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108" yWindow="-108" windowWidth="23256" windowHeight="12576"/>
  </bookViews>
  <sheets>
    <sheet name="Summary" sheetId="11" r:id="rId1"/>
    <sheet name="MIS" sheetId="1" r:id="rId2"/>
    <sheet name="RM" sheetId="10" r:id="rId3"/>
    <sheet name="TL" sheetId="9" r:id="rId4"/>
  </sheets>
  <externalReferences>
    <externalReference r:id="rId5"/>
  </externalReferences>
  <definedNames>
    <definedName name="_xlnm._FilterDatabase" localSheetId="1" hidden="1">MIS!$A$1:$L$725</definedName>
  </definedNames>
  <calcPr calcId="162913"/>
  <pivotCaches>
    <pivotCache cacheId="103" r:id="rId6"/>
    <pivotCache cacheId="115" r:id="rId7"/>
    <pivotCache cacheId="13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4" i="11" l="1"/>
  <c r="AO23" i="11"/>
  <c r="AO22" i="11"/>
  <c r="AO21" i="11"/>
  <c r="AN24" i="11"/>
  <c r="AP24" i="11" s="1"/>
  <c r="AN23" i="11"/>
  <c r="AP23" i="11"/>
  <c r="AN22" i="11"/>
  <c r="AN21" i="11"/>
  <c r="AM24" i="11"/>
  <c r="AM23" i="11"/>
  <c r="AM22" i="11"/>
  <c r="AM21" i="11"/>
  <c r="AF22" i="11"/>
  <c r="AF21" i="11"/>
  <c r="AL24" i="11"/>
  <c r="AL23" i="11"/>
  <c r="AL22" i="11"/>
  <c r="AP22" i="11"/>
  <c r="AL21" i="11"/>
  <c r="AO25" i="11"/>
  <c r="AM25" i="11"/>
  <c r="AH24" i="11"/>
  <c r="AH25" i="11" s="1"/>
  <c r="AH23" i="11"/>
  <c r="AH22" i="11"/>
  <c r="AH21" i="11"/>
  <c r="AG24" i="11"/>
  <c r="AG23" i="11"/>
  <c r="AG22" i="11"/>
  <c r="AG21" i="11"/>
  <c r="AF24" i="11"/>
  <c r="AF23" i="11"/>
  <c r="AE24" i="11"/>
  <c r="AE23" i="11"/>
  <c r="AE22" i="11"/>
  <c r="AE21" i="11"/>
  <c r="X21" i="11"/>
  <c r="Y27" i="11"/>
  <c r="X27" i="11"/>
  <c r="Y26" i="11"/>
  <c r="X26" i="11"/>
  <c r="Y25" i="11"/>
  <c r="X25" i="11"/>
  <c r="Y24" i="11"/>
  <c r="X24" i="11"/>
  <c r="AB24" i="11" s="1"/>
  <c r="Y23" i="11"/>
  <c r="X23" i="11"/>
  <c r="Y22" i="11"/>
  <c r="X22" i="11"/>
  <c r="AB22" i="11" s="1"/>
  <c r="Y21" i="11"/>
  <c r="R22" i="11"/>
  <c r="R23" i="11"/>
  <c r="R24" i="11"/>
  <c r="R25" i="11"/>
  <c r="R26" i="11"/>
  <c r="R27" i="11"/>
  <c r="R21" i="11"/>
  <c r="Q27" i="11"/>
  <c r="Q26" i="11"/>
  <c r="Q22" i="11"/>
  <c r="U22" i="11" s="1"/>
  <c r="Q23" i="11"/>
  <c r="Q24" i="11"/>
  <c r="U24" i="11" s="1"/>
  <c r="Q25" i="11"/>
  <c r="U25" i="11" s="1"/>
  <c r="Q21" i="11"/>
  <c r="AQ64" i="11"/>
  <c r="AP64" i="11"/>
  <c r="AO64" i="11"/>
  <c r="AL64" i="11"/>
  <c r="AK64" i="11"/>
  <c r="AJ64" i="11"/>
  <c r="AG62" i="11"/>
  <c r="AF62" i="11"/>
  <c r="V71" i="11" s="1"/>
  <c r="AE62" i="11"/>
  <c r="AB64" i="11"/>
  <c r="AA64" i="11"/>
  <c r="Z64" i="11"/>
  <c r="U64" i="11"/>
  <c r="U75" i="11" s="1"/>
  <c r="V64" i="11"/>
  <c r="U76" i="11" s="1"/>
  <c r="W64" i="11"/>
  <c r="V53" i="11"/>
  <c r="W53" i="11"/>
  <c r="U53" i="11"/>
  <c r="AN25" i="11" l="1"/>
  <c r="AF25" i="11"/>
  <c r="AP21" i="11"/>
  <c r="AL25" i="11"/>
  <c r="AP25" i="11" s="1"/>
  <c r="AG25" i="11"/>
  <c r="AE25" i="11"/>
  <c r="AB21" i="11"/>
  <c r="AI25" i="11"/>
  <c r="U21" i="11"/>
  <c r="U80" i="11"/>
  <c r="V72" i="11"/>
  <c r="U72" i="11"/>
  <c r="U70" i="11"/>
  <c r="V68" i="11"/>
  <c r="V70" i="11"/>
  <c r="U68" i="11"/>
  <c r="U23" i="11"/>
  <c r="AB23" i="11"/>
  <c r="AB27" i="11"/>
  <c r="U71" i="11"/>
  <c r="U27" i="11"/>
  <c r="U26" i="11"/>
  <c r="U79" i="11"/>
  <c r="AI22" i="11"/>
  <c r="AI21" i="11"/>
  <c r="U69" i="11"/>
  <c r="AI23" i="11"/>
  <c r="V69" i="11"/>
  <c r="AI24" i="11"/>
  <c r="AB25" i="11"/>
  <c r="AB26" i="11"/>
  <c r="J169" i="1"/>
</calcChain>
</file>

<file path=xl/sharedStrings.xml><?xml version="1.0" encoding="utf-8"?>
<sst xmlns="http://schemas.openxmlformats.org/spreadsheetml/2006/main" count="6057" uniqueCount="1182">
  <si>
    <t>SR-</t>
  </si>
  <si>
    <t>Client Name</t>
  </si>
  <si>
    <t>MOA</t>
  </si>
  <si>
    <t>Coverage</t>
  </si>
  <si>
    <t>HAW/Non HAW</t>
  </si>
  <si>
    <t>Branch code</t>
  </si>
  <si>
    <t>BB region</t>
  </si>
  <si>
    <t>TEB Region</t>
  </si>
  <si>
    <t>TL</t>
  </si>
  <si>
    <t>RM</t>
  </si>
  <si>
    <t>Remarks</t>
  </si>
  <si>
    <t>Status</t>
  </si>
  <si>
    <t>Went live</t>
  </si>
  <si>
    <t>As on</t>
  </si>
  <si>
    <t>Commercial</t>
  </si>
  <si>
    <t>HAW</t>
  </si>
  <si>
    <t>Faisalabad</t>
  </si>
  <si>
    <t>Central</t>
  </si>
  <si>
    <t>Retail</t>
  </si>
  <si>
    <t>LAHORE</t>
  </si>
  <si>
    <t>Non HAW</t>
  </si>
  <si>
    <t>Onboarded</t>
  </si>
  <si>
    <t>Not Interested</t>
  </si>
  <si>
    <t>Sahiwal</t>
  </si>
  <si>
    <t>Multan</t>
  </si>
  <si>
    <t>Sargodha</t>
  </si>
  <si>
    <t>Gujrat</t>
  </si>
  <si>
    <t>Proposal Submitted</t>
  </si>
  <si>
    <t>Sialkot</t>
  </si>
  <si>
    <t>Contact Established</t>
  </si>
  <si>
    <t>China Coverage</t>
  </si>
  <si>
    <t>Deal Approved</t>
  </si>
  <si>
    <t>Corporate</t>
  </si>
  <si>
    <t>Gujranwala</t>
  </si>
  <si>
    <t>Branch Contacted</t>
  </si>
  <si>
    <t>Govt. Organazation</t>
  </si>
  <si>
    <t>Yet to be contacted</t>
  </si>
  <si>
    <t>Mandate Signed</t>
  </si>
  <si>
    <t>Onboarding in process</t>
  </si>
  <si>
    <t>Deal forwarded for approval</t>
  </si>
  <si>
    <t>Islamabad</t>
  </si>
  <si>
    <t>TBT</t>
  </si>
  <si>
    <t>Islamic Banking</t>
  </si>
  <si>
    <t>Abad Cooperative Housing Society</t>
  </si>
  <si>
    <t>North</t>
  </si>
  <si>
    <t>Karachi</t>
  </si>
  <si>
    <t>South</t>
  </si>
  <si>
    <t>Ministry of Foreign Affairs</t>
  </si>
  <si>
    <t>pakistan council of research in water resources</t>
  </si>
  <si>
    <t>SAINT JOHN CONVENT SCHOOL</t>
  </si>
  <si>
    <t>Muzaffarabad</t>
  </si>
  <si>
    <t>Souvenir Tobacco Company</t>
  </si>
  <si>
    <t xml:space="preserve">	
Chashma Sugar Mills Limited</t>
  </si>
  <si>
    <t>CIIT PAYMENT ACCOUNT</t>
  </si>
  <si>
    <t>INTERNATIONAL ISLAMIC UNIVERSITY</t>
  </si>
  <si>
    <t>NATIONAL SWIFT REGISTRATION CENTER</t>
  </si>
  <si>
    <t>NRSP UPAP</t>
  </si>
  <si>
    <t>NRSP UPAP FAISALABAD TWO</t>
  </si>
  <si>
    <t>NRSP UPAP MULTAN 2</t>
  </si>
  <si>
    <t>NRSP UPAP VCP MULTAN 1</t>
  </si>
  <si>
    <t>NRSP VCP</t>
  </si>
  <si>
    <t>P.T.V.LTD LHR T.V.CENTRE MAIN</t>
  </si>
  <si>
    <t>Pakistan Tobacco Company</t>
  </si>
  <si>
    <t>SHAMAS TRADERS PVT LTD</t>
  </si>
  <si>
    <t>UNIVERSITY OF SCIENCE &amp; TECH BANNU</t>
  </si>
  <si>
    <t>THAL LIMITED WPPF</t>
  </si>
  <si>
    <t>PARK LANE HOTEL&amp;RESORT PVT LTD-AREN</t>
  </si>
  <si>
    <t>Farwa Malik</t>
  </si>
  <si>
    <t>PEARL CONTINENTAL HOTEL MUZAFARABAD</t>
  </si>
  <si>
    <t>Hafiz M. Bilal Ahmed</t>
  </si>
  <si>
    <t xml:space="preserve">Noor e javed </t>
  </si>
  <si>
    <t>Bestway Cement Limited</t>
  </si>
  <si>
    <t>Saad Ahmad</t>
  </si>
  <si>
    <t>FAZAL E RABBI PVT LTD</t>
  </si>
  <si>
    <t>10117900411503, 437900161501</t>
  </si>
  <si>
    <t>1011</t>
  </si>
  <si>
    <t>Hira Bukhari</t>
  </si>
  <si>
    <t>AGA KHAN RURAL SUPPORT PROGRAMME</t>
  </si>
  <si>
    <t>1077900669501, 1077900242201</t>
  </si>
  <si>
    <t>NESPAK(M/S NESPAK REGIONAL OFFICE ISLD)</t>
  </si>
  <si>
    <t>11137901289001, 13537900884352</t>
  </si>
  <si>
    <t>1113</t>
  </si>
  <si>
    <t>EXECUTIVE ENGINEER SWH WAPDA</t>
  </si>
  <si>
    <t>11240012753403, 11247900300103</t>
  </si>
  <si>
    <t>1124</t>
  </si>
  <si>
    <t>Adil Adnan</t>
  </si>
  <si>
    <t>READ FOUNDATION SCHOOL KHERICK PRIM</t>
  </si>
  <si>
    <t>11367000147803, 11367000184703</t>
  </si>
  <si>
    <t>1136</t>
  </si>
  <si>
    <t>501 MODEL SCHOOL CHAKLALA</t>
  </si>
  <si>
    <t>Habiba Qazi</t>
  </si>
  <si>
    <t>A HAMSON PVT LTD</t>
  </si>
  <si>
    <t>AAA OCTA</t>
  </si>
  <si>
    <t>COMMERCIAL</t>
  </si>
  <si>
    <t>M. Hassaan Usmani</t>
  </si>
  <si>
    <t>M. Hishaam Muzaffar</t>
  </si>
  <si>
    <t>ABASYN UNIVERSITY</t>
  </si>
  <si>
    <t>ACCUFIT</t>
  </si>
  <si>
    <t>Ali Raza</t>
  </si>
  <si>
    <t>ACE INTERNATIONAL ACADEMY</t>
  </si>
  <si>
    <t>ACS TRADERS</t>
  </si>
  <si>
    <t>Mardan</t>
  </si>
  <si>
    <t>Awais Shabbir</t>
  </si>
  <si>
    <t>Amna Bibi</t>
  </si>
  <si>
    <t>ADAM SMITH INTL PAK SMC PVT LTD</t>
  </si>
  <si>
    <t>AGA KHAN FOUNDATION (PAKISTAN)</t>
  </si>
  <si>
    <t>READ FOUNDATION SCHOOL BHIMBER</t>
  </si>
  <si>
    <t>11597980190403, 11590005969503</t>
  </si>
  <si>
    <t>1159</t>
  </si>
  <si>
    <t>Mirpur A.K</t>
  </si>
  <si>
    <t>AGRI UNIV PESHAWAR</t>
  </si>
  <si>
    <t>Peshawar</t>
  </si>
  <si>
    <t>Umer Hayat Khan</t>
  </si>
  <si>
    <t>AIR UNIVERSITY</t>
  </si>
  <si>
    <t>AJK TELEVISION</t>
  </si>
  <si>
    <t>Syed Amir Ali Gardezi</t>
  </si>
  <si>
    <t>AJK UNIVERSITY</t>
  </si>
  <si>
    <t>AKSON PHARMACEUTICALS LTD</t>
  </si>
  <si>
    <t>ALLAM IQBAL OPEN UNIVERSI</t>
  </si>
  <si>
    <t>ALMOIZ INDUSTRIES</t>
  </si>
  <si>
    <t>ALPINE</t>
  </si>
  <si>
    <t>ANDERHAL MODEL SCHOOL</t>
  </si>
  <si>
    <t>ANJUMAN FALAH-O-BEHBOOD</t>
  </si>
  <si>
    <t>ARMY MEDICAL COLLEGE RAWALPINDI</t>
  </si>
  <si>
    <t>ARMY PUBLIC SCHOOL &amp; COLL</t>
  </si>
  <si>
    <t>ARSLAN POULTRY</t>
  </si>
  <si>
    <t>ASIAN DEVELOPMENT BANK</t>
  </si>
  <si>
    <t>Hurair Amir Babar</t>
  </si>
  <si>
    <t>ASKARI GUARDS PVT LTD</t>
  </si>
  <si>
    <t>Noor Ul Ain Arif</t>
  </si>
  <si>
    <t>ASSOCIATE INDUSTRIES LTD</t>
  </si>
  <si>
    <t>Fawad Ali</t>
  </si>
  <si>
    <t>ASSOCIATED CONSULTANCY CENTRE</t>
  </si>
  <si>
    <t>ASSOSIATED INDUSTRIES LTD</t>
  </si>
  <si>
    <t>AT TECHNOLOGY (PVT) LTD</t>
  </si>
  <si>
    <t>ATIF BROTHERS</t>
  </si>
  <si>
    <t>Jhelum</t>
  </si>
  <si>
    <t>ATTOCK HOSPITAL</t>
  </si>
  <si>
    <t>SERAPH HEALTH CARE</t>
  </si>
  <si>
    <t>13017900879155, 5047902551103</t>
  </si>
  <si>
    <t>1301</t>
  </si>
  <si>
    <t>ATTOCK REFINARY LIMITED</t>
  </si>
  <si>
    <t>Minal shahid</t>
  </si>
  <si>
    <t>AVCON INTERNATIONAL</t>
  </si>
  <si>
    <t>AVT CHANNELS PVT LTD</t>
  </si>
  <si>
    <t>AVT FILMS AND PUBLICATIONS PVT LTD</t>
  </si>
  <si>
    <t>BACHA KHAN MEDICAL COMPLX</t>
  </si>
  <si>
    <t>BAK CONSULTING EGINEERS</t>
  </si>
  <si>
    <t>BECHMARK SCHOOL SYSTEM</t>
  </si>
  <si>
    <t>BENAZIR BHUTTO HOSPITAL</t>
  </si>
  <si>
    <t>BEST MANSOL SERVICES PVT LTD</t>
  </si>
  <si>
    <t>BEYOND ENTERTAINMENT PVT</t>
  </si>
  <si>
    <t>Blimp</t>
  </si>
  <si>
    <t>BNP PRIVATE LTD</t>
  </si>
  <si>
    <t>BRYON PHARMACEUTICALS PVT</t>
  </si>
  <si>
    <t>BULK FLEXIBLES PAKISTAN P</t>
  </si>
  <si>
    <t>MARK INDUSTRIES</t>
  </si>
  <si>
    <t>13087900574403, 53297000048355</t>
  </si>
  <si>
    <t>1308</t>
  </si>
  <si>
    <t>CADET COLLEGE JHELUM</t>
  </si>
  <si>
    <t>Canteen Stores Department</t>
  </si>
  <si>
    <t>CAPITAL CAR RENTAL PRIVATE LIMITED</t>
  </si>
  <si>
    <t>CDA</t>
  </si>
  <si>
    <t>CH TEHSEEN AHMAD &amp; CO</t>
  </si>
  <si>
    <t>CHASHMA SUGER MILLS EXPANSION RAMAK</t>
  </si>
  <si>
    <t>China Communications Construction Company</t>
  </si>
  <si>
    <t>Ayesha Kharal</t>
  </si>
  <si>
    <t>CHITRAL ASSOCIATES PRIVATE LIMITED</t>
  </si>
  <si>
    <t>Cider Foods Pvt Limited</t>
  </si>
  <si>
    <t>Fauji Fertilizer Company Limited</t>
  </si>
  <si>
    <t>1550105186803, 14840000829403, 1557900054301</t>
  </si>
  <si>
    <t>CLIMAXCODE TECHNOLOGY PVT LTD</t>
  </si>
  <si>
    <t>COATE AND CO_0874_616567</t>
  </si>
  <si>
    <t>CODEX SQUARED (PRIVATE) LIMITED</t>
  </si>
  <si>
    <t>CPEC</t>
  </si>
  <si>
    <t>CU CONSULTANCY</t>
  </si>
  <si>
    <t>D WATSON</t>
  </si>
  <si>
    <t>DAILY AUSAF (PRIVATE) LIMITED</t>
  </si>
  <si>
    <t>DATAQ HEALTH CARE PRIVATE LIMITED</t>
  </si>
  <si>
    <t>Datumsquare IT Services Private Limited</t>
  </si>
  <si>
    <t>DISTRICT WATER REGULATORY AUTHORITY</t>
  </si>
  <si>
    <t>E Care Vision (SMC-Pvt) Ltd</t>
  </si>
  <si>
    <t>CADET COLLEGE  SKARDU</t>
  </si>
  <si>
    <t>16917900058303, 16917900058403</t>
  </si>
  <si>
    <t>1691</t>
  </si>
  <si>
    <t>Egas Private Limited</t>
  </si>
  <si>
    <t>Manal Rafi</t>
  </si>
  <si>
    <t>EHFPRO( PVT) LIMITED</t>
  </si>
  <si>
    <t>EHSAR ADMIN</t>
  </si>
  <si>
    <t>ELAHI COTTON MILLS LTD</t>
  </si>
  <si>
    <t>Elixir Technologies Pakistan Pvt Ltd</t>
  </si>
  <si>
    <t>EMBASSY OF BRAZIL ISLAMABAD</t>
  </si>
  <si>
    <t>EMBASSY OF JAPAN IN PAKISTAN</t>
  </si>
  <si>
    <t>ESSENTIA TECHNOLOGIES(PVT)LTD</t>
  </si>
  <si>
    <t>Evamp &amp; Saanga Pvt Ltd</t>
  </si>
  <si>
    <t>EXECUTIVE ENGINEER IESCO SS TL IMPR</t>
  </si>
  <si>
    <t>ASSOCIATION FOR COMMUNITY DEV</t>
  </si>
  <si>
    <t>16977900432601, 16977900442101</t>
  </si>
  <si>
    <t>1697</t>
  </si>
  <si>
    <t>Faizan Khalid</t>
  </si>
  <si>
    <t>FAST ENGINEERING SOLUTIONS PVT LTD</t>
  </si>
  <si>
    <t>FATIMA JINNAH GIRLS ELEMENTARY SCHOOL</t>
  </si>
  <si>
    <t>FAUJI FERTILIZER BIN QASIM LTD.</t>
  </si>
  <si>
    <t>1550135377303, 1557900150301</t>
  </si>
  <si>
    <t>WAH BRASS MILLS PVT. LTD.</t>
  </si>
  <si>
    <t>1707901775801, 1707900812901</t>
  </si>
  <si>
    <t>1707</t>
  </si>
  <si>
    <t>Fauji Security Services Pvt. Ltd.</t>
  </si>
  <si>
    <t>FAZAIA DEGREE COLLEGE PAF</t>
  </si>
  <si>
    <t>PAKISTAN TELEVISION CORP.</t>
  </si>
  <si>
    <t>17657000087401, 3860023238503</t>
  </si>
  <si>
    <t>1765</t>
  </si>
  <si>
    <t xml:space="preserve">Fazal Enterprises </t>
  </si>
  <si>
    <t>FEDERAL URDU UNIVERSITY - FUUAST</t>
  </si>
  <si>
    <t>FEDRAL GOVERNMENT</t>
  </si>
  <si>
    <t>FOCUS TECHNOLOGIES (PVT) LTD</t>
  </si>
  <si>
    <t>FRIENDS MOBILE</t>
  </si>
  <si>
    <t>FRONTIER CONSTABULARY</t>
  </si>
  <si>
    <t>FRONTIER SCOUTS CADET COL</t>
  </si>
  <si>
    <t>GATEWAY TECHNOLOGY</t>
  </si>
  <si>
    <t>GIK INSTITUTE</t>
  </si>
  <si>
    <t>GLOBAL TRAVEL EXPRESS  PVT LIMITED</t>
  </si>
  <si>
    <t>GNY ENTERPRISES</t>
  </si>
  <si>
    <t xml:space="preserve">Green Plus Pharmacy </t>
  </si>
  <si>
    <t>HBL Microfinance Bank Ltd</t>
  </si>
  <si>
    <t>HIGHER EDUCATION COMMISSI</t>
  </si>
  <si>
    <t>HILL CREST SOULUTIONS PVT LTD</t>
  </si>
  <si>
    <t>HMC HATTAR ROAD</t>
  </si>
  <si>
    <t>HQ F W O RAWALPINDI</t>
  </si>
  <si>
    <t>HR BUSINESS SOLUTION</t>
  </si>
  <si>
    <t>HUAWEI TECH. PAKISTAN (PVT) LTD</t>
  </si>
  <si>
    <t>HUMAN DEVELOPMENT FOUNDAT</t>
  </si>
  <si>
    <t>IDEAL CAMBRIDGE SCHOOL</t>
  </si>
  <si>
    <t>IESCO</t>
  </si>
  <si>
    <t>IIES PRESTON UNIVERSITY</t>
  </si>
  <si>
    <t>Impetus Advisory Services LLP</t>
  </si>
  <si>
    <t>IMPREST</t>
  </si>
  <si>
    <t>INARA TECHNOLOGIES (PVT) LTD</t>
  </si>
  <si>
    <t>INNOVATIVE SCHOOLING</t>
  </si>
  <si>
    <t>INSTITUTE OF NEURO</t>
  </si>
  <si>
    <t>INSTITUTE OF REGIONAL STUDIES</t>
  </si>
  <si>
    <t>INSTITUTE OF RURAL MANAGEMENT(IRM)</t>
  </si>
  <si>
    <t>Institute of Space Technology</t>
  </si>
  <si>
    <t>INTERNATIONAL FOOD POLICY</t>
  </si>
  <si>
    <t>INTERNATIONAL ISLAMIC RELIEF ORGANI</t>
  </si>
  <si>
    <t>IQRA COMMUNITY ACADEMY</t>
  </si>
  <si>
    <t>ISB CONVENT SCHOOL</t>
  </si>
  <si>
    <t>ISLAMIA COLLEGE PESHAWAR</t>
  </si>
  <si>
    <t>ITHFZ TEXTILE MILLS LTD</t>
  </si>
  <si>
    <t xml:space="preserve">JNS Education </t>
  </si>
  <si>
    <t>JSK FEEDS LIMITED</t>
  </si>
  <si>
    <t>Lubyna Malik</t>
  </si>
  <si>
    <t>KADIOGLU GLOBAL CONST. PVT LTD</t>
  </si>
  <si>
    <t>KARAKORAM INT UNIVERISTY</t>
  </si>
  <si>
    <t>KARDESLER SECURITY CO PVT</t>
  </si>
  <si>
    <t>KAROT POWER COMPANY LTD</t>
  </si>
  <si>
    <t>Kestral Trading</t>
  </si>
  <si>
    <t>KHILJI AND CO</t>
  </si>
  <si>
    <t>Khyber Medical University</t>
  </si>
  <si>
    <t>KHYBER TEACHING HOSPITAL</t>
  </si>
  <si>
    <t>KIDZ REPUBLIKE (PVT) LTD</t>
  </si>
  <si>
    <t>KOHAT UNIVERSITY</t>
  </si>
  <si>
    <t>FAZAIA INTER COLLEGE</t>
  </si>
  <si>
    <t>17907900714301, 12177900373601</t>
  </si>
  <si>
    <t>1790</t>
  </si>
  <si>
    <t>LIMAK CONST.INDUSTRY &amp; TRADE INC.</t>
  </si>
  <si>
    <t>M.D.A MIRPUR AK</t>
  </si>
  <si>
    <t>M/S M.K.&amp; ASSOCIATES</t>
  </si>
  <si>
    <t>M/S NESPAK PVT LIMITED</t>
  </si>
  <si>
    <t>MAP rice Mill</t>
  </si>
  <si>
    <t>MARDAN MEDICAL COMPLEX</t>
  </si>
  <si>
    <t>MARI GAS COMPANY LTD</t>
  </si>
  <si>
    <t>FORUM FOR LANGUAGE INITIATIVES</t>
  </si>
  <si>
    <t>18537000019701, 22497900465803</t>
  </si>
  <si>
    <t>1853</t>
  </si>
  <si>
    <t>MAVERICK INTEG SOLUTIONS PVT LTD</t>
  </si>
  <si>
    <t>MBBS MEDICAL COLLEGE</t>
  </si>
  <si>
    <t>MCG TECHNOLOGIES PVT LTD</t>
  </si>
  <si>
    <t>MED E BAZAR PVT LIMITED</t>
  </si>
  <si>
    <t>MEDECINS DUMONDE</t>
  </si>
  <si>
    <t>MEDICAL EMERGENCY RESILIENCE FOUNDA</t>
  </si>
  <si>
    <t>MEHNATKASH SERVICE PROVIDE</t>
  </si>
  <si>
    <t>METRO GUARDS</t>
  </si>
  <si>
    <t>MidJac Pvt Ltd</t>
  </si>
  <si>
    <t>MILLAT SCHOOL PINDI JUNJA</t>
  </si>
  <si>
    <t>MIRA POWER LIMITED</t>
  </si>
  <si>
    <t>MIRPUR MEDICAL SERVICES</t>
  </si>
  <si>
    <t>MIRPUR SCIENCE COLLEGE</t>
  </si>
  <si>
    <t>Mobiserve Pakistan Pvt. Ltd.</t>
  </si>
  <si>
    <t>MODERN FLOUR MILLS PVT LTD</t>
  </si>
  <si>
    <t>MOHI UD DIN UNIVERSITY</t>
  </si>
  <si>
    <t>NATIONAL BOOK FOUNDATION</t>
  </si>
  <si>
    <t>18530013008401, 23390002221403</t>
  </si>
  <si>
    <t>MUHAMMAD KHISRO AND SONS</t>
  </si>
  <si>
    <t>MUHAMMAD TEACHING HOSPITA</t>
  </si>
  <si>
    <t>MUNICIPAL COMMITTEE RATOD</t>
  </si>
  <si>
    <t>MUNIR HUSSAIN BHUTTA CONT</t>
  </si>
  <si>
    <t>MUST UNIVERSITY</t>
  </si>
  <si>
    <t>NADRA PHQ PESH DISBURSMENT A/C</t>
  </si>
  <si>
    <t>PESHAWAR ELECTRIC SUPPLY CO</t>
  </si>
  <si>
    <t>2190063596903, 2250038457403</t>
  </si>
  <si>
    <t>2190</t>
  </si>
  <si>
    <t>National Cleaner Production Center</t>
  </si>
  <si>
    <t>NATIONAL DEFENCE UNIVERSITY</t>
  </si>
  <si>
    <t>NATIONAL ENG &amp; TRANS COMP PVT LTD</t>
  </si>
  <si>
    <t>NATIONAL POLICE FOUNDATIO</t>
  </si>
  <si>
    <t>National Radio Telecommunication Corporation</t>
  </si>
  <si>
    <t>NATIONAL SAVING CENTER</t>
  </si>
  <si>
    <t>NATIONAL TELECOMMUNICATION CORPORAT</t>
  </si>
  <si>
    <t>NATIONAL TESTING SERVICES</t>
  </si>
  <si>
    <t>NATIONAL UNIVERSITY OF SCIENCE &amp; TECHNOLOGY</t>
  </si>
  <si>
    <t>NUMS</t>
  </si>
  <si>
    <t>NAYAB LABS &amp; DIAGNOSTICS</t>
  </si>
  <si>
    <t>NEELUM JHELUM CONSULTANTS JV</t>
  </si>
  <si>
    <t>NOOR ADVISORS CONSULTANTS TRAINERS</t>
  </si>
  <si>
    <t>NRSP</t>
  </si>
  <si>
    <t>NRSP CHILD PROTECTION PROJECT</t>
  </si>
  <si>
    <t>NUST EXPENSE ACCOUNT</t>
  </si>
  <si>
    <t>NUTECH FEE ACCOUNT</t>
  </si>
  <si>
    <t>OILLINKS SECURITY SERVICES PVT LTD</t>
  </si>
  <si>
    <t>ORIENTAL BUSINESS CENTR SMC PVT LTD</t>
  </si>
  <si>
    <t>OVERSEAS PAKISTANIS FOUNDATION(OPF)</t>
  </si>
  <si>
    <t>PAF</t>
  </si>
  <si>
    <t>PAK CHINA INVESTMENT COMP</t>
  </si>
  <si>
    <t>PAK FACILITIES MANAGEMENT</t>
  </si>
  <si>
    <t>PAK GULF CONSTRUCTION CO.</t>
  </si>
  <si>
    <t>PAK INTERNATIONAL MEDICAL</t>
  </si>
  <si>
    <t>PAKISTAN BIBLE</t>
  </si>
  <si>
    <t>PAKISTAN INSTITUTE OF DEVELOPMENT - PIDE</t>
  </si>
  <si>
    <t>PAKISTAN MOBILE COMMUNICATION PVT L</t>
  </si>
  <si>
    <t>PAKISTAN OILFIELD LIMITED</t>
  </si>
  <si>
    <t>PAKISTAN SERVICES LIMITED</t>
  </si>
  <si>
    <t>Pakistan Single Window</t>
  </si>
  <si>
    <t>Pakistan Steel Re-Rolling Mills</t>
  </si>
  <si>
    <t>PAKISTAN TELECOMMUNICATION CO. LTD</t>
  </si>
  <si>
    <t>PAL</t>
  </si>
  <si>
    <t>PATRIND O&amp;M PRIVATE LIMIT</t>
  </si>
  <si>
    <t>PAVRON</t>
  </si>
  <si>
    <t>PEACE AND DEVELOPMENT FOUDATION</t>
  </si>
  <si>
    <t>Information to be updated in Mysis - 02/05/23</t>
  </si>
  <si>
    <t>PEARL CONTINENTAL BHURBAN</t>
  </si>
  <si>
    <t>SUPER NOVA SCHOOL</t>
  </si>
  <si>
    <t>50367106409751, 50367106409655</t>
  </si>
  <si>
    <t>5036</t>
  </si>
  <si>
    <t>PESCO PENSION A C</t>
  </si>
  <si>
    <t>PESHAWAR MODEL SCHOOL MARDAN BRANCH</t>
  </si>
  <si>
    <t>PESHAWAR SERVICE CLUB</t>
  </si>
  <si>
    <t>PETROLEUM EXPLORATION PVT</t>
  </si>
  <si>
    <t>PIFFERS SECURITY SERVICES</t>
  </si>
  <si>
    <t>PMDC</t>
  </si>
  <si>
    <t>PREFAB SERVICES (PVT) LIMITED</t>
  </si>
  <si>
    <t>PRINCIPAL USWA COLLEGE ISLAMABAD</t>
  </si>
  <si>
    <t>USWA</t>
  </si>
  <si>
    <t>PROFILE CONTRACTOR</t>
  </si>
  <si>
    <t>PROTECTION ALPHA(PRIVATE)LIMITED</t>
  </si>
  <si>
    <t>Protocol</t>
  </si>
  <si>
    <t>QADIMS LUMIERE SCHOOL &amp; G</t>
  </si>
  <si>
    <t>QUAID E AZAM UNIVERSITY</t>
  </si>
  <si>
    <t>meeting scheduled - 18/04/23</t>
  </si>
  <si>
    <t>QUALITY POULTRY BREEDERS</t>
  </si>
  <si>
    <t>Quantum Analytics</t>
  </si>
  <si>
    <t>R3 Stem Cell International Pvt Ltd</t>
  </si>
  <si>
    <t>RAHMAN COTTON MILLS LTD</t>
  </si>
  <si>
    <t>READ FOUNDATION COLLEGE</t>
  </si>
  <si>
    <t>RED TAG (PVT) LTD</t>
  </si>
  <si>
    <t>RISAL KHAN CONTRACTOR</t>
  </si>
  <si>
    <t>2227901267955, 2227991972503</t>
  </si>
  <si>
    <t>ROOMY HOTELS PRIVATE LIMITED</t>
  </si>
  <si>
    <t>Roots International Schools Private Limited</t>
  </si>
  <si>
    <t>ROOTS INT'L SCHOOLS PVT LTD(DHA-XII</t>
  </si>
  <si>
    <t>ROYAL AIRPORT SERVICES(PVT) LTD</t>
  </si>
  <si>
    <t>Royal Danish Embassy</t>
  </si>
  <si>
    <t>S CHALET ISLAMABAD</t>
  </si>
  <si>
    <t>SADEQ PUBLIC SCHOOL</t>
  </si>
  <si>
    <t>SAFETY &amp; SECURITY SERVICES PVT LTD</t>
  </si>
  <si>
    <t>SAIF CEMENT LIMITED</t>
  </si>
  <si>
    <t>SAIF TEXTILE MILLS LTD</t>
  </si>
  <si>
    <t>SAPIENT HALL SCHOOL SYSTE</t>
  </si>
  <si>
    <t>SAPS AVIATION COLLEGE</t>
  </si>
  <si>
    <t>SARDAR BAHADUR KHAN WOMEN UNI</t>
  </si>
  <si>
    <t>SARENA SHIGAR FORT</t>
  </si>
  <si>
    <t>Not to be pursued as per coverage, legal dispute under process</t>
  </si>
  <si>
    <t>SCALA TEAMS PK (SMC-PVT) LTD</t>
  </si>
  <si>
    <t>Security Org System Pakistan</t>
  </si>
  <si>
    <t>SEMIOTICS CONSULTANT PVT LTD</t>
  </si>
  <si>
    <t>SERENE ENGINEERING SERVIC</t>
  </si>
  <si>
    <t>SETHI &amp; CO</t>
  </si>
  <si>
    <t>SEVEN STAR &amp; CO.</t>
  </si>
  <si>
    <t>SHAHEEN AIRPORT SERVICE</t>
  </si>
  <si>
    <t>Falls under Pak Airforce - 02/05/23</t>
  </si>
  <si>
    <t>Shaheen Foundation PAF</t>
  </si>
  <si>
    <t>SHAHEEN KNITWEAR</t>
  </si>
  <si>
    <t>Implementation in Process - 16/03/23</t>
  </si>
  <si>
    <t>SHALIMAR RECORDING &amp;BROAD</t>
  </si>
  <si>
    <t>SHANI TRAVELS (RENT A CAR)</t>
  </si>
  <si>
    <t>SHIBLI ELECTRONICS (PVT)LTD</t>
  </si>
  <si>
    <t>SHIFA INTERNATIONAL HOSPITALS LTD</t>
  </si>
  <si>
    <t>SILVER OAKS SCHOOLS &amp; COLLEGE</t>
  </si>
  <si>
    <t>SKILLS HUB (PRIVATE) LIMITED</t>
  </si>
  <si>
    <t xml:space="preserve">Sn Marketing services swabi </t>
  </si>
  <si>
    <t>SOAN VALLEY</t>
  </si>
  <si>
    <t>SOLOCHOICEZ (PRIVATE ) LIMITED</t>
  </si>
  <si>
    <t>ST JOHN'S HIGH SCHOOL</t>
  </si>
  <si>
    <t>STANLEY FOOD PVT LTD</t>
  </si>
  <si>
    <t>STAR HYDRO POWER LTD</t>
  </si>
  <si>
    <t>STARK INDUSTRIAL SOLUTIONS(PVT)LTD</t>
  </si>
  <si>
    <t>STELLA TECHNOLOGY(SMC-PVT)LIMITED</t>
  </si>
  <si>
    <t>STRENGTHENING PARTICIPATO</t>
  </si>
  <si>
    <t>SWENTA CONSULTING PVT LTD</t>
  </si>
  <si>
    <t>SYSCOM</t>
  </si>
  <si>
    <t>TAJ MEDICAL</t>
  </si>
  <si>
    <t>TALENTED EARTH ORGANIZATION(PVT)LTD</t>
  </si>
  <si>
    <t>TARGET TECHNOLOGIES PAKISTAN</t>
  </si>
  <si>
    <t>TECHCROW PVT LTD</t>
  </si>
  <si>
    <t>TECHNICAL VOCATIONAL EDUC</t>
  </si>
  <si>
    <t>TELECAST TECHNOLOGY PAK.(PVT)LTD</t>
  </si>
  <si>
    <t>TELECOM FOUNDATION SCHOOL</t>
  </si>
  <si>
    <t>THE CLOSET</t>
  </si>
  <si>
    <t>THE DIABETES CENTRE</t>
  </si>
  <si>
    <t>THE HASHWANI GROUP OF COMPANIES</t>
  </si>
  <si>
    <t>THE KNOWLEDGE FORT SCHOOL</t>
  </si>
  <si>
    <t>THE LYNX SCHOOL (SMC PVT LTD)</t>
  </si>
  <si>
    <t xml:space="preserve">The Master Surveyors Pvt Ltd </t>
  </si>
  <si>
    <t>THE UNIVERSITY OF POONCH</t>
  </si>
  <si>
    <t>TOURISM PROMOTION SERVICES PAK LTD.</t>
  </si>
  <si>
    <t>TOYOTA CAPITAL MOTORS</t>
  </si>
  <si>
    <t>TURKEY MAARIF FOUNDATION</t>
  </si>
  <si>
    <t>U E T TAXILA</t>
  </si>
  <si>
    <t>UCH POWER PRIVATE LIMITED</t>
  </si>
  <si>
    <t>Meeting Scheduled - 02/05/23</t>
  </si>
  <si>
    <t>UNI.COLLEGE OF MANGMNT/SCIENCE</t>
  </si>
  <si>
    <t>UNITED HUMAN RESOURCE SERVICES PVT</t>
  </si>
  <si>
    <t>UNIVERSITY OF BUNER</t>
  </si>
  <si>
    <t>UNIVERSITY OF KOTLI AZAD</t>
  </si>
  <si>
    <t>VALUE ADDED SERVICES CORP</t>
  </si>
  <si>
    <t>VAPESDIRECT</t>
  </si>
  <si>
    <t>VETY CARE PVT LIMITED</t>
  </si>
  <si>
    <t>VIVO CAMERA &amp; MUSIC</t>
  </si>
  <si>
    <t>WAHDAT POULTRY FARM PRIVATE LIMITED</t>
  </si>
  <si>
    <t>WALTON TOBACCO COMPANY</t>
  </si>
  <si>
    <t>WAPDA CADET COLLEGE TDP</t>
  </si>
  <si>
    <t>WAPDA HOSPITAL</t>
  </si>
  <si>
    <t>WATCH GUARD TECH (PRIVATE) LIMITED</t>
  </si>
  <si>
    <t>WINNINGTON SCHOOL</t>
  </si>
  <si>
    <t>XAD TECHNOLOGIES PVT LTD</t>
  </si>
  <si>
    <t>XFLOW RESEARCH PRIVATE LIMITED</t>
  </si>
  <si>
    <t>YAS RECRUITMENT (SMC-PVT)LTD</t>
  </si>
  <si>
    <t xml:space="preserve">Yinrui Services </t>
  </si>
  <si>
    <t>ZUBAIR FEEDS PVT LTD</t>
  </si>
  <si>
    <t>National Insurance Company Limited</t>
  </si>
  <si>
    <t>China State construction Engr Corp</t>
  </si>
  <si>
    <t>Sukkur</t>
  </si>
  <si>
    <t>CROSS CONNECTIONS RETAIL</t>
  </si>
  <si>
    <t>2627980877703, 1438901256803</t>
  </si>
  <si>
    <t>CITI DISTRIBUTORS</t>
  </si>
  <si>
    <t>2967900236503, 24037000055301</t>
  </si>
  <si>
    <t>MUJAHID OIL REFINERY PVT</t>
  </si>
  <si>
    <t>2967900451003, 23907000031903</t>
  </si>
  <si>
    <t>ABDUL WALI KHAN UNIVERSITY MARDAN</t>
  </si>
  <si>
    <t>KSB PUMPS COMPANY LIMITED</t>
  </si>
  <si>
    <t>AFIC NIHD PAK ARMY</t>
  </si>
  <si>
    <t>AGRICULTURE UNIVERSITY</t>
  </si>
  <si>
    <t>AHQ - AIR HEADQUARTER</t>
  </si>
  <si>
    <t>AHSAAS SCHOLSHIP</t>
  </si>
  <si>
    <t>AIR MEN</t>
  </si>
  <si>
    <t>AIR WEAPON COMPLEX</t>
  </si>
  <si>
    <t>AJ COLLEGE</t>
  </si>
  <si>
    <t>AJK POWER DEVELOPMENT ORG</t>
  </si>
  <si>
    <t>AL NISA</t>
  </si>
  <si>
    <t>AREA STUDY CENTRE</t>
  </si>
  <si>
    <t>ARMY BENOLANT FUND</t>
  </si>
  <si>
    <t>ASSEMBLIES OF GOD GRAMMER</t>
  </si>
  <si>
    <t>BAHIA BROTHERS</t>
  </si>
  <si>
    <t>BAHIA TRADERS</t>
  </si>
  <si>
    <t>BARAN DAM CONSULTANTS</t>
  </si>
  <si>
    <t>BILQUIS COLLEGE</t>
  </si>
  <si>
    <t>CADET COLLEGE PALLANDRI</t>
  </si>
  <si>
    <t>CANTONMENT BOARD ABBOTT.</t>
  </si>
  <si>
    <t>CITY DISTRICT GOVT PESHAWAR</t>
  </si>
  <si>
    <t>CMH MUZAFFARABAD</t>
  </si>
  <si>
    <t>CONTROLLER OF NEWS</t>
  </si>
  <si>
    <t>CONVENT H.SCHOOL PESHAWAR</t>
  </si>
  <si>
    <t>DHQ HOSPITAL MARDAN</t>
  </si>
  <si>
    <t>DISBURSEMENT OF CENTRE BENEVOLENT THE PUNJAB REGMENT CENTRE MARDAN</t>
  </si>
  <si>
    <t>ECONOMIC REVITALIZATION K</t>
  </si>
  <si>
    <t>ELECTION COMMISION</t>
  </si>
  <si>
    <t>ENERGY CONSERVATION FUND</t>
  </si>
  <si>
    <t>F E F ACADEMY KOHAT</t>
  </si>
  <si>
    <t>FAZAIA EDUCATION SYSTEM</t>
  </si>
  <si>
    <t>FEDERAL JUDICIAL ACADEMY</t>
  </si>
  <si>
    <t>FEF DEGREE COLLEGE</t>
  </si>
  <si>
    <t>GAJU KHAN MEDICAL COMPLEX</t>
  </si>
  <si>
    <t>GILGIT BALTISTAN SCOUTS</t>
  </si>
  <si>
    <t>GOMAL UNIVERSITY DIKHAN</t>
  </si>
  <si>
    <t>GOVERNMENT OF GILGIT BALTISTAN</t>
  </si>
  <si>
    <t>GOVERNMENT OF PAKISTAN</t>
  </si>
  <si>
    <t>GOVT OF AJK</t>
  </si>
  <si>
    <t>HARRIS INTERNATIONAL</t>
  </si>
  <si>
    <t>HEALTH SERVICES ACADEMY</t>
  </si>
  <si>
    <t>IGNITE NATIONAL</t>
  </si>
  <si>
    <t>ISLAMABAD PHARMACEUTICALS</t>
  </si>
  <si>
    <t>ISLAMIA COLLEGIATE SCHOOL</t>
  </si>
  <si>
    <t>KASHMIR EDUCATION FOUNDATION</t>
  </si>
  <si>
    <t>Shaheen Medical Services</t>
  </si>
  <si>
    <t>4897902109603, 22997000563103</t>
  </si>
  <si>
    <t>KASHMIR INSTITUTE OF SPEC</t>
  </si>
  <si>
    <t>KASHMIR MODEL COLLEGE</t>
  </si>
  <si>
    <t>KASHMIR SURGICAL HOSPITAL</t>
  </si>
  <si>
    <t>KGMC</t>
  </si>
  <si>
    <t>KHASADAR FROCE TANK</t>
  </si>
  <si>
    <t>KHWENDO KOR</t>
  </si>
  <si>
    <t>KOHALA HYDRO COMPANY PVT LTD</t>
  </si>
  <si>
    <t>KOHAT POLICE</t>
  </si>
  <si>
    <t>KRL SIHALA ISB</t>
  </si>
  <si>
    <t>L.T. ENGINEERING &amp; TRADE</t>
  </si>
  <si>
    <t>MARKET COMMITTEE</t>
  </si>
  <si>
    <t>MCE CADET CELL</t>
  </si>
  <si>
    <t>MEHBOOB STEEL PIPE INDUST</t>
  </si>
  <si>
    <t>MES MILITARY ENGINEER SERVICES</t>
  </si>
  <si>
    <t>MINERALS DEVELOPMENT DEPT</t>
  </si>
  <si>
    <t>MINISTRY OF PRIVATISATION COMMISSION</t>
  </si>
  <si>
    <t>MOHI-UD-DIN ISLAMIC COLLE</t>
  </si>
  <si>
    <t>MUZAFFARABAD PHYSICAL RESEARCH</t>
  </si>
  <si>
    <t>NADRA</t>
  </si>
  <si>
    <t>NATIONAL DATABA</t>
  </si>
  <si>
    <t>NATIONAL INSTITUTE OF ENVIRONMENTAL HEALTH SCIENCES</t>
  </si>
  <si>
    <t>NATIONAL LOGISTICS CELL</t>
  </si>
  <si>
    <t>NATIONAL PROGRAM</t>
  </si>
  <si>
    <t>NATIONAL SKILLS UNIVERSIT</t>
  </si>
  <si>
    <t>NATIONAL TARIFF COMISSION</t>
  </si>
  <si>
    <t>NATIONAL TECHNOLOGY COUNCIL</t>
  </si>
  <si>
    <t>NUMS SGR SPENDING</t>
  </si>
  <si>
    <t>PAK ARMY</t>
  </si>
  <si>
    <t>PAK EMIRATES MILITARY HOSPITAL</t>
  </si>
  <si>
    <t>PAK MAKTUB SCHOOL</t>
  </si>
  <si>
    <t>PAK ORDINANCE FACTORY</t>
  </si>
  <si>
    <t>Pakistan Bar Council</t>
  </si>
  <si>
    <t>PAKISTAN COUNCIL OF SCIENCE</t>
  </si>
  <si>
    <t>PAKISTAN FOREST INSTITUTE</t>
  </si>
  <si>
    <t>PAKISTAN MUSEUM OF NATURAL</t>
  </si>
  <si>
    <t>PAKISTAN P W D</t>
  </si>
  <si>
    <t>PAKISTAN RANGERS</t>
  </si>
  <si>
    <t>PAKISTAN SCIENCE FOUNDATI</t>
  </si>
  <si>
    <t>PAKISTAN TEHREEK INSAAF</t>
  </si>
  <si>
    <t>PASTIC NATIONAL CENTRE IS</t>
  </si>
  <si>
    <t>PESCO XEN E DARGAI</t>
  </si>
  <si>
    <t>PESHAWAR MODEL SCHOOL</t>
  </si>
  <si>
    <t>PMC</t>
  </si>
  <si>
    <t>POF HAVELIAN</t>
  </si>
  <si>
    <t>POF WELFARE FILLING</t>
  </si>
  <si>
    <t>POF WELFARE TRUST</t>
  </si>
  <si>
    <t>POONCH MEDICAL COLLEGE</t>
  </si>
  <si>
    <t>POST OFFICE</t>
  </si>
  <si>
    <t>PTDC</t>
  </si>
  <si>
    <t>ABBASI DISTRIBUTORS(PVT)LTD</t>
  </si>
  <si>
    <t>Client to revert after internal discussion/approval - 02/05/23</t>
  </si>
  <si>
    <t>PUBLIC HEALTH DIVISION</t>
  </si>
  <si>
    <t>PUBLIC PROCUREMENT REGULATORY AUTHO</t>
  </si>
  <si>
    <t>SAN TECHNOLOGIES PVT LTD</t>
  </si>
  <si>
    <t>SHABQADAR</t>
  </si>
  <si>
    <t>SOS TECHNICAL TRANING INS</t>
  </si>
  <si>
    <t>SUN BEAMS SCHOOL SYSTEM</t>
  </si>
  <si>
    <t>TOPCITY-1</t>
  </si>
  <si>
    <t>UTILITY STORES CORPORATIO</t>
  </si>
  <si>
    <t>Implimentation halted due to halt on RAAST onboarding - 11/04/23</t>
  </si>
  <si>
    <t>Hyderabad</t>
  </si>
  <si>
    <t>VIQAR UN NISA NOON GIRLS</t>
  </si>
  <si>
    <t>LEADS PHARMA PVT LTD</t>
  </si>
  <si>
    <t>5047900428603, 22737900710303, 22737900703803</t>
  </si>
  <si>
    <t>5047</t>
  </si>
  <si>
    <t>WELFARE TRANSPORT SERVICE</t>
  </si>
  <si>
    <t>MTBC</t>
  </si>
  <si>
    <t>5047901916903, 11437903269903</t>
  </si>
  <si>
    <t>ATTOCK PETROLEUM LIMITED</t>
  </si>
  <si>
    <t>6020000032401, 427000001603</t>
  </si>
  <si>
    <t>NRSP-UPAP LAHORE 2</t>
  </si>
  <si>
    <t>9D TECHNOLOGIES</t>
  </si>
  <si>
    <t>AHL INVESTMENT A C</t>
  </si>
  <si>
    <t>AJT ENTERPRISES</t>
  </si>
  <si>
    <t>AKBAR ASSOCIATES (PRIVATE) LIMITED</t>
  </si>
  <si>
    <t>AL MADINA MODEL SCHOOL AND COLLEGE</t>
  </si>
  <si>
    <t>Al-Karim Flour and General Mills</t>
  </si>
  <si>
    <t>ANDRITZ HYDRO GmbH</t>
  </si>
  <si>
    <t>ATTOCK GEN LTD</t>
  </si>
  <si>
    <t>ATTOCK INFORMATION TECH SER COLLECT</t>
  </si>
  <si>
    <t>AZ RELIANCE PHARMACY (PRIVATE) LTD</t>
  </si>
  <si>
    <t>B A K &amp; AGES  JONIT VENTURE</t>
  </si>
  <si>
    <t>BAHRIA INTLCTUAL VLG MNTNCE &amp; SRVCS</t>
  </si>
  <si>
    <t>BAHRIA TOWN PVT LTD-THE MEADOWAS</t>
  </si>
  <si>
    <t>BENCHMARK EDUCATION SYSTEM</t>
  </si>
  <si>
    <t>BIZ SOLUTIONS</t>
  </si>
  <si>
    <t>BRITISH CLUB ISLAMABAD</t>
  </si>
  <si>
    <t>BROADPEAK TECHNOLOGIES</t>
  </si>
  <si>
    <t>CAA DEVELOPMENT A/C NIIAP</t>
  </si>
  <si>
    <t>CAA DISBURSEMENT ACCOUNT</t>
  </si>
  <si>
    <t>CASCADE GROUP OF ENGG CONSULTANT</t>
  </si>
  <si>
    <t>CCECC PAKISTAN BRANCH OFFICE</t>
  </si>
  <si>
    <t>CHIEF ENGINEER NEELUM/JHELUM H/PROJ</t>
  </si>
  <si>
    <t>CHINA RAILWAY 19TH BUREAU GROUP CO</t>
  </si>
  <si>
    <t>CITI SERVICES DISTRIBUTORS</t>
  </si>
  <si>
    <t>2967901715303, 2967901784901</t>
  </si>
  <si>
    <t>2967</t>
  </si>
  <si>
    <t>COMSATS ABBOTTABAD FEE ACCOUNT</t>
  </si>
  <si>
    <t>CONCURRENT SYSTEMS PAKISTAN PVT LTD</t>
  </si>
  <si>
    <t>CROWE HUSSAIN CHAUDHURY &amp; CO</t>
  </si>
  <si>
    <t>DAR E ARQAM SCHOOL PD KHAN</t>
  </si>
  <si>
    <t>IMPREST A C SR B   AO NTDC ISLAMABA</t>
  </si>
  <si>
    <t>DEPUTY CHIEF AUDITOR I.E.S.C.O. WAP</t>
  </si>
  <si>
    <t>DEPUTY MANAGER (OPERATION)</t>
  </si>
  <si>
    <t>DIRECTOR FINANCE  GOMAL UNIVERSITY</t>
  </si>
  <si>
    <t>DIRECTOR NATIONAL CENTRE OF PHYSICS</t>
  </si>
  <si>
    <t>EIFFEL CIVIL &amp; EM PVT LTD</t>
  </si>
  <si>
    <t>EKHSAY ENGINEERING PVT LTD</t>
  </si>
  <si>
    <t>EMALAH FOUNDATION SCHOOL AND COLEGE</t>
  </si>
  <si>
    <t>EMBASSY OF PEOPLES REPUBLICOF CHINA</t>
  </si>
  <si>
    <t>EMBASSY OF SPAIN ISLAMABAD</t>
  </si>
  <si>
    <t>EMBASSY OF STATE OF QATAR</t>
  </si>
  <si>
    <t>EMPOWER PAKISTAN PVT LTD</t>
  </si>
  <si>
    <t>ESTABLISHMENT.CAMPUS.A.ABAD.NWFP.UET</t>
  </si>
  <si>
    <t>ETV</t>
  </si>
  <si>
    <t>EXECUTIVE ENGINEER SS&amp;TL DVN IESCO</t>
  </si>
  <si>
    <t>FED EMP BEN FND&amp;GRP INS BOARD OF TR</t>
  </si>
  <si>
    <t>FIDA HUSSAIN AND BROTHERS</t>
  </si>
  <si>
    <t>FOODS TRADE PESHAWAR</t>
  </si>
  <si>
    <t>FORUM FOR LANGUAGE INITIATIVES FLI</t>
  </si>
  <si>
    <t>FOUNDATION OF RURAL DEVELOPMENT</t>
  </si>
  <si>
    <t>2677900312203, 2677900305703</t>
  </si>
  <si>
    <t>G M RWP ISLD SLAUGHTER HOUSE</t>
  </si>
  <si>
    <t>GAWRI COMMUNITY DEVELOPMENT PROGRAM</t>
  </si>
  <si>
    <t>HALEEMA SCHOOL OF STATE</t>
  </si>
  <si>
    <t>HDIP CNG OPERATIONS ISLAMABAD</t>
  </si>
  <si>
    <t>HOTEL JAWA INTERNATIONAL/HOTEL ONE</t>
  </si>
  <si>
    <t>HUB SOLUTIONS</t>
  </si>
  <si>
    <t>HUSSAIN CHAUDHURY ASSOCIATES</t>
  </si>
  <si>
    <t>I E S CO CUSTOMER SERVICES</t>
  </si>
  <si>
    <t>IMPREST ACCOUNT PESCO</t>
  </si>
  <si>
    <t>INSTITUTE OF RURAL MANAGEMENT PRP</t>
  </si>
  <si>
    <t>JHELUM CARDIAC CENTER</t>
  </si>
  <si>
    <t>KAUSER JEHAN BEGUM</t>
  </si>
  <si>
    <t>KEYSTONE</t>
  </si>
  <si>
    <t>LAHORE GRAMMAR SCHOOL PVT LTD</t>
  </si>
  <si>
    <t>M S HEARTS INTERNATIONAL PVT LTD</t>
  </si>
  <si>
    <t>M.S.HOLY FAMILY HOSPITAL</t>
  </si>
  <si>
    <t>D WATSON PHARMACY &amp; SUPER STORE</t>
  </si>
  <si>
    <t>23287106226503, 23397000006503, 23397901899855, 23397901943303, 23397901943403, 23397901995203</t>
  </si>
  <si>
    <t>2328</t>
  </si>
  <si>
    <t>M/S LIMS</t>
  </si>
  <si>
    <t>M/S NAYAB LABS AND DIAGNOSTIC</t>
  </si>
  <si>
    <t>M/S SUZUKI JHELUM RIVER MOTORS</t>
  </si>
  <si>
    <t>M/S SUZUKI MUZAFFARABAD MOTORS</t>
  </si>
  <si>
    <t>M/S UNIVERSAL ENTERPRISIES</t>
  </si>
  <si>
    <t>MARDAN POWER (PVT) LTD</t>
  </si>
  <si>
    <t>MPS SECURITY GUARDS SERVICES (PVT)</t>
  </si>
  <si>
    <t>MS ARL</t>
  </si>
  <si>
    <t>MUHAMMAD YASIN BALOCH</t>
  </si>
  <si>
    <t>MZD PHYSICAL REHABILITATION CENTRE</t>
  </si>
  <si>
    <t>NADRA NRC DISBURSMENT</t>
  </si>
  <si>
    <t>NADRA PHQ PESHAWAR SALARY ACCOUNT</t>
  </si>
  <si>
    <t>NATIONAL ENGIN.SERVICES PAK DMRD</t>
  </si>
  <si>
    <t>Draft Proposal Shared - 02/05/23</t>
  </si>
  <si>
    <t>NATIONAL RURAL SUPPORT PROGRAMME</t>
  </si>
  <si>
    <t>Repeated "NRSP"</t>
  </si>
  <si>
    <t>NICL EMPLOYEES</t>
  </si>
  <si>
    <t>Oil &amp; Gas Development Company Limited</t>
  </si>
  <si>
    <t>8740050013001, 8747900699603</t>
  </si>
  <si>
    <t>Salary digitization with HBL halted</t>
  </si>
  <si>
    <t>PAKSAT INTERNATIONAL PRIVATE LTD.</t>
  </si>
  <si>
    <t>OVERSEAS EMPLOYMENT CORPORATION PVT</t>
  </si>
  <si>
    <t>P.WAPDA CH ENG PRIN HYD PWR IMP ACC</t>
  </si>
  <si>
    <t>PAFWA EDUCATIONAL SYSTEM AHQ ISL</t>
  </si>
  <si>
    <t>PAK KASHMIR FLOUR &amp; GENERAL MILLS</t>
  </si>
  <si>
    <t>PAK TELECOMMUNICATION EMP TRUST</t>
  </si>
  <si>
    <t>PAKISTAN SEICNCE</t>
  </si>
  <si>
    <t>BR to be updated</t>
  </si>
  <si>
    <t>PAKISTAN SWEET HOME AFP</t>
  </si>
  <si>
    <t>Pending return of Signatory. Will revisit in July</t>
  </si>
  <si>
    <t>PARKLANE HOTELS&amp;RESORTS-CINEGOLD PL</t>
  </si>
  <si>
    <t>PBC HQTR COLLECTION ACC</t>
  </si>
  <si>
    <t>PBC PENSION A C</t>
  </si>
  <si>
    <t>PETROLEUM CONSULTANT SERVICES</t>
  </si>
  <si>
    <t>PMDC(PVT)LTD</t>
  </si>
  <si>
    <t>PRINCIPAL C.E WAPDA STAFF COLLEGE</t>
  </si>
  <si>
    <t>Onboarding for processing of pensions</t>
  </si>
  <si>
    <t>PRINCIPAL CCK (FEE COLLECTION)</t>
  </si>
  <si>
    <t>PRINCIPAL SCHOOL OF NURSING DHQ RWP</t>
  </si>
  <si>
    <t>PRINTING CORP OF PAKISTAN  PVT  LTD</t>
  </si>
  <si>
    <t>PROVINCIAL COORDINATOR LHWS PROGRAM</t>
  </si>
  <si>
    <t>PTV ACADEMY ISLAMABAD</t>
  </si>
  <si>
    <t>PTV GLOBAL ACCOUNT 1</t>
  </si>
  <si>
    <t>PTV SPORTS ACCOUNT NO.1</t>
  </si>
  <si>
    <t>QASIM ADEEL &amp; CO</t>
  </si>
  <si>
    <t>R.E POWER STATION WAPDA JABBAN IMPR</t>
  </si>
  <si>
    <t>RED SUN ASSOCIATES</t>
  </si>
  <si>
    <t>SERENDIPITY TECHNOLOGY SMC PVT LTD</t>
  </si>
  <si>
    <t>SHAHEEN AIRPORT SERVICES PESHAWAR</t>
  </si>
  <si>
    <t>SHAHEN BONDED W</t>
  </si>
  <si>
    <t>Falls under Shaheed Foundation PAF - 02/05/23</t>
  </si>
  <si>
    <t>SHAHZAD SKY (PVT) LTD</t>
  </si>
  <si>
    <t>SHOPSY SEARCH ENGINE (PRIVATE) LTD</t>
  </si>
  <si>
    <t>SHPL RUPEE OPERATING ACCOUNT</t>
  </si>
  <si>
    <t>SLS MONTESSORI &amp; SCHOOL</t>
  </si>
  <si>
    <t>SMO WAPDA FORTIFIED DISPENENSAY WAR</t>
  </si>
  <si>
    <t>SNZR ENTERPRISES PRIVATE LIMITED</t>
  </si>
  <si>
    <t>SOPREST &amp; GIKIEST EMPLOYEES CP FUND</t>
  </si>
  <si>
    <t>ST.MARY'S HIGH SCHOOL</t>
  </si>
  <si>
    <t>STANLEY PHARMACEUTICAL PVT LTD</t>
  </si>
  <si>
    <t>SUPERIOR COLLEGE SOHAWA</t>
  </si>
  <si>
    <t>TAHA TRADING COMPANY</t>
  </si>
  <si>
    <t>TAMEER E MILLAT FOUNDATION</t>
  </si>
  <si>
    <t>THE LEGEND SMC PRIVATE LIMITED</t>
  </si>
  <si>
    <t>THE PREP SCHOOL</t>
  </si>
  <si>
    <t>THE WINGS SCHOOL SYSTEM</t>
  </si>
  <si>
    <t>TOYOTA AZAD MOTORS MIRPUR A.K</t>
  </si>
  <si>
    <t>UNIVERSAL GAS DISTRIBUTION CO LTD</t>
  </si>
  <si>
    <t>UNIVERSITY OF PESHAWAR</t>
  </si>
  <si>
    <t>W&amp;W ENTERPRISES PVT LTD</t>
  </si>
  <si>
    <t>WELFARE COMPUTER CENTRE</t>
  </si>
  <si>
    <t>LRBT HOSPITAL AKORA</t>
  </si>
  <si>
    <t>Yaldram Security Services Islamabad</t>
  </si>
  <si>
    <t>CHINA GANSU INTERNATIONAL</t>
  </si>
  <si>
    <t>8747900640403, 8747900852201</t>
  </si>
  <si>
    <t>EDWARDES COLLEGE PESHAWAR</t>
  </si>
  <si>
    <t>8980016250103, 8987900228101</t>
  </si>
  <si>
    <t>NADRA PHQ KARACHI</t>
  </si>
  <si>
    <t>NRSP-UPAP-KARACHI-1</t>
  </si>
  <si>
    <t>PESHAWAR MODEL DEGREE COLLEGE BOYS</t>
  </si>
  <si>
    <t>9597911206503, 9597911209703</t>
  </si>
  <si>
    <t>Not interested</t>
  </si>
  <si>
    <t>CHUNGPA CHINESE RESTURENT</t>
  </si>
  <si>
    <t>H S L MONTESSORI &amp; HIGH SCHOOL</t>
  </si>
  <si>
    <t>MARINE SECURITY SERVICES PVT LTD</t>
  </si>
  <si>
    <t>PARADISE CITY PVT LTD</t>
  </si>
  <si>
    <t>PESHAWAR MODEL SCHOOL BOYS I</t>
  </si>
  <si>
    <t>THE SMART SCHOOL BANGLA CAMPUS KHEW</t>
  </si>
  <si>
    <t>UMER FAROOQ</t>
  </si>
  <si>
    <t>IMPREST ACCOUNT IESCO</t>
  </si>
  <si>
    <t>FINE ROLLER FLOUR MILLS</t>
  </si>
  <si>
    <t>NEW HUSSAIN ROLLER FLOUR MILLS</t>
  </si>
  <si>
    <t>WAH NOBEL PRIVATE LTD</t>
  </si>
  <si>
    <t>WELFARE TRUST DIRECTORATE</t>
  </si>
  <si>
    <t>MUST RECURRING EXPENDITURE ACCOUNT</t>
  </si>
  <si>
    <t>NRSP-UPAP SHEIKHUPURA</t>
  </si>
  <si>
    <t>SIF AHQ UNIT</t>
  </si>
  <si>
    <t>NADRA SALARY ACCOUNT</t>
  </si>
  <si>
    <t>IES CO IMPREST ACCOUNT</t>
  </si>
  <si>
    <t>PACE PHARMA PVT LIMITED</t>
  </si>
  <si>
    <t>MS POL</t>
  </si>
  <si>
    <t>CHIEF ENGINEER  POWER  BAROTHA</t>
  </si>
  <si>
    <t>MANAGER TECHNICAL SERVICES M&amp;T PESC</t>
  </si>
  <si>
    <t>STATE LIFE INS PAKISTAN-REAL ESTATE</t>
  </si>
  <si>
    <t>UCH POWER (PVT) LIMITED</t>
  </si>
  <si>
    <t>KAROT POWER COMPANY(PVT)LIMITED</t>
  </si>
  <si>
    <t>ARMY BUBLIC SCHOOL BHIMBER</t>
  </si>
  <si>
    <t>S L I C G AND P GENERAL DISBUR</t>
  </si>
  <si>
    <t>PATRIND O &amp; M PRIVATE LIMITED</t>
  </si>
  <si>
    <t>RE(CIVIL)MDO MANGALA IMPREST ACCOUN</t>
  </si>
  <si>
    <t>INITIATIVE FOR DEVELOPMENT AND EMP</t>
  </si>
  <si>
    <t>NRSP-UPAP FAISAL ABAD FOUR</t>
  </si>
  <si>
    <t>CHASHMA SUGER MILLS LTD</t>
  </si>
  <si>
    <t>NCS UNIVERSITY SYSTEM</t>
  </si>
  <si>
    <t>HIGHER EDUCATION COMM. BEN. FUND.H-</t>
  </si>
  <si>
    <t>NBEAC CONFERENCES</t>
  </si>
  <si>
    <t>O.I C NON PUBLIC FUND</t>
  </si>
  <si>
    <t>LT ENGG &amp; TRADE SERVICES PVT LTD</t>
  </si>
  <si>
    <t>SCHOOL OF LEARNING &amp; EDU SR CAMPUS</t>
  </si>
  <si>
    <t>C.E POWER TARBELLA</t>
  </si>
  <si>
    <t>FOURTH EXTENION PROJECT TARBELLA</t>
  </si>
  <si>
    <t>SCBAP (HOUSING PROJECT)</t>
  </si>
  <si>
    <t>PAKISTAN BAIT UL MAL</t>
  </si>
  <si>
    <t>EXEC ENG OPT IESCO IMPREST AC</t>
  </si>
  <si>
    <t>PETROLEUM EXPLORATION PVTLTDBLOCK22</t>
  </si>
  <si>
    <t>PETROLEUM EXPLORATION (PVT) LTD</t>
  </si>
  <si>
    <t>BLACKROCK (SMC-PVT) LTD</t>
  </si>
  <si>
    <t>CHIEF ADMINISTRATOR AUQAF</t>
  </si>
  <si>
    <t>BARSOLS LEGAL CONSULTANTS</t>
  </si>
  <si>
    <t>VITAL SERVICES</t>
  </si>
  <si>
    <t>PARK ROAD PRACTICE</t>
  </si>
  <si>
    <t>FAZILIA TRUST PAKISTAN</t>
  </si>
  <si>
    <t>CAA DEVELOPMENT IIAP</t>
  </si>
  <si>
    <t>INT ISLAMIC UNIVERSITY  OWN SOURCE</t>
  </si>
  <si>
    <t>ASHIQ AND SONS CONTRACTOR</t>
  </si>
  <si>
    <t>BUKHARI TRAVELS MIRPUR AK</t>
  </si>
  <si>
    <t>M S FRESCO SWEETS</t>
  </si>
  <si>
    <t>SUVENIR TOBACCO CO LTD</t>
  </si>
  <si>
    <t>KIFAYAT ENTERPRISES</t>
  </si>
  <si>
    <t>MUSHTAQ ALI KHAN &amp; CO</t>
  </si>
  <si>
    <t>MUHAMMAD KHISRO &amp; SONS</t>
  </si>
  <si>
    <t>M/S ALI TRADERS</t>
  </si>
  <si>
    <t>F.O EMPLOYEES COOP HOUSING SOCIET</t>
  </si>
  <si>
    <t>SIR SYED SCHOOL FUND</t>
  </si>
  <si>
    <t>MEDICAL SUPERINTENDENT R.G.H.</t>
  </si>
  <si>
    <t>RAJ BUKHSH TRUST</t>
  </si>
  <si>
    <t>AVEEROSE LABORATORY</t>
  </si>
  <si>
    <t>METAFITNOSIS</t>
  </si>
  <si>
    <t>SHAHEEN GROCERS</t>
  </si>
  <si>
    <t>IDEA 3</t>
  </si>
  <si>
    <t>TOYOTA D.I.KHAN MOTORS</t>
  </si>
  <si>
    <t>LEEDS SCHOOL &amp; COLLEGE</t>
  </si>
  <si>
    <t>EDUCATION IN HEALTH AWARENESS</t>
  </si>
  <si>
    <t>THE LAHORE LYCEUM</t>
  </si>
  <si>
    <t>BAK CONSULTING ENGINEERS</t>
  </si>
  <si>
    <t>PBF INTERNATIONAL COLLEGE</t>
  </si>
  <si>
    <t>ST.GABRIEL'S SCHOOL FOR BOYS&amp; GIRLS</t>
  </si>
  <si>
    <t>DIRECTOR FINANCE PROJECT 250 A</t>
  </si>
  <si>
    <t>HOTEL ONE PVT LTD</t>
  </si>
  <si>
    <t>NARIMAN CONSTRUCTION CO</t>
  </si>
  <si>
    <t>SNOW LEOPARD FOUNDATION-SLT</t>
  </si>
  <si>
    <t>ABSOLUIT PAKISTAN PVT LTD</t>
  </si>
  <si>
    <t>SCANDIA SYSTEM(PVT)LIMITED</t>
  </si>
  <si>
    <t>AVIAN (PRIVATE) LIMITED</t>
  </si>
  <si>
    <t>UEXEL SOLUTIONS (PRIVATE)LIMITED</t>
  </si>
  <si>
    <t>K2 PUBLISHING NETWORK PVT LTD</t>
  </si>
  <si>
    <t>ASIAN SYNERGY SMC-PRIVATE LIMITED</t>
  </si>
  <si>
    <t>SHAHEEN FOUNDATION PAF</t>
  </si>
  <si>
    <t>CHINESE SECURITY</t>
  </si>
  <si>
    <t>MALIK &amp; MALIK ARCHITECTS (PVT) LTD</t>
  </si>
  <si>
    <t>TLC SBC</t>
  </si>
  <si>
    <t>MAHA'S PHOTOGRAPHY PRIVATE LIMITED</t>
  </si>
  <si>
    <t>READ FOUNDATION SCHOOL NAKYAL</t>
  </si>
  <si>
    <t>S &amp; K SOLUTIONS</t>
  </si>
  <si>
    <t>ROZE PVT LTD</t>
  </si>
  <si>
    <t>ZRS BUSINESS SOLUTIONS PVT LTD</t>
  </si>
  <si>
    <t>JORDAN EMBASSY (OTHER EXPENDITURES)</t>
  </si>
  <si>
    <t>MHN AND CO. PREPARATORY SCHOOL</t>
  </si>
  <si>
    <t>SURGI PLAST</t>
  </si>
  <si>
    <t>HUNZA ORCHARDS (PRIVATE)LIMITED</t>
  </si>
  <si>
    <t>AL IBRAHIMI RESTAURANT (PVT) LTD</t>
  </si>
  <si>
    <t>FUNSOL TECHNOLOGIES</t>
  </si>
  <si>
    <t>VIBRANT SOFT</t>
  </si>
  <si>
    <t>APP X TECH</t>
  </si>
  <si>
    <t>I.I.U.   EMPLOYEES WELFARE FUND ACC</t>
  </si>
  <si>
    <t>H &amp; S</t>
  </si>
  <si>
    <t>M/S ANSARI WEL.TRUST A/C KISE</t>
  </si>
  <si>
    <t>AB SOLUTIONS</t>
  </si>
  <si>
    <t>THE PROFESSIONAL INSTITUTE OF HEALT</t>
  </si>
  <si>
    <t>MUHAMMAD QAYYUM AND SONS JHELUM</t>
  </si>
  <si>
    <t>SHANGRILA HOTLES &amp; RESORTS (PVT)LTD</t>
  </si>
  <si>
    <t>ZUBAIR FEEDS (PRIVATE) LIMITED</t>
  </si>
  <si>
    <t>D-MART</t>
  </si>
  <si>
    <t>PROGRESSIVE INTERN AGEN PVT LTD</t>
  </si>
  <si>
    <t>SAIF TEXTILE MILLS LIMITED</t>
  </si>
  <si>
    <t>FAKHARUDDIN AHMED</t>
  </si>
  <si>
    <t>ALLIED SCHOOL AL BARKAT CAMPUS</t>
  </si>
  <si>
    <t>NEW METHOD PUBLIC SCHOOL</t>
  </si>
  <si>
    <t>SHAH HAMDAN EDUCATION SYSTEM</t>
  </si>
  <si>
    <t>BIOGEN PHARMA</t>
  </si>
  <si>
    <t>AL SIDDEEQ MONTESSORI SCHOOL</t>
  </si>
  <si>
    <t>UNITED KASHMIR FLOUR MILLS</t>
  </si>
  <si>
    <t>OUTSHINE BUILDERS SMC-PVT LIMITED</t>
  </si>
  <si>
    <t>RAFAY MALL</t>
  </si>
  <si>
    <t>ABBOTTABAD INT MEDICAL INST PVT LTD</t>
  </si>
  <si>
    <t>JCO PAKISTAN (PRIVATE) LIMITED</t>
  </si>
  <si>
    <t>GINYAKI</t>
  </si>
  <si>
    <t>DYNAST ASSOCIATES (TOP CITY-1)</t>
  </si>
  <si>
    <t>PRIME INSTITUTEOF HEALTH SCIENCES</t>
  </si>
  <si>
    <t>PARK VIEW ENCLAVE (PRIVATE) LIMITED</t>
  </si>
  <si>
    <t>FFCL MANGEMENT STAFF PENSION FUND</t>
  </si>
  <si>
    <t>MENZIES-RAS PRIVATE LIMITED</t>
  </si>
  <si>
    <t>DEWAN DRILLING (PVT) LTD</t>
  </si>
  <si>
    <t>INSTITUTE OF RURAL MANAGEMENT</t>
  </si>
  <si>
    <t>GONDALTRADE INTERNATIONAL LTD</t>
  </si>
  <si>
    <t>ALLIED SCHOOL IQBAL CAMPUS P S PUR</t>
  </si>
  <si>
    <t>IRARA SERVICES (PRIVATE) LIMITED</t>
  </si>
  <si>
    <t>23307901541003</t>
  </si>
  <si>
    <t>50387000111503</t>
  </si>
  <si>
    <t>08747900402803</t>
  </si>
  <si>
    <t>23307901671603</t>
  </si>
  <si>
    <t>09597911645201</t>
  </si>
  <si>
    <t>12787900486903</t>
  </si>
  <si>
    <t>24567000432703</t>
  </si>
  <si>
    <t>01157900149303</t>
  </si>
  <si>
    <t>01157900676703</t>
  </si>
  <si>
    <t>01157900829403</t>
  </si>
  <si>
    <t>01700003045003</t>
  </si>
  <si>
    <t>01707900819503</t>
  </si>
  <si>
    <t>01907980755701</t>
  </si>
  <si>
    <t>02027901493003</t>
  </si>
  <si>
    <t>04120000389801</t>
  </si>
  <si>
    <t>04607991961801</t>
  </si>
  <si>
    <t>05040028505103</t>
  </si>
  <si>
    <t>05047900900303</t>
  </si>
  <si>
    <t>06620060006401</t>
  </si>
  <si>
    <t>06967901304203</t>
  </si>
  <si>
    <t>08740013832403</t>
  </si>
  <si>
    <t>08747900063603</t>
  </si>
  <si>
    <t>08747900554501</t>
  </si>
  <si>
    <t>11590009510001</t>
  </si>
  <si>
    <t>11610020336703</t>
  </si>
  <si>
    <t>11657902056255</t>
  </si>
  <si>
    <t>12297900272301</t>
  </si>
  <si>
    <t>14877900189601</t>
  </si>
  <si>
    <t>16137900032203</t>
  </si>
  <si>
    <t>16280000041803</t>
  </si>
  <si>
    <t>16977900867403</t>
  </si>
  <si>
    <t>17420060208001</t>
  </si>
  <si>
    <t>17427901496203</t>
  </si>
  <si>
    <t>17900001428001</t>
  </si>
  <si>
    <t>18590050002901</t>
  </si>
  <si>
    <t>18597900459001</t>
  </si>
  <si>
    <t>19797900314301</t>
  </si>
  <si>
    <t>19827901162801</t>
  </si>
  <si>
    <t>22110002295603</t>
  </si>
  <si>
    <t>22517100011803</t>
  </si>
  <si>
    <t>22737901758801</t>
  </si>
  <si>
    <t>22737981296501</t>
  </si>
  <si>
    <t>22737981487903</t>
  </si>
  <si>
    <t>23000040850001</t>
  </si>
  <si>
    <t>23397902207803</t>
  </si>
  <si>
    <t>24037000227803</t>
  </si>
  <si>
    <t>24460003198003</t>
  </si>
  <si>
    <t>24467900580403</t>
  </si>
  <si>
    <t>24807000000501</t>
  </si>
  <si>
    <t>50067901130452</t>
  </si>
  <si>
    <t>01150010692503</t>
  </si>
  <si>
    <t>01907900386103</t>
  </si>
  <si>
    <t>02150027807803</t>
  </si>
  <si>
    <t>02190062184703</t>
  </si>
  <si>
    <t>02197992108503</t>
  </si>
  <si>
    <t>02227900439803</t>
  </si>
  <si>
    <t>02227991961703</t>
  </si>
  <si>
    <t>04127901561503</t>
  </si>
  <si>
    <t>04600005252701</t>
  </si>
  <si>
    <t>06620026268601</t>
  </si>
  <si>
    <t>12070004447103</t>
  </si>
  <si>
    <t>13017900968155</t>
  </si>
  <si>
    <t>13537901625903</t>
  </si>
  <si>
    <t>13537901883103</t>
  </si>
  <si>
    <t>14877900182901</t>
  </si>
  <si>
    <t>15407900642303</t>
  </si>
  <si>
    <t>15407900972355</t>
  </si>
  <si>
    <t>16977900338603</t>
  </si>
  <si>
    <t>16977900574303</t>
  </si>
  <si>
    <t>16977900757755</t>
  </si>
  <si>
    <t>16977900874403</t>
  </si>
  <si>
    <t>17427900353501</t>
  </si>
  <si>
    <t>17427901488903</t>
  </si>
  <si>
    <t>18597900204601</t>
  </si>
  <si>
    <t>19687200083003</t>
  </si>
  <si>
    <t>22537900325103</t>
  </si>
  <si>
    <t>22537900440803</t>
  </si>
  <si>
    <t>22537900942803</t>
  </si>
  <si>
    <t>22537900964603</t>
  </si>
  <si>
    <t>22537901506103</t>
  </si>
  <si>
    <t>22537901587503</t>
  </si>
  <si>
    <t>22537901725303</t>
  </si>
  <si>
    <t>22737980532103</t>
  </si>
  <si>
    <t>22997000286401</t>
  </si>
  <si>
    <t>23007900162403</t>
  </si>
  <si>
    <t>23017901123003</t>
  </si>
  <si>
    <t>23067000123203</t>
  </si>
  <si>
    <t>23067000542503</t>
  </si>
  <si>
    <t>23117000354603</t>
  </si>
  <si>
    <t>23287900450903</t>
  </si>
  <si>
    <t>23307000001103</t>
  </si>
  <si>
    <t>23677000523855</t>
  </si>
  <si>
    <t>23847901779810</t>
  </si>
  <si>
    <t>23847901831103</t>
  </si>
  <si>
    <t>24387000146803</t>
  </si>
  <si>
    <t>24717901906703</t>
  </si>
  <si>
    <t>24817000182903</t>
  </si>
  <si>
    <t>25807000001503</t>
  </si>
  <si>
    <t>25807000004103</t>
  </si>
  <si>
    <t>25807000005503</t>
  </si>
  <si>
    <t>50060001411901</t>
  </si>
  <si>
    <t>50127000667355</t>
  </si>
  <si>
    <t>50357000004603</t>
  </si>
  <si>
    <t>54817000004655</t>
  </si>
  <si>
    <t>01157900278503</t>
  </si>
  <si>
    <t>01517900626203</t>
  </si>
  <si>
    <t>01547903177155</t>
  </si>
  <si>
    <t>01997900989103</t>
  </si>
  <si>
    <t>06027900798703</t>
  </si>
  <si>
    <t>08017900610903</t>
  </si>
  <si>
    <t>08600003727601</t>
  </si>
  <si>
    <t>10727900664703</t>
  </si>
  <si>
    <t>11657900487303</t>
  </si>
  <si>
    <t>11717901679003</t>
  </si>
  <si>
    <t>13087900732203</t>
  </si>
  <si>
    <t>14877900166803</t>
  </si>
  <si>
    <t>19037900460403</t>
  </si>
  <si>
    <t>22517948252503</t>
  </si>
  <si>
    <t>23017902362903</t>
  </si>
  <si>
    <t>23307000000703</t>
  </si>
  <si>
    <t>23657000155455</t>
  </si>
  <si>
    <t>24467901784203</t>
  </si>
  <si>
    <t>24467901871503</t>
  </si>
  <si>
    <t>24467901885655</t>
  </si>
  <si>
    <t>24937000267903</t>
  </si>
  <si>
    <t>50127902727955</t>
  </si>
  <si>
    <t>01550139850303</t>
  </si>
  <si>
    <t>22737980880903</t>
  </si>
  <si>
    <t>08747900235403</t>
  </si>
  <si>
    <t>13537900793503</t>
  </si>
  <si>
    <t>12360220062603</t>
  </si>
  <si>
    <t>12937900390803</t>
  </si>
  <si>
    <t>24467901926403</t>
  </si>
  <si>
    <t>BR pending on PTV HQ side - 16/05/23</t>
  </si>
  <si>
    <t>Onboarding in process - 11/05/23</t>
  </si>
  <si>
    <t>new forms shared wih the client - 11/04/25</t>
  </si>
  <si>
    <t>Account under investigation</t>
  </si>
  <si>
    <t>Propsal was submitted but project is ending in 2 months - 16/05/23</t>
  </si>
  <si>
    <t>Client account is under remediation - 16/05/23</t>
  </si>
  <si>
    <t>To be shifted to FCM - Forms pending on client's end - 16/05/23</t>
  </si>
  <si>
    <t>Draft Proposal Shared - 11/04/23</t>
  </si>
  <si>
    <t>Pending on CMA end - 16/05/23</t>
  </si>
  <si>
    <t>Client to be shifted to FCM - 09/05/23 - Forms shared - 16/05/23</t>
  </si>
  <si>
    <t>Client requested to provide sole BR - 16/05/23</t>
  </si>
  <si>
    <t>Branch closed and merged with 1853 - 16/05/23</t>
  </si>
  <si>
    <t>Same as "PMDC"</t>
  </si>
  <si>
    <t>Grand Total</t>
  </si>
  <si>
    <t>Column Labels</t>
  </si>
  <si>
    <t>Row Labels</t>
  </si>
  <si>
    <t>Count of Status</t>
  </si>
  <si>
    <t>Forwarded for approval</t>
  </si>
  <si>
    <t>AL-BADAR HOSPITAL (PHARMACY)</t>
  </si>
  <si>
    <t>Individual Account - To be removed from Master Tracker - 07.06.23</t>
  </si>
  <si>
    <t>Meeting held with client waiting for their internal approvals - 30.05.23</t>
  </si>
  <si>
    <t>MB/IB + 1Bill collection underway - 07.06.23</t>
  </si>
  <si>
    <t>draft proposal shared - 07.06.23</t>
  </si>
  <si>
    <t>1Bill onboarding underway - 07.06.23</t>
  </si>
  <si>
    <t>Forwarded to ADC for onboarding - 07.06.23</t>
  </si>
  <si>
    <t>Same as "MENZIES-RAS"</t>
  </si>
  <si>
    <t xml:space="preserve">AGPR </t>
  </si>
  <si>
    <t>Working on Collection mandate for now</t>
  </si>
  <si>
    <t>Same as "Frontier Force"</t>
  </si>
  <si>
    <t>Come under "IG Police"</t>
  </si>
  <si>
    <t>Name corrected from AT to AL</t>
  </si>
  <si>
    <t>Same as "BAK CONSULTING"</t>
  </si>
  <si>
    <t>Same as ""Gomal University"</t>
  </si>
  <si>
    <t>Requested proposal - 07.06.23</t>
  </si>
  <si>
    <t>Personal Account</t>
  </si>
  <si>
    <t>Exempted for m/o May - Non Account Customer for Salary processing / Govt. entity</t>
  </si>
  <si>
    <t>BR to be updated - 14/06/23</t>
  </si>
  <si>
    <t xml:space="preserve"> Processing Salary Through SCB</t>
  </si>
  <si>
    <t>As per branch, customer's salaries are not being processed through them. - 14/06/23</t>
  </si>
  <si>
    <t>Client is already onboarded (Shaheen Foundation HO) - Reluctant to use portal - 14/06/23</t>
  </si>
  <si>
    <t>Draft proposal shared - 14/06/23</t>
  </si>
  <si>
    <t>Draft Proposal shared with client - 07.06.23. Awaiting initial details from client for deal input - 14/06/23</t>
  </si>
  <si>
    <t>New proposal submitted with FCM forms- 0.06.23</t>
  </si>
  <si>
    <t>No response from branch - 14/06/23</t>
  </si>
  <si>
    <t xml:space="preserve">Same as "I.I.U" - Meeting Scheduled </t>
  </si>
  <si>
    <t>Deal forwarded for approval - 21/06/23</t>
  </si>
  <si>
    <t>Sent to ADC for onboarding - 21.06.23</t>
  </si>
  <si>
    <t>Will process salaries for July through the portal - 21/06/23</t>
  </si>
  <si>
    <t xml:space="preserve">Govt. Organization </t>
  </si>
  <si>
    <t>BR update is in process - signatory out of country -  21/ 6/23</t>
  </si>
  <si>
    <t>As per branch, customer's salaries are not being processed through them - 21/06/23</t>
  </si>
  <si>
    <t>Owner is out of country -  21/06/23</t>
  </si>
  <si>
    <t>To be revisited after June closing - 21/06/23</t>
  </si>
  <si>
    <t>Same as "I.I.U"</t>
  </si>
  <si>
    <t>under remediation  - 21/06/23</t>
  </si>
  <si>
    <t>As per branch, owner is out of country - 21/06/23</t>
  </si>
  <si>
    <t>Contract expired - 21/06/23</t>
  </si>
  <si>
    <t>BISE ISLAMABAD</t>
  </si>
  <si>
    <t>Not Processing Salaries from HBL</t>
  </si>
  <si>
    <t>Collection mandate in pipeline - 04/07/23</t>
  </si>
  <si>
    <t>Junaid Ahmed</t>
  </si>
  <si>
    <t>Draft proposal shared - 04/07/23</t>
  </si>
  <si>
    <t>Documents pending on client's end - 04/07/23</t>
  </si>
  <si>
    <t>Sent to ADC for onboarding - 04/0723</t>
  </si>
  <si>
    <t>Under Discussion - 04/07/23</t>
  </si>
  <si>
    <t>Sent to ADC for onboarding - 04/07/23</t>
  </si>
  <si>
    <t>Meeting next week-5-7-2023</t>
  </si>
  <si>
    <t>Draft proposal shared - 05/07/23</t>
  </si>
  <si>
    <t>Pending return of signatories - 05/07/23</t>
  </si>
  <si>
    <t>Delay until ERP is implemented - 05/07/23</t>
  </si>
  <si>
    <t>Meeting conducted 6/06/23 - Response awaited 05/07/23</t>
  </si>
  <si>
    <t>Collection terms under discussion - 05/07/23</t>
  </si>
  <si>
    <t>N.A</t>
  </si>
  <si>
    <t>Sent to ADC for onboarding - 05/07/23</t>
  </si>
  <si>
    <t>Account Closed - 16/05/23</t>
  </si>
  <si>
    <t>Meeting will be Scheduled by the BM this week - 05/07/23</t>
  </si>
  <si>
    <t>Awaiting details from client - 05/07/23</t>
  </si>
  <si>
    <t>Draft proposal submitted - 05/07/23</t>
  </si>
  <si>
    <t>Forwarded for approval - 05/07/23</t>
  </si>
  <si>
    <t xml:space="preserve">same as "God's Grammer" - Account closed due to audit issue </t>
  </si>
  <si>
    <t>Documentation in process - 05/07/23</t>
  </si>
  <si>
    <t>Document send to ADC</t>
  </si>
  <si>
    <t>Pertains to CM Karachi</t>
  </si>
  <si>
    <t>Signatories reluctant to use portal for any payment - 02/05/23. Pushing client to use STP - 12/07/23</t>
  </si>
  <si>
    <t>Sent to ADC for onboarding - 06/07/23</t>
  </si>
  <si>
    <t>Owner is asking to initiate process after summer vacation - 12/07/23</t>
  </si>
  <si>
    <t>Forwarded to ADC for onboarding - 07.06.23 - Account title needs to be ammended</t>
  </si>
  <si>
    <t>Draft proposal shared - 12/07/23</t>
  </si>
  <si>
    <t>Onboarding in process -1 2/07/23</t>
  </si>
  <si>
    <t>Meeting done. No response from client</t>
  </si>
  <si>
    <t>Pakistan Broadcasting School</t>
  </si>
  <si>
    <t xml:space="preserve">Telephnic meeting conducted - </t>
  </si>
  <si>
    <t>Proposal submitted</t>
  </si>
  <si>
    <t xml:space="preserve">ATOMIC ENERGY </t>
  </si>
  <si>
    <t>AWC</t>
  </si>
  <si>
    <t>updated forms - 19/07/23</t>
  </si>
  <si>
    <t>Contact established</t>
  </si>
  <si>
    <t>Sent to ADC for onboarding - 26/07/23</t>
  </si>
  <si>
    <t xml:space="preserve">Account shifted to another bank </t>
  </si>
  <si>
    <t>Onboarding in Process - 09/08/23</t>
  </si>
  <si>
    <t>same as "PTV" - PTV HO Onboarding in process</t>
  </si>
  <si>
    <t>CIF to be updated - pending on branch end</t>
  </si>
  <si>
    <t>Closing relationship (as per branch)</t>
  </si>
  <si>
    <t>Onboarding in process - 12/07/23 - FCM</t>
  </si>
  <si>
    <t>BR is to be updated by client - 09/08/23</t>
  </si>
  <si>
    <t>Onboarding in process - 09/08/23 - FCM</t>
  </si>
  <si>
    <t>Govt. Organization</t>
  </si>
  <si>
    <t>Case is in Court - 01.08.23 - Under litigation in High Court</t>
  </si>
  <si>
    <t>Onboarding Doc Send to ADC - 01.08.23 - FCM</t>
  </si>
  <si>
    <t>Requested revised proposal - 16.08.23</t>
  </si>
  <si>
    <t>Tauseef Khan</t>
  </si>
  <si>
    <t>New pricing shared - 02/05/23</t>
  </si>
  <si>
    <t>CRPL/STP</t>
  </si>
  <si>
    <t>Account Dormant</t>
  </si>
  <si>
    <t>Unable to Identify Client</t>
  </si>
  <si>
    <t>Under Army</t>
  </si>
  <si>
    <t>Same as "Pakistan Bible". Name to be Changed to "School" -Account Title Issue - 22/08/23</t>
  </si>
  <si>
    <t>draft Propsal shared - Pitched</t>
  </si>
  <si>
    <t>Branch will arrange call</t>
  </si>
  <si>
    <t>Branch will provide POC details</t>
  </si>
  <si>
    <t>Draft proposal submitted to Branch; Branch will arrange meeting</t>
  </si>
  <si>
    <t>Branch will share POC details</t>
  </si>
  <si>
    <t>Draft proposal shared; pitched</t>
  </si>
  <si>
    <t>Branch will conduct meeting and revert. Draft has been submitted</t>
  </si>
  <si>
    <t>Draft proposal shared with customer in May-23</t>
  </si>
  <si>
    <t>Follow ups being made on regular basis; customer's IT, Audit and HR team is reviewing proposal</t>
  </si>
  <si>
    <t>Final proposal submitted - 23/08/2023</t>
  </si>
  <si>
    <t>Sent to ADC for onboarding - 23/08/2023</t>
  </si>
  <si>
    <t>Proposal signed; docs in process</t>
  </si>
  <si>
    <t>Follow ups being made.</t>
  </si>
  <si>
    <t>Docs send to ADC for onboarding</t>
  </si>
  <si>
    <t>Sent to ADC for onboarding</t>
  </si>
  <si>
    <t xml:space="preserve">1 doc required from the </t>
  </si>
  <si>
    <t>API based Payments to be implimented - 23/08/23</t>
  </si>
  <si>
    <t>Deal approval in process</t>
  </si>
  <si>
    <t xml:space="preserve">Account Closed </t>
  </si>
  <si>
    <t>same as "soan valley" - pending at client's end. Onboarding in process</t>
  </si>
  <si>
    <t>onboarding in process</t>
  </si>
  <si>
    <t>Pitched. Client to revert - 05/07/23 - Pertains to South</t>
  </si>
  <si>
    <t>TEB North - Summary</t>
  </si>
  <si>
    <t>TL Name</t>
  </si>
  <si>
    <t>Region</t>
  </si>
  <si>
    <t>Total</t>
  </si>
  <si>
    <t>clients</t>
  </si>
  <si>
    <t>l</t>
  </si>
  <si>
    <t xml:space="preserve">HAW &amp; Non-HAW Salary Digitization LTD Summary </t>
  </si>
  <si>
    <t>No of Clients</t>
  </si>
  <si>
    <t>On-boarded but  Not Transacting</t>
  </si>
  <si>
    <t>Transacting</t>
  </si>
  <si>
    <t>Total On-Boarded</t>
  </si>
  <si>
    <t>Pending</t>
  </si>
  <si>
    <t>Not Tagged Yet</t>
  </si>
  <si>
    <t>Status as of 29/12/22:</t>
  </si>
  <si>
    <t>ISLAMIC</t>
  </si>
  <si>
    <t xml:space="preserve">Not Interested </t>
  </si>
  <si>
    <t xml:space="preserve"> </t>
  </si>
  <si>
    <t xml:space="preserve">April </t>
  </si>
  <si>
    <t xml:space="preserve">March - Baseline </t>
  </si>
  <si>
    <t xml:space="preserve">Grand Total </t>
  </si>
  <si>
    <t>June</t>
  </si>
  <si>
    <t>May</t>
  </si>
  <si>
    <t>July</t>
  </si>
  <si>
    <t>August</t>
  </si>
  <si>
    <t>Status by Coverage</t>
  </si>
  <si>
    <t>Month by month progress</t>
  </si>
  <si>
    <t xml:space="preserve">March - April </t>
  </si>
  <si>
    <t xml:space="preserve">% inc in Live </t>
  </si>
  <si>
    <t>% inc in NI</t>
  </si>
  <si>
    <t xml:space="preserve">April - May </t>
  </si>
  <si>
    <t>May - June</t>
  </si>
  <si>
    <t xml:space="preserve">June - July </t>
  </si>
  <si>
    <t>July - August</t>
  </si>
  <si>
    <t>January to April Progress:</t>
  </si>
  <si>
    <t>May to August Progress:</t>
  </si>
  <si>
    <t>Contact</t>
  </si>
  <si>
    <t>Pipeline</t>
  </si>
  <si>
    <t>Coverage Wise Status</t>
  </si>
  <si>
    <t>January</t>
  </si>
  <si>
    <t>April</t>
  </si>
  <si>
    <t>Same as "MZD PHYSICAL REHABILITATION CENTRE"</t>
  </si>
  <si>
    <t>Meeting  scheduled</t>
  </si>
  <si>
    <t>Will revert after Mid Sept</t>
  </si>
  <si>
    <t xml:space="preserve"> Under WAPDA</t>
  </si>
  <si>
    <t>STP</t>
  </si>
  <si>
    <t>Pending at client's HO end - 16/ 5/23</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</si>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</sst>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0000000000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theme="0"/>
      <name val="Calibri"/>
      <family val="2"/>
      <scheme val="minor"/>
    </font>
    <font>
      <sz val="10"/>
      <color theme="1"/>
      <name val="Times New Roman"/>
      <family val="1"/>
    </font>
    <font>
      <sz val="11"/>
      <color rgb="FF000000"/>
      <name val="Calibri"/>
      <family val="2"/>
    </font>
    <font>
      <b/>
      <sz val="11"/>
      <color rgb="FF000000"/>
      <name val="Calibri"/>
      <family val="2"/>
    </font>
    <font>
      <b/>
      <sz val="9"/>
      <color rgb="FFFFFFFF"/>
      <name val="Calibri"/>
      <family val="2"/>
    </font>
    <font>
      <sz val="9"/>
      <color rgb="FF000000"/>
      <name val="Calibri"/>
      <family val="2"/>
    </font>
    <font>
      <b/>
      <sz val="9"/>
      <color rgb="FF000000"/>
      <name val="Calibri"/>
      <family val="2"/>
    </font>
    <font>
      <b/>
      <sz val="14"/>
      <color theme="1"/>
      <name val="Calibri"/>
      <family val="2"/>
      <scheme val="minor"/>
    </font>
    <font>
      <b/>
      <sz val="10"/>
      <color theme="1"/>
      <name val="Times New Roman"/>
      <family val="1"/>
    </font>
  </fonts>
  <fills count="14">
    <fill>
      <patternFill patternType="none"/>
    </fill>
    <fill>
      <patternFill patternType="gray125"/>
    </fill>
    <fill>
      <patternFill patternType="solid">
        <fgColor rgb="FF006666"/>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C6E0B4"/>
        <bgColor indexed="64"/>
      </patternFill>
    </fill>
    <fill>
      <patternFill patternType="solid">
        <fgColor rgb="FFFFFFFF"/>
        <bgColor indexed="64"/>
      </patternFill>
    </fill>
    <fill>
      <patternFill patternType="solid">
        <fgColor rgb="FF008080"/>
        <bgColor indexed="64"/>
      </patternFill>
    </fill>
    <fill>
      <patternFill patternType="solid">
        <fgColor rgb="FFD9E1F2"/>
        <bgColor indexed="64"/>
      </patternFill>
    </fill>
    <fill>
      <patternFill patternType="solid">
        <fgColor rgb="FFA8D08D"/>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104">
    <xf numFmtId="0" fontId="0" fillId="0" borderId="0" xfId="0"/>
    <xf numFmtId="0" fontId="0" fillId="0" borderId="0" xfId="0" applyAlignment="1">
      <alignment wrapText="1"/>
    </xf>
    <xf numFmtId="0" fontId="1" fillId="2" borderId="1"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3" borderId="1" xfId="0" applyFill="1" applyBorder="1" applyAlignment="1">
      <alignment wrapText="1"/>
    </xf>
    <xf numFmtId="0" fontId="0" fillId="0" borderId="0" xfId="0" applyFill="1" applyAlignment="1">
      <alignment wrapText="1"/>
    </xf>
    <xf numFmtId="0" fontId="0" fillId="3" borderId="0" xfId="0" applyFill="1" applyAlignment="1">
      <alignment wrapText="1"/>
    </xf>
    <xf numFmtId="0" fontId="3" fillId="3" borderId="1" xfId="0" applyFont="1" applyFill="1" applyBorder="1" applyAlignment="1">
      <alignment wrapText="1"/>
    </xf>
    <xf numFmtId="0" fontId="1"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3" fillId="3" borderId="1" xfId="0" applyFont="1" applyFill="1" applyBorder="1" applyAlignment="1">
      <alignment horizontal="left" vertical="top"/>
    </xf>
    <xf numFmtId="0" fontId="0" fillId="0" borderId="0" xfId="0" applyFill="1" applyAlignment="1">
      <alignment horizontal="left" vertical="top" wrapText="1"/>
    </xf>
    <xf numFmtId="165" fontId="1" fillId="2" borderId="1" xfId="0" applyNumberFormat="1" applyFont="1" applyFill="1" applyBorder="1" applyAlignment="1">
      <alignment horizontal="left" vertical="top" wrapText="1"/>
    </xf>
    <xf numFmtId="165" fontId="0" fillId="3" borderId="1" xfId="0" applyNumberFormat="1" applyFill="1" applyBorder="1" applyAlignment="1">
      <alignment horizontal="left" vertical="top" wrapText="1"/>
    </xf>
    <xf numFmtId="165" fontId="0" fillId="0" borderId="0" xfId="0" applyNumberFormat="1" applyAlignment="1">
      <alignment horizontal="left" vertical="top" wrapText="1"/>
    </xf>
    <xf numFmtId="164" fontId="2" fillId="4" borderId="1" xfId="0" applyNumberFormat="1"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164" fontId="0" fillId="3" borderId="1" xfId="0" applyNumberFormat="1" applyFill="1"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164" fontId="0" fillId="0" borderId="0" xfId="0" applyNumberFormat="1" applyFill="1" applyAlignment="1">
      <alignment horizontal="left" vertical="top" wrapText="1"/>
    </xf>
    <xf numFmtId="0" fontId="0" fillId="3" borderId="2" xfId="0" applyFill="1" applyBorder="1" applyAlignment="1">
      <alignment horizontal="left" vertical="top" wrapText="1"/>
    </xf>
    <xf numFmtId="0" fontId="0" fillId="0" borderId="0" xfId="0" applyAlignment="1">
      <alignment horizontal="left" indent="1"/>
    </xf>
    <xf numFmtId="18" fontId="0" fillId="3" borderId="1" xfId="0" applyNumberFormat="1" applyFill="1" applyBorder="1" applyAlignment="1">
      <alignment wrapText="1"/>
    </xf>
    <xf numFmtId="165" fontId="0" fillId="0" borderId="0" xfId="0" applyNumberFormat="1" applyFill="1" applyAlignment="1">
      <alignment horizontal="left" vertical="top" wrapText="1"/>
    </xf>
    <xf numFmtId="0" fontId="0" fillId="3" borderId="0" xfId="0" applyFill="1" applyBorder="1" applyAlignment="1">
      <alignment horizontal="left" vertical="top" wrapText="1"/>
    </xf>
    <xf numFmtId="0" fontId="3" fillId="3" borderId="0" xfId="0" applyFont="1" applyFill="1" applyBorder="1" applyAlignment="1">
      <alignment horizontal="left" vertical="top" wrapText="1"/>
    </xf>
    <xf numFmtId="0" fontId="0" fillId="0" borderId="8" xfId="0" applyBorder="1"/>
    <xf numFmtId="0" fontId="6" fillId="6" borderId="7" xfId="0" applyFont="1" applyFill="1" applyBorder="1" applyAlignment="1">
      <alignment vertical="center" wrapText="1"/>
    </xf>
    <xf numFmtId="0" fontId="6" fillId="6" borderId="8" xfId="0" applyFont="1" applyFill="1" applyBorder="1" applyAlignment="1">
      <alignment vertical="center" wrapText="1"/>
    </xf>
    <xf numFmtId="0" fontId="6" fillId="0" borderId="5" xfId="0"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center" vertical="center"/>
    </xf>
    <xf numFmtId="0" fontId="6" fillId="7" borderId="5" xfId="0" applyFont="1" applyFill="1" applyBorder="1" applyAlignment="1">
      <alignment vertical="center"/>
    </xf>
    <xf numFmtId="0" fontId="7" fillId="4" borderId="4" xfId="0" applyFont="1" applyFill="1" applyBorder="1" applyAlignment="1">
      <alignment vertical="center" wrapText="1"/>
    </xf>
    <xf numFmtId="0" fontId="7" fillId="4" borderId="5" xfId="0" applyFont="1" applyFill="1" applyBorder="1" applyAlignment="1">
      <alignment vertical="center" wrapText="1"/>
    </xf>
    <xf numFmtId="0" fontId="0" fillId="0" borderId="10" xfId="0" applyBorder="1"/>
    <xf numFmtId="0" fontId="0" fillId="0" borderId="6" xfId="0" applyBorder="1"/>
    <xf numFmtId="0" fontId="8" fillId="8" borderId="8" xfId="0" applyFont="1" applyFill="1" applyBorder="1" applyAlignment="1">
      <alignment horizontal="center" vertical="center" wrapText="1"/>
    </xf>
    <xf numFmtId="0" fontId="8" fillId="8" borderId="11" xfId="0" applyFont="1" applyFill="1" applyBorder="1" applyAlignment="1">
      <alignment horizontal="center" vertical="center"/>
    </xf>
    <xf numFmtId="0" fontId="9" fillId="0" borderId="8" xfId="0" applyFont="1" applyBorder="1" applyAlignment="1">
      <alignment horizontal="center" vertical="center"/>
    </xf>
    <xf numFmtId="0" fontId="8" fillId="8" borderId="8" xfId="0" applyFont="1" applyFill="1" applyBorder="1" applyAlignment="1">
      <alignment horizontal="center" vertical="center"/>
    </xf>
    <xf numFmtId="0" fontId="8" fillId="8" borderId="5" xfId="0" applyFont="1" applyFill="1" applyBorder="1" applyAlignment="1">
      <alignment horizontal="center" vertical="center"/>
    </xf>
    <xf numFmtId="0" fontId="10" fillId="0" borderId="5" xfId="0" applyFont="1" applyBorder="1" applyAlignment="1">
      <alignment vertical="center"/>
    </xf>
    <xf numFmtId="16" fontId="2" fillId="0" borderId="0" xfId="0" applyNumberFormat="1" applyFont="1"/>
    <xf numFmtId="0" fontId="2" fillId="0" borderId="0" xfId="0" applyFont="1"/>
    <xf numFmtId="0" fontId="0" fillId="0" borderId="0" xfId="0" applyAlignment="1">
      <alignment vertical="center"/>
    </xf>
    <xf numFmtId="0" fontId="7" fillId="9" borderId="3" xfId="0" applyFont="1" applyFill="1" applyBorder="1" applyAlignment="1">
      <alignment vertical="center"/>
    </xf>
    <xf numFmtId="0" fontId="7" fillId="9" borderId="6" xfId="0" applyFont="1" applyFill="1" applyBorder="1" applyAlignment="1">
      <alignment vertical="center"/>
    </xf>
    <xf numFmtId="0" fontId="7" fillId="10" borderId="6" xfId="0" applyFont="1" applyFill="1" applyBorder="1" applyAlignment="1">
      <alignment vertical="center"/>
    </xf>
    <xf numFmtId="0" fontId="5" fillId="0" borderId="8" xfId="0" applyFont="1" applyBorder="1"/>
    <xf numFmtId="0" fontId="6" fillId="0" borderId="8" xfId="0" applyFont="1" applyBorder="1" applyAlignment="1">
      <alignment horizontal="right" vertical="center"/>
    </xf>
    <xf numFmtId="0" fontId="6" fillId="10" borderId="8" xfId="0" applyFont="1" applyFill="1" applyBorder="1" applyAlignment="1">
      <alignment horizontal="right" vertical="center"/>
    </xf>
    <xf numFmtId="0" fontId="7" fillId="9" borderId="5" xfId="0" applyFont="1" applyFill="1" applyBorder="1" applyAlignment="1">
      <alignment vertical="center"/>
    </xf>
    <xf numFmtId="0" fontId="7" fillId="9" borderId="8" xfId="0" applyFont="1" applyFill="1" applyBorder="1" applyAlignment="1">
      <alignment horizontal="right" vertical="center"/>
    </xf>
    <xf numFmtId="0" fontId="7" fillId="10" borderId="8" xfId="0" applyFont="1" applyFill="1" applyBorder="1" applyAlignment="1">
      <alignment horizontal="right" vertical="center"/>
    </xf>
    <xf numFmtId="0" fontId="7" fillId="12" borderId="6" xfId="0" applyFont="1" applyFill="1" applyBorder="1" applyAlignment="1">
      <alignment vertical="center"/>
    </xf>
    <xf numFmtId="0" fontId="5" fillId="12" borderId="8" xfId="0" applyFont="1" applyFill="1" applyBorder="1"/>
    <xf numFmtId="0" fontId="6" fillId="12" borderId="8" xfId="0" applyFont="1" applyFill="1" applyBorder="1" applyAlignment="1">
      <alignment horizontal="right" vertical="center"/>
    </xf>
    <xf numFmtId="0" fontId="7" fillId="12" borderId="8" xfId="0" applyFont="1" applyFill="1" applyBorder="1" applyAlignment="1">
      <alignment horizontal="right" vertical="center"/>
    </xf>
    <xf numFmtId="0" fontId="6" fillId="0" borderId="5" xfId="0" applyFont="1" applyBorder="1" applyAlignment="1">
      <alignment horizontal="center" vertical="center"/>
    </xf>
    <xf numFmtId="0" fontId="2" fillId="0" borderId="11" xfId="0" applyFont="1" applyBorder="1" applyAlignment="1">
      <alignment horizont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0" fillId="0" borderId="9" xfId="0" applyBorder="1"/>
    <xf numFmtId="0" fontId="6" fillId="5" borderId="8" xfId="0" applyFont="1" applyFill="1" applyBorder="1" applyAlignment="1">
      <alignment horizontal="right" vertical="center"/>
    </xf>
    <xf numFmtId="0" fontId="7" fillId="5" borderId="8" xfId="0" applyFont="1" applyFill="1" applyBorder="1" applyAlignment="1">
      <alignment horizontal="right" vertical="center"/>
    </xf>
    <xf numFmtId="0" fontId="7" fillId="5" borderId="6" xfId="0" applyFont="1" applyFill="1" applyBorder="1" applyAlignment="1">
      <alignment vertical="center"/>
    </xf>
    <xf numFmtId="0" fontId="7" fillId="13" borderId="6" xfId="0" applyFont="1" applyFill="1" applyBorder="1" applyAlignment="1">
      <alignment vertical="center"/>
    </xf>
    <xf numFmtId="0" fontId="6" fillId="13" borderId="8" xfId="0" applyFont="1" applyFill="1" applyBorder="1" applyAlignment="1">
      <alignment horizontal="right" vertical="center"/>
    </xf>
    <xf numFmtId="0" fontId="5" fillId="13" borderId="8" xfId="0" applyFont="1" applyFill="1" applyBorder="1"/>
    <xf numFmtId="0" fontId="7" fillId="13" borderId="8" xfId="0" applyFont="1" applyFill="1" applyBorder="1" applyAlignment="1">
      <alignment horizontal="right" vertical="center"/>
    </xf>
    <xf numFmtId="0" fontId="2" fillId="0" borderId="13" xfId="0" applyFont="1" applyBorder="1"/>
    <xf numFmtId="0" fontId="2" fillId="0" borderId="14" xfId="0" applyFont="1" applyBorder="1"/>
    <xf numFmtId="0" fontId="2" fillId="0" borderId="7" xfId="0" applyFont="1" applyBorder="1"/>
    <xf numFmtId="0" fontId="0" fillId="0" borderId="15" xfId="0" applyBorder="1"/>
    <xf numFmtId="0" fontId="0" fillId="0" borderId="0" xfId="0" applyBorder="1"/>
    <xf numFmtId="0" fontId="0" fillId="0" borderId="12" xfId="0" applyBorder="1"/>
    <xf numFmtId="0" fontId="0" fillId="0" borderId="16" xfId="0" applyBorder="1"/>
    <xf numFmtId="0" fontId="0" fillId="0" borderId="11" xfId="0" applyBorder="1"/>
    <xf numFmtId="0" fontId="0" fillId="0" borderId="7" xfId="0" applyBorder="1"/>
    <xf numFmtId="0" fontId="2" fillId="0" borderId="15" xfId="0" applyFont="1" applyBorder="1"/>
    <xf numFmtId="0" fontId="2" fillId="0" borderId="16" xfId="0" applyFont="1" applyBorder="1"/>
    <xf numFmtId="0" fontId="7" fillId="0" borderId="8" xfId="0" applyFont="1" applyBorder="1" applyAlignment="1">
      <alignment horizontal="right" vertical="center"/>
    </xf>
    <xf numFmtId="0" fontId="12" fillId="0" borderId="8" xfId="0" applyFont="1" applyBorder="1"/>
    <xf numFmtId="0" fontId="6" fillId="13" borderId="5" xfId="0" applyFont="1" applyFill="1" applyBorder="1" applyAlignment="1">
      <alignment vertical="center"/>
    </xf>
    <xf numFmtId="0" fontId="6" fillId="6" borderId="4" xfId="0" applyFont="1" applyFill="1" applyBorder="1" applyAlignment="1">
      <alignment vertical="center"/>
    </xf>
    <xf numFmtId="0" fontId="6" fillId="6" borderId="5" xfId="0" applyFont="1" applyFill="1" applyBorder="1" applyAlignment="1">
      <alignment vertical="center"/>
    </xf>
    <xf numFmtId="0" fontId="2" fillId="0" borderId="11" xfId="0" applyFont="1" applyBorder="1" applyAlignment="1">
      <alignment horizontal="center"/>
    </xf>
    <xf numFmtId="0" fontId="2" fillId="0" borderId="0" xfId="0" applyFont="1" applyAlignment="1">
      <alignment horizontal="center"/>
    </xf>
    <xf numFmtId="0" fontId="7" fillId="4" borderId="4" xfId="0" applyFont="1" applyFill="1" applyBorder="1" applyAlignment="1">
      <alignment vertical="center" wrapText="1"/>
    </xf>
    <xf numFmtId="0" fontId="7" fillId="4" borderId="5" xfId="0" applyFont="1" applyFill="1" applyBorder="1" applyAlignment="1">
      <alignment vertical="center" wrapText="1"/>
    </xf>
    <xf numFmtId="0" fontId="11" fillId="11" borderId="11" xfId="0" applyFont="1" applyFill="1" applyBorder="1" applyAlignment="1">
      <alignment horizontal="center" vertical="center"/>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8" fillId="8" borderId="6" xfId="0" applyFont="1" applyFill="1" applyBorder="1" applyAlignment="1">
      <alignment horizontal="center" vertical="center"/>
    </xf>
    <xf numFmtId="1" fontId="0" fillId="3" borderId="1" xfId="0" applyNumberFormat="1" applyFill="1" applyBorder="1" applyAlignment="1">
      <alignment horizontal="left" vertical="top" wrapText="1"/>
    </xf>
    <xf numFmtId="0" fontId="4" fillId="3" borderId="1" xfId="0" applyFont="1" applyFill="1" applyBorder="1" applyAlignment="1">
      <alignment horizontal="left" vertical="top" wrapText="1"/>
    </xf>
    <xf numFmtId="14" fontId="0" fillId="3" borderId="1" xfId="0" applyNumberFormat="1" applyFill="1" applyBorder="1" applyAlignment="1">
      <alignment horizontal="left" vertical="top" wrapText="1"/>
    </xf>
    <xf numFmtId="165" fontId="0" fillId="3" borderId="1" xfId="0" applyNumberFormat="1" applyFill="1" applyBorder="1" applyAlignment="1">
      <alignment horizontal="left" wrapText="1"/>
    </xf>
    <xf numFmtId="164" fontId="0" fillId="3" borderId="1" xfId="0" applyNumberFormat="1"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79EF4"/>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Bucket</a:t>
            </a:r>
            <a:r>
              <a:rPr lang="en-US" baseline="0"/>
              <a:t> Distribution - Q1</a:t>
            </a:r>
          </a:p>
          <a:p>
            <a:pPr>
              <a:defRPr/>
            </a:pPr>
            <a:r>
              <a:rPr lang="en-US" sz="1200" baseline="0"/>
              <a:t>Total Leads - 365</a:t>
            </a:r>
            <a:r>
              <a:rPr lang="en-US" baseline="0"/>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Summary!$P$27</c:f>
              <c:strCache>
                <c:ptCount val="1"/>
                <c:pt idx="0">
                  <c:v>Grand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E4-4FA0-BB5B-79A094792F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E4-4FA0-BB5B-79A094792F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E4-4FA0-BB5B-79A094792F1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9E4-4FA0-BB5B-79A094792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Summary!$Q$20:$T$20</c:f>
              <c:strCache>
                <c:ptCount val="4"/>
                <c:pt idx="0">
                  <c:v>Contact</c:v>
                </c:pt>
                <c:pt idx="1">
                  <c:v>Pipeline</c:v>
                </c:pt>
                <c:pt idx="2">
                  <c:v>Went live</c:v>
                </c:pt>
                <c:pt idx="3">
                  <c:v>Not Interested</c:v>
                </c:pt>
              </c:strCache>
            </c:strRef>
          </c:cat>
          <c:val>
            <c:numRef>
              <c:f>Summary!$Q$27:$T$27</c:f>
              <c:numCache>
                <c:formatCode>General</c:formatCode>
                <c:ptCount val="4"/>
                <c:pt idx="0">
                  <c:v>126</c:v>
                </c:pt>
                <c:pt idx="1">
                  <c:v>37</c:v>
                </c:pt>
                <c:pt idx="2">
                  <c:v>117</c:v>
                </c:pt>
                <c:pt idx="3">
                  <c:v>56</c:v>
                </c:pt>
              </c:numCache>
            </c:numRef>
          </c:val>
          <c:extLst>
            <c:ext xmlns:c16="http://schemas.microsoft.com/office/drawing/2014/chart" uri="{C3380CC4-5D6E-409C-BE32-E72D297353CC}">
              <c16:uniqueId val="{00000000-721E-4FB5-897E-5AA48EC8023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Bucket</a:t>
            </a:r>
            <a:r>
              <a:rPr lang="en-US" baseline="0"/>
              <a:t> Distribution</a:t>
            </a:r>
            <a:r>
              <a:rPr lang="en-US"/>
              <a:t> -</a:t>
            </a:r>
            <a:r>
              <a:rPr lang="en-US" baseline="0"/>
              <a:t> Q3</a:t>
            </a:r>
            <a:br>
              <a:rPr lang="en-US" baseline="0"/>
            </a:br>
            <a:r>
              <a:rPr lang="en-US" sz="1100" b="1" i="0" u="none" strike="noStrike" baseline="0">
                <a:effectLst/>
              </a:rPr>
              <a:t>Total Leads - 724</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Summary!$AD$25</c:f>
              <c:strCache>
                <c:ptCount val="1"/>
                <c:pt idx="0">
                  <c:v>Grand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1C-4488-A051-89B732E5D5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1C-4488-A051-89B732E5D5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1C-4488-A051-89B732E5D5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C1C-4488-A051-89B732E5D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Summary!$AE$20:$AH$20</c:f>
              <c:strCache>
                <c:ptCount val="4"/>
                <c:pt idx="0">
                  <c:v>Contact</c:v>
                </c:pt>
                <c:pt idx="1">
                  <c:v>Pipeline</c:v>
                </c:pt>
                <c:pt idx="2">
                  <c:v>Went live</c:v>
                </c:pt>
                <c:pt idx="3">
                  <c:v>Not Interested</c:v>
                </c:pt>
              </c:strCache>
            </c:strRef>
          </c:cat>
          <c:val>
            <c:numRef>
              <c:f>Summary!$AE$25:$AH$25</c:f>
              <c:numCache>
                <c:formatCode>General</c:formatCode>
                <c:ptCount val="4"/>
                <c:pt idx="0">
                  <c:v>233</c:v>
                </c:pt>
                <c:pt idx="1">
                  <c:v>138</c:v>
                </c:pt>
                <c:pt idx="2">
                  <c:v>156</c:v>
                </c:pt>
                <c:pt idx="3">
                  <c:v>110</c:v>
                </c:pt>
              </c:numCache>
            </c:numRef>
          </c:val>
          <c:extLst>
            <c:ext xmlns:c16="http://schemas.microsoft.com/office/drawing/2014/chart" uri="{C3380CC4-5D6E-409C-BE32-E72D297353CC}">
              <c16:uniqueId val="{00000000-FCD0-4719-920C-BF6F868F55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Bucket Distribution - Q3</a:t>
            </a:r>
            <a:br>
              <a:rPr lang="en-US" sz="1800" b="1" i="0" baseline="0">
                <a:effectLst>
                  <a:outerShdw blurRad="50800" dist="38100" dir="5400000" algn="t" rotWithShape="0">
                    <a:srgbClr val="000000">
                      <a:alpha val="40000"/>
                    </a:srgbClr>
                  </a:outerShdw>
                </a:effectLst>
              </a:rPr>
            </a:br>
            <a:r>
              <a:rPr lang="en-US" sz="1100" b="1" i="0" baseline="0">
                <a:effectLst/>
              </a:rPr>
              <a:t>Total Leads - 724</a:t>
            </a:r>
            <a:endParaRPr lang="en-US" sz="1600" b="1" i="0" baseline="0">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Summary!$AK$25</c:f>
              <c:strCache>
                <c:ptCount val="1"/>
                <c:pt idx="0">
                  <c:v>Grand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3C-49B8-991F-B22AE8C17B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3C-49B8-991F-B22AE8C17B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3C-49B8-991F-B22AE8C17B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3C-49B8-991F-B22AE8C17B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Summary!$AL$20:$AO$20</c:f>
              <c:strCache>
                <c:ptCount val="4"/>
                <c:pt idx="0">
                  <c:v>Contact</c:v>
                </c:pt>
                <c:pt idx="1">
                  <c:v>Pipeline</c:v>
                </c:pt>
                <c:pt idx="2">
                  <c:v>Went live</c:v>
                </c:pt>
                <c:pt idx="3">
                  <c:v>Not Interested</c:v>
                </c:pt>
              </c:strCache>
            </c:strRef>
          </c:cat>
          <c:val>
            <c:numRef>
              <c:f>Summary!$AL$25:$AO$25</c:f>
              <c:numCache>
                <c:formatCode>General</c:formatCode>
                <c:ptCount val="4"/>
                <c:pt idx="0">
                  <c:v>121</c:v>
                </c:pt>
                <c:pt idx="1">
                  <c:v>180</c:v>
                </c:pt>
                <c:pt idx="2">
                  <c:v>172</c:v>
                </c:pt>
                <c:pt idx="3">
                  <c:v>176</c:v>
                </c:pt>
              </c:numCache>
            </c:numRef>
          </c:val>
          <c:extLst>
            <c:ext xmlns:c16="http://schemas.microsoft.com/office/drawing/2014/chart" uri="{C3380CC4-5D6E-409C-BE32-E72D297353CC}">
              <c16:uniqueId val="{00000000-2C39-46AB-93FC-F5D699968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727153</xdr:colOff>
      <xdr:row>28</xdr:row>
      <xdr:rowOff>5423</xdr:rowOff>
    </xdr:from>
    <xdr:to>
      <xdr:col>22</xdr:col>
      <xdr:colOff>17930</xdr:colOff>
      <xdr:row>43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10555</xdr:colOff>
      <xdr:row>28</xdr:row>
      <xdr:rowOff>3832</xdr:rowOff>
    </xdr:from>
    <xdr:to>
      <xdr:col>27</xdr:col>
      <xdr:colOff>600363</xdr:colOff>
      <xdr:row>42</xdr:row>
      <xdr:rowOff>334818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603266</xdr:colOff>
      <xdr:row>27</xdr:row>
      <xdr:rowOff>179576</xdr:rowOff>
    </xdr:from>
    <xdr:to>
      <xdr:col>34</xdr:col>
      <xdr:colOff>959069</xdr:colOff>
      <xdr:row>43</xdr:row>
      <xdr:rowOff>10159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esha.kharal/Desktop/Salary%20Digitization/Retail%20-%20MIS%20Salary%20Digitization%2023-AUG-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Charged MP"/>
      <sheetName val="RM"/>
      <sheetName val="TL"/>
    </sheetNames>
    <sheetDataSet>
      <sheetData sheetId="0">
        <row r="1">
          <cell r="A1" t="str">
            <v>SR-</v>
          </cell>
          <cell r="B1" t="str">
            <v>Client Name</v>
          </cell>
          <cell r="C1" t="str">
            <v>MOA</v>
          </cell>
          <cell r="D1" t="str">
            <v>Coverage</v>
          </cell>
          <cell r="E1" t="str">
            <v>HAW/Non HAW</v>
          </cell>
          <cell r="F1" t="str">
            <v>Branch code</v>
          </cell>
          <cell r="G1" t="str">
            <v>BB region</v>
          </cell>
          <cell r="H1" t="str">
            <v>TEB Region</v>
          </cell>
          <cell r="I1" t="str">
            <v>TL</v>
          </cell>
          <cell r="J1" t="str">
            <v>RM</v>
          </cell>
          <cell r="K1" t="str">
            <v>Remarks</v>
          </cell>
          <cell r="L1" t="str">
            <v>Status</v>
          </cell>
          <cell r="M1" t="str">
            <v>As on</v>
          </cell>
        </row>
        <row r="2">
          <cell r="A2">
            <v>1</v>
          </cell>
          <cell r="B2" t="str">
            <v>A Z APPAREL PVT LTD</v>
          </cell>
          <cell r="C2">
            <v>22417901255003</v>
          </cell>
          <cell r="D2" t="str">
            <v>Commercial</v>
          </cell>
          <cell r="E2" t="str">
            <v>HAW</v>
          </cell>
          <cell r="F2">
            <v>2241</v>
          </cell>
          <cell r="G2" t="str">
            <v>Faisalabad</v>
          </cell>
          <cell r="H2" t="str">
            <v>Central</v>
          </cell>
          <cell r="I2" t="str">
            <v xml:space="preserve">Aqsa Azhar </v>
          </cell>
          <cell r="J2" t="str">
            <v>Usman Saeed</v>
          </cell>
          <cell r="K2" t="str">
            <v>Already Live and last month salary processed through front end</v>
          </cell>
          <cell r="L2" t="str">
            <v>Went live</v>
          </cell>
          <cell r="M2">
            <v>45099</v>
          </cell>
        </row>
        <row r="3">
          <cell r="A3">
            <v>2</v>
          </cell>
          <cell r="B3" t="str">
            <v>ABACUS ELS PRIVATE LIMITED</v>
          </cell>
          <cell r="C3">
            <v>22977000062503</v>
          </cell>
          <cell r="D3" t="str">
            <v>Retail</v>
          </cell>
          <cell r="E3" t="str">
            <v>HAW</v>
          </cell>
          <cell r="F3">
            <v>2297</v>
          </cell>
          <cell r="G3" t="str">
            <v>LAHORE</v>
          </cell>
          <cell r="H3" t="str">
            <v>Central</v>
          </cell>
          <cell r="I3" t="str">
            <v>Syed Mohsin Yousaf</v>
          </cell>
          <cell r="J3" t="str">
            <v>Furqan Ramzan</v>
          </cell>
          <cell r="K3" t="str">
            <v>Processed Salary through STP</v>
          </cell>
          <cell r="L3" t="str">
            <v>Went live</v>
          </cell>
          <cell r="M3">
            <v>45099</v>
          </cell>
        </row>
        <row r="4">
          <cell r="A4">
            <v>3</v>
          </cell>
          <cell r="B4" t="str">
            <v>ABBAS AND CO</v>
          </cell>
          <cell r="C4">
            <v>5520050250603</v>
          </cell>
          <cell r="D4" t="str">
            <v>Retail</v>
          </cell>
          <cell r="E4" t="str">
            <v>Non HAW</v>
          </cell>
          <cell r="F4">
            <v>552</v>
          </cell>
          <cell r="G4" t="str">
            <v>LAHORE</v>
          </cell>
          <cell r="H4" t="str">
            <v>Central</v>
          </cell>
          <cell r="I4" t="str">
            <v>Syed Mohsin Yousaf</v>
          </cell>
          <cell r="J4" t="str">
            <v>Hasnat Bin Muhammad Malik</v>
          </cell>
          <cell r="K4" t="str">
            <v>Onboarded on HBL Pay</v>
          </cell>
          <cell r="L4" t="str">
            <v>Went live</v>
          </cell>
          <cell r="M4">
            <v>45099</v>
          </cell>
        </row>
        <row r="5">
          <cell r="A5">
            <v>1027</v>
          </cell>
          <cell r="B5" t="str">
            <v xml:space="preserve">	
Chashma Sugar Mills Limited</v>
          </cell>
          <cell r="C5">
            <v>14927900230803</v>
          </cell>
          <cell r="D5" t="str">
            <v>Retail</v>
          </cell>
          <cell r="E5" t="str">
            <v>Non HAW</v>
          </cell>
          <cell r="F5">
            <v>1492</v>
          </cell>
          <cell r="G5" t="str">
            <v>Multan</v>
          </cell>
          <cell r="H5" t="str">
            <v>North</v>
          </cell>
          <cell r="I5" t="str">
            <v>Farwa Malik</v>
          </cell>
          <cell r="J5" t="str">
            <v>Umer Hayat Khan</v>
          </cell>
          <cell r="K5" t="str">
            <v>Proposal Submitted</v>
          </cell>
          <cell r="L5" t="str">
            <v>Not interested</v>
          </cell>
          <cell r="M5">
            <v>45099</v>
          </cell>
        </row>
        <row r="6">
          <cell r="A6">
            <v>5</v>
          </cell>
          <cell r="B6" t="str">
            <v>ABDUL HAFEEZ SHAFI LEATHER PVT LTD</v>
          </cell>
          <cell r="C6">
            <v>50097918228355</v>
          </cell>
          <cell r="D6" t="str">
            <v>Islamic Banking</v>
          </cell>
          <cell r="E6" t="str">
            <v>Non HAW</v>
          </cell>
          <cell r="F6">
            <v>5009</v>
          </cell>
          <cell r="G6" t="str">
            <v>LAHORE</v>
          </cell>
          <cell r="H6" t="str">
            <v>Central</v>
          </cell>
          <cell r="I6" t="str">
            <v>Qurratulain Asad</v>
          </cell>
          <cell r="J6" t="str">
            <v>Zain Zahid</v>
          </cell>
          <cell r="K6">
            <v>0</v>
          </cell>
          <cell r="L6" t="str">
            <v>Onboarded</v>
          </cell>
          <cell r="M6">
            <v>45099</v>
          </cell>
        </row>
        <row r="7">
          <cell r="A7">
            <v>6</v>
          </cell>
          <cell r="B7" t="str">
            <v>Access Retail Private Ltd</v>
          </cell>
          <cell r="C7">
            <v>54727000006855</v>
          </cell>
          <cell r="D7" t="str">
            <v>Retail</v>
          </cell>
          <cell r="E7" t="str">
            <v>Non HAW</v>
          </cell>
          <cell r="F7">
            <v>5472</v>
          </cell>
          <cell r="G7" t="str">
            <v>LAHORE</v>
          </cell>
          <cell r="H7" t="str">
            <v>Central</v>
          </cell>
          <cell r="I7" t="str">
            <v>Qurratulain Asad</v>
          </cell>
          <cell r="J7" t="str">
            <v>Zain Zahid</v>
          </cell>
          <cell r="K7">
            <v>0</v>
          </cell>
          <cell r="L7" t="str">
            <v>Went live</v>
          </cell>
          <cell r="M7">
            <v>45099</v>
          </cell>
        </row>
        <row r="8">
          <cell r="A8">
            <v>7</v>
          </cell>
          <cell r="B8" t="str">
            <v>Acute Logistics</v>
          </cell>
          <cell r="C8">
            <v>1357902081803</v>
          </cell>
          <cell r="D8" t="str">
            <v>Retail</v>
          </cell>
          <cell r="E8" t="str">
            <v>HAW</v>
          </cell>
          <cell r="F8">
            <v>135</v>
          </cell>
          <cell r="G8" t="str">
            <v>LAHORE</v>
          </cell>
          <cell r="H8" t="str">
            <v>Central</v>
          </cell>
          <cell r="I8" t="str">
            <v>Syed M. Raza Jaffri</v>
          </cell>
          <cell r="J8" t="str">
            <v>Ayesha Arshad</v>
          </cell>
          <cell r="K8">
            <v>0</v>
          </cell>
          <cell r="L8" t="str">
            <v>Not Interested</v>
          </cell>
          <cell r="M8">
            <v>45099</v>
          </cell>
        </row>
        <row r="9">
          <cell r="A9">
            <v>8</v>
          </cell>
          <cell r="B9" t="str">
            <v>ADAMS MILK</v>
          </cell>
          <cell r="C9">
            <v>16517900433303</v>
          </cell>
          <cell r="D9" t="str">
            <v>Retail</v>
          </cell>
          <cell r="E9" t="str">
            <v>Non HAW</v>
          </cell>
          <cell r="F9">
            <v>1651</v>
          </cell>
          <cell r="G9" t="str">
            <v>Sahiwal</v>
          </cell>
          <cell r="H9" t="str">
            <v>Central</v>
          </cell>
          <cell r="I9" t="str">
            <v>Qurratulain Asad</v>
          </cell>
          <cell r="J9" t="str">
            <v>Muhammad Umar</v>
          </cell>
          <cell r="K9" t="str">
            <v>Meeting Arrang next week</v>
          </cell>
          <cell r="L9" t="str">
            <v>Not Processing Salaries from HBL</v>
          </cell>
          <cell r="M9">
            <v>45099</v>
          </cell>
        </row>
        <row r="10">
          <cell r="A10">
            <v>9</v>
          </cell>
          <cell r="B10" t="str">
            <v>AG PHARMA</v>
          </cell>
          <cell r="C10">
            <v>2117901526003</v>
          </cell>
          <cell r="D10" t="str">
            <v>Commercial</v>
          </cell>
          <cell r="E10" t="str">
            <v>Non HAW</v>
          </cell>
          <cell r="F10">
            <v>211</v>
          </cell>
          <cell r="G10" t="str">
            <v>Multan</v>
          </cell>
          <cell r="H10" t="str">
            <v>Central</v>
          </cell>
          <cell r="I10" t="str">
            <v xml:space="preserve">Aqsa Azhar </v>
          </cell>
          <cell r="J10" t="str">
            <v>Arslan Mehmood</v>
          </cell>
          <cell r="K10" t="str">
            <v>Client has processed their salary through front end</v>
          </cell>
          <cell r="L10" t="str">
            <v>Went live</v>
          </cell>
          <cell r="M10">
            <v>45099</v>
          </cell>
        </row>
        <row r="11">
          <cell r="A11">
            <v>10</v>
          </cell>
          <cell r="B11" t="str">
            <v>AGA KHAN CULTURAL SERVICE PAKISTAN</v>
          </cell>
          <cell r="C11">
            <v>22977000230201</v>
          </cell>
          <cell r="D11" t="str">
            <v>Retail</v>
          </cell>
          <cell r="E11" t="str">
            <v>HAW</v>
          </cell>
          <cell r="F11">
            <v>2297</v>
          </cell>
          <cell r="G11" t="str">
            <v>LAHORE</v>
          </cell>
          <cell r="H11" t="str">
            <v>Central</v>
          </cell>
          <cell r="I11" t="str">
            <v>Syed Mohsin Yousaf</v>
          </cell>
          <cell r="J11" t="str">
            <v>Ayesha Arshad</v>
          </cell>
          <cell r="K11" t="str">
            <v>As per Client, He didn’t sent any sheet to branch for procesing.Monthly salaries Processed though our end</v>
          </cell>
          <cell r="L11" t="str">
            <v>Went live</v>
          </cell>
          <cell r="M11">
            <v>45099</v>
          </cell>
        </row>
        <row r="12">
          <cell r="A12">
            <v>11</v>
          </cell>
          <cell r="B12" t="str">
            <v>AGRITECH FERTILIZER LTD</v>
          </cell>
          <cell r="C12">
            <v>1880001248803</v>
          </cell>
          <cell r="D12" t="str">
            <v>Retail</v>
          </cell>
          <cell r="E12" t="str">
            <v>Non HAW</v>
          </cell>
          <cell r="F12">
            <v>188</v>
          </cell>
          <cell r="G12" t="str">
            <v>Sargodha</v>
          </cell>
          <cell r="H12" t="str">
            <v>Central</v>
          </cell>
          <cell r="I12" t="str">
            <v>Syed Mohsin Yousaf</v>
          </cell>
          <cell r="J12" t="str">
            <v>Ayesha Arshad</v>
          </cell>
          <cell r="K12">
            <v>0</v>
          </cell>
          <cell r="L12" t="str">
            <v>Not Interested - Will not process Salaries in future through HBL</v>
          </cell>
          <cell r="M12">
            <v>45099</v>
          </cell>
        </row>
        <row r="13">
          <cell r="A13">
            <v>12</v>
          </cell>
          <cell r="B13" t="str">
            <v>AGRO MOVERS</v>
          </cell>
          <cell r="C13">
            <v>14907900168103</v>
          </cell>
          <cell r="D13" t="str">
            <v>Retail</v>
          </cell>
          <cell r="E13" t="str">
            <v>Non HAW</v>
          </cell>
          <cell r="F13">
            <v>1490</v>
          </cell>
          <cell r="G13" t="str">
            <v>Bahawalpur</v>
          </cell>
          <cell r="H13" t="str">
            <v>Central</v>
          </cell>
          <cell r="I13" t="str">
            <v>Qurratulain Asad</v>
          </cell>
          <cell r="J13" t="str">
            <v>Arslan Mehmood</v>
          </cell>
          <cell r="K13">
            <v>0</v>
          </cell>
          <cell r="L13" t="str">
            <v>Onboarded</v>
          </cell>
          <cell r="M13">
            <v>45099</v>
          </cell>
        </row>
        <row r="14">
          <cell r="A14">
            <v>13</v>
          </cell>
          <cell r="B14" t="str">
            <v>AHMED INAYAT HASSAN &amp; CO.</v>
          </cell>
          <cell r="C14">
            <v>9657900642103</v>
          </cell>
          <cell r="D14" t="str">
            <v>Retail</v>
          </cell>
          <cell r="E14" t="str">
            <v>Non HAW</v>
          </cell>
          <cell r="F14">
            <v>965</v>
          </cell>
          <cell r="G14">
            <v>0</v>
          </cell>
          <cell r="H14" t="str">
            <v>Central</v>
          </cell>
          <cell r="I14" t="str">
            <v>Syed Mohsin Yousaf</v>
          </cell>
          <cell r="J14" t="str">
            <v>Furqan Ramzan</v>
          </cell>
          <cell r="K14" t="str">
            <v>Pertain with Mohsin Saleem</v>
          </cell>
          <cell r="L14" t="str">
            <v>Went live</v>
          </cell>
          <cell r="M14">
            <v>45099</v>
          </cell>
        </row>
        <row r="15">
          <cell r="A15">
            <v>14</v>
          </cell>
          <cell r="B15" t="str">
            <v>AHMAD UMAIR AND COMPANY</v>
          </cell>
          <cell r="C15">
            <v>50047100911155</v>
          </cell>
          <cell r="D15" t="str">
            <v>Islamic Banking</v>
          </cell>
          <cell r="E15" t="str">
            <v>HAW</v>
          </cell>
          <cell r="F15">
            <v>5004</v>
          </cell>
          <cell r="G15" t="str">
            <v>Faisalabad</v>
          </cell>
          <cell r="H15" t="str">
            <v>Central</v>
          </cell>
          <cell r="I15" t="str">
            <v>Syed Mohsin Yousaf</v>
          </cell>
          <cell r="J15" t="str">
            <v>Sajid Mehmood</v>
          </cell>
          <cell r="K15" t="str">
            <v>Client On boarded on HBL Pay 'll do next salary through Portal</v>
          </cell>
          <cell r="L15" t="str">
            <v>Went live</v>
          </cell>
          <cell r="M15">
            <v>45099</v>
          </cell>
        </row>
        <row r="16">
          <cell r="A16">
            <v>15</v>
          </cell>
          <cell r="B16" t="str">
            <v>AHMED CORPORATION</v>
          </cell>
          <cell r="C16" t="str">
            <v>1957901574803, 12257900425303</v>
          </cell>
          <cell r="D16" t="str">
            <v>Retail</v>
          </cell>
          <cell r="E16" t="str">
            <v>Non HAW</v>
          </cell>
          <cell r="F16">
            <v>195</v>
          </cell>
          <cell r="G16" t="str">
            <v>LAHORE</v>
          </cell>
          <cell r="H16" t="str">
            <v>Central</v>
          </cell>
          <cell r="I16" t="str">
            <v>Syed Mohsin Yousaf</v>
          </cell>
          <cell r="J16" t="str">
            <v>Javaria Nasir</v>
          </cell>
          <cell r="K16" t="str">
            <v>Doument has been submitted to customer for signing to get onboard at SFTP</v>
          </cell>
          <cell r="L16" t="str">
            <v>Not Interested</v>
          </cell>
          <cell r="M16">
            <v>45099</v>
          </cell>
        </row>
        <row r="17">
          <cell r="A17">
            <v>16</v>
          </cell>
          <cell r="B17" t="str">
            <v>AHMED FINE WEAVING LIMITED</v>
          </cell>
          <cell r="C17">
            <v>12707900452203</v>
          </cell>
          <cell r="D17" t="str">
            <v>Retail</v>
          </cell>
          <cell r="E17" t="str">
            <v>HAW</v>
          </cell>
          <cell r="F17">
            <v>1270</v>
          </cell>
          <cell r="G17" t="str">
            <v>Multan</v>
          </cell>
          <cell r="H17" t="str">
            <v>Central</v>
          </cell>
          <cell r="I17" t="str">
            <v xml:space="preserve">Aqsa Azhar </v>
          </cell>
          <cell r="J17" t="str">
            <v>Arslan Mehmood</v>
          </cell>
          <cell r="K17">
            <v>0</v>
          </cell>
          <cell r="L17" t="str">
            <v>Went live</v>
          </cell>
          <cell r="M17">
            <v>45099</v>
          </cell>
        </row>
        <row r="18">
          <cell r="A18">
            <v>17</v>
          </cell>
          <cell r="B18" t="str">
            <v>AHMED RAZA AND CO</v>
          </cell>
          <cell r="C18">
            <v>50457000207755</v>
          </cell>
          <cell r="D18" t="str">
            <v>Islamic Banking</v>
          </cell>
          <cell r="E18" t="str">
            <v>Non HAW</v>
          </cell>
          <cell r="F18">
            <v>5045</v>
          </cell>
          <cell r="G18" t="str">
            <v>Gujrat</v>
          </cell>
          <cell r="H18" t="str">
            <v>Central</v>
          </cell>
          <cell r="I18" t="str">
            <v>Qurratulain Asad</v>
          </cell>
          <cell r="J18" t="str">
            <v>Zain Zahid</v>
          </cell>
          <cell r="K18">
            <v>0</v>
          </cell>
          <cell r="L18" t="str">
            <v>Not Interested</v>
          </cell>
          <cell r="M18">
            <v>45099</v>
          </cell>
        </row>
        <row r="19">
          <cell r="A19">
            <v>18</v>
          </cell>
          <cell r="B19" t="str">
            <v>AI TEXTILES</v>
          </cell>
          <cell r="C19">
            <v>16837905656203</v>
          </cell>
          <cell r="D19" t="str">
            <v>Commercial</v>
          </cell>
          <cell r="E19" t="str">
            <v>Non HAW</v>
          </cell>
          <cell r="F19">
            <v>1683</v>
          </cell>
          <cell r="G19" t="str">
            <v>Faisalabad</v>
          </cell>
          <cell r="H19" t="str">
            <v>Central</v>
          </cell>
          <cell r="I19" t="str">
            <v xml:space="preserve">Aqsa Azhar </v>
          </cell>
          <cell r="J19" t="str">
            <v>Usman Saeed</v>
          </cell>
          <cell r="K19" t="str">
            <v>Documents submitted to client for sign off</v>
          </cell>
          <cell r="L19" t="str">
            <v>Proposal Submitted</v>
          </cell>
          <cell r="M19">
            <v>45099</v>
          </cell>
        </row>
        <row r="20">
          <cell r="A20">
            <v>19</v>
          </cell>
          <cell r="B20" t="str">
            <v>AIR FORCE OFFICERS HOUSING SCH</v>
          </cell>
          <cell r="C20">
            <v>0</v>
          </cell>
          <cell r="D20" t="str">
            <v>Retail</v>
          </cell>
          <cell r="E20" t="str">
            <v>HAW</v>
          </cell>
          <cell r="F20">
            <v>0</v>
          </cell>
          <cell r="G20">
            <v>0</v>
          </cell>
          <cell r="H20" t="str">
            <v>Central</v>
          </cell>
          <cell r="I20" t="str">
            <v>Qurratulain Asad</v>
          </cell>
          <cell r="J20" t="str">
            <v>Arslan Mehmood</v>
          </cell>
          <cell r="K20" t="str">
            <v>Account number awaited</v>
          </cell>
          <cell r="L20" t="str">
            <v>Not Interested - Will not process Salaries in future through HBL</v>
          </cell>
          <cell r="M20">
            <v>45099</v>
          </cell>
        </row>
        <row r="21">
          <cell r="A21">
            <v>20</v>
          </cell>
          <cell r="B21" t="str">
            <v>Air Sial Limited</v>
          </cell>
          <cell r="C21">
            <v>5747901358303</v>
          </cell>
          <cell r="D21" t="str">
            <v>Commercial</v>
          </cell>
          <cell r="E21" t="str">
            <v>HAW</v>
          </cell>
          <cell r="F21">
            <v>574</v>
          </cell>
          <cell r="G21" t="str">
            <v>Sialkot</v>
          </cell>
          <cell r="H21" t="str">
            <v>Central</v>
          </cell>
          <cell r="I21" t="str">
            <v xml:space="preserve">Aqsa Azhar </v>
          </cell>
          <cell r="J21" t="str">
            <v>Gulraiz Sajjad</v>
          </cell>
          <cell r="K21" t="str">
            <v>Already Live and last month salary has been processed through front end</v>
          </cell>
          <cell r="L21" t="str">
            <v>Went live</v>
          </cell>
          <cell r="M21">
            <v>45099</v>
          </cell>
        </row>
        <row r="22">
          <cell r="A22">
            <v>21</v>
          </cell>
          <cell r="B22" t="str">
            <v>AKBAR FABRICS PVT LTD</v>
          </cell>
          <cell r="C22">
            <v>18527991849603</v>
          </cell>
          <cell r="D22" t="str">
            <v>Retail</v>
          </cell>
          <cell r="E22" t="str">
            <v>Non HAW</v>
          </cell>
          <cell r="F22">
            <v>1852</v>
          </cell>
          <cell r="G22" t="str">
            <v>Faisalabad</v>
          </cell>
          <cell r="H22" t="str">
            <v>Central</v>
          </cell>
          <cell r="I22" t="str">
            <v>Syed Mohsin Yousaf</v>
          </cell>
          <cell r="J22" t="str">
            <v>Sajid Mehmood</v>
          </cell>
          <cell r="K22" t="str">
            <v>BM 'll coordinate with client then confirm</v>
          </cell>
          <cell r="L22" t="str">
            <v>Mandate Signed</v>
          </cell>
          <cell r="M22">
            <v>45099</v>
          </cell>
        </row>
        <row r="23">
          <cell r="A23">
            <v>22</v>
          </cell>
          <cell r="B23" t="str">
            <v>AKHTAR FUIOU TECHNOLOGIES PVT LTD</v>
          </cell>
          <cell r="C23">
            <v>12427950031403</v>
          </cell>
          <cell r="D23" t="str">
            <v>China Coverage</v>
          </cell>
          <cell r="E23" t="str">
            <v>HAW</v>
          </cell>
          <cell r="F23">
            <v>1242</v>
          </cell>
          <cell r="G23" t="str">
            <v>LAHORE</v>
          </cell>
          <cell r="H23" t="str">
            <v>Central</v>
          </cell>
          <cell r="I23" t="str">
            <v>Syed Ali Raza Sheerazi</v>
          </cell>
          <cell r="J23" t="str">
            <v>Javaria Nasir</v>
          </cell>
          <cell r="K23" t="str">
            <v>Payroll is with BAFL</v>
          </cell>
          <cell r="L23" t="str">
            <v>Not Interested</v>
          </cell>
          <cell r="M23">
            <v>45099</v>
          </cell>
        </row>
        <row r="24">
          <cell r="A24">
            <v>23</v>
          </cell>
          <cell r="B24" t="str">
            <v>AKHUWAT</v>
          </cell>
          <cell r="C24" t="str">
            <v>50097900525155, 50097900675355</v>
          </cell>
          <cell r="D24" t="str">
            <v>Retail</v>
          </cell>
          <cell r="E24" t="str">
            <v>Non HAW</v>
          </cell>
          <cell r="F24">
            <v>5009</v>
          </cell>
          <cell r="G24" t="str">
            <v>LAHORE</v>
          </cell>
          <cell r="H24" t="str">
            <v>Central</v>
          </cell>
          <cell r="I24" t="str">
            <v>Syed Mohsin Yousaf</v>
          </cell>
          <cell r="J24" t="str">
            <v>Ayesha Arshad</v>
          </cell>
          <cell r="K24">
            <v>0</v>
          </cell>
          <cell r="L24" t="str">
            <v>Went live</v>
          </cell>
          <cell r="M24">
            <v>45099</v>
          </cell>
        </row>
        <row r="25">
          <cell r="A25">
            <v>24</v>
          </cell>
          <cell r="B25" t="str">
            <v>AKRAM COTTON MILL</v>
          </cell>
          <cell r="C25">
            <v>13487100128203</v>
          </cell>
          <cell r="D25" t="str">
            <v>Retail</v>
          </cell>
          <cell r="E25" t="str">
            <v>HAW</v>
          </cell>
          <cell r="F25">
            <v>1348</v>
          </cell>
          <cell r="G25" t="str">
            <v>Sahiwal</v>
          </cell>
          <cell r="H25" t="str">
            <v>Central</v>
          </cell>
          <cell r="I25" t="str">
            <v>Qurratulain Asad</v>
          </cell>
          <cell r="J25" t="str">
            <v>Zain Zahid</v>
          </cell>
          <cell r="K25">
            <v>0</v>
          </cell>
          <cell r="L25" t="str">
            <v>Went live</v>
          </cell>
          <cell r="M25">
            <v>45099</v>
          </cell>
        </row>
        <row r="26">
          <cell r="A26">
            <v>25</v>
          </cell>
          <cell r="B26" t="str">
            <v>AL-BURRAQ TECHNOLOGIES (PVT) LTD</v>
          </cell>
          <cell r="C26">
            <v>24447106987603</v>
          </cell>
          <cell r="D26" t="str">
            <v>Retail</v>
          </cell>
          <cell r="E26" t="str">
            <v>HAW</v>
          </cell>
          <cell r="F26">
            <v>2444</v>
          </cell>
          <cell r="G26" t="str">
            <v>LAHORE</v>
          </cell>
          <cell r="H26" t="str">
            <v>Central</v>
          </cell>
          <cell r="I26" t="str">
            <v>Syed Mohsin Yousaf</v>
          </cell>
          <cell r="J26" t="str">
            <v>Hasnat Bin Muhammad Malik</v>
          </cell>
          <cell r="K26">
            <v>0</v>
          </cell>
          <cell r="L26" t="str">
            <v>Went live</v>
          </cell>
          <cell r="M26">
            <v>45099</v>
          </cell>
        </row>
        <row r="27">
          <cell r="A27">
            <v>26</v>
          </cell>
          <cell r="B27" t="str">
            <v>AL FATEH MEDICINE CO</v>
          </cell>
          <cell r="C27">
            <v>1047900675503</v>
          </cell>
          <cell r="D27" t="str">
            <v>Retail</v>
          </cell>
          <cell r="E27" t="str">
            <v>Non HAW</v>
          </cell>
          <cell r="F27">
            <v>104</v>
          </cell>
          <cell r="G27" t="str">
            <v>Sahiwal</v>
          </cell>
          <cell r="H27" t="str">
            <v>Central</v>
          </cell>
          <cell r="I27" t="str">
            <v>Qurratulain Asad</v>
          </cell>
          <cell r="J27" t="str">
            <v>Muhammad Umar</v>
          </cell>
          <cell r="K27">
            <v>0</v>
          </cell>
          <cell r="L27" t="str">
            <v>Went live</v>
          </cell>
          <cell r="M27">
            <v>45099</v>
          </cell>
        </row>
        <row r="28">
          <cell r="A28">
            <v>27</v>
          </cell>
          <cell r="B28" t="str">
            <v>AL HAFEEZ COLD STORAGE</v>
          </cell>
          <cell r="C28">
            <v>16557900739503</v>
          </cell>
          <cell r="D28" t="str">
            <v>Retail</v>
          </cell>
          <cell r="E28" t="str">
            <v>Non HAW</v>
          </cell>
          <cell r="F28">
            <v>1655</v>
          </cell>
          <cell r="G28" t="str">
            <v>Bahawalpur</v>
          </cell>
          <cell r="H28" t="str">
            <v>Central</v>
          </cell>
          <cell r="I28" t="str">
            <v>Qurratulain Asad</v>
          </cell>
          <cell r="J28" t="str">
            <v>Emad Bilal</v>
          </cell>
          <cell r="K28">
            <v>0</v>
          </cell>
          <cell r="L28" t="str">
            <v>Not Processing Salaries from HBL</v>
          </cell>
          <cell r="M28">
            <v>45099</v>
          </cell>
        </row>
        <row r="29">
          <cell r="A29">
            <v>28</v>
          </cell>
          <cell r="B29" t="str">
            <v>AL HAMD GENERAL ENGINEERING SERVICE</v>
          </cell>
          <cell r="C29">
            <v>24177000002903</v>
          </cell>
          <cell r="D29" t="str">
            <v>Retail</v>
          </cell>
          <cell r="E29" t="str">
            <v>Non HAW</v>
          </cell>
          <cell r="F29">
            <v>2417</v>
          </cell>
          <cell r="G29" t="str">
            <v>Lahore</v>
          </cell>
          <cell r="H29" t="str">
            <v>Central</v>
          </cell>
          <cell r="I29" t="str">
            <v>Qurratulain Asad</v>
          </cell>
          <cell r="J29" t="str">
            <v>Zain Zahid</v>
          </cell>
          <cell r="K29" t="str">
            <v>Onboarded but not tranx yet</v>
          </cell>
          <cell r="L29" t="str">
            <v>Went live</v>
          </cell>
          <cell r="M29">
            <v>45099</v>
          </cell>
        </row>
        <row r="30">
          <cell r="A30">
            <v>29</v>
          </cell>
          <cell r="B30" t="str">
            <v>AL IMAM PMC (PVT) LTD</v>
          </cell>
          <cell r="C30">
            <v>1977901005703</v>
          </cell>
          <cell r="D30" t="str">
            <v>Retail</v>
          </cell>
          <cell r="E30" t="str">
            <v>Non HAW</v>
          </cell>
          <cell r="F30">
            <v>197</v>
          </cell>
          <cell r="G30" t="str">
            <v>LAHORE</v>
          </cell>
          <cell r="H30" t="str">
            <v>Central</v>
          </cell>
          <cell r="I30" t="str">
            <v>Syed Mohsin Yousaf</v>
          </cell>
          <cell r="J30" t="str">
            <v>Umair Hassan</v>
          </cell>
          <cell r="K30" t="str">
            <v xml:space="preserve">Customer 04 multiple groups and wanst to onboard all after discussion with Directors </v>
          </cell>
          <cell r="L30" t="str">
            <v>Went live</v>
          </cell>
          <cell r="M30">
            <v>45099</v>
          </cell>
        </row>
        <row r="31">
          <cell r="A31">
            <v>30</v>
          </cell>
          <cell r="B31" t="str">
            <v>AL MAKKAH EXPORTS</v>
          </cell>
          <cell r="C31">
            <v>2097900622903</v>
          </cell>
          <cell r="D31" t="str">
            <v>Retail</v>
          </cell>
          <cell r="E31" t="str">
            <v>Non HAW</v>
          </cell>
          <cell r="F31">
            <v>209</v>
          </cell>
          <cell r="G31" t="str">
            <v>Faisalabad</v>
          </cell>
          <cell r="H31" t="str">
            <v>Central</v>
          </cell>
          <cell r="I31" t="str">
            <v>Syed Mohsin Yousaf</v>
          </cell>
          <cell r="J31" t="str">
            <v>Sajid Mehmood</v>
          </cell>
          <cell r="K31" t="str">
            <v>Remarks 'll update on Monday.</v>
          </cell>
          <cell r="L31" t="str">
            <v>Mandate Signed</v>
          </cell>
          <cell r="M31">
            <v>45099</v>
          </cell>
        </row>
        <row r="32">
          <cell r="A32">
            <v>31</v>
          </cell>
          <cell r="B32" t="str">
            <v>AL RABI INTERNATIONAL PVT LTD</v>
          </cell>
          <cell r="C32">
            <v>24177000336503</v>
          </cell>
          <cell r="D32" t="str">
            <v>Retail</v>
          </cell>
          <cell r="E32" t="str">
            <v>HAW</v>
          </cell>
          <cell r="F32">
            <v>2417</v>
          </cell>
          <cell r="G32" t="str">
            <v>Lahore</v>
          </cell>
          <cell r="H32" t="str">
            <v>Central</v>
          </cell>
          <cell r="I32" t="str">
            <v>Syed Mohsin Yousaf</v>
          </cell>
          <cell r="J32" t="str">
            <v>Ayesha Arshad</v>
          </cell>
          <cell r="K32" t="str">
            <v>As per Client, He didn’t sent any sheet to branch for procesing.Monthly salaries Processed though our end</v>
          </cell>
          <cell r="L32" t="str">
            <v>Went live</v>
          </cell>
          <cell r="M32">
            <v>45099</v>
          </cell>
        </row>
        <row r="33">
          <cell r="A33">
            <v>32</v>
          </cell>
          <cell r="B33" t="str">
            <v>ALAM KHAN CONTRACTORS</v>
          </cell>
          <cell r="C33">
            <v>11097900626503</v>
          </cell>
          <cell r="D33" t="str">
            <v>Retail</v>
          </cell>
          <cell r="E33" t="str">
            <v>HAW</v>
          </cell>
          <cell r="F33">
            <v>1109</v>
          </cell>
          <cell r="G33" t="str">
            <v>Multan</v>
          </cell>
          <cell r="H33" t="str">
            <v>Central</v>
          </cell>
          <cell r="I33" t="str">
            <v>Qurratulain Asad</v>
          </cell>
          <cell r="J33" t="str">
            <v>Arslan Mehmood</v>
          </cell>
          <cell r="K33">
            <v>0</v>
          </cell>
          <cell r="L33" t="str">
            <v>Went live</v>
          </cell>
          <cell r="M33">
            <v>45099</v>
          </cell>
        </row>
        <row r="34">
          <cell r="A34">
            <v>33</v>
          </cell>
          <cell r="B34" t="str">
            <v>Alfain Technologies (Pvt) Ltd</v>
          </cell>
          <cell r="C34">
            <v>1287902443155</v>
          </cell>
          <cell r="D34" t="str">
            <v>Retail</v>
          </cell>
          <cell r="E34" t="str">
            <v>Non HAW</v>
          </cell>
          <cell r="F34">
            <v>128</v>
          </cell>
          <cell r="G34" t="str">
            <v>LAHORE</v>
          </cell>
          <cell r="H34" t="str">
            <v>Central</v>
          </cell>
          <cell r="I34" t="str">
            <v>Qurratulain Asad</v>
          </cell>
          <cell r="J34" t="str">
            <v>Zain Zahid</v>
          </cell>
          <cell r="K34">
            <v>0</v>
          </cell>
          <cell r="L34" t="str">
            <v>Went live</v>
          </cell>
          <cell r="M34">
            <v>45099</v>
          </cell>
        </row>
        <row r="35">
          <cell r="A35">
            <v>34</v>
          </cell>
          <cell r="B35" t="str">
            <v>ALI MURTAZA ASSOCIATES (PVT) LTD.</v>
          </cell>
          <cell r="C35">
            <v>22507900866403</v>
          </cell>
          <cell r="D35" t="str">
            <v>Commercial</v>
          </cell>
          <cell r="E35" t="str">
            <v>HAW</v>
          </cell>
          <cell r="F35">
            <v>2250</v>
          </cell>
          <cell r="G35" t="str">
            <v>LAHORE</v>
          </cell>
          <cell r="H35" t="str">
            <v>Central</v>
          </cell>
          <cell r="I35" t="str">
            <v xml:space="preserve">Aqsa Azhar </v>
          </cell>
          <cell r="J35" t="str">
            <v>Umar Mumtaz Khan</v>
          </cell>
          <cell r="K35" t="str">
            <v>Already onboarded and salary is processed through STP</v>
          </cell>
          <cell r="L35" t="str">
            <v>Went live</v>
          </cell>
          <cell r="M35">
            <v>45099</v>
          </cell>
        </row>
        <row r="36">
          <cell r="A36">
            <v>35</v>
          </cell>
          <cell r="B36" t="str">
            <v>AL-KHIDMAT HOSPITAL</v>
          </cell>
          <cell r="C36">
            <v>23057902250552</v>
          </cell>
          <cell r="D36" t="str">
            <v>Islamic Banking</v>
          </cell>
          <cell r="E36" t="str">
            <v>Non HAW</v>
          </cell>
          <cell r="F36">
            <v>2305</v>
          </cell>
          <cell r="G36" t="str">
            <v>LAHORE</v>
          </cell>
          <cell r="H36" t="str">
            <v>Central</v>
          </cell>
          <cell r="I36" t="str">
            <v>Qurratulain Asad</v>
          </cell>
          <cell r="J36" t="str">
            <v>Zain Zahid</v>
          </cell>
          <cell r="K36">
            <v>0</v>
          </cell>
          <cell r="L36" t="str">
            <v>Deal Approved</v>
          </cell>
          <cell r="M36">
            <v>45099</v>
          </cell>
        </row>
        <row r="37">
          <cell r="A37">
            <v>36</v>
          </cell>
          <cell r="B37" t="str">
            <v>ALLAMA IQBAL MEDICAL COLL</v>
          </cell>
          <cell r="C37">
            <v>12447900165801</v>
          </cell>
          <cell r="D37" t="str">
            <v>Retail</v>
          </cell>
          <cell r="E37" t="str">
            <v>Non HAW</v>
          </cell>
          <cell r="F37">
            <v>1244</v>
          </cell>
          <cell r="G37" t="str">
            <v>LAHORE</v>
          </cell>
          <cell r="H37" t="str">
            <v>Central</v>
          </cell>
          <cell r="I37" t="str">
            <v>Qurratulain Asad</v>
          </cell>
          <cell r="J37" t="str">
            <v>Zain Zahid</v>
          </cell>
          <cell r="K37">
            <v>0</v>
          </cell>
          <cell r="L37" t="str">
            <v>Contact Established</v>
          </cell>
          <cell r="M37">
            <v>45099</v>
          </cell>
        </row>
        <row r="38">
          <cell r="A38">
            <v>37</v>
          </cell>
          <cell r="B38" t="str">
            <v>ALLIED BUILDERS &amp; CONTRAC</v>
          </cell>
          <cell r="C38">
            <v>14907900877455</v>
          </cell>
          <cell r="D38" t="str">
            <v>Retail</v>
          </cell>
          <cell r="E38" t="str">
            <v>Non HAW</v>
          </cell>
          <cell r="F38">
            <v>1490</v>
          </cell>
          <cell r="G38" t="str">
            <v>Bahawalpur</v>
          </cell>
          <cell r="H38" t="str">
            <v>Central</v>
          </cell>
          <cell r="I38" t="str">
            <v>Qurratulain Asad</v>
          </cell>
          <cell r="J38" t="str">
            <v>Emad Bilal</v>
          </cell>
          <cell r="K38">
            <v>0</v>
          </cell>
          <cell r="L38" t="str">
            <v>Not Processing Salaries from HBL</v>
          </cell>
          <cell r="M38">
            <v>45099</v>
          </cell>
        </row>
        <row r="39">
          <cell r="A39">
            <v>38</v>
          </cell>
          <cell r="B39" t="str">
            <v>Allied Engineering Services Pvt Ltd</v>
          </cell>
          <cell r="C39">
            <v>1727979276803</v>
          </cell>
          <cell r="D39" t="str">
            <v>Retail</v>
          </cell>
          <cell r="E39" t="str">
            <v>Non HAW</v>
          </cell>
          <cell r="F39">
            <v>172</v>
          </cell>
          <cell r="G39" t="str">
            <v>LAHORE</v>
          </cell>
          <cell r="H39" t="str">
            <v>Central</v>
          </cell>
          <cell r="I39" t="str">
            <v>Syed Mohsin Yousaf</v>
          </cell>
          <cell r="J39" t="str">
            <v>Hasnat Bin Muhammad Malik</v>
          </cell>
          <cell r="K39" t="str">
            <v>Contact establish with Branch / Client not to process any transaction from CMD onward</v>
          </cell>
          <cell r="L39" t="str">
            <v>Went live</v>
          </cell>
          <cell r="M39">
            <v>45099</v>
          </cell>
        </row>
        <row r="40">
          <cell r="A40">
            <v>39</v>
          </cell>
          <cell r="B40" t="str">
            <v>ALLIED SUPPLIES AND SERVICES PVT LT</v>
          </cell>
          <cell r="C40">
            <v>15897903609403</v>
          </cell>
          <cell r="D40" t="str">
            <v>Commercial</v>
          </cell>
          <cell r="E40" t="str">
            <v>HAW</v>
          </cell>
          <cell r="F40">
            <v>1589</v>
          </cell>
          <cell r="G40" t="str">
            <v>LAHORE</v>
          </cell>
          <cell r="H40" t="str">
            <v>Central</v>
          </cell>
          <cell r="I40" t="str">
            <v xml:space="preserve">Aqsa Azhar </v>
          </cell>
          <cell r="J40" t="str">
            <v>Umar Mumtaz Khan</v>
          </cell>
          <cell r="K40" t="str">
            <v>Already live on STP, last month salary processed through STP</v>
          </cell>
          <cell r="L40" t="str">
            <v>Went live</v>
          </cell>
          <cell r="M40">
            <v>45099</v>
          </cell>
        </row>
        <row r="41">
          <cell r="A41">
            <v>40</v>
          </cell>
          <cell r="B41" t="str">
            <v>ALMOIZ INDUSTRIES LIMITED</v>
          </cell>
          <cell r="C41">
            <v>12427948273603</v>
          </cell>
          <cell r="D41" t="str">
            <v>Corporate</v>
          </cell>
          <cell r="E41" t="str">
            <v>HAW</v>
          </cell>
          <cell r="F41">
            <v>1242</v>
          </cell>
          <cell r="G41" t="str">
            <v>LAHORE</v>
          </cell>
          <cell r="H41" t="str">
            <v>Central</v>
          </cell>
          <cell r="I41" t="str">
            <v>Syed M. Raza Jaffri</v>
          </cell>
          <cell r="J41" t="str">
            <v>Tasleem Yahya</v>
          </cell>
          <cell r="K41">
            <v>0</v>
          </cell>
          <cell r="L41" t="str">
            <v>Went live</v>
          </cell>
          <cell r="M41">
            <v>45099</v>
          </cell>
        </row>
        <row r="42">
          <cell r="A42">
            <v>41</v>
          </cell>
          <cell r="B42" t="str">
            <v>ALPHA KNITTING (PVT) LTD.</v>
          </cell>
          <cell r="C42">
            <v>1430220446403</v>
          </cell>
          <cell r="D42" t="str">
            <v>Commercial</v>
          </cell>
          <cell r="E42" t="str">
            <v>Non HAW</v>
          </cell>
          <cell r="F42">
            <v>143</v>
          </cell>
          <cell r="G42" t="str">
            <v>Faisalabad</v>
          </cell>
          <cell r="H42" t="str">
            <v>Central</v>
          </cell>
          <cell r="I42" t="str">
            <v xml:space="preserve">Aqsa Azhar </v>
          </cell>
          <cell r="J42" t="str">
            <v>Usman Saeed</v>
          </cell>
          <cell r="K42" t="str">
            <v>To be contacted yet</v>
          </cell>
          <cell r="L42" t="str">
            <v>Proposal Submitted</v>
          </cell>
          <cell r="M42">
            <v>45099</v>
          </cell>
        </row>
        <row r="43">
          <cell r="A43">
            <v>42</v>
          </cell>
          <cell r="B43" t="str">
            <v>AMER COTTON MILLS</v>
          </cell>
          <cell r="C43">
            <v>9820006808903</v>
          </cell>
          <cell r="D43" t="str">
            <v>Corporate</v>
          </cell>
          <cell r="E43" t="str">
            <v>HAW</v>
          </cell>
          <cell r="F43">
            <v>982</v>
          </cell>
          <cell r="G43" t="str">
            <v>Sahiwal</v>
          </cell>
          <cell r="H43" t="str">
            <v>Central</v>
          </cell>
          <cell r="I43" t="str">
            <v>Syed M. Raza Jaffri</v>
          </cell>
          <cell r="J43" t="str">
            <v>Muhammad Raza</v>
          </cell>
          <cell r="K43" t="str">
            <v>Onboarding documents pending with client for sign off</v>
          </cell>
          <cell r="L43" t="str">
            <v>Implementation in process</v>
          </cell>
          <cell r="M43">
            <v>45099</v>
          </cell>
        </row>
        <row r="44">
          <cell r="A44">
            <v>43</v>
          </cell>
          <cell r="B44" t="str">
            <v>AMERICAN LYCETU</v>
          </cell>
          <cell r="C44">
            <v>17877900635003</v>
          </cell>
          <cell r="D44" t="str">
            <v>Retail</v>
          </cell>
          <cell r="E44" t="str">
            <v>Non HAW</v>
          </cell>
          <cell r="F44">
            <v>1787</v>
          </cell>
          <cell r="G44" t="str">
            <v>LAHORE</v>
          </cell>
          <cell r="H44" t="str">
            <v>Central</v>
          </cell>
          <cell r="I44" t="str">
            <v>Syed Mohsin Yousaf</v>
          </cell>
          <cell r="J44" t="str">
            <v>Ayesha Arshad</v>
          </cell>
          <cell r="K44">
            <v>0</v>
          </cell>
          <cell r="L44" t="str">
            <v>Went live</v>
          </cell>
          <cell r="M44">
            <v>45099</v>
          </cell>
        </row>
        <row r="45">
          <cell r="A45">
            <v>44</v>
          </cell>
          <cell r="B45" t="str">
            <v>American Lyceum International School</v>
          </cell>
          <cell r="C45">
            <v>4117900888503</v>
          </cell>
          <cell r="D45" t="str">
            <v>Retail</v>
          </cell>
          <cell r="E45" t="str">
            <v>Non HAW</v>
          </cell>
          <cell r="F45">
            <v>411</v>
          </cell>
          <cell r="G45" t="str">
            <v>LAHORE</v>
          </cell>
          <cell r="H45" t="str">
            <v>Central</v>
          </cell>
          <cell r="I45" t="str">
            <v>Syed Mohsin Yousaf</v>
          </cell>
          <cell r="J45" t="str">
            <v>Ayesha Arshad</v>
          </cell>
          <cell r="K45">
            <v>0</v>
          </cell>
          <cell r="L45" t="str">
            <v>Went live</v>
          </cell>
          <cell r="M45">
            <v>45099</v>
          </cell>
        </row>
        <row r="46">
          <cell r="A46">
            <v>45</v>
          </cell>
          <cell r="B46" t="str">
            <v>AMERICAN LYCEUM INTL SCHOOL</v>
          </cell>
          <cell r="C46">
            <v>24317000566203</v>
          </cell>
          <cell r="D46" t="str">
            <v>Retail</v>
          </cell>
          <cell r="E46" t="str">
            <v>Non HAW</v>
          </cell>
          <cell r="F46">
            <v>2431</v>
          </cell>
          <cell r="G46" t="str">
            <v>LAHORE</v>
          </cell>
          <cell r="H46" t="str">
            <v>Central</v>
          </cell>
          <cell r="I46" t="str">
            <v>Syed Mohsin Yousaf</v>
          </cell>
          <cell r="J46" t="str">
            <v>Ayesha Arshad</v>
          </cell>
          <cell r="K46">
            <v>0</v>
          </cell>
          <cell r="L46" t="str">
            <v>Went live</v>
          </cell>
          <cell r="M46">
            <v>45099</v>
          </cell>
        </row>
        <row r="47">
          <cell r="A47">
            <v>46</v>
          </cell>
          <cell r="B47" t="str">
            <v>AMPLE AGRO CHEMICALS</v>
          </cell>
          <cell r="C47">
            <v>22467913594203</v>
          </cell>
          <cell r="D47" t="str">
            <v>Retail</v>
          </cell>
          <cell r="E47" t="str">
            <v>Non HAW</v>
          </cell>
          <cell r="F47">
            <v>2246</v>
          </cell>
          <cell r="G47" t="str">
            <v>Multan</v>
          </cell>
          <cell r="H47" t="str">
            <v>Central</v>
          </cell>
          <cell r="I47" t="str">
            <v>Qurratulain Asad</v>
          </cell>
          <cell r="J47" t="str">
            <v>Arslan Mehmood</v>
          </cell>
          <cell r="K47">
            <v>0</v>
          </cell>
          <cell r="L47" t="str">
            <v>Not Interested - Will not process Salaries in future through HBL</v>
          </cell>
          <cell r="M47">
            <v>45099</v>
          </cell>
        </row>
        <row r="48">
          <cell r="A48">
            <v>47</v>
          </cell>
          <cell r="B48" t="str">
            <v>ANIMAL CARE SCIENCES ( PVT) LTD</v>
          </cell>
          <cell r="C48">
            <v>23457914356603</v>
          </cell>
          <cell r="D48" t="str">
            <v>Retail</v>
          </cell>
          <cell r="E48" t="str">
            <v>Non HAW</v>
          </cell>
          <cell r="F48">
            <v>2345</v>
          </cell>
          <cell r="G48" t="str">
            <v>LAHORE</v>
          </cell>
          <cell r="H48" t="str">
            <v>Central</v>
          </cell>
          <cell r="I48" t="str">
            <v>Qurratulain Asad</v>
          </cell>
          <cell r="J48" t="str">
            <v>Zain Zahid</v>
          </cell>
          <cell r="K48">
            <v>0</v>
          </cell>
          <cell r="L48" t="str">
            <v>Went live</v>
          </cell>
          <cell r="M48">
            <v>45099</v>
          </cell>
        </row>
        <row r="49">
          <cell r="A49">
            <v>48</v>
          </cell>
          <cell r="B49" t="str">
            <v>Anwar Khawaja Industries (Pvt) Ltd</v>
          </cell>
          <cell r="C49">
            <v>5740006780303</v>
          </cell>
          <cell r="D49" t="str">
            <v>Commercial</v>
          </cell>
          <cell r="E49" t="str">
            <v>HAW</v>
          </cell>
          <cell r="F49">
            <v>574</v>
          </cell>
          <cell r="G49" t="str">
            <v>Sialkot</v>
          </cell>
          <cell r="H49" t="str">
            <v>Central</v>
          </cell>
          <cell r="I49" t="str">
            <v xml:space="preserve">Aqsa Azhar </v>
          </cell>
          <cell r="J49" t="str">
            <v>Gulraiz Sajjad</v>
          </cell>
          <cell r="K49" t="str">
            <v>Already live through STP option and  recently onbaorded on front end portal and this month salary will be processed via portal</v>
          </cell>
          <cell r="L49" t="str">
            <v>Went live</v>
          </cell>
          <cell r="M49">
            <v>45099</v>
          </cell>
        </row>
        <row r="50">
          <cell r="A50">
            <v>49</v>
          </cell>
          <cell r="B50" t="str">
            <v>Appolo Solar Development Pakistan Ltd</v>
          </cell>
          <cell r="C50">
            <v>17697900708903</v>
          </cell>
          <cell r="D50" t="str">
            <v>China Coverage</v>
          </cell>
          <cell r="E50" t="str">
            <v>Non HAW</v>
          </cell>
          <cell r="F50">
            <v>1769</v>
          </cell>
          <cell r="G50" t="str">
            <v>LAHORE</v>
          </cell>
          <cell r="H50" t="str">
            <v>Central</v>
          </cell>
          <cell r="I50" t="str">
            <v>Syed Ali Raza Sheerazi</v>
          </cell>
          <cell r="J50" t="str">
            <v>Javaria Nasir</v>
          </cell>
          <cell r="K50" t="str">
            <v>Client is being pushed for salary transfers</v>
          </cell>
          <cell r="L50" t="str">
            <v>Went live</v>
          </cell>
          <cell r="M50">
            <v>45099</v>
          </cell>
        </row>
        <row r="51">
          <cell r="A51">
            <v>50</v>
          </cell>
          <cell r="B51" t="str">
            <v>ARCANE SECURITY SERVICES</v>
          </cell>
          <cell r="C51">
            <v>22647000127603</v>
          </cell>
          <cell r="D51" t="str">
            <v>Retail</v>
          </cell>
          <cell r="E51" t="str">
            <v>Non HAW</v>
          </cell>
          <cell r="F51">
            <v>2264</v>
          </cell>
          <cell r="G51" t="str">
            <v>LAHORE</v>
          </cell>
          <cell r="H51" t="str">
            <v>Central</v>
          </cell>
          <cell r="I51" t="str">
            <v>Qurratulain Asad</v>
          </cell>
          <cell r="J51" t="str">
            <v>Zain Zahid</v>
          </cell>
          <cell r="K51">
            <v>0</v>
          </cell>
          <cell r="L51" t="str">
            <v>Implementation in process</v>
          </cell>
          <cell r="M51">
            <v>45099</v>
          </cell>
        </row>
        <row r="52">
          <cell r="A52">
            <v>51</v>
          </cell>
          <cell r="B52" t="str">
            <v>ARHAM TRADERS</v>
          </cell>
          <cell r="C52">
            <v>15847901318903</v>
          </cell>
          <cell r="D52" t="str">
            <v>Retail</v>
          </cell>
          <cell r="E52" t="str">
            <v>Non HAW</v>
          </cell>
          <cell r="F52">
            <v>1584</v>
          </cell>
          <cell r="G52" t="str">
            <v>LAHORE</v>
          </cell>
          <cell r="H52" t="str">
            <v>Central</v>
          </cell>
          <cell r="I52" t="str">
            <v>Qurratulain Asad</v>
          </cell>
          <cell r="J52" t="str">
            <v>Zain Zahid</v>
          </cell>
          <cell r="K52" t="str">
            <v>contact established</v>
          </cell>
          <cell r="L52" t="str">
            <v>Not Interested</v>
          </cell>
          <cell r="M52">
            <v>45099</v>
          </cell>
        </row>
        <row r="53">
          <cell r="A53">
            <v>52</v>
          </cell>
          <cell r="B53" t="str">
            <v>AROOJ ENTERPRISES</v>
          </cell>
          <cell r="C53">
            <v>6117900946903</v>
          </cell>
          <cell r="D53" t="str">
            <v>Retail</v>
          </cell>
          <cell r="E53" t="str">
            <v>Non HAW</v>
          </cell>
          <cell r="F53">
            <v>611</v>
          </cell>
          <cell r="G53" t="str">
            <v>Faisalabad</v>
          </cell>
          <cell r="H53" t="str">
            <v>Central</v>
          </cell>
          <cell r="I53" t="str">
            <v>Syed Mohsin Yousaf</v>
          </cell>
          <cell r="J53" t="str">
            <v>Sajid Mehmood</v>
          </cell>
          <cell r="K53" t="str">
            <v>BM 'll coordinate with client then confirm</v>
          </cell>
          <cell r="L53" t="str">
            <v>Not Processing Salaries from HBL</v>
          </cell>
          <cell r="M53">
            <v>45099</v>
          </cell>
        </row>
        <row r="54">
          <cell r="A54">
            <v>53</v>
          </cell>
          <cell r="B54" t="str">
            <v>ARSHAD SHAHID ABDULLA PVT</v>
          </cell>
          <cell r="C54">
            <v>22507900484103</v>
          </cell>
          <cell r="D54" t="str">
            <v>Retail</v>
          </cell>
          <cell r="E54" t="str">
            <v>Non HAW</v>
          </cell>
          <cell r="F54">
            <v>2250</v>
          </cell>
          <cell r="G54" t="str">
            <v>LAHORE</v>
          </cell>
          <cell r="H54" t="str">
            <v>Central</v>
          </cell>
          <cell r="I54" t="str">
            <v>Syed Mohsin Yousaf</v>
          </cell>
          <cell r="J54" t="str">
            <v>Umair Hassan</v>
          </cell>
          <cell r="K54" t="str">
            <v>Its HAW GD account not copmany account</v>
          </cell>
          <cell r="L54" t="str">
            <v>Not Interested</v>
          </cell>
          <cell r="M54">
            <v>45099</v>
          </cell>
        </row>
        <row r="55">
          <cell r="A55">
            <v>54</v>
          </cell>
          <cell r="B55" t="str">
            <v>ASGHARI BEGUM (PVT) LIMIT</v>
          </cell>
          <cell r="C55">
            <v>15897904504103</v>
          </cell>
          <cell r="D55" t="str">
            <v>Commercial</v>
          </cell>
          <cell r="E55" t="str">
            <v>Non HAW</v>
          </cell>
          <cell r="F55">
            <v>1589</v>
          </cell>
          <cell r="G55" t="str">
            <v>LAHORE</v>
          </cell>
          <cell r="H55" t="str">
            <v>Central</v>
          </cell>
          <cell r="I55" t="str">
            <v xml:space="preserve">Aqsa Azhar </v>
          </cell>
          <cell r="J55" t="str">
            <v>Umar Mumtaz Khan</v>
          </cell>
          <cell r="K55" t="str">
            <v>Meeting scheduled for Monday 14th Nov</v>
          </cell>
          <cell r="L55" t="str">
            <v>Went live</v>
          </cell>
          <cell r="M55">
            <v>45099</v>
          </cell>
        </row>
        <row r="56">
          <cell r="A56">
            <v>55</v>
          </cell>
          <cell r="B56" t="str">
            <v>ASHAR INTERNATIONAL PVT LTD</v>
          </cell>
          <cell r="C56">
            <v>16830014204103</v>
          </cell>
          <cell r="D56" t="str">
            <v>Commercial</v>
          </cell>
          <cell r="E56" t="str">
            <v>HAW</v>
          </cell>
          <cell r="F56">
            <v>1683</v>
          </cell>
          <cell r="G56" t="str">
            <v>Faisalabad</v>
          </cell>
          <cell r="H56" t="str">
            <v>Central</v>
          </cell>
          <cell r="I56" t="str">
            <v xml:space="preserve">Aqsa Azhar </v>
          </cell>
          <cell r="J56" t="str">
            <v>Usman Saeed</v>
          </cell>
          <cell r="K56" t="str">
            <v>Already Live and last month salary processed through front end</v>
          </cell>
          <cell r="L56" t="str">
            <v>Went live</v>
          </cell>
          <cell r="M56">
            <v>45099</v>
          </cell>
        </row>
        <row r="57">
          <cell r="A57">
            <v>56</v>
          </cell>
          <cell r="B57" t="str">
            <v>ASHRAFI NATIONAL</v>
          </cell>
          <cell r="C57" t="str">
            <v>50517901463651, 2024000301203</v>
          </cell>
          <cell r="D57" t="str">
            <v>Retail</v>
          </cell>
          <cell r="E57" t="str">
            <v>Non HAW</v>
          </cell>
          <cell r="F57">
            <v>5051</v>
          </cell>
          <cell r="G57" t="str">
            <v>Gujranwala</v>
          </cell>
          <cell r="H57" t="str">
            <v>Central</v>
          </cell>
          <cell r="I57" t="str">
            <v>Syed M. Raza Jaffri</v>
          </cell>
          <cell r="J57" t="str">
            <v>Amara Ajmal</v>
          </cell>
          <cell r="K57" t="str">
            <v>client Agree Proposal Email Shared with Client .</v>
          </cell>
          <cell r="L57" t="str">
            <v>Branch Contacted</v>
          </cell>
          <cell r="M57">
            <v>45099</v>
          </cell>
        </row>
        <row r="58">
          <cell r="A58">
            <v>57</v>
          </cell>
          <cell r="B58" t="str">
            <v>ASIA INSURANCE COMPANY LIMITED</v>
          </cell>
          <cell r="C58">
            <v>5457948114655</v>
          </cell>
          <cell r="D58" t="str">
            <v>Islamic Banking</v>
          </cell>
          <cell r="E58" t="str">
            <v>Non HAW</v>
          </cell>
          <cell r="F58">
            <v>545</v>
          </cell>
          <cell r="G58" t="str">
            <v>LAHORE</v>
          </cell>
          <cell r="H58" t="str">
            <v>Central</v>
          </cell>
          <cell r="I58" t="str">
            <v>Syed Mohsin Yousaf</v>
          </cell>
          <cell r="J58" t="str">
            <v>Ayesha Arshad</v>
          </cell>
          <cell r="K58">
            <v>0</v>
          </cell>
          <cell r="L58" t="str">
            <v>Went live</v>
          </cell>
          <cell r="M58">
            <v>45099</v>
          </cell>
        </row>
        <row r="59">
          <cell r="A59">
            <v>58</v>
          </cell>
          <cell r="B59" t="str">
            <v>ASIAN FOOD INDUSTRIES LIMITED</v>
          </cell>
          <cell r="C59">
            <v>12427947866803</v>
          </cell>
          <cell r="D59" t="str">
            <v>Corporate</v>
          </cell>
          <cell r="E59" t="str">
            <v>HAW</v>
          </cell>
          <cell r="F59">
            <v>1242</v>
          </cell>
          <cell r="G59" t="str">
            <v>LAHORE</v>
          </cell>
          <cell r="H59" t="str">
            <v>Central</v>
          </cell>
          <cell r="I59" t="str">
            <v>Syed M. Raza Jaffri</v>
          </cell>
          <cell r="J59" t="str">
            <v>Rehan Aqeel</v>
          </cell>
          <cell r="K59">
            <v>0</v>
          </cell>
          <cell r="L59" t="str">
            <v>Went live</v>
          </cell>
          <cell r="M59">
            <v>45099</v>
          </cell>
        </row>
        <row r="60">
          <cell r="A60">
            <v>59</v>
          </cell>
          <cell r="B60" t="str">
            <v>ASIF AND COMPNAY</v>
          </cell>
          <cell r="C60">
            <v>4087901074303</v>
          </cell>
          <cell r="D60" t="str">
            <v>Retail</v>
          </cell>
          <cell r="E60" t="str">
            <v>Non HAW</v>
          </cell>
          <cell r="F60">
            <v>408</v>
          </cell>
          <cell r="G60" t="str">
            <v>Multan</v>
          </cell>
          <cell r="H60" t="str">
            <v>Central</v>
          </cell>
          <cell r="I60" t="str">
            <v>Qurratulain Asad</v>
          </cell>
          <cell r="J60" t="str">
            <v>Arslan Mehmood</v>
          </cell>
          <cell r="K60">
            <v>0</v>
          </cell>
          <cell r="L60" t="str">
            <v>Not Processing Salaries from HBL</v>
          </cell>
          <cell r="M60">
            <v>45099</v>
          </cell>
        </row>
        <row r="61">
          <cell r="A61">
            <v>60</v>
          </cell>
          <cell r="B61" t="str">
            <v>ASIF BROTHERS</v>
          </cell>
          <cell r="C61">
            <v>24497000364603</v>
          </cell>
          <cell r="D61" t="str">
            <v>Retail</v>
          </cell>
          <cell r="E61" t="str">
            <v>Non HAW</v>
          </cell>
          <cell r="F61">
            <v>2449</v>
          </cell>
          <cell r="G61" t="str">
            <v>LAHORE</v>
          </cell>
          <cell r="H61" t="str">
            <v>Central</v>
          </cell>
          <cell r="I61" t="str">
            <v>Syed Mohsin Yousaf</v>
          </cell>
          <cell r="J61" t="str">
            <v>Ayesha Arshad</v>
          </cell>
          <cell r="K61" t="str">
            <v>Already on boarded on HBL Pay, Will push client to use the product</v>
          </cell>
          <cell r="L61" t="str">
            <v>Went live</v>
          </cell>
          <cell r="M61">
            <v>45099</v>
          </cell>
        </row>
        <row r="62">
          <cell r="A62">
            <v>61</v>
          </cell>
          <cell r="B62" t="str">
            <v>ASIM ENGINEERING</v>
          </cell>
          <cell r="C62">
            <v>14907900779955</v>
          </cell>
          <cell r="D62" t="str">
            <v>Retail</v>
          </cell>
          <cell r="E62" t="str">
            <v>Non HAW</v>
          </cell>
          <cell r="F62">
            <v>1490</v>
          </cell>
          <cell r="G62" t="str">
            <v>Bahawalpur</v>
          </cell>
          <cell r="H62" t="str">
            <v>Central</v>
          </cell>
          <cell r="I62" t="str">
            <v>Qurratulain Asad</v>
          </cell>
          <cell r="J62" t="str">
            <v>Emad Bilal</v>
          </cell>
          <cell r="K62">
            <v>0</v>
          </cell>
          <cell r="L62" t="str">
            <v>Mandate Signed</v>
          </cell>
          <cell r="M62">
            <v>45099</v>
          </cell>
        </row>
        <row r="63">
          <cell r="A63">
            <v>62</v>
          </cell>
          <cell r="B63" t="str">
            <v>ASTA RESEARCH LAB (PVT) LTD</v>
          </cell>
          <cell r="C63">
            <v>17697900485803</v>
          </cell>
          <cell r="D63" t="str">
            <v>Retail</v>
          </cell>
          <cell r="E63" t="str">
            <v>Non HAW</v>
          </cell>
          <cell r="F63">
            <v>1769</v>
          </cell>
          <cell r="G63" t="str">
            <v>LAHORE</v>
          </cell>
          <cell r="H63" t="str">
            <v>Central</v>
          </cell>
          <cell r="I63" t="str">
            <v>Syed Mohsin Yousaf</v>
          </cell>
          <cell r="J63" t="str">
            <v>Hasnat Bin Muhammad Malik</v>
          </cell>
          <cell r="K63" t="str">
            <v>Proposal will be shared in this week</v>
          </cell>
          <cell r="L63" t="str">
            <v>Went live</v>
          </cell>
          <cell r="M63">
            <v>45099</v>
          </cell>
        </row>
        <row r="64">
          <cell r="A64">
            <v>63</v>
          </cell>
          <cell r="B64" t="str">
            <v>ATF MANGO FARMS PVT LTD</v>
          </cell>
          <cell r="C64">
            <v>12427900882103</v>
          </cell>
          <cell r="D64" t="str">
            <v>Corporate</v>
          </cell>
          <cell r="E64" t="str">
            <v>HAW</v>
          </cell>
          <cell r="F64">
            <v>1242</v>
          </cell>
          <cell r="G64" t="str">
            <v>LAHORE</v>
          </cell>
          <cell r="H64" t="str">
            <v>Central</v>
          </cell>
          <cell r="I64" t="str">
            <v>Syed M. Raza Jaffri</v>
          </cell>
          <cell r="J64" t="str">
            <v>Amara Ajmal</v>
          </cell>
          <cell r="K64">
            <v>0</v>
          </cell>
          <cell r="L64" t="str">
            <v>Went live</v>
          </cell>
          <cell r="M64">
            <v>45099</v>
          </cell>
        </row>
        <row r="65">
          <cell r="A65">
            <v>64</v>
          </cell>
          <cell r="B65" t="str">
            <v>ATS SYNTHETIC PVT LTD</v>
          </cell>
          <cell r="C65">
            <v>12427900971503</v>
          </cell>
          <cell r="D65" t="str">
            <v>Corporate</v>
          </cell>
          <cell r="E65" t="str">
            <v>HAW</v>
          </cell>
          <cell r="F65">
            <v>1242</v>
          </cell>
          <cell r="G65" t="str">
            <v>LAHORE</v>
          </cell>
          <cell r="H65" t="str">
            <v>Central</v>
          </cell>
          <cell r="I65" t="str">
            <v>Syed M. Raza Jaffri</v>
          </cell>
          <cell r="J65" t="str">
            <v>Rehan Aqeel</v>
          </cell>
          <cell r="K65">
            <v>0</v>
          </cell>
          <cell r="L65" t="str">
            <v>Went live</v>
          </cell>
          <cell r="M65">
            <v>45099</v>
          </cell>
        </row>
        <row r="66">
          <cell r="A66">
            <v>65</v>
          </cell>
          <cell r="B66" t="str">
            <v>AUTHENTIC SOURCING</v>
          </cell>
          <cell r="C66">
            <v>50347000194903</v>
          </cell>
          <cell r="D66" t="str">
            <v>Islamic Banking</v>
          </cell>
          <cell r="E66" t="str">
            <v>Non HAW</v>
          </cell>
          <cell r="F66">
            <v>5034</v>
          </cell>
          <cell r="G66" t="str">
            <v>LAHORE</v>
          </cell>
          <cell r="H66" t="str">
            <v>Central</v>
          </cell>
          <cell r="I66" t="str">
            <v>Syed Mohsin Yousaf</v>
          </cell>
          <cell r="J66" t="str">
            <v>Hasnat Bin Muhammad Malik</v>
          </cell>
          <cell r="K66" t="str">
            <v>Contact establish with Branch / Client not to process any transaction from CMD onward</v>
          </cell>
          <cell r="L66" t="str">
            <v>Went live</v>
          </cell>
          <cell r="M66">
            <v>45099</v>
          </cell>
        </row>
        <row r="67">
          <cell r="A67">
            <v>66</v>
          </cell>
          <cell r="B67" t="str">
            <v>AVINZA INTERNATIONAL</v>
          </cell>
          <cell r="C67">
            <v>22257901255603</v>
          </cell>
          <cell r="D67" t="str">
            <v>Retail</v>
          </cell>
          <cell r="E67" t="str">
            <v>Non HAW</v>
          </cell>
          <cell r="F67">
            <v>2225</v>
          </cell>
          <cell r="G67" t="str">
            <v>Multan</v>
          </cell>
          <cell r="H67" t="str">
            <v>Central</v>
          </cell>
          <cell r="I67" t="str">
            <v>Qurratulain Asad</v>
          </cell>
          <cell r="J67" t="str">
            <v>Arslan Mehmood</v>
          </cell>
          <cell r="K67" t="str">
            <v>Client out of city</v>
          </cell>
          <cell r="L67" t="str">
            <v>Not Interested - Will not process Salaries in future through HBL</v>
          </cell>
          <cell r="M67">
            <v>45099</v>
          </cell>
        </row>
        <row r="68">
          <cell r="A68">
            <v>67</v>
          </cell>
          <cell r="B68" t="str">
            <v>AWAN SPORTS INDUSTRIES PVT LTD.</v>
          </cell>
          <cell r="C68">
            <v>13618900303603</v>
          </cell>
          <cell r="D68" t="str">
            <v>Commercial</v>
          </cell>
          <cell r="E68" t="str">
            <v>HAW</v>
          </cell>
          <cell r="F68">
            <v>1361</v>
          </cell>
          <cell r="G68" t="str">
            <v>Sialkot</v>
          </cell>
          <cell r="H68" t="str">
            <v>Central</v>
          </cell>
          <cell r="I68" t="str">
            <v xml:space="preserve">Aqsa Azhar </v>
          </cell>
          <cell r="J68" t="str">
            <v>Gulraiz Sajjad</v>
          </cell>
          <cell r="K68" t="str">
            <v>Gone Live on HBL Pay front end, salary will be processed through front end</v>
          </cell>
          <cell r="L68" t="str">
            <v>Went live</v>
          </cell>
          <cell r="M68">
            <v>45099</v>
          </cell>
        </row>
        <row r="69">
          <cell r="A69">
            <v>68</v>
          </cell>
          <cell r="B69" t="str">
            <v>AYAN ENERGY LIMITED</v>
          </cell>
          <cell r="C69">
            <v>16837905536703</v>
          </cell>
          <cell r="D69" t="str">
            <v>Commercial</v>
          </cell>
          <cell r="E69" t="str">
            <v>HAW</v>
          </cell>
          <cell r="F69">
            <v>1683</v>
          </cell>
          <cell r="G69" t="str">
            <v>Faisalabad</v>
          </cell>
          <cell r="H69" t="str">
            <v>Central</v>
          </cell>
          <cell r="I69" t="str">
            <v xml:space="preserve">Aqsa Azhar </v>
          </cell>
          <cell r="J69" t="str">
            <v>Usman Saeed</v>
          </cell>
          <cell r="K69" t="str">
            <v>Already Live and last month salary processed through front end</v>
          </cell>
          <cell r="L69" t="str">
            <v>Went live</v>
          </cell>
          <cell r="M69">
            <v>45099</v>
          </cell>
        </row>
        <row r="70">
          <cell r="A70">
            <v>69</v>
          </cell>
          <cell r="B70" t="str">
            <v>AZ ENGINEERING ASSOCIATES</v>
          </cell>
          <cell r="C70">
            <v>1727900765803</v>
          </cell>
          <cell r="D70" t="str">
            <v>Retail</v>
          </cell>
          <cell r="E70" t="str">
            <v>Non HAW</v>
          </cell>
          <cell r="F70">
            <v>172</v>
          </cell>
          <cell r="G70" t="str">
            <v>LAHORE</v>
          </cell>
          <cell r="H70" t="str">
            <v>Central</v>
          </cell>
          <cell r="I70" t="str">
            <v>Qurratulain Asad</v>
          </cell>
          <cell r="J70" t="str">
            <v>Arslan Ali</v>
          </cell>
          <cell r="K70" t="str">
            <v>Customer not intrested</v>
          </cell>
          <cell r="L70" t="str">
            <v>Mandate Signed</v>
          </cell>
          <cell r="M70">
            <v>45099</v>
          </cell>
        </row>
        <row r="71">
          <cell r="A71">
            <v>70</v>
          </cell>
          <cell r="B71" t="str">
            <v>AZEEM AGENCIES</v>
          </cell>
          <cell r="C71" t="str">
            <v>9507900878403, 17487901377803, 6117900391103, 9417901313403, 10497901073003, 10497900906703</v>
          </cell>
          <cell r="D71" t="str">
            <v>Retail</v>
          </cell>
          <cell r="E71" t="str">
            <v>Non HAW</v>
          </cell>
          <cell r="F71">
            <v>950</v>
          </cell>
          <cell r="G71" t="str">
            <v>Faisalabad</v>
          </cell>
          <cell r="H71" t="str">
            <v>Central</v>
          </cell>
          <cell r="I71" t="str">
            <v>Syed Mohsin Yousaf</v>
          </cell>
          <cell r="J71" t="str">
            <v>Sajid Mehmood</v>
          </cell>
          <cell r="K71" t="str">
            <v>Branch Closed Account Merged in 1673, BM 'll coordinate with client then confirm</v>
          </cell>
          <cell r="L71" t="str">
            <v>Went live</v>
          </cell>
          <cell r="M71">
            <v>45099</v>
          </cell>
        </row>
        <row r="72">
          <cell r="A72">
            <v>71</v>
          </cell>
          <cell r="B72" t="str">
            <v>BABA FARID SUGAR MILLS LIMITED</v>
          </cell>
          <cell r="C72">
            <v>18617900454403</v>
          </cell>
          <cell r="D72" t="str">
            <v>Corporate</v>
          </cell>
          <cell r="E72" t="str">
            <v>HAW</v>
          </cell>
          <cell r="F72">
            <v>1861</v>
          </cell>
          <cell r="G72" t="str">
            <v>Sahiwal</v>
          </cell>
          <cell r="H72" t="str">
            <v>Central</v>
          </cell>
          <cell r="I72" t="str">
            <v>Syed M. Raza Jaffri</v>
          </cell>
          <cell r="J72" t="str">
            <v>Tasleem Yahya</v>
          </cell>
          <cell r="K72">
            <v>0</v>
          </cell>
          <cell r="L72" t="str">
            <v>Went live</v>
          </cell>
          <cell r="M72">
            <v>45099</v>
          </cell>
        </row>
        <row r="73">
          <cell r="A73">
            <v>72</v>
          </cell>
          <cell r="B73" t="str">
            <v>BABAR MEDICINE COMPANY</v>
          </cell>
          <cell r="C73">
            <v>15897900643903</v>
          </cell>
          <cell r="D73" t="str">
            <v>Commercial</v>
          </cell>
          <cell r="E73" t="str">
            <v>HAW</v>
          </cell>
          <cell r="F73">
            <v>1589</v>
          </cell>
          <cell r="G73" t="str">
            <v>LAHORE</v>
          </cell>
          <cell r="H73" t="str">
            <v>Central</v>
          </cell>
          <cell r="I73" t="str">
            <v xml:space="preserve">Aqsa Azhar </v>
          </cell>
          <cell r="J73" t="str">
            <v>Umar Mumtaz Khan</v>
          </cell>
          <cell r="K73" t="str">
            <v>Sucessfully Process the Salary 13-09-2022</v>
          </cell>
          <cell r="L73" t="str">
            <v>Went live</v>
          </cell>
          <cell r="M73">
            <v>45099</v>
          </cell>
        </row>
        <row r="74">
          <cell r="A74">
            <v>73</v>
          </cell>
          <cell r="B74" t="str">
            <v>BAHAUDDIN ZAKARIYA UNIVERSITY</v>
          </cell>
          <cell r="C74" t="str">
            <v>12717902754801, 12717900645701</v>
          </cell>
          <cell r="D74" t="str">
            <v>Retail</v>
          </cell>
          <cell r="E74" t="str">
            <v>Non HAW</v>
          </cell>
          <cell r="F74">
            <v>1271</v>
          </cell>
          <cell r="G74" t="str">
            <v>Multan</v>
          </cell>
          <cell r="H74" t="str">
            <v>Central</v>
          </cell>
          <cell r="I74" t="str">
            <v>Qurratulain Asad</v>
          </cell>
          <cell r="J74" t="str">
            <v>Arslan Mehmood</v>
          </cell>
          <cell r="K74">
            <v>0</v>
          </cell>
          <cell r="L74" t="str">
            <v>Contact Established</v>
          </cell>
          <cell r="M74">
            <v>45099</v>
          </cell>
        </row>
        <row r="75">
          <cell r="A75">
            <v>74</v>
          </cell>
          <cell r="B75" t="str">
            <v>BAHRIA TOWN PVT LTD</v>
          </cell>
          <cell r="C75" t="str">
            <v>23457000017003, 23017900945603</v>
          </cell>
          <cell r="D75" t="str">
            <v>Retail</v>
          </cell>
          <cell r="E75" t="str">
            <v>Non HAW</v>
          </cell>
          <cell r="F75">
            <v>2345</v>
          </cell>
          <cell r="G75" t="str">
            <v>LAHORE</v>
          </cell>
          <cell r="H75" t="str">
            <v>Central</v>
          </cell>
          <cell r="I75" t="str">
            <v>Syed Mohsin Yousaf</v>
          </cell>
          <cell r="J75" t="str">
            <v>Umair Hassan</v>
          </cell>
          <cell r="K75" t="str">
            <v>Not Interested</v>
          </cell>
          <cell r="L75" t="str">
            <v>Went live</v>
          </cell>
          <cell r="M75">
            <v>45099</v>
          </cell>
        </row>
        <row r="76">
          <cell r="A76">
            <v>75</v>
          </cell>
          <cell r="B76" t="str">
            <v>BARKAT TEXTILE MILLS LTD</v>
          </cell>
          <cell r="C76" t="str">
            <v>9827902631803, 13157900295603</v>
          </cell>
          <cell r="D76" t="str">
            <v>Retail</v>
          </cell>
          <cell r="E76" t="str">
            <v>Non HAW</v>
          </cell>
          <cell r="F76">
            <v>982</v>
          </cell>
          <cell r="G76" t="str">
            <v>Sahiwal</v>
          </cell>
          <cell r="H76" t="str">
            <v>Central</v>
          </cell>
          <cell r="I76" t="str">
            <v>Qurratulain Asad</v>
          </cell>
          <cell r="J76" t="str">
            <v>Muhammad Umar</v>
          </cell>
          <cell r="K76">
            <v>0</v>
          </cell>
          <cell r="L76" t="str">
            <v>Account Closed/Relationship is being closed that is available in Sahiwal &amp; the Other account is not being used for Salary Processing which is being maintained by Lahore Region Branch</v>
          </cell>
          <cell r="M76">
            <v>45099</v>
          </cell>
        </row>
        <row r="77">
          <cell r="A77">
            <v>76</v>
          </cell>
          <cell r="B77" t="str">
            <v>BASHIR NAZIRAN GILRS</v>
          </cell>
          <cell r="C77">
            <v>8327904586103</v>
          </cell>
          <cell r="D77" t="str">
            <v>Retail</v>
          </cell>
          <cell r="E77" t="str">
            <v>Non HAW</v>
          </cell>
          <cell r="F77">
            <v>832</v>
          </cell>
          <cell r="G77" t="str">
            <v>Faisalabad</v>
          </cell>
          <cell r="H77" t="str">
            <v>Central</v>
          </cell>
          <cell r="I77" t="str">
            <v>Syed Mohsin Yousaf</v>
          </cell>
          <cell r="J77" t="str">
            <v>Sajid Mehmood</v>
          </cell>
          <cell r="K77" t="str">
            <v>Contact not established</v>
          </cell>
          <cell r="L77" t="str">
            <v>Not Interested - Will bear the charges</v>
          </cell>
          <cell r="M77">
            <v>45099</v>
          </cell>
        </row>
        <row r="78">
          <cell r="A78">
            <v>77</v>
          </cell>
          <cell r="B78" t="str">
            <v>BATA PAKISTAN LTD</v>
          </cell>
          <cell r="C78">
            <v>12425010116703</v>
          </cell>
          <cell r="D78" t="str">
            <v>Corporate</v>
          </cell>
          <cell r="E78" t="str">
            <v>HAW</v>
          </cell>
          <cell r="F78">
            <v>1242</v>
          </cell>
          <cell r="G78" t="str">
            <v>LAHORE</v>
          </cell>
          <cell r="H78" t="str">
            <v>Central</v>
          </cell>
          <cell r="I78" t="str">
            <v>Syed M. Raza Jaffri</v>
          </cell>
          <cell r="J78" t="str">
            <v>Amara Ajmal</v>
          </cell>
          <cell r="K78">
            <v>0</v>
          </cell>
          <cell r="L78" t="str">
            <v>Went live</v>
          </cell>
          <cell r="M78">
            <v>45099</v>
          </cell>
        </row>
        <row r="79">
          <cell r="A79">
            <v>78</v>
          </cell>
          <cell r="B79" t="str">
            <v>BBJ PIPE INDUSTRIES LIMITED</v>
          </cell>
          <cell r="C79">
            <v>17414002625203</v>
          </cell>
          <cell r="D79" t="str">
            <v>Commercial</v>
          </cell>
          <cell r="E79" t="str">
            <v>HAW</v>
          </cell>
          <cell r="F79">
            <v>1741</v>
          </cell>
          <cell r="G79" t="str">
            <v>LAHORE</v>
          </cell>
          <cell r="H79" t="str">
            <v>Central</v>
          </cell>
          <cell r="I79" t="str">
            <v xml:space="preserve">Aqsa Azhar </v>
          </cell>
          <cell r="J79" t="str">
            <v>Sara Khan</v>
          </cell>
          <cell r="K79" t="str">
            <v>Already Live and last month salary has been processed through front end</v>
          </cell>
          <cell r="L79" t="str">
            <v>Went live</v>
          </cell>
          <cell r="M79">
            <v>45099</v>
          </cell>
        </row>
        <row r="80">
          <cell r="A80">
            <v>79</v>
          </cell>
          <cell r="B80" t="str">
            <v>BEACON IMPEX PRIVATE LIMITED</v>
          </cell>
          <cell r="C80">
            <v>1438901509601</v>
          </cell>
          <cell r="D80" t="str">
            <v>Corporate</v>
          </cell>
          <cell r="E80" t="str">
            <v>HAW</v>
          </cell>
          <cell r="F80">
            <v>143</v>
          </cell>
          <cell r="G80" t="str">
            <v>Faisalabad</v>
          </cell>
          <cell r="H80" t="str">
            <v>Central</v>
          </cell>
          <cell r="I80" t="str">
            <v>Syed M. Raza Jaffri</v>
          </cell>
          <cell r="J80" t="str">
            <v>Usman Saeed</v>
          </cell>
          <cell r="K80">
            <v>0</v>
          </cell>
          <cell r="L80" t="str">
            <v>Went live</v>
          </cell>
          <cell r="M80">
            <v>45099</v>
          </cell>
        </row>
        <row r="81">
          <cell r="A81">
            <v>80</v>
          </cell>
          <cell r="B81" t="str">
            <v>Best Exports PVT LTD</v>
          </cell>
          <cell r="C81">
            <v>1434001115303</v>
          </cell>
          <cell r="D81" t="str">
            <v>Corporate</v>
          </cell>
          <cell r="E81" t="str">
            <v>HAW</v>
          </cell>
          <cell r="F81">
            <v>143</v>
          </cell>
          <cell r="G81" t="str">
            <v>Faisalabad</v>
          </cell>
          <cell r="H81" t="str">
            <v>Central</v>
          </cell>
          <cell r="I81" t="str">
            <v>Syed M. Raza Jaffri</v>
          </cell>
          <cell r="J81" t="str">
            <v>Usman Saeed</v>
          </cell>
          <cell r="K81" t="str">
            <v>Under Discussion with client</v>
          </cell>
          <cell r="L81" t="str">
            <v>Implementation in process</v>
          </cell>
          <cell r="M81">
            <v>45099</v>
          </cell>
        </row>
        <row r="82">
          <cell r="A82">
            <v>81</v>
          </cell>
          <cell r="B82" t="str">
            <v>BF BIO SCIENCES LTD</v>
          </cell>
          <cell r="C82">
            <v>12427901077703</v>
          </cell>
          <cell r="D82" t="str">
            <v>Corporate</v>
          </cell>
          <cell r="E82" t="str">
            <v>HAW</v>
          </cell>
          <cell r="F82">
            <v>1242</v>
          </cell>
          <cell r="G82" t="str">
            <v>LAHORE</v>
          </cell>
          <cell r="H82" t="str">
            <v>Central</v>
          </cell>
          <cell r="I82" t="str">
            <v>Syed M. Raza Jaffri</v>
          </cell>
          <cell r="J82" t="str">
            <v>Amara Ajmal</v>
          </cell>
          <cell r="K82">
            <v>0</v>
          </cell>
          <cell r="L82" t="str">
            <v>Went live</v>
          </cell>
          <cell r="M82">
            <v>45099</v>
          </cell>
        </row>
        <row r="83">
          <cell r="A83">
            <v>82</v>
          </cell>
          <cell r="B83" t="str">
            <v>BIG CAREER PRIVATE LIMITED</v>
          </cell>
          <cell r="C83">
            <v>22977107244355</v>
          </cell>
          <cell r="D83" t="str">
            <v>Islamic Banking</v>
          </cell>
          <cell r="E83" t="str">
            <v>Non HAW</v>
          </cell>
          <cell r="F83">
            <v>2297</v>
          </cell>
          <cell r="G83" t="str">
            <v>LAHORE</v>
          </cell>
          <cell r="H83" t="str">
            <v>Central</v>
          </cell>
          <cell r="I83" t="str">
            <v>Syed Mohsin Yousaf</v>
          </cell>
          <cell r="J83" t="str">
            <v>Hasnat Bin Muhammad Malik</v>
          </cell>
          <cell r="K83" t="str">
            <v>Contact establish with Branch / Client not to process any transaction from CMD onward</v>
          </cell>
          <cell r="L83" t="str">
            <v>Went live</v>
          </cell>
          <cell r="M83">
            <v>45099</v>
          </cell>
        </row>
        <row r="84">
          <cell r="A84">
            <v>83</v>
          </cell>
          <cell r="B84" t="str">
            <v>BIN RASHEED</v>
          </cell>
          <cell r="C84">
            <v>12457900227703</v>
          </cell>
          <cell r="D84" t="str">
            <v>Retail</v>
          </cell>
          <cell r="E84" t="str">
            <v>Non HAW</v>
          </cell>
          <cell r="F84">
            <v>1245</v>
          </cell>
          <cell r="G84" t="str">
            <v>LAHORE</v>
          </cell>
          <cell r="H84" t="str">
            <v>Central</v>
          </cell>
          <cell r="I84" t="str">
            <v>Syed Mohsin Yousaf</v>
          </cell>
          <cell r="J84" t="str">
            <v>Umair Hassan</v>
          </cell>
          <cell r="K84" t="str">
            <v xml:space="preserve">customer will confirm in next week regarding their final decision , details dusscussion has been already done with customer </v>
          </cell>
          <cell r="L84" t="str">
            <v>Went live</v>
          </cell>
          <cell r="M84">
            <v>45099</v>
          </cell>
        </row>
        <row r="85">
          <cell r="A85">
            <v>84</v>
          </cell>
          <cell r="B85" t="str">
            <v>BISE MULTAN</v>
          </cell>
          <cell r="C85">
            <v>12040001144303</v>
          </cell>
          <cell r="D85" t="str">
            <v>Retail</v>
          </cell>
          <cell r="E85" t="str">
            <v>Non HAW</v>
          </cell>
          <cell r="F85">
            <v>1204</v>
          </cell>
          <cell r="G85" t="str">
            <v>Multan</v>
          </cell>
          <cell r="H85" t="str">
            <v>Central</v>
          </cell>
          <cell r="I85" t="str">
            <v>Qurratulain Asad</v>
          </cell>
          <cell r="J85" t="str">
            <v>Arslan Mehmood</v>
          </cell>
          <cell r="K85">
            <v>0</v>
          </cell>
          <cell r="L85" t="str">
            <v>Mandate Signed</v>
          </cell>
          <cell r="M85">
            <v>45099</v>
          </cell>
        </row>
        <row r="86">
          <cell r="A86">
            <v>85</v>
          </cell>
          <cell r="B86" t="str">
            <v>BISE LAHORE</v>
          </cell>
          <cell r="C86">
            <v>1230001018403</v>
          </cell>
          <cell r="D86" t="str">
            <v>Retail</v>
          </cell>
          <cell r="E86" t="str">
            <v>Non HAW</v>
          </cell>
          <cell r="F86">
            <v>123</v>
          </cell>
          <cell r="G86" t="str">
            <v>LAHORE</v>
          </cell>
          <cell r="H86" t="str">
            <v>Central</v>
          </cell>
          <cell r="I86" t="str">
            <v>Syed Mohsin Yousaf</v>
          </cell>
          <cell r="J86" t="str">
            <v>Ayesha Arshad</v>
          </cell>
          <cell r="K86">
            <v>0</v>
          </cell>
          <cell r="L86" t="str">
            <v>Govt. Organazation</v>
          </cell>
          <cell r="M86">
            <v>45099</v>
          </cell>
        </row>
        <row r="87">
          <cell r="A87">
            <v>86</v>
          </cell>
          <cell r="B87" t="str">
            <v>BISE OFFICE D.G.KHAN</v>
          </cell>
          <cell r="C87">
            <v>14700000001701</v>
          </cell>
          <cell r="D87" t="str">
            <v>Retail</v>
          </cell>
          <cell r="E87" t="str">
            <v>Non HAW</v>
          </cell>
          <cell r="F87">
            <v>1470</v>
          </cell>
          <cell r="G87" t="str">
            <v>Multan</v>
          </cell>
          <cell r="H87" t="str">
            <v>Central</v>
          </cell>
          <cell r="I87" t="str">
            <v>Qurratulain Asad</v>
          </cell>
          <cell r="J87" t="str">
            <v>Arslan Mehmood</v>
          </cell>
          <cell r="K87">
            <v>0</v>
          </cell>
          <cell r="L87" t="str">
            <v>Govt. Organization/Public Sector  - Maintaining account with HBL</v>
          </cell>
          <cell r="M87">
            <v>45099</v>
          </cell>
        </row>
        <row r="88">
          <cell r="A88">
            <v>87</v>
          </cell>
          <cell r="B88" t="str">
            <v>BODY MEDIA INTERNATIONAL (PVT) LTD</v>
          </cell>
          <cell r="C88">
            <v>15894000704603</v>
          </cell>
          <cell r="D88" t="str">
            <v>Commercial</v>
          </cell>
          <cell r="E88" t="str">
            <v>HAW</v>
          </cell>
          <cell r="F88">
            <v>1589</v>
          </cell>
          <cell r="G88" t="str">
            <v>LAHORE</v>
          </cell>
          <cell r="H88" t="str">
            <v>Central</v>
          </cell>
          <cell r="I88" t="str">
            <v xml:space="preserve">Aqsa Azhar </v>
          </cell>
          <cell r="J88" t="str">
            <v>Umar Mumtaz Khan</v>
          </cell>
          <cell r="K88" t="str">
            <v>Already Live and last month salary is processed through front end</v>
          </cell>
          <cell r="L88" t="str">
            <v>Went live</v>
          </cell>
          <cell r="M88">
            <v>45099</v>
          </cell>
        </row>
        <row r="89">
          <cell r="A89">
            <v>88</v>
          </cell>
          <cell r="B89" t="str">
            <v>BRIGHTWAYS (PVT) LTD.</v>
          </cell>
          <cell r="C89">
            <v>1727900160003</v>
          </cell>
          <cell r="D89" t="str">
            <v>Retail</v>
          </cell>
          <cell r="E89" t="str">
            <v>Non HAW</v>
          </cell>
          <cell r="F89">
            <v>172</v>
          </cell>
          <cell r="G89" t="str">
            <v>LAHORE</v>
          </cell>
          <cell r="H89" t="str">
            <v>Central</v>
          </cell>
          <cell r="I89" t="str">
            <v>Syed Mohsin Yousaf</v>
          </cell>
          <cell r="J89" t="str">
            <v>Hasnat Bin Muhammad Malik</v>
          </cell>
          <cell r="K89">
            <v>0</v>
          </cell>
          <cell r="L89" t="str">
            <v>Went live</v>
          </cell>
          <cell r="M89">
            <v>45099</v>
          </cell>
        </row>
        <row r="90">
          <cell r="A90">
            <v>89</v>
          </cell>
          <cell r="B90" t="str">
            <v>BROOKE HOSPITAL FOR ANIMALS PAKISTA</v>
          </cell>
          <cell r="C90">
            <v>1257948372203</v>
          </cell>
          <cell r="D90" t="str">
            <v>Retail</v>
          </cell>
          <cell r="E90" t="str">
            <v>Non HAW</v>
          </cell>
          <cell r="F90">
            <v>125</v>
          </cell>
          <cell r="G90" t="str">
            <v>LAHORE</v>
          </cell>
          <cell r="H90" t="str">
            <v>Central</v>
          </cell>
          <cell r="I90" t="str">
            <v>Syed Mohsin Yousaf</v>
          </cell>
          <cell r="J90" t="str">
            <v>Furqan Ramzan</v>
          </cell>
          <cell r="K90" t="str">
            <v>Processed Salary through Front end</v>
          </cell>
          <cell r="L90" t="str">
            <v>Went live</v>
          </cell>
          <cell r="M90">
            <v>45099</v>
          </cell>
        </row>
        <row r="91">
          <cell r="A91">
            <v>90</v>
          </cell>
          <cell r="B91" t="str">
            <v>BROOM SERVICES PVT LTD</v>
          </cell>
          <cell r="C91">
            <v>22947902017803</v>
          </cell>
          <cell r="D91" t="str">
            <v>Retail</v>
          </cell>
          <cell r="E91" t="str">
            <v>Non HAW</v>
          </cell>
          <cell r="F91">
            <v>2294</v>
          </cell>
          <cell r="G91" t="str">
            <v>LAHORE</v>
          </cell>
          <cell r="H91" t="str">
            <v>Central</v>
          </cell>
          <cell r="I91" t="str">
            <v>Syed Mohsin Yousaf</v>
          </cell>
          <cell r="J91" t="str">
            <v>Umair Hassan</v>
          </cell>
          <cell r="K91" t="str">
            <v>Proposal&amp; RF shared with client</v>
          </cell>
          <cell r="L91" t="str">
            <v>Went live</v>
          </cell>
          <cell r="M91">
            <v>45099</v>
          </cell>
        </row>
        <row r="92">
          <cell r="A92">
            <v>91</v>
          </cell>
          <cell r="B92" t="str">
            <v>CAA RECONSTRUCT OF MAIN RW AT AIIAP</v>
          </cell>
          <cell r="C92">
            <v>15847901363501</v>
          </cell>
          <cell r="D92" t="str">
            <v>Retail</v>
          </cell>
          <cell r="E92" t="str">
            <v>Non HAW</v>
          </cell>
          <cell r="F92">
            <v>1584</v>
          </cell>
          <cell r="G92" t="str">
            <v>LAHORE</v>
          </cell>
          <cell r="H92" t="str">
            <v>Central</v>
          </cell>
          <cell r="I92" t="str">
            <v>Qurratulain Asad</v>
          </cell>
          <cell r="J92" t="str">
            <v>Zain Zahid</v>
          </cell>
          <cell r="K92">
            <v>0</v>
          </cell>
          <cell r="L92" t="str">
            <v>Went live</v>
          </cell>
          <cell r="M92">
            <v>45099</v>
          </cell>
        </row>
        <row r="93">
          <cell r="A93">
            <v>92</v>
          </cell>
          <cell r="B93" t="str">
            <v>CADET COLLEGE ESSA KHEL</v>
          </cell>
          <cell r="C93">
            <v>12577940654803</v>
          </cell>
          <cell r="D93" t="str">
            <v>Retail</v>
          </cell>
          <cell r="E93" t="str">
            <v>HAW</v>
          </cell>
          <cell r="F93">
            <v>1257</v>
          </cell>
          <cell r="G93" t="str">
            <v>Sargodha</v>
          </cell>
          <cell r="H93" t="str">
            <v>Central</v>
          </cell>
          <cell r="I93" t="str">
            <v>Syed Mohsin Yousaf</v>
          </cell>
          <cell r="J93" t="str">
            <v>Sajid Mehmood</v>
          </cell>
          <cell r="K93" t="str">
            <v>No Deal in Status</v>
          </cell>
          <cell r="L93" t="str">
            <v>Mandate Signed</v>
          </cell>
          <cell r="M93">
            <v>45099</v>
          </cell>
        </row>
        <row r="94">
          <cell r="A94">
            <v>93</v>
          </cell>
          <cell r="B94" t="str">
            <v>CAMBRIDGE MADRISA</v>
          </cell>
          <cell r="C94">
            <v>4010023482603</v>
          </cell>
          <cell r="D94" t="str">
            <v>Retail</v>
          </cell>
          <cell r="E94" t="str">
            <v>Non HAW</v>
          </cell>
          <cell r="F94">
            <v>401</v>
          </cell>
          <cell r="G94" t="str">
            <v>LAHORE</v>
          </cell>
          <cell r="H94" t="str">
            <v>Central</v>
          </cell>
          <cell r="I94" t="str">
            <v>Syed Mohsin Yousaf</v>
          </cell>
          <cell r="J94" t="str">
            <v>Hasnat Bin Muhammad Malik</v>
          </cell>
          <cell r="K94" t="str">
            <v>Onboarding in Proces</v>
          </cell>
          <cell r="L94" t="str">
            <v>Not Interested</v>
          </cell>
          <cell r="M94">
            <v>45099</v>
          </cell>
        </row>
        <row r="95">
          <cell r="A95">
            <v>94</v>
          </cell>
          <cell r="B95" t="str">
            <v>CAPITAL INDUSTRIAL ENTERPRISES PVT</v>
          </cell>
          <cell r="C95">
            <v>22167901722803</v>
          </cell>
          <cell r="D95" t="str">
            <v>Retail</v>
          </cell>
          <cell r="E95" t="str">
            <v>HAW</v>
          </cell>
          <cell r="F95">
            <v>2216</v>
          </cell>
          <cell r="G95" t="str">
            <v>LAHORE</v>
          </cell>
          <cell r="H95" t="str">
            <v>Central</v>
          </cell>
          <cell r="I95" t="str">
            <v>Syed Mohsin Yousaf</v>
          </cell>
          <cell r="J95" t="str">
            <v>Hasnat Bin Muhammad Malik</v>
          </cell>
          <cell r="K95" t="str">
            <v>Contact establish with Branch / Client not to process any transaction from CMD onward</v>
          </cell>
          <cell r="L95" t="str">
            <v>Went live</v>
          </cell>
          <cell r="M95">
            <v>45099</v>
          </cell>
        </row>
        <row r="96">
          <cell r="A96">
            <v>95</v>
          </cell>
          <cell r="B96" t="str">
            <v>CAPTAIN DEVELOPERS</v>
          </cell>
          <cell r="C96">
            <v>24667000041703</v>
          </cell>
          <cell r="D96" t="str">
            <v>Retail</v>
          </cell>
          <cell r="E96" t="str">
            <v>HAW</v>
          </cell>
          <cell r="F96">
            <v>2466</v>
          </cell>
          <cell r="G96" t="str">
            <v>Multan</v>
          </cell>
          <cell r="H96" t="str">
            <v>Central</v>
          </cell>
          <cell r="I96" t="str">
            <v>Qurratulain Asad</v>
          </cell>
          <cell r="J96" t="str">
            <v>Arslan Mehmood</v>
          </cell>
          <cell r="K96">
            <v>0</v>
          </cell>
          <cell r="L96" t="str">
            <v>Proposal Submitted</v>
          </cell>
          <cell r="M96">
            <v>45099</v>
          </cell>
        </row>
        <row r="97">
          <cell r="A97">
            <v>96</v>
          </cell>
          <cell r="B97" t="str">
            <v>CARE FOUNDATION</v>
          </cell>
          <cell r="C97">
            <v>12527901302701</v>
          </cell>
          <cell r="D97" t="str">
            <v>Corporate</v>
          </cell>
          <cell r="E97" t="str">
            <v>HAW</v>
          </cell>
          <cell r="F97">
            <v>1252</v>
          </cell>
          <cell r="G97" t="str">
            <v>LAHORE</v>
          </cell>
          <cell r="H97" t="str">
            <v>Central</v>
          </cell>
          <cell r="I97" t="str">
            <v>Syed M. Raza Jaffri</v>
          </cell>
          <cell r="J97" t="str">
            <v>Rehan Aqeel</v>
          </cell>
          <cell r="K97">
            <v>0</v>
          </cell>
          <cell r="L97" t="str">
            <v>Went live</v>
          </cell>
          <cell r="M97">
            <v>45099</v>
          </cell>
        </row>
        <row r="98">
          <cell r="A98">
            <v>97</v>
          </cell>
          <cell r="B98" t="str">
            <v>CARNATION TEXTILE</v>
          </cell>
          <cell r="C98">
            <v>23487000774103</v>
          </cell>
          <cell r="D98" t="str">
            <v>Retail</v>
          </cell>
          <cell r="E98" t="str">
            <v>Non HAW</v>
          </cell>
          <cell r="F98">
            <v>2348</v>
          </cell>
          <cell r="G98" t="str">
            <v>LAHORE</v>
          </cell>
          <cell r="H98" t="str">
            <v>Central</v>
          </cell>
          <cell r="I98" t="str">
            <v>Qurratulain Asad</v>
          </cell>
          <cell r="J98" t="str">
            <v>Zain Zahid</v>
          </cell>
          <cell r="K98">
            <v>0</v>
          </cell>
          <cell r="L98" t="str">
            <v>Contact Established</v>
          </cell>
          <cell r="M98">
            <v>45099</v>
          </cell>
        </row>
        <row r="99">
          <cell r="A99">
            <v>98</v>
          </cell>
          <cell r="B99" t="str">
            <v>CCL PHARMACEUTICALS PRIVATE LIMITED</v>
          </cell>
          <cell r="C99">
            <v>15897900070103</v>
          </cell>
          <cell r="D99" t="str">
            <v>Commercial</v>
          </cell>
          <cell r="E99" t="str">
            <v>HAW</v>
          </cell>
          <cell r="F99">
            <v>1589</v>
          </cell>
          <cell r="G99" t="str">
            <v>LAHORE</v>
          </cell>
          <cell r="H99" t="str">
            <v>Central</v>
          </cell>
          <cell r="I99" t="str">
            <v>Syed M. Raza Jaffri</v>
          </cell>
          <cell r="J99" t="str">
            <v>Sara Khan</v>
          </cell>
          <cell r="K99" t="str">
            <v>Already Live and last month salary has been processed through front end</v>
          </cell>
          <cell r="L99" t="str">
            <v>Went live</v>
          </cell>
          <cell r="M99">
            <v>45099</v>
          </cell>
        </row>
        <row r="100">
          <cell r="A100">
            <v>99</v>
          </cell>
          <cell r="B100" t="str">
            <v>CENTRAL MEDIA NETWORK PVT LTD</v>
          </cell>
          <cell r="C100">
            <v>24447000142003</v>
          </cell>
          <cell r="D100" t="str">
            <v>Retail</v>
          </cell>
          <cell r="E100" t="str">
            <v>Non HAW</v>
          </cell>
          <cell r="F100">
            <v>2444</v>
          </cell>
          <cell r="G100" t="str">
            <v>LAHORE</v>
          </cell>
          <cell r="H100" t="str">
            <v>Central</v>
          </cell>
          <cell r="I100" t="str">
            <v>Syed Mohsin Yousaf</v>
          </cell>
          <cell r="J100" t="str">
            <v>Furqan Ramzan</v>
          </cell>
          <cell r="K100">
            <v>0</v>
          </cell>
          <cell r="L100" t="str">
            <v>Went live</v>
          </cell>
          <cell r="M100">
            <v>45099</v>
          </cell>
        </row>
        <row r="101">
          <cell r="A101">
            <v>100</v>
          </cell>
          <cell r="B101" t="str">
            <v>CENTRAL SALES PRIVATE LIMITED</v>
          </cell>
          <cell r="C101">
            <v>50097918198703</v>
          </cell>
          <cell r="D101" t="str">
            <v>Islamic Banking</v>
          </cell>
          <cell r="E101" t="str">
            <v>HAW</v>
          </cell>
          <cell r="F101">
            <v>5009</v>
          </cell>
          <cell r="G101" t="str">
            <v>LAHORE</v>
          </cell>
          <cell r="H101" t="str">
            <v>Central</v>
          </cell>
          <cell r="I101" t="str">
            <v>Syed Mohsin Yousaf</v>
          </cell>
          <cell r="J101" t="str">
            <v>Ayesha Arshad</v>
          </cell>
          <cell r="K101">
            <v>0</v>
          </cell>
          <cell r="L101" t="str">
            <v>Went live</v>
          </cell>
          <cell r="M101">
            <v>45099</v>
          </cell>
        </row>
        <row r="102">
          <cell r="A102">
            <v>101</v>
          </cell>
          <cell r="B102" t="str">
            <v>CERTUS SEEDS</v>
          </cell>
          <cell r="C102">
            <v>12707900941603</v>
          </cell>
          <cell r="D102" t="str">
            <v>Commercial</v>
          </cell>
          <cell r="E102" t="str">
            <v>Non HAW</v>
          </cell>
          <cell r="F102">
            <v>1270</v>
          </cell>
          <cell r="G102" t="str">
            <v>Multan</v>
          </cell>
          <cell r="H102" t="str">
            <v>Central</v>
          </cell>
          <cell r="I102" t="str">
            <v xml:space="preserve">Aqsa Azhar </v>
          </cell>
          <cell r="J102" t="str">
            <v>Arslan Mehmood</v>
          </cell>
          <cell r="K102" t="str">
            <v xml:space="preserve">Part of Evyol Group: Client engaged and deal approval being initiated </v>
          </cell>
          <cell r="L102" t="str">
            <v>Went live</v>
          </cell>
          <cell r="M102">
            <v>45099</v>
          </cell>
        </row>
        <row r="103">
          <cell r="A103">
            <v>102</v>
          </cell>
          <cell r="B103" t="str">
            <v>CHALLENGE APPARELS LIMITED</v>
          </cell>
          <cell r="C103">
            <v>15897904751403</v>
          </cell>
          <cell r="D103" t="str">
            <v>Commercial</v>
          </cell>
          <cell r="E103" t="str">
            <v>HAW</v>
          </cell>
          <cell r="F103">
            <v>1589</v>
          </cell>
          <cell r="G103" t="str">
            <v>LAHORE</v>
          </cell>
          <cell r="H103" t="str">
            <v>Central</v>
          </cell>
          <cell r="I103" t="str">
            <v xml:space="preserve">Aqsa Azhar </v>
          </cell>
          <cell r="J103" t="str">
            <v>Umar Mumtaz Khan</v>
          </cell>
          <cell r="K103" t="str">
            <v>Already Live and last month salary has been processed through STP</v>
          </cell>
          <cell r="L103" t="str">
            <v>Went live</v>
          </cell>
          <cell r="M103">
            <v>45099</v>
          </cell>
        </row>
        <row r="104">
          <cell r="A104">
            <v>103</v>
          </cell>
          <cell r="B104" t="str">
            <v>CHARCOAL</v>
          </cell>
          <cell r="C104">
            <v>22507903067603</v>
          </cell>
          <cell r="D104" t="str">
            <v>Retail</v>
          </cell>
          <cell r="E104" t="str">
            <v>Non HAW</v>
          </cell>
          <cell r="F104">
            <v>2250</v>
          </cell>
          <cell r="G104" t="str">
            <v>LAHORE</v>
          </cell>
          <cell r="H104" t="str">
            <v>Central</v>
          </cell>
          <cell r="I104" t="str">
            <v>Syed Mohsin Yousaf</v>
          </cell>
          <cell r="J104" t="str">
            <v>Ayesha Arshad</v>
          </cell>
          <cell r="K104" t="str">
            <v>Poposal submitted</v>
          </cell>
          <cell r="L104" t="str">
            <v>Went live</v>
          </cell>
          <cell r="M104">
            <v>45099</v>
          </cell>
        </row>
        <row r="105">
          <cell r="A105">
            <v>104</v>
          </cell>
          <cell r="B105" t="str">
            <v>Chashni Group</v>
          </cell>
          <cell r="C105">
            <v>9267900730903</v>
          </cell>
          <cell r="D105" t="str">
            <v>Retail</v>
          </cell>
          <cell r="E105" t="str">
            <v>Non HAW</v>
          </cell>
          <cell r="F105">
            <v>2444</v>
          </cell>
          <cell r="G105" t="str">
            <v>LAHORE</v>
          </cell>
          <cell r="H105" t="str">
            <v>Central</v>
          </cell>
          <cell r="I105" t="str">
            <v>Syed Mohsin Yousaf</v>
          </cell>
          <cell r="J105" t="str">
            <v>Hasnat Bin Muhammad Malik</v>
          </cell>
          <cell r="K105" t="str">
            <v>On boarded successfully</v>
          </cell>
          <cell r="L105" t="str">
            <v>Went live</v>
          </cell>
          <cell r="M105">
            <v>45099</v>
          </cell>
        </row>
        <row r="106">
          <cell r="A106">
            <v>105</v>
          </cell>
          <cell r="B106" t="str">
            <v>CHAUDHRY SUGAR MILLS LTD</v>
          </cell>
          <cell r="C106">
            <v>24830006023703</v>
          </cell>
          <cell r="D106" t="str">
            <v>Retail</v>
          </cell>
          <cell r="E106" t="str">
            <v>Non HAW</v>
          </cell>
          <cell r="F106">
            <v>2483</v>
          </cell>
          <cell r="G106" t="str">
            <v>LAHORE</v>
          </cell>
          <cell r="H106" t="str">
            <v>Central</v>
          </cell>
          <cell r="I106" t="str">
            <v>Qurratulain Asad</v>
          </cell>
          <cell r="J106" t="str">
            <v>Zain Zahid</v>
          </cell>
          <cell r="K106">
            <v>0</v>
          </cell>
          <cell r="L106" t="str">
            <v>Proposal Submitted</v>
          </cell>
          <cell r="M106">
            <v>45099</v>
          </cell>
        </row>
        <row r="107">
          <cell r="A107">
            <v>106</v>
          </cell>
          <cell r="B107" t="str">
            <v>CHEMICAL KINETICS</v>
          </cell>
          <cell r="C107">
            <v>17697900446703</v>
          </cell>
          <cell r="D107" t="str">
            <v>Retail</v>
          </cell>
          <cell r="E107" t="str">
            <v>Non HAW</v>
          </cell>
          <cell r="F107">
            <v>1769</v>
          </cell>
          <cell r="G107" t="str">
            <v>LAHORE</v>
          </cell>
          <cell r="H107" t="str">
            <v>Central</v>
          </cell>
          <cell r="I107" t="str">
            <v>Syed Mohsin Yousaf</v>
          </cell>
          <cell r="J107" t="str">
            <v>Hasnat Bin Muhammad Malik</v>
          </cell>
          <cell r="K107" t="str">
            <v>Contact establish with Client to use Payment portal for onward transaction</v>
          </cell>
          <cell r="L107" t="str">
            <v>Went live</v>
          </cell>
          <cell r="M107">
            <v>45099</v>
          </cell>
        </row>
        <row r="108">
          <cell r="A108">
            <v>107</v>
          </cell>
          <cell r="B108" t="str">
            <v>CHENAB LIMITED (OPERATING CURRENT</v>
          </cell>
          <cell r="C108">
            <v>1437992274603</v>
          </cell>
          <cell r="D108" t="str">
            <v>Corporate</v>
          </cell>
          <cell r="E108" t="str">
            <v>HAW</v>
          </cell>
          <cell r="F108">
            <v>143</v>
          </cell>
          <cell r="G108" t="str">
            <v>Faisalabad</v>
          </cell>
          <cell r="H108" t="str">
            <v>Central</v>
          </cell>
          <cell r="I108" t="str">
            <v>Syed M. Raza Jaffri</v>
          </cell>
          <cell r="J108" t="str">
            <v>Usman Saeed</v>
          </cell>
          <cell r="K108">
            <v>0</v>
          </cell>
          <cell r="L108" t="str">
            <v>Went live</v>
          </cell>
          <cell r="M108">
            <v>45099</v>
          </cell>
        </row>
        <row r="109">
          <cell r="A109">
            <v>108</v>
          </cell>
          <cell r="B109" t="str">
            <v>CHENGDU DESIGN &amp; RESEARCH INST OF B</v>
          </cell>
          <cell r="C109">
            <v>12427949103303</v>
          </cell>
          <cell r="D109" t="str">
            <v>China Coverage</v>
          </cell>
          <cell r="E109" t="str">
            <v>HAW</v>
          </cell>
          <cell r="F109">
            <v>1242</v>
          </cell>
          <cell r="G109" t="str">
            <v>LAHORE</v>
          </cell>
          <cell r="H109" t="str">
            <v>Central</v>
          </cell>
          <cell r="I109" t="str">
            <v>Syed Ali Raza Sheerazi</v>
          </cell>
          <cell r="J109" t="str">
            <v>Javaria Nasir</v>
          </cell>
          <cell r="K109" t="str">
            <v>Client is live on STP, next salary wil be processed through automated process</v>
          </cell>
          <cell r="L109" t="str">
            <v>Went live</v>
          </cell>
          <cell r="M109">
            <v>45099</v>
          </cell>
        </row>
        <row r="110">
          <cell r="A110">
            <v>109</v>
          </cell>
          <cell r="B110" t="str">
            <v>CHENONE INTERIORS</v>
          </cell>
          <cell r="C110">
            <v>24447107106203</v>
          </cell>
          <cell r="D110" t="str">
            <v>Corporate</v>
          </cell>
          <cell r="E110" t="str">
            <v>Non HAW</v>
          </cell>
          <cell r="F110">
            <v>2444</v>
          </cell>
          <cell r="G110" t="str">
            <v>LAHORE</v>
          </cell>
          <cell r="H110" t="str">
            <v>Central</v>
          </cell>
          <cell r="I110" t="str">
            <v>Syed M. Raza Jaffri</v>
          </cell>
          <cell r="J110" t="str">
            <v>Tasleem Yahya</v>
          </cell>
          <cell r="K110" t="str">
            <v>Already live on Portal. Processing salaries as well</v>
          </cell>
          <cell r="L110" t="str">
            <v>Went live</v>
          </cell>
          <cell r="M110">
            <v>45099</v>
          </cell>
        </row>
        <row r="111">
          <cell r="A111">
            <v>110</v>
          </cell>
          <cell r="B111" t="str">
            <v>CHENONE SERVICES PVT LIMITED</v>
          </cell>
          <cell r="C111" t="str">
            <v>24447106491603, 24447000360703</v>
          </cell>
          <cell r="D111" t="str">
            <v>Corporate</v>
          </cell>
          <cell r="E111" t="str">
            <v>HAW</v>
          </cell>
          <cell r="F111">
            <v>2444</v>
          </cell>
          <cell r="G111" t="str">
            <v>LAHORE</v>
          </cell>
          <cell r="H111" t="str">
            <v>Central</v>
          </cell>
          <cell r="I111" t="str">
            <v>Syed M. Raza Jaffri</v>
          </cell>
          <cell r="J111" t="str">
            <v>Tasleem Yahya</v>
          </cell>
          <cell r="K111">
            <v>0</v>
          </cell>
          <cell r="L111" t="str">
            <v>Went live</v>
          </cell>
          <cell r="M111">
            <v>45099</v>
          </cell>
        </row>
        <row r="112">
          <cell r="A112">
            <v>111</v>
          </cell>
          <cell r="B112" t="str">
            <v>CHILDREN HOSPITAL FSD</v>
          </cell>
          <cell r="C112">
            <v>0</v>
          </cell>
          <cell r="D112" t="str">
            <v>Retail</v>
          </cell>
          <cell r="E112" t="str">
            <v>HAW</v>
          </cell>
          <cell r="F112">
            <v>0</v>
          </cell>
          <cell r="G112" t="str">
            <v>Faisalabad</v>
          </cell>
          <cell r="H112" t="str">
            <v>Central</v>
          </cell>
          <cell r="I112" t="str">
            <v>Syed Mohsin Yousaf</v>
          </cell>
          <cell r="J112" t="str">
            <v>Sajid Mehmood</v>
          </cell>
          <cell r="K112" t="str">
            <v>Account number awaited</v>
          </cell>
          <cell r="L112" t="str">
            <v>Branch Contacted</v>
          </cell>
          <cell r="M112">
            <v>45099</v>
          </cell>
        </row>
        <row r="113">
          <cell r="A113">
            <v>112</v>
          </cell>
          <cell r="B113" t="str">
            <v>CHINA RAILWAY 20 BUREAU GROUP CORP</v>
          </cell>
          <cell r="C113">
            <v>12427948701703</v>
          </cell>
          <cell r="D113" t="str">
            <v>China Coverage</v>
          </cell>
          <cell r="E113" t="str">
            <v>HAW</v>
          </cell>
          <cell r="F113">
            <v>1242</v>
          </cell>
          <cell r="G113" t="str">
            <v>LAHORE</v>
          </cell>
          <cell r="H113" t="str">
            <v>Central</v>
          </cell>
          <cell r="I113" t="str">
            <v>Syed Ali Raza Sheerazi</v>
          </cell>
          <cell r="J113" t="str">
            <v>Javaria Nasir</v>
          </cell>
          <cell r="K113" t="str">
            <v>Client is live and processes salary through STP encryption</v>
          </cell>
          <cell r="L113" t="str">
            <v>Went live</v>
          </cell>
          <cell r="M113">
            <v>45099</v>
          </cell>
        </row>
        <row r="114">
          <cell r="A114">
            <v>113</v>
          </cell>
          <cell r="B114" t="str">
            <v>CHINIOT POWER LIMITED</v>
          </cell>
          <cell r="C114" t="str">
            <v>24537000097303, 10197900716703</v>
          </cell>
          <cell r="D114" t="str">
            <v>Retail</v>
          </cell>
          <cell r="E114" t="str">
            <v>Non HAW</v>
          </cell>
          <cell r="F114">
            <v>2453</v>
          </cell>
          <cell r="G114" t="str">
            <v>Lahore</v>
          </cell>
          <cell r="H114" t="str">
            <v>Central</v>
          </cell>
          <cell r="I114" t="str">
            <v>Syed Mohsin Yousaf</v>
          </cell>
          <cell r="J114" t="str">
            <v>Hasnat Bin Muhammad Malik</v>
          </cell>
          <cell r="K114" t="str">
            <v>Branch Closed Account Merged in 1248</v>
          </cell>
          <cell r="L114" t="str">
            <v>Contact Established</v>
          </cell>
          <cell r="M114">
            <v>45099</v>
          </cell>
        </row>
        <row r="115">
          <cell r="A115">
            <v>114</v>
          </cell>
          <cell r="B115" t="str">
            <v>CHROMEIS PVT LTD</v>
          </cell>
          <cell r="C115">
            <v>22977106272203</v>
          </cell>
          <cell r="D115" t="str">
            <v>Retail</v>
          </cell>
          <cell r="E115" t="str">
            <v>HAW</v>
          </cell>
          <cell r="F115">
            <v>2297</v>
          </cell>
          <cell r="G115" t="str">
            <v>LAHORE</v>
          </cell>
          <cell r="H115" t="str">
            <v>Central</v>
          </cell>
          <cell r="I115" t="str">
            <v>Syed Mohsin Yousaf</v>
          </cell>
          <cell r="J115" t="str">
            <v>Hasnat Bin Muhammad Malik</v>
          </cell>
          <cell r="K115" t="str">
            <v>Contact establish with Branch / Client not to process any transaction from CMD onward</v>
          </cell>
          <cell r="L115" t="str">
            <v>Went live</v>
          </cell>
          <cell r="M115">
            <v>45099</v>
          </cell>
        </row>
        <row r="116">
          <cell r="A116">
            <v>115</v>
          </cell>
          <cell r="B116" t="str">
            <v>CHUGHTAIS LAB</v>
          </cell>
          <cell r="C116">
            <v>22977000308903</v>
          </cell>
          <cell r="D116" t="str">
            <v>Commercial</v>
          </cell>
          <cell r="E116" t="str">
            <v>Non HAW</v>
          </cell>
          <cell r="F116">
            <v>2297</v>
          </cell>
          <cell r="G116" t="str">
            <v>LAHORE</v>
          </cell>
          <cell r="H116" t="str">
            <v>Central</v>
          </cell>
          <cell r="I116" t="str">
            <v xml:space="preserve">Aqsa Azhar </v>
          </cell>
          <cell r="J116" t="str">
            <v>Umar Mumtaz Khan</v>
          </cell>
          <cell r="K116" t="str">
            <v>Client is Not Interested, Branch has been requested to send an email for charges</v>
          </cell>
          <cell r="L116" t="str">
            <v>Proposal Submitted</v>
          </cell>
          <cell r="M116">
            <v>45099</v>
          </cell>
        </row>
        <row r="117">
          <cell r="A117">
            <v>116</v>
          </cell>
          <cell r="B117" t="str">
            <v>CINE GOLD PLEX</v>
          </cell>
          <cell r="C117">
            <v>24327901868603</v>
          </cell>
          <cell r="D117" t="str">
            <v>Retail</v>
          </cell>
          <cell r="E117" t="str">
            <v>Non HAW</v>
          </cell>
          <cell r="F117">
            <v>1213</v>
          </cell>
          <cell r="G117" t="str">
            <v>LAHORE</v>
          </cell>
          <cell r="H117" t="str">
            <v>Central</v>
          </cell>
          <cell r="I117" t="str">
            <v>Syed Mohsin Yousaf</v>
          </cell>
          <cell r="J117" t="str">
            <v>Furqan Ramzan</v>
          </cell>
          <cell r="K117">
            <v>0</v>
          </cell>
          <cell r="L117" t="str">
            <v>Went live</v>
          </cell>
          <cell r="M117">
            <v>45099</v>
          </cell>
        </row>
        <row r="118">
          <cell r="A118">
            <v>117</v>
          </cell>
          <cell r="B118" t="str">
            <v>CITRO PAK LTD.</v>
          </cell>
          <cell r="C118">
            <v>14600003740503</v>
          </cell>
          <cell r="D118" t="str">
            <v>Commercial</v>
          </cell>
          <cell r="E118" t="str">
            <v>Non HAW</v>
          </cell>
          <cell r="F118">
            <v>1460</v>
          </cell>
          <cell r="G118" t="str">
            <v>Sargodha</v>
          </cell>
          <cell r="H118" t="str">
            <v>Central</v>
          </cell>
          <cell r="I118" t="str">
            <v xml:space="preserve">Aqsa Azhar </v>
          </cell>
          <cell r="J118" t="str">
            <v>Sara Khan</v>
          </cell>
          <cell r="K118" t="str">
            <v>Already Live and last month salary has been processed through front end</v>
          </cell>
          <cell r="L118" t="str">
            <v>Went live</v>
          </cell>
          <cell r="M118">
            <v>45099</v>
          </cell>
        </row>
        <row r="119">
          <cell r="A119">
            <v>118</v>
          </cell>
          <cell r="B119" t="str">
            <v>CITY NEWS NETWORK PVT LTD</v>
          </cell>
          <cell r="C119">
            <v>24447106435301</v>
          </cell>
          <cell r="D119" t="str">
            <v>Retail</v>
          </cell>
          <cell r="E119" t="str">
            <v>HAW</v>
          </cell>
          <cell r="F119">
            <v>2444</v>
          </cell>
          <cell r="G119" t="str">
            <v>LAHORE</v>
          </cell>
          <cell r="H119" t="str">
            <v>Central</v>
          </cell>
          <cell r="I119" t="str">
            <v>Syed Mohsin Yousaf</v>
          </cell>
          <cell r="J119" t="str">
            <v>Furqan Ramzan</v>
          </cell>
          <cell r="K119" t="str">
            <v>Onboarding in Proces</v>
          </cell>
          <cell r="L119" t="str">
            <v>Went live</v>
          </cell>
          <cell r="M119">
            <v>45099</v>
          </cell>
        </row>
        <row r="120">
          <cell r="A120">
            <v>119</v>
          </cell>
          <cell r="B120" t="str">
            <v>CITY PHARMACY</v>
          </cell>
          <cell r="C120">
            <v>22817000201103</v>
          </cell>
          <cell r="D120" t="str">
            <v>Commercial</v>
          </cell>
          <cell r="E120" t="str">
            <v>HAW</v>
          </cell>
          <cell r="F120">
            <v>2281</v>
          </cell>
          <cell r="G120" t="str">
            <v>Sialkot</v>
          </cell>
          <cell r="H120" t="str">
            <v>Central</v>
          </cell>
          <cell r="I120" t="str">
            <v xml:space="preserve">Aqsa Azhar </v>
          </cell>
          <cell r="J120" t="str">
            <v>Gulraiz Sajjad</v>
          </cell>
          <cell r="K120" t="str">
            <v>Gone Live on HBL Pay front end, salary will be processed through front end</v>
          </cell>
          <cell r="L120" t="str">
            <v>Went live</v>
          </cell>
          <cell r="M120">
            <v>45099</v>
          </cell>
        </row>
        <row r="121">
          <cell r="A121">
            <v>120</v>
          </cell>
          <cell r="B121" t="str">
            <v>CMA</v>
          </cell>
          <cell r="C121">
            <v>0</v>
          </cell>
          <cell r="D121" t="str">
            <v>Retail</v>
          </cell>
          <cell r="E121" t="str">
            <v>Non HAW</v>
          </cell>
          <cell r="F121">
            <v>5326</v>
          </cell>
          <cell r="G121" t="str">
            <v>Gujrat</v>
          </cell>
          <cell r="H121" t="str">
            <v>Central</v>
          </cell>
          <cell r="I121" t="str">
            <v>Qurratulain Asad</v>
          </cell>
          <cell r="J121" t="str">
            <v>Zain Zahid</v>
          </cell>
          <cell r="K121">
            <v>0</v>
          </cell>
          <cell r="L121" t="str">
            <v>Went live</v>
          </cell>
          <cell r="M121">
            <v>45099</v>
          </cell>
        </row>
        <row r="122">
          <cell r="A122">
            <v>121</v>
          </cell>
          <cell r="B122" t="str">
            <v>CMS COMPANY</v>
          </cell>
          <cell r="C122">
            <v>10767901732703</v>
          </cell>
          <cell r="D122" t="str">
            <v>Retail</v>
          </cell>
          <cell r="E122" t="str">
            <v>Non HAW</v>
          </cell>
          <cell r="F122">
            <v>1076</v>
          </cell>
          <cell r="G122" t="str">
            <v>LAHORE</v>
          </cell>
          <cell r="H122" t="str">
            <v>Central</v>
          </cell>
          <cell r="I122" t="str">
            <v>Syed Mohsin Yousaf</v>
          </cell>
          <cell r="J122" t="str">
            <v>Umair Hassan</v>
          </cell>
          <cell r="K122" t="str">
            <v>Discussed with CEO but his finance manager will contact with us for on bording process</v>
          </cell>
          <cell r="L122" t="str">
            <v>Went live</v>
          </cell>
          <cell r="M122">
            <v>45099</v>
          </cell>
        </row>
        <row r="123">
          <cell r="A123">
            <v>122</v>
          </cell>
          <cell r="B123" t="str">
            <v>COASTAL JADE TECHNOLOGY PVT LTD</v>
          </cell>
          <cell r="C123">
            <v>18527992100701</v>
          </cell>
          <cell r="D123" t="str">
            <v>China Coverage</v>
          </cell>
          <cell r="E123" t="str">
            <v>HAW</v>
          </cell>
          <cell r="F123">
            <v>1852</v>
          </cell>
          <cell r="G123" t="str">
            <v>Faisalabad</v>
          </cell>
          <cell r="H123" t="str">
            <v>Central</v>
          </cell>
          <cell r="I123" t="str">
            <v>Syed Ali Raza Sheerazi</v>
          </cell>
          <cell r="J123" t="str">
            <v>Javaria Nasir</v>
          </cell>
          <cell r="K123" t="str">
            <v>Already Live and last month salary has been processed through front end</v>
          </cell>
          <cell r="L123" t="str">
            <v>Went live</v>
          </cell>
          <cell r="M123">
            <v>45099</v>
          </cell>
        </row>
        <row r="124">
          <cell r="A124">
            <v>123</v>
          </cell>
          <cell r="B124" t="str">
            <v>COCA COLA BEVERAGES</v>
          </cell>
          <cell r="C124">
            <v>12420046760403</v>
          </cell>
          <cell r="D124" t="str">
            <v>Corporate</v>
          </cell>
          <cell r="E124" t="str">
            <v>HAW</v>
          </cell>
          <cell r="F124">
            <v>1242</v>
          </cell>
          <cell r="G124" t="str">
            <v>LAHORE</v>
          </cell>
          <cell r="H124" t="str">
            <v>Central</v>
          </cell>
          <cell r="I124" t="str">
            <v>Syed M. Raza Jaffri</v>
          </cell>
          <cell r="J124" t="str">
            <v>Rehan Aqeel</v>
          </cell>
          <cell r="K124">
            <v>0</v>
          </cell>
          <cell r="L124" t="str">
            <v>Went live</v>
          </cell>
          <cell r="M124">
            <v>45099</v>
          </cell>
        </row>
        <row r="125">
          <cell r="A125">
            <v>124</v>
          </cell>
          <cell r="B125" t="str">
            <v>COMBAGRO EVYOL GROUP</v>
          </cell>
          <cell r="C125">
            <v>12707900837655</v>
          </cell>
          <cell r="D125" t="str">
            <v>Commercial</v>
          </cell>
          <cell r="E125" t="str">
            <v>Non HAW</v>
          </cell>
          <cell r="F125">
            <v>1270</v>
          </cell>
          <cell r="G125" t="str">
            <v>Multan</v>
          </cell>
          <cell r="H125" t="str">
            <v>Central</v>
          </cell>
          <cell r="I125" t="str">
            <v xml:space="preserve">Aqsa Azhar </v>
          </cell>
          <cell r="J125" t="str">
            <v>Arslan Mehmood</v>
          </cell>
          <cell r="K125">
            <v>0</v>
          </cell>
          <cell r="L125" t="str">
            <v>Mandate Signed</v>
          </cell>
          <cell r="M125">
            <v>45099</v>
          </cell>
        </row>
        <row r="126">
          <cell r="A126">
            <v>125</v>
          </cell>
          <cell r="B126" t="str">
            <v>COMBINED FREIGHT PVT LTD</v>
          </cell>
          <cell r="C126" t="str">
            <v>23087900775803, 12207900241903</v>
          </cell>
          <cell r="D126" t="str">
            <v>Retail</v>
          </cell>
          <cell r="E126" t="str">
            <v>HAW</v>
          </cell>
          <cell r="F126">
            <v>2308</v>
          </cell>
          <cell r="G126" t="str">
            <v>LAHORE</v>
          </cell>
          <cell r="H126" t="str">
            <v>Central</v>
          </cell>
          <cell r="I126" t="str">
            <v>Qurratulain Asad</v>
          </cell>
          <cell r="J126" t="str">
            <v>Zain Zahid</v>
          </cell>
          <cell r="K126">
            <v>0</v>
          </cell>
          <cell r="L126" t="str">
            <v>Went live</v>
          </cell>
          <cell r="M126">
            <v>45099</v>
          </cell>
        </row>
        <row r="127">
          <cell r="A127">
            <v>126</v>
          </cell>
          <cell r="B127" t="str">
            <v>COMEGA</v>
          </cell>
          <cell r="C127">
            <v>9827903423803</v>
          </cell>
          <cell r="D127" t="str">
            <v>Retail</v>
          </cell>
          <cell r="E127" t="str">
            <v>HAW</v>
          </cell>
          <cell r="F127">
            <v>982</v>
          </cell>
          <cell r="G127" t="str">
            <v>Sahiwal</v>
          </cell>
          <cell r="H127" t="str">
            <v>Central</v>
          </cell>
          <cell r="I127" t="str">
            <v>Qurratulain Asad</v>
          </cell>
          <cell r="J127" t="str">
            <v>Muhammad Umar</v>
          </cell>
          <cell r="K127">
            <v>0</v>
          </cell>
          <cell r="L127" t="str">
            <v>Went live</v>
          </cell>
          <cell r="M127">
            <v>45099</v>
          </cell>
        </row>
        <row r="128">
          <cell r="A128">
            <v>127</v>
          </cell>
          <cell r="B128" t="str">
            <v>COMET SPORTS PVT LTD</v>
          </cell>
          <cell r="C128">
            <v>5747900928803</v>
          </cell>
          <cell r="D128" t="str">
            <v>Commercial</v>
          </cell>
          <cell r="E128" t="str">
            <v>HAW</v>
          </cell>
          <cell r="F128">
            <v>574</v>
          </cell>
          <cell r="G128" t="str">
            <v>Sialkot</v>
          </cell>
          <cell r="H128" t="str">
            <v>Central</v>
          </cell>
          <cell r="I128" t="str">
            <v xml:space="preserve">Aqsa Azhar </v>
          </cell>
          <cell r="J128" t="str">
            <v>Gulraiz Sajjad</v>
          </cell>
          <cell r="K128" t="str">
            <v>Already Live on platfrom, as well using platfrom for vendor payments.</v>
          </cell>
          <cell r="L128" t="str">
            <v>Went live</v>
          </cell>
          <cell r="M128">
            <v>45099</v>
          </cell>
        </row>
        <row r="129">
          <cell r="A129">
            <v>128</v>
          </cell>
          <cell r="B129" t="str">
            <v>COMFORT KNITWEAR PVT  LTD.</v>
          </cell>
          <cell r="C129">
            <v>12420201453603</v>
          </cell>
          <cell r="D129" t="str">
            <v>Corporate</v>
          </cell>
          <cell r="E129" t="str">
            <v>HAW</v>
          </cell>
          <cell r="F129">
            <v>1242</v>
          </cell>
          <cell r="G129" t="str">
            <v>LAHORE</v>
          </cell>
          <cell r="H129" t="str">
            <v>Central</v>
          </cell>
          <cell r="I129" t="str">
            <v>Syed M. Raza Jaffri</v>
          </cell>
          <cell r="J129" t="str">
            <v>Amara Ajmal</v>
          </cell>
          <cell r="K129">
            <v>0</v>
          </cell>
          <cell r="L129" t="str">
            <v>Went live</v>
          </cell>
          <cell r="M129">
            <v>45099</v>
          </cell>
        </row>
        <row r="130">
          <cell r="A130">
            <v>129</v>
          </cell>
          <cell r="B130" t="str">
            <v>CONSOLE ENTERPRISES PVT LTD</v>
          </cell>
          <cell r="C130" t="str">
            <v>14187919102103, 1377901702855</v>
          </cell>
          <cell r="D130" t="str">
            <v>Retail</v>
          </cell>
          <cell r="E130" t="str">
            <v>Non HAW</v>
          </cell>
          <cell r="F130">
            <v>1418</v>
          </cell>
          <cell r="G130" t="str">
            <v>Gujranwala</v>
          </cell>
          <cell r="H130" t="str">
            <v>Central</v>
          </cell>
          <cell r="I130" t="str">
            <v>Syed Mohsin Yousaf</v>
          </cell>
          <cell r="J130" t="str">
            <v>Umair Hassan</v>
          </cell>
          <cell r="K130" t="str">
            <v>Proposal will be shared after internal approvals.</v>
          </cell>
          <cell r="L130" t="str">
            <v>Proposal Submitted</v>
          </cell>
          <cell r="M130">
            <v>45099</v>
          </cell>
        </row>
        <row r="131">
          <cell r="A131">
            <v>130</v>
          </cell>
          <cell r="B131" t="str">
            <v>Convent of Jesus &amp; Mary</v>
          </cell>
          <cell r="C131">
            <v>5527900670803</v>
          </cell>
          <cell r="D131" t="str">
            <v>Retail</v>
          </cell>
          <cell r="E131" t="str">
            <v>HAW</v>
          </cell>
          <cell r="F131">
            <v>552</v>
          </cell>
          <cell r="G131" t="str">
            <v>LAHORE</v>
          </cell>
          <cell r="H131" t="str">
            <v>Central</v>
          </cell>
          <cell r="I131" t="str">
            <v>Syed Mohsin Yousaf</v>
          </cell>
          <cell r="J131" t="str">
            <v>Ayesha Arshad</v>
          </cell>
          <cell r="K131">
            <v>0</v>
          </cell>
          <cell r="L131" t="str">
            <v>Onboarded</v>
          </cell>
          <cell r="M131">
            <v>45099</v>
          </cell>
        </row>
        <row r="132">
          <cell r="A132">
            <v>131</v>
          </cell>
          <cell r="B132" t="str">
            <v>CORAL ENTERPRISES PVT LTD</v>
          </cell>
          <cell r="C132">
            <v>5457900636803</v>
          </cell>
          <cell r="D132" t="str">
            <v>Retail</v>
          </cell>
          <cell r="E132" t="str">
            <v>Non HAW</v>
          </cell>
          <cell r="F132">
            <v>545</v>
          </cell>
          <cell r="G132" t="str">
            <v>LAHORE</v>
          </cell>
          <cell r="H132" t="str">
            <v>Central</v>
          </cell>
          <cell r="I132" t="str">
            <v>Qurratulain Asad</v>
          </cell>
          <cell r="J132" t="str">
            <v>Zain Zahid</v>
          </cell>
          <cell r="K132">
            <v>0</v>
          </cell>
          <cell r="L132" t="str">
            <v>Not Interested</v>
          </cell>
          <cell r="M132">
            <v>45099</v>
          </cell>
        </row>
        <row r="133">
          <cell r="A133">
            <v>132</v>
          </cell>
          <cell r="B133" t="str">
            <v>COTTON WEB LIMITED</v>
          </cell>
          <cell r="C133">
            <v>12427000737503</v>
          </cell>
          <cell r="D133" t="str">
            <v>Corporate</v>
          </cell>
          <cell r="E133" t="str">
            <v>HAW</v>
          </cell>
          <cell r="F133">
            <v>1242</v>
          </cell>
          <cell r="G133" t="str">
            <v>LAHORE</v>
          </cell>
          <cell r="H133" t="str">
            <v>Central</v>
          </cell>
          <cell r="I133" t="str">
            <v>Syed M. Raza Jaffri</v>
          </cell>
          <cell r="J133" t="str">
            <v>Amara Ajmal</v>
          </cell>
          <cell r="K133">
            <v>0</v>
          </cell>
          <cell r="L133" t="str">
            <v>Went live</v>
          </cell>
          <cell r="M133">
            <v>45099</v>
          </cell>
        </row>
        <row r="134">
          <cell r="A134">
            <v>133</v>
          </cell>
          <cell r="B134" t="str">
            <v>COZCOM PVT LTD</v>
          </cell>
          <cell r="C134">
            <v>15897919059103</v>
          </cell>
          <cell r="D134" t="str">
            <v>Commercial</v>
          </cell>
          <cell r="E134" t="str">
            <v>Non HAW</v>
          </cell>
          <cell r="F134">
            <v>1589</v>
          </cell>
          <cell r="G134" t="str">
            <v>LAHORE</v>
          </cell>
          <cell r="H134" t="str">
            <v>Central</v>
          </cell>
          <cell r="I134" t="str">
            <v xml:space="preserve">Aqsa Azhar </v>
          </cell>
          <cell r="J134" t="str">
            <v>Umar Mumtaz Khan</v>
          </cell>
          <cell r="K134" t="str">
            <v>Already Live and last month salary is processed through front end</v>
          </cell>
          <cell r="L134" t="str">
            <v>Went live</v>
          </cell>
          <cell r="M134">
            <v>45099</v>
          </cell>
        </row>
        <row r="135">
          <cell r="A135">
            <v>134</v>
          </cell>
          <cell r="B135" t="str">
            <v>CREATIVE LEARNING</v>
          </cell>
          <cell r="C135">
            <v>22647901466303</v>
          </cell>
          <cell r="D135" t="str">
            <v>Retail</v>
          </cell>
          <cell r="E135" t="str">
            <v>Non HAW</v>
          </cell>
          <cell r="F135">
            <v>2264</v>
          </cell>
          <cell r="G135" t="str">
            <v>LAHORE</v>
          </cell>
          <cell r="H135" t="str">
            <v>Central</v>
          </cell>
          <cell r="I135" t="str">
            <v>Qurratulain Asad</v>
          </cell>
          <cell r="J135" t="str">
            <v>Zain Zahid</v>
          </cell>
          <cell r="K135">
            <v>0</v>
          </cell>
          <cell r="L135" t="str">
            <v>Went live</v>
          </cell>
          <cell r="M135">
            <v>45099</v>
          </cell>
        </row>
        <row r="136">
          <cell r="A136">
            <v>135</v>
          </cell>
          <cell r="B136" t="str">
            <v>Crescent Cotton Mills</v>
          </cell>
          <cell r="C136">
            <v>9827902630103</v>
          </cell>
          <cell r="D136" t="str">
            <v>Retail</v>
          </cell>
          <cell r="E136" t="str">
            <v>HAW</v>
          </cell>
          <cell r="F136">
            <v>982</v>
          </cell>
          <cell r="G136" t="str">
            <v>Sahiwal</v>
          </cell>
          <cell r="H136" t="str">
            <v>Central</v>
          </cell>
          <cell r="I136" t="str">
            <v>Qurratulain Asad</v>
          </cell>
          <cell r="J136" t="str">
            <v>Zain Zahid</v>
          </cell>
          <cell r="K136">
            <v>0</v>
          </cell>
          <cell r="L136" t="str">
            <v>Went live</v>
          </cell>
          <cell r="M136">
            <v>45099</v>
          </cell>
        </row>
        <row r="137">
          <cell r="A137">
            <v>136</v>
          </cell>
          <cell r="B137" t="str">
            <v>Crickslab (Pvt) Ltd</v>
          </cell>
          <cell r="C137">
            <v>22687106646955</v>
          </cell>
          <cell r="D137" t="str">
            <v>Retail</v>
          </cell>
          <cell r="E137" t="str">
            <v>Non HAW</v>
          </cell>
          <cell r="F137">
            <v>2268</v>
          </cell>
          <cell r="G137" t="str">
            <v>Lahore</v>
          </cell>
          <cell r="H137" t="str">
            <v>Central</v>
          </cell>
          <cell r="I137" t="str">
            <v>Qurratulain Asad</v>
          </cell>
          <cell r="J137" t="str">
            <v>Zain Zahid</v>
          </cell>
          <cell r="K137">
            <v>0</v>
          </cell>
          <cell r="L137" t="str">
            <v>Went live</v>
          </cell>
          <cell r="M137">
            <v>45099</v>
          </cell>
        </row>
        <row r="138">
          <cell r="A138">
            <v>137</v>
          </cell>
          <cell r="B138" t="str">
            <v>D.G.KHAN CEMENT CO LTD.</v>
          </cell>
          <cell r="C138">
            <v>12424011787703</v>
          </cell>
          <cell r="D138" t="str">
            <v>Corporate</v>
          </cell>
          <cell r="E138" t="str">
            <v>HAW</v>
          </cell>
          <cell r="F138">
            <v>1242</v>
          </cell>
          <cell r="G138" t="str">
            <v>LAHORE</v>
          </cell>
          <cell r="H138" t="str">
            <v>Central</v>
          </cell>
          <cell r="I138" t="str">
            <v>Syed M. Raza Jaffri</v>
          </cell>
          <cell r="J138" t="str">
            <v>Rehan Aqeel</v>
          </cell>
          <cell r="K138">
            <v>0</v>
          </cell>
          <cell r="L138" t="str">
            <v>Went live</v>
          </cell>
          <cell r="M138">
            <v>45099</v>
          </cell>
        </row>
        <row r="139">
          <cell r="A139">
            <v>138</v>
          </cell>
          <cell r="B139" t="str">
            <v>DARE ARQAM SCHOOLS</v>
          </cell>
          <cell r="C139">
            <v>6257900715303</v>
          </cell>
          <cell r="D139" t="str">
            <v>Retail</v>
          </cell>
          <cell r="E139" t="str">
            <v>Non HAW</v>
          </cell>
          <cell r="F139">
            <v>625</v>
          </cell>
          <cell r="G139" t="str">
            <v>Sargodha</v>
          </cell>
          <cell r="H139" t="str">
            <v>Central</v>
          </cell>
          <cell r="I139" t="str">
            <v>Syed Mohsin Yousaf</v>
          </cell>
          <cell r="J139" t="str">
            <v>Sajid Mehmood</v>
          </cell>
          <cell r="K139" t="str">
            <v>BM 'll coordinate with client then confirm</v>
          </cell>
          <cell r="L139" t="str">
            <v>Mandate Signed</v>
          </cell>
          <cell r="M139">
            <v>45099</v>
          </cell>
        </row>
        <row r="140">
          <cell r="A140">
            <v>139</v>
          </cell>
          <cell r="B140" t="str">
            <v>DAR-E-ARQAM SCHOOL</v>
          </cell>
          <cell r="C140">
            <v>9037900527703</v>
          </cell>
          <cell r="D140" t="str">
            <v>Retail</v>
          </cell>
          <cell r="E140" t="str">
            <v>HAW</v>
          </cell>
          <cell r="F140">
            <v>903</v>
          </cell>
          <cell r="G140" t="str">
            <v>Faisalabad</v>
          </cell>
          <cell r="H140" t="str">
            <v>Central</v>
          </cell>
          <cell r="I140" t="str">
            <v>Syed Mohsin Yousaf</v>
          </cell>
          <cell r="J140" t="str">
            <v>Sajid Mehmood</v>
          </cell>
          <cell r="K140" t="str">
            <v>BM 'll coordinate with client then confirm</v>
          </cell>
          <cell r="L140" t="str">
            <v>Not Processing Salaries from HBL</v>
          </cell>
          <cell r="M140">
            <v>45099</v>
          </cell>
        </row>
        <row r="141">
          <cell r="A141">
            <v>140</v>
          </cell>
          <cell r="B141" t="str">
            <v>DEHARKI SUGAR MILLS PVT. LTD.</v>
          </cell>
          <cell r="C141">
            <v>12427900981503</v>
          </cell>
          <cell r="D141" t="str">
            <v>Corporate</v>
          </cell>
          <cell r="E141" t="str">
            <v>Non HAW</v>
          </cell>
          <cell r="F141">
            <v>1242</v>
          </cell>
          <cell r="G141" t="str">
            <v>LAHORE</v>
          </cell>
          <cell r="H141" t="str">
            <v>Central</v>
          </cell>
          <cell r="I141" t="str">
            <v>Syed M. Raza Jaffri</v>
          </cell>
          <cell r="J141" t="str">
            <v>Amara Ajmal</v>
          </cell>
          <cell r="K141">
            <v>0</v>
          </cell>
          <cell r="L141" t="str">
            <v>Went live</v>
          </cell>
          <cell r="M141">
            <v>45099</v>
          </cell>
        </row>
        <row r="142">
          <cell r="A142">
            <v>141</v>
          </cell>
          <cell r="B142" t="str">
            <v>DESCON ENGINEERING LIMITED</v>
          </cell>
          <cell r="C142">
            <v>12420206738503</v>
          </cell>
          <cell r="D142" t="str">
            <v>Corporate</v>
          </cell>
          <cell r="E142" t="str">
            <v>HAW</v>
          </cell>
          <cell r="F142">
            <v>1242</v>
          </cell>
          <cell r="G142" t="str">
            <v>LAHORE</v>
          </cell>
          <cell r="H142" t="str">
            <v>Central</v>
          </cell>
          <cell r="I142" t="str">
            <v>Syed M. Raza Jaffri</v>
          </cell>
          <cell r="J142" t="str">
            <v>Tasleem Yahya</v>
          </cell>
          <cell r="K142">
            <v>0</v>
          </cell>
          <cell r="L142" t="str">
            <v>Went live</v>
          </cell>
          <cell r="M142">
            <v>45099</v>
          </cell>
        </row>
        <row r="143">
          <cell r="A143">
            <v>142</v>
          </cell>
          <cell r="B143" t="str">
            <v>DIAMOND DISTRIBUTORS</v>
          </cell>
          <cell r="C143">
            <v>9507901189503</v>
          </cell>
          <cell r="D143" t="str">
            <v>Retail</v>
          </cell>
          <cell r="E143" t="str">
            <v>Non HAW</v>
          </cell>
          <cell r="F143">
            <v>950</v>
          </cell>
          <cell r="G143" t="str">
            <v>Faisalabad</v>
          </cell>
          <cell r="H143" t="str">
            <v>Central</v>
          </cell>
          <cell r="I143" t="str">
            <v>Syed Mohsin Yousaf</v>
          </cell>
          <cell r="J143" t="str">
            <v>Sajid Mehmood</v>
          </cell>
          <cell r="K143" t="str">
            <v>Branch Closed Account Merged in 1673, BM 'll coordinate with client then confirm</v>
          </cell>
          <cell r="L143" t="str">
            <v>Mandate Signed</v>
          </cell>
          <cell r="M143">
            <v>45099</v>
          </cell>
        </row>
        <row r="144">
          <cell r="A144">
            <v>143</v>
          </cell>
          <cell r="B144" t="str">
            <v>DIAMOND ENTERPRISES (PVT) LIMITED</v>
          </cell>
          <cell r="C144">
            <v>22167901364903</v>
          </cell>
          <cell r="D144" t="str">
            <v>Retail</v>
          </cell>
          <cell r="E144" t="str">
            <v>HAW</v>
          </cell>
          <cell r="F144">
            <v>2216</v>
          </cell>
          <cell r="G144" t="str">
            <v>LAHORE</v>
          </cell>
          <cell r="H144" t="str">
            <v>Central</v>
          </cell>
          <cell r="I144" t="str">
            <v>Syed Mohsin Yousaf</v>
          </cell>
          <cell r="J144" t="str">
            <v>Hasnat Bin Muhammad Malik</v>
          </cell>
          <cell r="K144" t="str">
            <v>Contact establish with Branch / Client not to process any transaction from CMD onward</v>
          </cell>
          <cell r="L144" t="str">
            <v>Went live</v>
          </cell>
          <cell r="M144">
            <v>45099</v>
          </cell>
        </row>
        <row r="145">
          <cell r="A145">
            <v>144</v>
          </cell>
          <cell r="B145" t="str">
            <v>DIAMOND HOME TEXTILE (PVT) LTD</v>
          </cell>
          <cell r="C145">
            <v>22167900874703</v>
          </cell>
          <cell r="D145" t="str">
            <v>Retail</v>
          </cell>
          <cell r="E145" t="str">
            <v>HAW</v>
          </cell>
          <cell r="F145">
            <v>2216</v>
          </cell>
          <cell r="G145" t="str">
            <v>LAHORE</v>
          </cell>
          <cell r="H145" t="str">
            <v>Central</v>
          </cell>
          <cell r="I145" t="str">
            <v>Syed Mohsin Yousaf</v>
          </cell>
          <cell r="J145" t="str">
            <v>Hasnat Bin Muhammad Malik</v>
          </cell>
          <cell r="K145" t="str">
            <v>Contact establish with Branch / Client not to process any transaction from CMD onward</v>
          </cell>
          <cell r="L145" t="str">
            <v>Went live</v>
          </cell>
          <cell r="M145">
            <v>45099</v>
          </cell>
        </row>
        <row r="146">
          <cell r="A146">
            <v>145</v>
          </cell>
          <cell r="B146" t="str">
            <v>DIAMOND INDUSTRIES LIMITED</v>
          </cell>
          <cell r="C146">
            <v>22167900874803</v>
          </cell>
          <cell r="D146" t="str">
            <v>Retail</v>
          </cell>
          <cell r="E146" t="str">
            <v>HAW</v>
          </cell>
          <cell r="F146">
            <v>2216</v>
          </cell>
          <cell r="G146" t="str">
            <v>LAHORE</v>
          </cell>
          <cell r="H146" t="str">
            <v>Central</v>
          </cell>
          <cell r="I146" t="str">
            <v>Syed Mohsin Yousaf</v>
          </cell>
          <cell r="J146" t="str">
            <v>Hasnat Bin Muhammad Malik</v>
          </cell>
          <cell r="K146">
            <v>0</v>
          </cell>
          <cell r="L146" t="str">
            <v>Went live</v>
          </cell>
          <cell r="M146">
            <v>45099</v>
          </cell>
        </row>
        <row r="147">
          <cell r="A147">
            <v>146</v>
          </cell>
          <cell r="B147" t="str">
            <v>DIAMOND PRODUCTS (PVT) LTD</v>
          </cell>
          <cell r="C147">
            <v>22167900874603</v>
          </cell>
          <cell r="D147" t="str">
            <v>Retail</v>
          </cell>
          <cell r="E147" t="str">
            <v>HAW</v>
          </cell>
          <cell r="F147">
            <v>2216</v>
          </cell>
          <cell r="G147" t="str">
            <v>LAHORE</v>
          </cell>
          <cell r="H147" t="str">
            <v>Central</v>
          </cell>
          <cell r="I147" t="str">
            <v>Syed Mohsin Yousaf</v>
          </cell>
          <cell r="J147" t="str">
            <v>Hasnat Bin Muhammad Malik</v>
          </cell>
          <cell r="K147" t="str">
            <v>Contact establish with Branch / Client not to process any transaction from CMD onward</v>
          </cell>
          <cell r="L147" t="str">
            <v>Went live</v>
          </cell>
          <cell r="M147">
            <v>45099</v>
          </cell>
        </row>
        <row r="148">
          <cell r="A148">
            <v>147</v>
          </cell>
          <cell r="B148" t="str">
            <v>DIAMOND TYRES LIMITED</v>
          </cell>
          <cell r="C148">
            <v>22167901405003</v>
          </cell>
          <cell r="D148" t="str">
            <v>Retail</v>
          </cell>
          <cell r="E148" t="str">
            <v>HAW</v>
          </cell>
          <cell r="F148">
            <v>2216</v>
          </cell>
          <cell r="G148" t="str">
            <v>LAHORE</v>
          </cell>
          <cell r="H148" t="str">
            <v>Central</v>
          </cell>
          <cell r="I148" t="str">
            <v>Syed Mohsin Yousaf</v>
          </cell>
          <cell r="J148" t="str">
            <v>Hasnat Bin Muhammad Malik</v>
          </cell>
          <cell r="K148" t="str">
            <v>Contact establish with Branch / Client not to process any transaction from CMD onward</v>
          </cell>
          <cell r="L148" t="str">
            <v>Went live</v>
          </cell>
          <cell r="M148">
            <v>45099</v>
          </cell>
        </row>
        <row r="149">
          <cell r="A149">
            <v>148</v>
          </cell>
          <cell r="B149" t="str">
            <v>DIGITAL WORLD PAKISTAN PVT LTD</v>
          </cell>
          <cell r="C149">
            <v>12427900525503</v>
          </cell>
          <cell r="D149" t="str">
            <v>Corporate</v>
          </cell>
          <cell r="E149" t="str">
            <v>HAW</v>
          </cell>
          <cell r="F149">
            <v>1242</v>
          </cell>
          <cell r="G149" t="str">
            <v>LAHORE</v>
          </cell>
          <cell r="H149" t="str">
            <v>Central</v>
          </cell>
          <cell r="I149" t="str">
            <v>Syed M. Raza Jaffri</v>
          </cell>
          <cell r="J149" t="str">
            <v>Tasleem Yahya</v>
          </cell>
          <cell r="K149">
            <v>0</v>
          </cell>
          <cell r="L149" t="str">
            <v>Went live</v>
          </cell>
          <cell r="M149">
            <v>45099</v>
          </cell>
        </row>
        <row r="150">
          <cell r="A150">
            <v>149</v>
          </cell>
          <cell r="B150" t="str">
            <v>DOLLER CHEMICAL COMPANY</v>
          </cell>
          <cell r="C150">
            <v>50497902400055</v>
          </cell>
          <cell r="D150" t="str">
            <v>Islamic Banking</v>
          </cell>
          <cell r="E150" t="str">
            <v>Non HAW</v>
          </cell>
          <cell r="F150">
            <v>5049</v>
          </cell>
          <cell r="G150" t="str">
            <v>Bahawalpur</v>
          </cell>
          <cell r="H150" t="str">
            <v>Central</v>
          </cell>
          <cell r="I150" t="str">
            <v>Qurratulain Asad</v>
          </cell>
          <cell r="J150" t="str">
            <v>Zain Zahid</v>
          </cell>
          <cell r="K150">
            <v>0</v>
          </cell>
          <cell r="L150" t="str">
            <v>Not Interested</v>
          </cell>
          <cell r="M150">
            <v>45099</v>
          </cell>
        </row>
        <row r="151">
          <cell r="A151">
            <v>150</v>
          </cell>
          <cell r="B151" t="str">
            <v>DR MASOOD HOMOEOPATHIC PVT LTD</v>
          </cell>
          <cell r="C151">
            <v>15897917855803</v>
          </cell>
          <cell r="D151" t="str">
            <v>Commercial</v>
          </cell>
          <cell r="E151" t="str">
            <v>HAW</v>
          </cell>
          <cell r="F151">
            <v>1589</v>
          </cell>
          <cell r="G151" t="str">
            <v>LAHORE</v>
          </cell>
          <cell r="H151" t="str">
            <v>Central</v>
          </cell>
          <cell r="I151" t="str">
            <v xml:space="preserve">Aqsa Azhar </v>
          </cell>
          <cell r="J151" t="str">
            <v>Umar Mumtaz Khan</v>
          </cell>
          <cell r="K151" t="str">
            <v>Salary processed through front end 06th Sep</v>
          </cell>
          <cell r="L151" t="str">
            <v>Went live</v>
          </cell>
          <cell r="M151">
            <v>45099</v>
          </cell>
        </row>
        <row r="152">
          <cell r="A152">
            <v>151</v>
          </cell>
          <cell r="B152" t="str">
            <v>DRK PHARMA SOLUTIONS PVT LTD</v>
          </cell>
          <cell r="C152">
            <v>24177000199903</v>
          </cell>
          <cell r="D152" t="str">
            <v>Commercial</v>
          </cell>
          <cell r="E152" t="str">
            <v>HAW</v>
          </cell>
          <cell r="F152">
            <v>2417</v>
          </cell>
          <cell r="G152" t="str">
            <v>Lahore</v>
          </cell>
          <cell r="H152" t="str">
            <v>Central</v>
          </cell>
          <cell r="I152" t="str">
            <v xml:space="preserve">Aqsa Azhar </v>
          </cell>
          <cell r="J152" t="str">
            <v>Sara Khan</v>
          </cell>
          <cell r="K152" t="str">
            <v>Already Live and last month salary has been processed through front end</v>
          </cell>
          <cell r="L152" t="str">
            <v>Went live</v>
          </cell>
          <cell r="M152">
            <v>45099</v>
          </cell>
        </row>
        <row r="153">
          <cell r="A153">
            <v>152</v>
          </cell>
          <cell r="B153" t="str">
            <v>DY MANAGER SS &amp; T DIVISION MEPCO</v>
          </cell>
          <cell r="C153">
            <v>12660019836803</v>
          </cell>
          <cell r="D153" t="str">
            <v>Retail</v>
          </cell>
          <cell r="E153" t="str">
            <v>Non HAW</v>
          </cell>
          <cell r="F153">
            <v>1266</v>
          </cell>
          <cell r="G153" t="str">
            <v>Multan</v>
          </cell>
          <cell r="H153" t="str">
            <v>Central</v>
          </cell>
          <cell r="I153" t="str">
            <v>Qurratulain Asad</v>
          </cell>
          <cell r="J153" t="str">
            <v>Arslan Mehmood</v>
          </cell>
          <cell r="K153">
            <v>0</v>
          </cell>
          <cell r="L153" t="str">
            <v>Proposal Submitted</v>
          </cell>
          <cell r="M153">
            <v>45099</v>
          </cell>
        </row>
        <row r="154">
          <cell r="A154">
            <v>153</v>
          </cell>
          <cell r="B154" t="str">
            <v>DYNAMIC PACKAGING PVT LTD</v>
          </cell>
          <cell r="C154">
            <v>15890014735703</v>
          </cell>
          <cell r="D154" t="str">
            <v>Commercial</v>
          </cell>
          <cell r="E154" t="str">
            <v>Non HAW</v>
          </cell>
          <cell r="F154">
            <v>1589</v>
          </cell>
          <cell r="G154" t="str">
            <v>LAHORE</v>
          </cell>
          <cell r="H154" t="str">
            <v>Central</v>
          </cell>
          <cell r="I154" t="str">
            <v xml:space="preserve">Aqsa Azhar </v>
          </cell>
          <cell r="J154" t="str">
            <v>Umar Mumtaz Khan</v>
          </cell>
          <cell r="K154" t="str">
            <v>Already onboarded on STP, client will process next salary through STP</v>
          </cell>
          <cell r="L154" t="str">
            <v>Went live</v>
          </cell>
          <cell r="M154">
            <v>45099</v>
          </cell>
        </row>
        <row r="155">
          <cell r="A155">
            <v>154</v>
          </cell>
          <cell r="B155" t="str">
            <v>DYSON RESEARCH</v>
          </cell>
          <cell r="C155" t="str">
            <v>22977000014703, 22167900828303</v>
          </cell>
          <cell r="D155" t="str">
            <v>Retail</v>
          </cell>
          <cell r="E155" t="str">
            <v>Non HAW</v>
          </cell>
          <cell r="F155">
            <v>2297</v>
          </cell>
          <cell r="G155" t="str">
            <v>LAHORE</v>
          </cell>
          <cell r="H155" t="str">
            <v>Central</v>
          </cell>
          <cell r="I155" t="str">
            <v>Syed Mohsin Yousaf</v>
          </cell>
          <cell r="J155" t="str">
            <v>Hasnat Bin Muhammad Malik</v>
          </cell>
          <cell r="K155">
            <v>0</v>
          </cell>
          <cell r="L155" t="str">
            <v>Not Interested</v>
          </cell>
          <cell r="M155">
            <v>45099</v>
          </cell>
        </row>
        <row r="156">
          <cell r="A156">
            <v>155</v>
          </cell>
          <cell r="B156" t="str">
            <v>DZA ENTERPRISES</v>
          </cell>
          <cell r="C156">
            <v>5457948851303</v>
          </cell>
          <cell r="D156" t="str">
            <v>Retail</v>
          </cell>
          <cell r="E156" t="str">
            <v>HAW</v>
          </cell>
          <cell r="F156">
            <v>545</v>
          </cell>
          <cell r="G156" t="str">
            <v>LAHORE</v>
          </cell>
          <cell r="H156" t="str">
            <v>Central</v>
          </cell>
          <cell r="I156" t="str">
            <v>Syed Mohsin Yousaf</v>
          </cell>
          <cell r="J156" t="str">
            <v>Hasnat Bin Muhammad Malik</v>
          </cell>
          <cell r="K156" t="str">
            <v>Contact establish with Branch / Client not to process any transaction from CMD onward</v>
          </cell>
          <cell r="L156" t="str">
            <v>Went live</v>
          </cell>
          <cell r="M156">
            <v>45099</v>
          </cell>
        </row>
        <row r="157">
          <cell r="A157">
            <v>156</v>
          </cell>
          <cell r="B157" t="str">
            <v>EASTERN DAIRIES PVT LIMITED</v>
          </cell>
          <cell r="C157">
            <v>12427901086703</v>
          </cell>
          <cell r="D157" t="str">
            <v>Corporate</v>
          </cell>
          <cell r="E157" t="str">
            <v>Non HAW</v>
          </cell>
          <cell r="F157">
            <v>1242</v>
          </cell>
          <cell r="G157" t="str">
            <v>LAHORE</v>
          </cell>
          <cell r="H157" t="str">
            <v>Central</v>
          </cell>
          <cell r="I157" t="str">
            <v>Syed M. Raza Jaffri</v>
          </cell>
          <cell r="J157" t="str">
            <v>Tasleem Yahya</v>
          </cell>
          <cell r="K157">
            <v>0</v>
          </cell>
          <cell r="L157" t="str">
            <v>Went live</v>
          </cell>
          <cell r="M157">
            <v>45099</v>
          </cell>
        </row>
        <row r="158">
          <cell r="A158">
            <v>157</v>
          </cell>
          <cell r="B158" t="str">
            <v>EASTERN SPINNING MILLS LTD</v>
          </cell>
          <cell r="C158">
            <v>12420200407803</v>
          </cell>
          <cell r="D158" t="str">
            <v>Corporate</v>
          </cell>
          <cell r="E158" t="str">
            <v>Non HAW</v>
          </cell>
          <cell r="F158">
            <v>1242</v>
          </cell>
          <cell r="G158" t="str">
            <v>LAHORE</v>
          </cell>
          <cell r="H158" t="str">
            <v>Central</v>
          </cell>
          <cell r="I158" t="str">
            <v>Syed M. Raza Jaffri</v>
          </cell>
          <cell r="J158" t="str">
            <v>Tasleem Yahya</v>
          </cell>
          <cell r="K158">
            <v>0</v>
          </cell>
          <cell r="L158" t="str">
            <v>Went live</v>
          </cell>
          <cell r="M158">
            <v>45099</v>
          </cell>
        </row>
        <row r="159">
          <cell r="A159">
            <v>158</v>
          </cell>
          <cell r="B159" t="str">
            <v>EBR ENERGY PAKISTAN PRIVATE LIMITED</v>
          </cell>
          <cell r="C159">
            <v>22977000041103</v>
          </cell>
          <cell r="D159" t="str">
            <v>Retail</v>
          </cell>
          <cell r="E159" t="str">
            <v>Non HAW</v>
          </cell>
          <cell r="F159">
            <v>2297</v>
          </cell>
          <cell r="G159" t="str">
            <v>LAHORE</v>
          </cell>
          <cell r="H159" t="str">
            <v>Central</v>
          </cell>
          <cell r="I159" t="str">
            <v>Syed Mohsin Yousaf</v>
          </cell>
          <cell r="J159" t="str">
            <v>Hasnat Bin Muhammad Malik</v>
          </cell>
          <cell r="K159">
            <v>0</v>
          </cell>
          <cell r="L159" t="str">
            <v>Deal Approved</v>
          </cell>
          <cell r="M159">
            <v>45099</v>
          </cell>
        </row>
        <row r="160">
          <cell r="A160">
            <v>159</v>
          </cell>
          <cell r="B160" t="str">
            <v>ECCOUNTANT PRIVATE LIMITED</v>
          </cell>
          <cell r="C160">
            <v>10887901340403</v>
          </cell>
          <cell r="D160" t="str">
            <v>Retail</v>
          </cell>
          <cell r="E160" t="str">
            <v>Non HAW</v>
          </cell>
          <cell r="F160">
            <v>1088</v>
          </cell>
          <cell r="G160" t="str">
            <v>LAHORE</v>
          </cell>
          <cell r="H160" t="str">
            <v>Central</v>
          </cell>
          <cell r="I160" t="str">
            <v>Syed Mohsin Yousaf</v>
          </cell>
          <cell r="J160" t="str">
            <v>Hasnat Bin Muhammad Malik</v>
          </cell>
          <cell r="K160" t="str">
            <v>Proposal wll be shared with Client in next week</v>
          </cell>
          <cell r="L160" t="str">
            <v>Onboarded</v>
          </cell>
          <cell r="M160">
            <v>45099</v>
          </cell>
        </row>
        <row r="161">
          <cell r="A161">
            <v>160</v>
          </cell>
          <cell r="B161" t="str">
            <v>ECOLEAN PAKISTAN PVT LTD</v>
          </cell>
          <cell r="C161">
            <v>12427948532703</v>
          </cell>
          <cell r="D161" t="str">
            <v>Corporate</v>
          </cell>
          <cell r="E161" t="str">
            <v>HAW</v>
          </cell>
          <cell r="F161">
            <v>1242</v>
          </cell>
          <cell r="G161" t="str">
            <v>LAHORE</v>
          </cell>
          <cell r="H161" t="str">
            <v>Central</v>
          </cell>
          <cell r="I161" t="str">
            <v>Syed M. Raza Jaffri</v>
          </cell>
          <cell r="J161" t="str">
            <v>Ammad Zafar</v>
          </cell>
          <cell r="K161">
            <v>0</v>
          </cell>
          <cell r="L161" t="str">
            <v>Went live</v>
          </cell>
          <cell r="M161">
            <v>45099</v>
          </cell>
        </row>
        <row r="162">
          <cell r="A162">
            <v>161</v>
          </cell>
          <cell r="B162" t="str">
            <v>EDUCATIONAL EXCELLENCE LIMITED</v>
          </cell>
          <cell r="C162">
            <v>15897903585403</v>
          </cell>
          <cell r="D162" t="str">
            <v>Commercial</v>
          </cell>
          <cell r="E162" t="str">
            <v>HAW</v>
          </cell>
          <cell r="F162">
            <v>1589</v>
          </cell>
          <cell r="G162" t="str">
            <v>LAHORE</v>
          </cell>
          <cell r="H162" t="str">
            <v>Central</v>
          </cell>
          <cell r="I162" t="str">
            <v xml:space="preserve">Aqsa Azhar </v>
          </cell>
          <cell r="J162" t="str">
            <v>Umar Mumtaz Khan</v>
          </cell>
          <cell r="K162" t="str">
            <v>Already live on STP, last month salary processed through STP</v>
          </cell>
          <cell r="L162" t="str">
            <v>Went live</v>
          </cell>
          <cell r="M162">
            <v>45099</v>
          </cell>
        </row>
        <row r="163">
          <cell r="A163">
            <v>162</v>
          </cell>
          <cell r="B163" t="str">
            <v>ELITE BRANDS LIMITED</v>
          </cell>
          <cell r="C163">
            <v>1227900564303</v>
          </cell>
          <cell r="D163" t="str">
            <v>Retail</v>
          </cell>
          <cell r="E163" t="str">
            <v>HAW</v>
          </cell>
          <cell r="F163">
            <v>122</v>
          </cell>
          <cell r="G163" t="str">
            <v>LAHORE</v>
          </cell>
          <cell r="H163" t="str">
            <v>Central</v>
          </cell>
          <cell r="I163" t="str">
            <v>Syed Mohsin Yousaf</v>
          </cell>
          <cell r="J163" t="str">
            <v>Furqan Ramzan</v>
          </cell>
          <cell r="K163">
            <v>0</v>
          </cell>
          <cell r="L163" t="str">
            <v>Went live</v>
          </cell>
          <cell r="M163">
            <v>45099</v>
          </cell>
        </row>
        <row r="164">
          <cell r="A164">
            <v>163</v>
          </cell>
          <cell r="B164" t="str">
            <v>EL-NAFEY ENZA</v>
          </cell>
          <cell r="C164">
            <v>23107000502803</v>
          </cell>
          <cell r="D164" t="str">
            <v>Retail</v>
          </cell>
          <cell r="E164" t="str">
            <v>HAW</v>
          </cell>
          <cell r="F164">
            <v>2310</v>
          </cell>
          <cell r="G164" t="str">
            <v>LAHORE</v>
          </cell>
          <cell r="H164" t="str">
            <v>Central</v>
          </cell>
          <cell r="I164" t="str">
            <v>Syed Mohsin Yousaf</v>
          </cell>
          <cell r="J164" t="str">
            <v>Hasnat Bin Muhammad Malik</v>
          </cell>
          <cell r="K164">
            <v>0</v>
          </cell>
          <cell r="L164" t="str">
            <v>Went live</v>
          </cell>
          <cell r="M164">
            <v>45099</v>
          </cell>
        </row>
        <row r="165">
          <cell r="A165">
            <v>164</v>
          </cell>
          <cell r="B165" t="str">
            <v>EMCO INDUSTRIES LTD</v>
          </cell>
          <cell r="C165">
            <v>12424010333103</v>
          </cell>
          <cell r="D165" t="str">
            <v>Corporate</v>
          </cell>
          <cell r="E165" t="str">
            <v>HAW</v>
          </cell>
          <cell r="F165">
            <v>1242</v>
          </cell>
          <cell r="G165" t="str">
            <v>LAHORE</v>
          </cell>
          <cell r="H165" t="str">
            <v>Central</v>
          </cell>
          <cell r="I165" t="str">
            <v>Syed M. Raza Jaffri</v>
          </cell>
          <cell r="J165" t="str">
            <v>Tasleem Yahya</v>
          </cell>
          <cell r="K165">
            <v>0</v>
          </cell>
          <cell r="L165" t="str">
            <v>Went live</v>
          </cell>
          <cell r="M165">
            <v>45099</v>
          </cell>
        </row>
        <row r="166">
          <cell r="A166">
            <v>165</v>
          </cell>
          <cell r="B166" t="str">
            <v>EMPLOYEES WELFARE</v>
          </cell>
          <cell r="C166">
            <v>12500050158901</v>
          </cell>
          <cell r="D166" t="str">
            <v>Retail</v>
          </cell>
          <cell r="E166" t="str">
            <v>Non HAW</v>
          </cell>
          <cell r="F166">
            <v>1250</v>
          </cell>
          <cell r="G166" t="str">
            <v>LAHORE</v>
          </cell>
          <cell r="H166" t="str">
            <v>Central</v>
          </cell>
          <cell r="I166" t="str">
            <v>Qurratulain Asad</v>
          </cell>
          <cell r="J166" t="str">
            <v>Zain Zahid</v>
          </cell>
          <cell r="K166">
            <v>0</v>
          </cell>
          <cell r="L166" t="str">
            <v>Contact Established</v>
          </cell>
          <cell r="M166">
            <v>45099</v>
          </cell>
        </row>
        <row r="167">
          <cell r="A167">
            <v>166</v>
          </cell>
          <cell r="B167" t="str">
            <v>ENGINEERING AXIS</v>
          </cell>
          <cell r="C167">
            <v>23487000726703</v>
          </cell>
          <cell r="D167" t="str">
            <v>Retail</v>
          </cell>
          <cell r="E167" t="str">
            <v>Non HAW</v>
          </cell>
          <cell r="F167">
            <v>2348</v>
          </cell>
          <cell r="G167" t="str">
            <v>LAHORE</v>
          </cell>
          <cell r="H167" t="str">
            <v>Central</v>
          </cell>
          <cell r="I167" t="str">
            <v>Syed Mohsin Yousaf</v>
          </cell>
          <cell r="J167" t="str">
            <v>Furqan Ramzan</v>
          </cell>
          <cell r="K167" t="str">
            <v>Client Account is Freez by FBR. salary paying in cash Not interested</v>
          </cell>
          <cell r="L167" t="str">
            <v>Not Interested</v>
          </cell>
          <cell r="M167">
            <v>45099</v>
          </cell>
        </row>
        <row r="168">
          <cell r="A168">
            <v>167</v>
          </cell>
          <cell r="B168" t="str">
            <v>EUROBIZ CORPORATION</v>
          </cell>
          <cell r="C168">
            <v>23487000510503</v>
          </cell>
          <cell r="D168" t="str">
            <v>Retail</v>
          </cell>
          <cell r="E168" t="str">
            <v>HAW</v>
          </cell>
          <cell r="F168">
            <v>2348</v>
          </cell>
          <cell r="G168" t="str">
            <v>LAHORE</v>
          </cell>
          <cell r="H168" t="str">
            <v>Central</v>
          </cell>
          <cell r="I168" t="str">
            <v>Syed Mohsin Yousaf</v>
          </cell>
          <cell r="J168" t="str">
            <v>Abdur Rehman</v>
          </cell>
          <cell r="K168" t="str">
            <v xml:space="preserve">Onboarded and processed salary sucessfully </v>
          </cell>
          <cell r="L168" t="str">
            <v>Went live</v>
          </cell>
          <cell r="M168">
            <v>45099</v>
          </cell>
        </row>
        <row r="169">
          <cell r="A169">
            <v>168</v>
          </cell>
          <cell r="B169" t="str">
            <v>EVACUEE TRUST PROPERTY BO</v>
          </cell>
          <cell r="C169" t="str">
            <v>16230001908003, 1270062805901</v>
          </cell>
          <cell r="D169" t="str">
            <v>Retail</v>
          </cell>
          <cell r="E169" t="str">
            <v>HAW</v>
          </cell>
          <cell r="F169">
            <v>1623</v>
          </cell>
          <cell r="G169" t="str">
            <v>Gujrat</v>
          </cell>
          <cell r="H169" t="str">
            <v>Central</v>
          </cell>
          <cell r="I169" t="str">
            <v>Qurratulain Asad</v>
          </cell>
          <cell r="J169" t="str">
            <v>Zain Zahid</v>
          </cell>
          <cell r="K169" t="str">
            <v>yet to be contacted</v>
          </cell>
          <cell r="L169" t="str">
            <v>Govt. Organization/Public Sector  - Not Maintaining account with HBL</v>
          </cell>
          <cell r="M169">
            <v>45099</v>
          </cell>
        </row>
        <row r="170">
          <cell r="A170">
            <v>169</v>
          </cell>
          <cell r="B170" t="str">
            <v>EVENT MANIA</v>
          </cell>
          <cell r="C170">
            <v>24447106761203</v>
          </cell>
          <cell r="D170" t="str">
            <v>Retail</v>
          </cell>
          <cell r="E170" t="str">
            <v>Non HAW</v>
          </cell>
          <cell r="F170">
            <v>2444</v>
          </cell>
          <cell r="G170" t="str">
            <v>LAHORE</v>
          </cell>
          <cell r="H170" t="str">
            <v>Central</v>
          </cell>
          <cell r="I170" t="str">
            <v>Syed Mohsin Yousaf</v>
          </cell>
          <cell r="J170" t="str">
            <v>Ayesha Arshad</v>
          </cell>
          <cell r="K170">
            <v>0</v>
          </cell>
          <cell r="L170" t="str">
            <v>Went live</v>
          </cell>
          <cell r="M170">
            <v>45099</v>
          </cell>
        </row>
        <row r="171">
          <cell r="A171">
            <v>170</v>
          </cell>
          <cell r="B171" t="str">
            <v>EXCEL FREIGHT SYSTEMS(PVT)LTD</v>
          </cell>
          <cell r="C171">
            <v>1377900759955</v>
          </cell>
          <cell r="D171" t="str">
            <v>Retail</v>
          </cell>
          <cell r="E171" t="str">
            <v>HAW</v>
          </cell>
          <cell r="F171">
            <v>137</v>
          </cell>
          <cell r="G171" t="str">
            <v>LAHORE</v>
          </cell>
          <cell r="H171" t="str">
            <v>Central</v>
          </cell>
          <cell r="I171" t="str">
            <v>Syed Mohsin Yousaf</v>
          </cell>
          <cell r="J171" t="str">
            <v>Furqan Ramzan</v>
          </cell>
          <cell r="K171" t="str">
            <v>Processed Salary through Front end</v>
          </cell>
          <cell r="L171" t="str">
            <v>Went live</v>
          </cell>
          <cell r="M171">
            <v>45099</v>
          </cell>
        </row>
        <row r="172">
          <cell r="A172">
            <v>171</v>
          </cell>
          <cell r="B172" t="str">
            <v>EXECUTIVE ENGIN_0112_23793712</v>
          </cell>
          <cell r="C172">
            <v>9377900280203</v>
          </cell>
          <cell r="D172" t="str">
            <v>Retail</v>
          </cell>
          <cell r="E172" t="str">
            <v>Non HAW</v>
          </cell>
          <cell r="F172">
            <v>937</v>
          </cell>
          <cell r="G172" t="str">
            <v>Multan</v>
          </cell>
          <cell r="H172" t="str">
            <v>Central</v>
          </cell>
          <cell r="I172" t="str">
            <v>Qurratulain Asad</v>
          </cell>
          <cell r="J172" t="str">
            <v>Arslan Mehmood</v>
          </cell>
          <cell r="K172">
            <v>0</v>
          </cell>
          <cell r="L172" t="str">
            <v>Contact Established</v>
          </cell>
          <cell r="M172">
            <v>45099</v>
          </cell>
        </row>
        <row r="173">
          <cell r="A173">
            <v>172</v>
          </cell>
          <cell r="B173" t="str">
            <v>EXPEDITORS INT'L PAKISTAN PVT LTD</v>
          </cell>
          <cell r="C173">
            <v>24440027166410</v>
          </cell>
          <cell r="D173" t="str">
            <v>Retail</v>
          </cell>
          <cell r="E173" t="str">
            <v>HAW</v>
          </cell>
          <cell r="F173">
            <v>2444</v>
          </cell>
          <cell r="G173" t="str">
            <v>LAHORE</v>
          </cell>
          <cell r="H173" t="str">
            <v>Central</v>
          </cell>
          <cell r="I173" t="str">
            <v>Syed Mohsin Yousaf</v>
          </cell>
          <cell r="J173" t="str">
            <v>Furqan Ramzan</v>
          </cell>
          <cell r="K173">
            <v>0</v>
          </cell>
          <cell r="L173" t="str">
            <v>Went live</v>
          </cell>
          <cell r="M173">
            <v>45099</v>
          </cell>
        </row>
        <row r="174">
          <cell r="A174">
            <v>173</v>
          </cell>
          <cell r="B174" t="str">
            <v>FAISAL FEEDS PVT LTD</v>
          </cell>
          <cell r="C174">
            <v>2117901059003</v>
          </cell>
          <cell r="D174" t="str">
            <v>Retail</v>
          </cell>
          <cell r="E174" t="str">
            <v>HAW</v>
          </cell>
          <cell r="F174">
            <v>211</v>
          </cell>
          <cell r="G174" t="str">
            <v>Multan</v>
          </cell>
          <cell r="H174" t="str">
            <v>Central</v>
          </cell>
          <cell r="I174" t="str">
            <v>Qurratulain Asad</v>
          </cell>
          <cell r="J174" t="str">
            <v>Arslan Mehmood</v>
          </cell>
          <cell r="K174">
            <v>0</v>
          </cell>
          <cell r="L174" t="str">
            <v>Went live</v>
          </cell>
          <cell r="M174">
            <v>45099</v>
          </cell>
        </row>
        <row r="175">
          <cell r="A175">
            <v>174</v>
          </cell>
          <cell r="B175" t="str">
            <v>FARM EVO ENTERPRISES</v>
          </cell>
          <cell r="C175">
            <v>22467913144903</v>
          </cell>
          <cell r="D175" t="str">
            <v>Retail</v>
          </cell>
          <cell r="E175" t="str">
            <v>HAW</v>
          </cell>
          <cell r="F175">
            <v>2246</v>
          </cell>
          <cell r="G175" t="str">
            <v>Multan</v>
          </cell>
          <cell r="H175" t="str">
            <v>Central</v>
          </cell>
          <cell r="I175" t="str">
            <v>Qurratulain Asad</v>
          </cell>
          <cell r="J175" t="str">
            <v>Arslan Mehmood</v>
          </cell>
          <cell r="K175">
            <v>0</v>
          </cell>
          <cell r="L175" t="str">
            <v>Mandate Signed</v>
          </cell>
          <cell r="M175">
            <v>45099</v>
          </cell>
        </row>
        <row r="176">
          <cell r="A176">
            <v>175</v>
          </cell>
          <cell r="B176" t="str">
            <v>FARMERS DEVELOPMENT ORG THREE</v>
          </cell>
          <cell r="C176">
            <v>22847100333703</v>
          </cell>
          <cell r="D176" t="str">
            <v>Retail</v>
          </cell>
          <cell r="E176" t="str">
            <v>Non HAW</v>
          </cell>
          <cell r="F176">
            <v>2284</v>
          </cell>
          <cell r="G176" t="str">
            <v>Multan</v>
          </cell>
          <cell r="H176" t="str">
            <v>Central</v>
          </cell>
          <cell r="I176" t="str">
            <v>Qurratulain Asad</v>
          </cell>
          <cell r="J176" t="str">
            <v>Arslan Mehmood</v>
          </cell>
          <cell r="K176">
            <v>0</v>
          </cell>
          <cell r="L176" t="str">
            <v>Went live</v>
          </cell>
          <cell r="M176">
            <v>45099</v>
          </cell>
        </row>
        <row r="177">
          <cell r="A177">
            <v>176</v>
          </cell>
          <cell r="B177" t="str">
            <v>FARMERS DEVELOPMENT ORGAN</v>
          </cell>
          <cell r="C177">
            <v>2387900494903</v>
          </cell>
          <cell r="D177" t="str">
            <v>Retail</v>
          </cell>
          <cell r="E177" t="str">
            <v>Non HAW</v>
          </cell>
          <cell r="F177">
            <v>238</v>
          </cell>
          <cell r="G177" t="str">
            <v>Bahawalpur</v>
          </cell>
          <cell r="H177" t="str">
            <v>Central</v>
          </cell>
          <cell r="I177" t="str">
            <v>Qurratulain Asad</v>
          </cell>
          <cell r="J177" t="str">
            <v>Emad Bilal</v>
          </cell>
          <cell r="K177">
            <v>0</v>
          </cell>
          <cell r="L177" t="str">
            <v>Not Processing Salaries from HBL</v>
          </cell>
          <cell r="M177">
            <v>45099</v>
          </cell>
        </row>
        <row r="178">
          <cell r="A178">
            <v>177</v>
          </cell>
          <cell r="B178" t="str">
            <v>FATIMA FERTILIZER CO LTD.</v>
          </cell>
          <cell r="C178">
            <v>12427947681503</v>
          </cell>
          <cell r="D178" t="str">
            <v>Corporate</v>
          </cell>
          <cell r="E178" t="str">
            <v>HAW</v>
          </cell>
          <cell r="F178">
            <v>1242</v>
          </cell>
          <cell r="G178" t="str">
            <v>LAHORE</v>
          </cell>
          <cell r="H178" t="str">
            <v>Central</v>
          </cell>
          <cell r="I178" t="str">
            <v>Syed M. Raza Jaffri</v>
          </cell>
          <cell r="J178" t="str">
            <v>Ammad Zafar</v>
          </cell>
          <cell r="K178">
            <v>0</v>
          </cell>
          <cell r="L178" t="str">
            <v>Went live</v>
          </cell>
          <cell r="M178">
            <v>45099</v>
          </cell>
        </row>
        <row r="179">
          <cell r="A179">
            <v>178</v>
          </cell>
          <cell r="B179" t="str">
            <v>FATS FLOW PIPES (PVT) LTD</v>
          </cell>
          <cell r="C179">
            <v>24887000076103</v>
          </cell>
          <cell r="D179" t="str">
            <v>Retail</v>
          </cell>
          <cell r="E179" t="str">
            <v>Non HAW</v>
          </cell>
          <cell r="F179">
            <v>2488</v>
          </cell>
          <cell r="G179" t="str">
            <v>LAHORE</v>
          </cell>
          <cell r="H179" t="str">
            <v>Central</v>
          </cell>
          <cell r="I179" t="str">
            <v>Qurratulain Asad</v>
          </cell>
          <cell r="J179" t="str">
            <v>Zain Zahid</v>
          </cell>
          <cell r="K179">
            <v>0</v>
          </cell>
          <cell r="L179" t="str">
            <v>Not Interested</v>
          </cell>
          <cell r="M179">
            <v>45099</v>
          </cell>
        </row>
        <row r="180">
          <cell r="A180">
            <v>179</v>
          </cell>
          <cell r="B180" t="str">
            <v>FAZAIA COLLEGE OF EDU FOR WOMEN LHR</v>
          </cell>
          <cell r="C180">
            <v>5947901083901</v>
          </cell>
          <cell r="D180" t="str">
            <v>Retail</v>
          </cell>
          <cell r="E180" t="str">
            <v>Non HAW</v>
          </cell>
          <cell r="F180">
            <v>594</v>
          </cell>
          <cell r="G180" t="str">
            <v>LAHORE</v>
          </cell>
          <cell r="H180" t="str">
            <v>Central</v>
          </cell>
          <cell r="I180" t="str">
            <v>Qurratulain Asad</v>
          </cell>
          <cell r="J180" t="str">
            <v>Zain Zahid</v>
          </cell>
          <cell r="K180">
            <v>0</v>
          </cell>
          <cell r="L180" t="str">
            <v>Not Interested</v>
          </cell>
          <cell r="M180">
            <v>45099</v>
          </cell>
        </row>
        <row r="181">
          <cell r="A181">
            <v>180</v>
          </cell>
          <cell r="B181" t="str">
            <v>FAZAL CLOTH MILLS LTD.</v>
          </cell>
          <cell r="C181">
            <v>12700000187403</v>
          </cell>
          <cell r="D181" t="str">
            <v>Corporate</v>
          </cell>
          <cell r="E181" t="str">
            <v>HAW</v>
          </cell>
          <cell r="F181">
            <v>1270</v>
          </cell>
          <cell r="G181" t="str">
            <v>Multan</v>
          </cell>
          <cell r="H181" t="str">
            <v>Central</v>
          </cell>
          <cell r="I181" t="str">
            <v>Syed M. Raza Jaffri</v>
          </cell>
          <cell r="J181" t="str">
            <v>Arslan Mehmood</v>
          </cell>
          <cell r="K181">
            <v>0</v>
          </cell>
          <cell r="L181" t="str">
            <v>Went live</v>
          </cell>
          <cell r="M181">
            <v>45099</v>
          </cell>
        </row>
        <row r="182">
          <cell r="A182">
            <v>181</v>
          </cell>
          <cell r="B182" t="str">
            <v>FAZAL FARMS PVT LTD.</v>
          </cell>
          <cell r="C182">
            <v>8337900011103</v>
          </cell>
          <cell r="D182" t="str">
            <v>Retail</v>
          </cell>
          <cell r="E182" t="str">
            <v>Non HAW</v>
          </cell>
          <cell r="F182">
            <v>833</v>
          </cell>
          <cell r="G182" t="str">
            <v>Multan</v>
          </cell>
          <cell r="H182" t="str">
            <v>Central</v>
          </cell>
          <cell r="I182" t="str">
            <v>Qurratulain Asad</v>
          </cell>
          <cell r="J182" t="str">
            <v>Arslan Mehmood</v>
          </cell>
          <cell r="K182">
            <v>0</v>
          </cell>
          <cell r="L182" t="str">
            <v>Onboarded</v>
          </cell>
          <cell r="M182">
            <v>45099</v>
          </cell>
        </row>
        <row r="183">
          <cell r="A183">
            <v>182</v>
          </cell>
          <cell r="B183" t="str">
            <v>FAZAL REHMAN FABRICS LTD.</v>
          </cell>
          <cell r="C183">
            <v>12700005959203</v>
          </cell>
          <cell r="D183" t="str">
            <v>Corporate</v>
          </cell>
          <cell r="E183" t="str">
            <v>HAW</v>
          </cell>
          <cell r="F183">
            <v>1270</v>
          </cell>
          <cell r="G183" t="str">
            <v>Multan</v>
          </cell>
          <cell r="H183" t="str">
            <v>Central</v>
          </cell>
          <cell r="I183" t="str">
            <v>Syed M. Raza Jaffri</v>
          </cell>
          <cell r="J183" t="str">
            <v>Arslan Mehmood</v>
          </cell>
          <cell r="K183">
            <v>0</v>
          </cell>
          <cell r="L183" t="str">
            <v>Went live</v>
          </cell>
          <cell r="M183">
            <v>45099</v>
          </cell>
        </row>
        <row r="184">
          <cell r="A184">
            <v>183</v>
          </cell>
          <cell r="B184" t="str">
            <v>FC EDUCATIONAL SOCIETY</v>
          </cell>
          <cell r="C184">
            <v>14907900280603</v>
          </cell>
          <cell r="D184" t="str">
            <v>Retail</v>
          </cell>
          <cell r="E184" t="str">
            <v>Non HAW</v>
          </cell>
          <cell r="F184">
            <v>1490</v>
          </cell>
          <cell r="G184" t="str">
            <v>Bahawalpur</v>
          </cell>
          <cell r="H184" t="str">
            <v>Central</v>
          </cell>
          <cell r="I184" t="str">
            <v>Qurratulain Asad</v>
          </cell>
          <cell r="J184" t="str">
            <v>Emad Bilal</v>
          </cell>
          <cell r="K184">
            <v>0</v>
          </cell>
          <cell r="L184" t="str">
            <v>Proposal Submitted</v>
          </cell>
          <cell r="M184">
            <v>45099</v>
          </cell>
        </row>
        <row r="185">
          <cell r="A185">
            <v>184</v>
          </cell>
          <cell r="B185" t="str">
            <v>FESCO</v>
          </cell>
          <cell r="C185">
            <v>1130005926303</v>
          </cell>
          <cell r="D185" t="str">
            <v>Retail</v>
          </cell>
          <cell r="E185" t="str">
            <v>Non HAW</v>
          </cell>
          <cell r="F185">
            <v>113</v>
          </cell>
          <cell r="G185" t="str">
            <v>Sargodha</v>
          </cell>
          <cell r="H185" t="str">
            <v>Central</v>
          </cell>
          <cell r="I185" t="str">
            <v>Syed Mohsin Yousaf</v>
          </cell>
          <cell r="J185" t="str">
            <v>Sajid Mehmood</v>
          </cell>
          <cell r="K185">
            <v>0</v>
          </cell>
          <cell r="L185" t="str">
            <v>Mandate Signed</v>
          </cell>
          <cell r="M185">
            <v>45099</v>
          </cell>
        </row>
        <row r="186">
          <cell r="A186">
            <v>185</v>
          </cell>
          <cell r="B186" t="str">
            <v>FIRETECH ENTERPRISES (PVT) LTD</v>
          </cell>
          <cell r="C186">
            <v>22977107078303</v>
          </cell>
          <cell r="D186" t="str">
            <v>Retail</v>
          </cell>
          <cell r="E186" t="str">
            <v>HAW</v>
          </cell>
          <cell r="F186">
            <v>2297</v>
          </cell>
          <cell r="G186" t="str">
            <v>LAHORE</v>
          </cell>
          <cell r="H186" t="str">
            <v>Central</v>
          </cell>
          <cell r="I186" t="str">
            <v>Syed Mohsin Yousaf</v>
          </cell>
          <cell r="J186" t="str">
            <v>Hasnat Bin Muhammad Malik</v>
          </cell>
          <cell r="K186">
            <v>0</v>
          </cell>
          <cell r="L186" t="str">
            <v>Went live</v>
          </cell>
          <cell r="M186">
            <v>45099</v>
          </cell>
        </row>
        <row r="187">
          <cell r="A187">
            <v>186</v>
          </cell>
          <cell r="B187" t="str">
            <v>FIVE STAR FOODS</v>
          </cell>
          <cell r="C187">
            <v>24497000196603</v>
          </cell>
          <cell r="D187" t="str">
            <v>Commercial</v>
          </cell>
          <cell r="E187" t="str">
            <v>HAW</v>
          </cell>
          <cell r="F187">
            <v>2449</v>
          </cell>
          <cell r="G187" t="str">
            <v>LAHORE</v>
          </cell>
          <cell r="H187" t="str">
            <v>Central</v>
          </cell>
          <cell r="I187" t="str">
            <v xml:space="preserve">Aqsa Azhar </v>
          </cell>
          <cell r="J187" t="str">
            <v>Umar Mumtaz Khan</v>
          </cell>
          <cell r="K187" t="str">
            <v>Already Live and last month salary has been processed through front end</v>
          </cell>
          <cell r="L187" t="str">
            <v>Went live</v>
          </cell>
          <cell r="M187">
            <v>45099</v>
          </cell>
        </row>
        <row r="188">
          <cell r="A188">
            <v>187</v>
          </cell>
          <cell r="B188" t="str">
            <v>FORMAN CHRISTIAN COLLEGE</v>
          </cell>
          <cell r="C188">
            <v>23617000000301</v>
          </cell>
          <cell r="D188" t="str">
            <v>Retail</v>
          </cell>
          <cell r="E188" t="str">
            <v>HAW</v>
          </cell>
          <cell r="F188">
            <v>2361</v>
          </cell>
          <cell r="G188" t="str">
            <v>LAHORE</v>
          </cell>
          <cell r="H188" t="str">
            <v>Central</v>
          </cell>
          <cell r="I188" t="str">
            <v>Syed Mohsin Yousaf</v>
          </cell>
          <cell r="J188" t="str">
            <v>Ayesha Arshad</v>
          </cell>
          <cell r="K188" t="str">
            <v>As per Client, He didn’t sent any sheet to branch for procesing.Monthly salaries Processed though our end</v>
          </cell>
          <cell r="L188" t="str">
            <v>Went live</v>
          </cell>
          <cell r="M188">
            <v>45099</v>
          </cell>
        </row>
        <row r="189">
          <cell r="A189">
            <v>188</v>
          </cell>
          <cell r="B189" t="str">
            <v>FSC INTEGRATED SERVICES (PVT) LTD</v>
          </cell>
          <cell r="C189">
            <v>10887901542803</v>
          </cell>
          <cell r="D189" t="str">
            <v>Retail</v>
          </cell>
          <cell r="E189" t="str">
            <v>HAW</v>
          </cell>
          <cell r="F189">
            <v>1088</v>
          </cell>
          <cell r="G189" t="str">
            <v>LAHORE</v>
          </cell>
          <cell r="H189" t="str">
            <v>Central</v>
          </cell>
          <cell r="I189" t="str">
            <v>Syed Mohsin Yousaf</v>
          </cell>
          <cell r="J189" t="str">
            <v>Furqan Ramzan</v>
          </cell>
          <cell r="K189">
            <v>0</v>
          </cell>
          <cell r="L189" t="str">
            <v>Went live</v>
          </cell>
          <cell r="M189">
            <v>45099</v>
          </cell>
        </row>
        <row r="190">
          <cell r="A190">
            <v>189</v>
          </cell>
          <cell r="B190" t="str">
            <v>FUN INFOTAINMENT (PVT) LTD</v>
          </cell>
          <cell r="C190">
            <v>9267900633703</v>
          </cell>
          <cell r="D190" t="str">
            <v>Retail</v>
          </cell>
          <cell r="E190" t="str">
            <v>Non HAW</v>
          </cell>
          <cell r="F190">
            <v>926</v>
          </cell>
          <cell r="G190" t="str">
            <v>Lahore</v>
          </cell>
          <cell r="H190" t="str">
            <v>Central</v>
          </cell>
          <cell r="I190" t="str">
            <v>Syed Mohsin Yousaf</v>
          </cell>
          <cell r="J190" t="str">
            <v>Hasnat Bin Muhammad Malik</v>
          </cell>
          <cell r="K190">
            <v>0</v>
          </cell>
          <cell r="L190" t="str">
            <v>Went live</v>
          </cell>
          <cell r="M190">
            <v>45099</v>
          </cell>
        </row>
        <row r="191">
          <cell r="A191">
            <v>190</v>
          </cell>
          <cell r="B191" t="str">
            <v>FUTURE AUTOMATION SYSTEM</v>
          </cell>
          <cell r="C191">
            <v>17697901236403</v>
          </cell>
          <cell r="D191" t="str">
            <v>Retail</v>
          </cell>
          <cell r="E191" t="str">
            <v>Non HAW</v>
          </cell>
          <cell r="F191">
            <v>1769</v>
          </cell>
          <cell r="G191" t="str">
            <v>LAHORE</v>
          </cell>
          <cell r="H191" t="str">
            <v>Central</v>
          </cell>
          <cell r="I191" t="str">
            <v>Syed Mohsin Yousaf</v>
          </cell>
          <cell r="J191" t="str">
            <v>Umair Hassan</v>
          </cell>
          <cell r="K191" t="str">
            <v>Proposal&amp; RF shared with client</v>
          </cell>
          <cell r="L191" t="str">
            <v>Went live</v>
          </cell>
          <cell r="M191">
            <v>45099</v>
          </cell>
        </row>
        <row r="192">
          <cell r="A192">
            <v>191</v>
          </cell>
          <cell r="B192" t="str">
            <v>GEPCO</v>
          </cell>
          <cell r="C192">
            <v>14297900128101</v>
          </cell>
          <cell r="D192" t="str">
            <v>Retail</v>
          </cell>
          <cell r="E192" t="str">
            <v>Non HAW</v>
          </cell>
          <cell r="F192">
            <v>1429</v>
          </cell>
          <cell r="G192" t="str">
            <v>Gujranwala</v>
          </cell>
          <cell r="H192" t="str">
            <v>Central</v>
          </cell>
          <cell r="I192" t="str">
            <v>Syed Mohsin Yousaf</v>
          </cell>
          <cell r="J192" t="str">
            <v>Umair Hassan</v>
          </cell>
          <cell r="K192">
            <v>0</v>
          </cell>
          <cell r="L192" t="str">
            <v>Govt. Organazation</v>
          </cell>
          <cell r="M192">
            <v>45099</v>
          </cell>
        </row>
        <row r="193">
          <cell r="A193">
            <v>192</v>
          </cell>
          <cell r="B193" t="str">
            <v>GHANI CERAMICS LIMITED</v>
          </cell>
          <cell r="C193">
            <v>50097900676403</v>
          </cell>
          <cell r="D193" t="str">
            <v>Islamic Banking</v>
          </cell>
          <cell r="E193" t="str">
            <v>HAW</v>
          </cell>
          <cell r="F193">
            <v>5009</v>
          </cell>
          <cell r="G193" t="str">
            <v>LAHORE</v>
          </cell>
          <cell r="H193" t="str">
            <v>Central</v>
          </cell>
          <cell r="I193" t="str">
            <v>Qurratulain Asad</v>
          </cell>
          <cell r="J193" t="str">
            <v>Zain Zahid</v>
          </cell>
          <cell r="K193">
            <v>0</v>
          </cell>
          <cell r="L193" t="str">
            <v>Went live</v>
          </cell>
          <cell r="M193">
            <v>45099</v>
          </cell>
        </row>
        <row r="194">
          <cell r="A194">
            <v>193</v>
          </cell>
          <cell r="B194" t="str">
            <v>GHARIBWAL CEMENT LIMITED</v>
          </cell>
          <cell r="C194">
            <v>50447000043955</v>
          </cell>
          <cell r="D194" t="str">
            <v>Islamic Banking</v>
          </cell>
          <cell r="E194" t="str">
            <v>HAW</v>
          </cell>
          <cell r="F194">
            <v>5044</v>
          </cell>
          <cell r="G194" t="str">
            <v>LAHORE</v>
          </cell>
          <cell r="H194" t="str">
            <v>Central</v>
          </cell>
          <cell r="I194" t="str">
            <v>Qurratulain Asad</v>
          </cell>
          <cell r="J194" t="str">
            <v>Zain Zahid</v>
          </cell>
          <cell r="K194">
            <v>0</v>
          </cell>
          <cell r="L194" t="str">
            <v>Went live</v>
          </cell>
          <cell r="M194">
            <v>45099</v>
          </cell>
        </row>
        <row r="195">
          <cell r="A195">
            <v>194</v>
          </cell>
          <cell r="B195" t="str">
            <v>Ghauri Tyre &amp; Tube (Pvt) Ltd</v>
          </cell>
          <cell r="C195">
            <v>15897900663403</v>
          </cell>
          <cell r="D195" t="str">
            <v>Commercial</v>
          </cell>
          <cell r="E195" t="str">
            <v>Non HAW</v>
          </cell>
          <cell r="F195">
            <v>1589</v>
          </cell>
          <cell r="G195" t="str">
            <v>LAHORE</v>
          </cell>
          <cell r="H195" t="str">
            <v>Central</v>
          </cell>
          <cell r="I195" t="str">
            <v xml:space="preserve">Aqsa Azhar </v>
          </cell>
          <cell r="J195" t="str">
            <v>Umar Mumtaz Khan</v>
          </cell>
          <cell r="K195" t="str">
            <v>Company is live, this month's salary is processed through front end</v>
          </cell>
          <cell r="L195" t="str">
            <v>Went live</v>
          </cell>
          <cell r="M195">
            <v>45099</v>
          </cell>
        </row>
        <row r="196">
          <cell r="A196">
            <v>195</v>
          </cell>
          <cell r="B196" t="str">
            <v>GHAZI FABRICS</v>
          </cell>
          <cell r="C196">
            <v>14177900480703</v>
          </cell>
          <cell r="D196" t="str">
            <v>Corporate</v>
          </cell>
          <cell r="E196" t="str">
            <v>Non HAW</v>
          </cell>
          <cell r="F196">
            <v>1417</v>
          </cell>
          <cell r="G196" t="str">
            <v>Sahiwal</v>
          </cell>
          <cell r="H196" t="str">
            <v>Central</v>
          </cell>
          <cell r="I196" t="str">
            <v>Syed M. Raza Jaffri</v>
          </cell>
          <cell r="J196" t="str">
            <v>Tasleem Yahya</v>
          </cell>
          <cell r="K196">
            <v>0</v>
          </cell>
          <cell r="L196" t="str">
            <v>Went live</v>
          </cell>
          <cell r="M196">
            <v>45099</v>
          </cell>
        </row>
        <row r="197">
          <cell r="A197">
            <v>196</v>
          </cell>
          <cell r="B197" t="str">
            <v>GLOSIX SMC PRIVATE LTD</v>
          </cell>
          <cell r="C197">
            <v>1977900728803</v>
          </cell>
          <cell r="D197" t="str">
            <v>Retail</v>
          </cell>
          <cell r="E197" t="str">
            <v>Non HAW</v>
          </cell>
          <cell r="F197">
            <v>197</v>
          </cell>
          <cell r="G197" t="str">
            <v>LAHORE</v>
          </cell>
          <cell r="H197" t="str">
            <v>Central</v>
          </cell>
          <cell r="I197" t="str">
            <v>Syed Mohsin Yousaf</v>
          </cell>
          <cell r="J197" t="str">
            <v>Hasnat Bin Muhammad Malik</v>
          </cell>
          <cell r="K197">
            <v>0</v>
          </cell>
          <cell r="L197" t="str">
            <v>Went live</v>
          </cell>
          <cell r="M197">
            <v>45099</v>
          </cell>
        </row>
        <row r="198">
          <cell r="A198">
            <v>197</v>
          </cell>
          <cell r="B198" t="str">
            <v>GOHAR TEXTILE MILLS PVT LTD</v>
          </cell>
          <cell r="C198">
            <v>1430250631403</v>
          </cell>
          <cell r="D198" t="str">
            <v>Corporate</v>
          </cell>
          <cell r="E198" t="str">
            <v>HAW</v>
          </cell>
          <cell r="F198">
            <v>143</v>
          </cell>
          <cell r="G198" t="str">
            <v>Faisalabad</v>
          </cell>
          <cell r="H198" t="str">
            <v>Central</v>
          </cell>
          <cell r="I198" t="str">
            <v>Syed M. Raza Jaffri</v>
          </cell>
          <cell r="J198" t="str">
            <v>Usman Saeed</v>
          </cell>
          <cell r="K198">
            <v>0</v>
          </cell>
          <cell r="L198" t="str">
            <v>Went live</v>
          </cell>
          <cell r="M198">
            <v>45099</v>
          </cell>
        </row>
        <row r="199">
          <cell r="A199">
            <v>198</v>
          </cell>
          <cell r="B199" t="str">
            <v>GOLDSHEFF NUTRACEUTICALS</v>
          </cell>
          <cell r="C199">
            <v>10197901131403</v>
          </cell>
          <cell r="D199" t="str">
            <v>Retail</v>
          </cell>
          <cell r="E199" t="str">
            <v>Non HAW</v>
          </cell>
          <cell r="F199">
            <v>1019</v>
          </cell>
          <cell r="G199" t="str">
            <v>LAHORE</v>
          </cell>
          <cell r="H199" t="str">
            <v>Central</v>
          </cell>
          <cell r="I199" t="str">
            <v>Syed Mohsin Yousaf</v>
          </cell>
          <cell r="J199" t="str">
            <v>Umair Hassan</v>
          </cell>
          <cell r="K199" t="str">
            <v xml:space="preserve">Requested to Branch for POC details </v>
          </cell>
          <cell r="L199" t="str">
            <v>Proposal Submitted</v>
          </cell>
          <cell r="M199">
            <v>45099</v>
          </cell>
        </row>
        <row r="200">
          <cell r="A200">
            <v>199</v>
          </cell>
          <cell r="B200" t="str">
            <v>GRACE HOSPITALITY</v>
          </cell>
          <cell r="C200">
            <v>10887901547403</v>
          </cell>
          <cell r="D200" t="str">
            <v>Retail</v>
          </cell>
          <cell r="E200" t="str">
            <v>HAW</v>
          </cell>
          <cell r="F200">
            <v>1088</v>
          </cell>
          <cell r="G200" t="str">
            <v>LAHORE</v>
          </cell>
          <cell r="H200" t="str">
            <v>Central</v>
          </cell>
          <cell r="I200" t="str">
            <v>Qurratulain Asad</v>
          </cell>
          <cell r="J200" t="str">
            <v>Zain Zahid</v>
          </cell>
          <cell r="K200">
            <v>0</v>
          </cell>
          <cell r="L200" t="str">
            <v>Went live</v>
          </cell>
          <cell r="M200">
            <v>45099</v>
          </cell>
        </row>
        <row r="201">
          <cell r="A201">
            <v>200</v>
          </cell>
          <cell r="B201" t="str">
            <v>GRAND ASIAN UNIVERSITY SIALKOT</v>
          </cell>
          <cell r="C201">
            <v>24787900335803</v>
          </cell>
          <cell r="D201" t="str">
            <v>Commercial</v>
          </cell>
          <cell r="E201" t="str">
            <v>Non HAW</v>
          </cell>
          <cell r="F201">
            <v>2478</v>
          </cell>
          <cell r="G201" t="str">
            <v>Sialkot</v>
          </cell>
          <cell r="H201" t="str">
            <v>Central</v>
          </cell>
          <cell r="I201" t="str">
            <v xml:space="preserve">Aqsa Azhar </v>
          </cell>
          <cell r="J201" t="str">
            <v>Gulraiz Sajjad</v>
          </cell>
          <cell r="K201" t="str">
            <v>Salary processed through STP</v>
          </cell>
          <cell r="L201" t="str">
            <v>Went live</v>
          </cell>
          <cell r="M201">
            <v>45099</v>
          </cell>
        </row>
        <row r="202">
          <cell r="A202">
            <v>201</v>
          </cell>
          <cell r="B202" t="str">
            <v>Grand Parent Poultry Pvt. Ltd</v>
          </cell>
          <cell r="C202">
            <v>12440010468003</v>
          </cell>
          <cell r="D202" t="str">
            <v>Corporate</v>
          </cell>
          <cell r="E202" t="str">
            <v>HAW</v>
          </cell>
          <cell r="F202">
            <v>1244</v>
          </cell>
          <cell r="G202" t="str">
            <v>LAHORE</v>
          </cell>
          <cell r="H202" t="str">
            <v>Central</v>
          </cell>
          <cell r="I202" t="str">
            <v>Syed M. Raza Jaffri</v>
          </cell>
          <cell r="J202" t="str">
            <v>Shafaq Khan</v>
          </cell>
          <cell r="K202" t="str">
            <v>Meeting held with client. Under review at their end.</v>
          </cell>
          <cell r="L202" t="str">
            <v>Went live</v>
          </cell>
          <cell r="M202">
            <v>45099</v>
          </cell>
        </row>
        <row r="203">
          <cell r="A203">
            <v>202</v>
          </cell>
          <cell r="B203" t="str">
            <v>GRAPHIC IMPRESSION</v>
          </cell>
          <cell r="C203">
            <v>8667900130403</v>
          </cell>
          <cell r="D203" t="str">
            <v>Retail</v>
          </cell>
          <cell r="E203" t="str">
            <v>Non HAW</v>
          </cell>
          <cell r="F203">
            <v>866</v>
          </cell>
          <cell r="G203" t="str">
            <v>LAHORE</v>
          </cell>
          <cell r="H203" t="str">
            <v>Central</v>
          </cell>
          <cell r="I203" t="str">
            <v>Syed Mohsin Yousaf</v>
          </cell>
          <cell r="J203" t="str">
            <v>Umair Hassan</v>
          </cell>
          <cell r="K203" t="str">
            <v>Client will confirm after internal discussion further email shared</v>
          </cell>
          <cell r="L203" t="str">
            <v>Proposal Submitted</v>
          </cell>
          <cell r="M203">
            <v>45099</v>
          </cell>
        </row>
        <row r="204">
          <cell r="A204">
            <v>203</v>
          </cell>
          <cell r="B204" t="str">
            <v>GREEN HOUSE LIMITED</v>
          </cell>
          <cell r="C204">
            <v>24837902306303</v>
          </cell>
          <cell r="D204" t="str">
            <v>Commercial</v>
          </cell>
          <cell r="E204" t="str">
            <v>HAW</v>
          </cell>
          <cell r="F204">
            <v>2483</v>
          </cell>
          <cell r="G204" t="str">
            <v>LAHORE</v>
          </cell>
          <cell r="H204" t="str">
            <v>Central</v>
          </cell>
          <cell r="I204" t="str">
            <v xml:space="preserve">Aqsa Azhar </v>
          </cell>
          <cell r="J204" t="str">
            <v>Usman Saeed</v>
          </cell>
          <cell r="K204" t="str">
            <v>Already Live on STP</v>
          </cell>
          <cell r="L204" t="str">
            <v>Went live</v>
          </cell>
          <cell r="M204">
            <v>45099</v>
          </cell>
        </row>
        <row r="205">
          <cell r="A205">
            <v>204</v>
          </cell>
          <cell r="B205" t="str">
            <v>GREEN VALLEY PRMIUM SPRMKT PVT LTD</v>
          </cell>
          <cell r="C205">
            <v>17417901490403</v>
          </cell>
          <cell r="D205" t="str">
            <v>Commercial</v>
          </cell>
          <cell r="E205" t="str">
            <v>HAW</v>
          </cell>
          <cell r="F205">
            <v>1741</v>
          </cell>
          <cell r="G205" t="str">
            <v>LAHORE</v>
          </cell>
          <cell r="H205" t="str">
            <v>Central</v>
          </cell>
          <cell r="I205" t="str">
            <v xml:space="preserve">Aqsa Azhar </v>
          </cell>
          <cell r="J205" t="str">
            <v>Umar Mumtaz Khan</v>
          </cell>
          <cell r="K205" t="str">
            <v>Already live on STP, last month salary processed through STP</v>
          </cell>
          <cell r="L205" t="str">
            <v>Went live</v>
          </cell>
          <cell r="M205">
            <v>45099</v>
          </cell>
        </row>
        <row r="206">
          <cell r="A206">
            <v>205</v>
          </cell>
          <cell r="B206" t="str">
            <v>GROW MORE ENTERPRISES</v>
          </cell>
          <cell r="C206">
            <v>24537000139303</v>
          </cell>
          <cell r="D206" t="str">
            <v>Retail</v>
          </cell>
          <cell r="E206" t="str">
            <v>HAW</v>
          </cell>
          <cell r="F206">
            <v>2453</v>
          </cell>
          <cell r="G206" t="str">
            <v>Lahore</v>
          </cell>
          <cell r="H206" t="str">
            <v>Central</v>
          </cell>
          <cell r="I206" t="str">
            <v>Qurratulain Asad</v>
          </cell>
          <cell r="J206" t="str">
            <v>Zain Zahid</v>
          </cell>
          <cell r="K206">
            <v>0</v>
          </cell>
          <cell r="L206" t="str">
            <v>Went live</v>
          </cell>
          <cell r="M206">
            <v>45099</v>
          </cell>
        </row>
        <row r="207">
          <cell r="A207">
            <v>206</v>
          </cell>
          <cell r="B207" t="str">
            <v>GUARD AGRICULTURAL RESEAR</v>
          </cell>
          <cell r="C207">
            <v>25437000074103</v>
          </cell>
          <cell r="D207" t="str">
            <v>Commercial</v>
          </cell>
          <cell r="E207" t="str">
            <v>Non HAW</v>
          </cell>
          <cell r="F207">
            <v>2543</v>
          </cell>
          <cell r="G207" t="str">
            <v>LAHORE</v>
          </cell>
          <cell r="H207" t="str">
            <v>Central</v>
          </cell>
          <cell r="I207" t="str">
            <v xml:space="preserve">Aqsa Azhar </v>
          </cell>
          <cell r="J207" t="str">
            <v>Sara Khan</v>
          </cell>
          <cell r="K207" t="str">
            <v>Part of Guard Group: Client is resistant, being pushed through coverage support for digitization</v>
          </cell>
          <cell r="L207" t="str">
            <v>Contact Established</v>
          </cell>
          <cell r="M207">
            <v>45099</v>
          </cell>
        </row>
        <row r="208">
          <cell r="A208">
            <v>207</v>
          </cell>
          <cell r="B208" t="str">
            <v>GUARD GROUP</v>
          </cell>
          <cell r="C208">
            <v>1224000210203</v>
          </cell>
          <cell r="D208" t="str">
            <v>Commercial</v>
          </cell>
          <cell r="E208" t="str">
            <v>Non HAW</v>
          </cell>
          <cell r="F208">
            <v>122</v>
          </cell>
          <cell r="G208" t="str">
            <v>LAHORE</v>
          </cell>
          <cell r="H208" t="str">
            <v>Central</v>
          </cell>
          <cell r="I208" t="str">
            <v xml:space="preserve">Aqsa Azhar </v>
          </cell>
          <cell r="J208" t="str">
            <v>Sara Khan</v>
          </cell>
          <cell r="K208" t="str">
            <v>Client is resistant, being pushed through coverage support for digitization</v>
          </cell>
          <cell r="L208" t="str">
            <v>Not Interested</v>
          </cell>
          <cell r="M208">
            <v>45099</v>
          </cell>
        </row>
        <row r="209">
          <cell r="A209">
            <v>208</v>
          </cell>
          <cell r="B209" t="str">
            <v>GUARNTEE ENGINEERS (PVT) LTD</v>
          </cell>
          <cell r="C209">
            <v>6177900341403</v>
          </cell>
          <cell r="D209" t="str">
            <v>Retail</v>
          </cell>
          <cell r="E209" t="str">
            <v>Non HAW</v>
          </cell>
          <cell r="F209">
            <v>617</v>
          </cell>
          <cell r="G209" t="str">
            <v>LAHORE</v>
          </cell>
          <cell r="H209" t="str">
            <v>Central</v>
          </cell>
          <cell r="I209" t="str">
            <v>Qurratulain Asad</v>
          </cell>
          <cell r="J209" t="str">
            <v>Zain Zahid</v>
          </cell>
          <cell r="K209">
            <v>0</v>
          </cell>
          <cell r="L209" t="str">
            <v>Went live</v>
          </cell>
          <cell r="M209">
            <v>45099</v>
          </cell>
        </row>
        <row r="210">
          <cell r="A210">
            <v>209</v>
          </cell>
          <cell r="B210" t="str">
            <v>GUJRAT INSTITUTE OF MANAGEMENT SCI</v>
          </cell>
          <cell r="C210">
            <v>14207901449355</v>
          </cell>
          <cell r="D210" t="str">
            <v>Retail</v>
          </cell>
          <cell r="E210" t="str">
            <v>Non HAW</v>
          </cell>
          <cell r="F210">
            <v>1420</v>
          </cell>
          <cell r="G210" t="str">
            <v>Gujrat</v>
          </cell>
          <cell r="H210" t="str">
            <v>Central</v>
          </cell>
          <cell r="I210" t="str">
            <v>Syed Mohsin Yousaf</v>
          </cell>
          <cell r="J210" t="str">
            <v>Furqan Ramzan</v>
          </cell>
          <cell r="K210" t="str">
            <v xml:space="preserve">client Agree Proposal Email Shared with Client </v>
          </cell>
          <cell r="L210" t="str">
            <v>Went live</v>
          </cell>
          <cell r="M210">
            <v>45099</v>
          </cell>
        </row>
        <row r="211">
          <cell r="A211">
            <v>210</v>
          </cell>
          <cell r="B211" t="str">
            <v>H A HAQ SPINNING MILLS PVT LTD</v>
          </cell>
          <cell r="C211">
            <v>4787900154903</v>
          </cell>
          <cell r="D211" t="str">
            <v>Commercial</v>
          </cell>
          <cell r="E211" t="str">
            <v>HAW</v>
          </cell>
          <cell r="F211">
            <v>478</v>
          </cell>
          <cell r="G211" t="str">
            <v>Faisalabad</v>
          </cell>
          <cell r="H211" t="str">
            <v>Central</v>
          </cell>
          <cell r="I211" t="str">
            <v xml:space="preserve">Aqsa Azhar </v>
          </cell>
          <cell r="J211" t="str">
            <v>Usman Saeed</v>
          </cell>
          <cell r="K211" t="str">
            <v>Onboarding in process</v>
          </cell>
          <cell r="L211" t="str">
            <v>Went live</v>
          </cell>
          <cell r="M211">
            <v>45099</v>
          </cell>
        </row>
        <row r="212">
          <cell r="A212">
            <v>211</v>
          </cell>
          <cell r="B212" t="str">
            <v>H. SHEIKH NOOR UD DIN  SONS PVT LT</v>
          </cell>
          <cell r="C212">
            <v>22507903065203</v>
          </cell>
          <cell r="D212" t="str">
            <v>Retail</v>
          </cell>
          <cell r="E212" t="str">
            <v>HAW</v>
          </cell>
          <cell r="F212">
            <v>2250</v>
          </cell>
          <cell r="G212" t="str">
            <v>LAHORE</v>
          </cell>
          <cell r="H212" t="str">
            <v>Central</v>
          </cell>
          <cell r="I212" t="str">
            <v>Syed Mohsin Yousaf</v>
          </cell>
          <cell r="J212" t="str">
            <v>Hasnat Bin Muhammad Malik</v>
          </cell>
          <cell r="K212">
            <v>0</v>
          </cell>
          <cell r="L212" t="str">
            <v>Went live</v>
          </cell>
          <cell r="M212">
            <v>45099</v>
          </cell>
        </row>
        <row r="213">
          <cell r="A213">
            <v>212</v>
          </cell>
          <cell r="B213" t="str">
            <v>H.KARIM BUKSH ENTERPRISES</v>
          </cell>
          <cell r="C213" t="str">
            <v>15897902595903, 15897917940103</v>
          </cell>
          <cell r="D213" t="str">
            <v>Commercial</v>
          </cell>
          <cell r="E213" t="str">
            <v>HAW</v>
          </cell>
          <cell r="F213">
            <v>1589</v>
          </cell>
          <cell r="G213" t="str">
            <v>LAHORE</v>
          </cell>
          <cell r="H213" t="str">
            <v>Central</v>
          </cell>
          <cell r="I213" t="str">
            <v xml:space="preserve">Aqsa Azhar </v>
          </cell>
          <cell r="J213" t="str">
            <v>Umar Mumtaz Khan</v>
          </cell>
          <cell r="K213" t="str">
            <v>Already live on STP, last month salary processed through STP</v>
          </cell>
          <cell r="L213" t="str">
            <v>Went live</v>
          </cell>
          <cell r="M213">
            <v>45099</v>
          </cell>
        </row>
        <row r="214">
          <cell r="A214">
            <v>213</v>
          </cell>
          <cell r="B214" t="str">
            <v>HABIB HASEEB SPINNING MILLS</v>
          </cell>
          <cell r="C214">
            <v>4787900288403</v>
          </cell>
          <cell r="D214" t="str">
            <v>Retail</v>
          </cell>
          <cell r="E214" t="str">
            <v>Non HAW</v>
          </cell>
          <cell r="F214">
            <v>478</v>
          </cell>
          <cell r="G214" t="str">
            <v>Faisalabad</v>
          </cell>
          <cell r="H214" t="str">
            <v>Central</v>
          </cell>
          <cell r="I214" t="str">
            <v>Syed Mohsin Yousaf</v>
          </cell>
          <cell r="J214" t="str">
            <v>Sajid Mehmood</v>
          </cell>
          <cell r="K214" t="str">
            <v>Bussiness discontinued</v>
          </cell>
          <cell r="L214" t="str">
            <v>Not Interested - Will not process Salaries in future through HBL</v>
          </cell>
          <cell r="M214">
            <v>45099</v>
          </cell>
        </row>
        <row r="215">
          <cell r="A215">
            <v>214</v>
          </cell>
          <cell r="B215" t="str">
            <v>HAC Agri Limited</v>
          </cell>
          <cell r="C215">
            <v>12447901507403</v>
          </cell>
          <cell r="D215" t="str">
            <v>Retail</v>
          </cell>
          <cell r="E215" t="str">
            <v>HAW</v>
          </cell>
          <cell r="F215">
            <v>1244</v>
          </cell>
          <cell r="G215" t="str">
            <v>LAHORE</v>
          </cell>
          <cell r="H215" t="str">
            <v>Central</v>
          </cell>
          <cell r="I215" t="str">
            <v>Qurratulain Asad</v>
          </cell>
          <cell r="J215" t="str">
            <v>Zain Zahid</v>
          </cell>
          <cell r="K215">
            <v>0</v>
          </cell>
          <cell r="L215" t="str">
            <v>Went live</v>
          </cell>
          <cell r="M215">
            <v>45099</v>
          </cell>
        </row>
        <row r="216">
          <cell r="A216">
            <v>215</v>
          </cell>
          <cell r="B216" t="str">
            <v>HAKIM SONS PVT LTD.</v>
          </cell>
          <cell r="C216" t="str">
            <v>17417992110003, 9477900056503</v>
          </cell>
          <cell r="D216" t="str">
            <v>Commercial</v>
          </cell>
          <cell r="E216" t="str">
            <v>Non HAW</v>
          </cell>
          <cell r="F216">
            <v>1741</v>
          </cell>
          <cell r="G216" t="str">
            <v>LAHORE</v>
          </cell>
          <cell r="H216" t="str">
            <v>Central</v>
          </cell>
          <cell r="I216" t="str">
            <v xml:space="preserve">Aqsa Azhar </v>
          </cell>
          <cell r="J216" t="str">
            <v>Sara Khan</v>
          </cell>
          <cell r="K216" t="str">
            <v>Client does not maintain payroll with HBL</v>
          </cell>
          <cell r="L216" t="str">
            <v>Not Interested</v>
          </cell>
          <cell r="M216">
            <v>45099</v>
          </cell>
        </row>
        <row r="217">
          <cell r="A217">
            <v>216</v>
          </cell>
          <cell r="B217" t="str">
            <v>HALEEB FOODS LIMITED</v>
          </cell>
          <cell r="C217">
            <v>22977000427803</v>
          </cell>
          <cell r="D217" t="str">
            <v>Corporate</v>
          </cell>
          <cell r="E217" t="str">
            <v>HAW</v>
          </cell>
          <cell r="F217">
            <v>2297</v>
          </cell>
          <cell r="G217" t="str">
            <v>LAHORE</v>
          </cell>
          <cell r="H217" t="str">
            <v>Central</v>
          </cell>
          <cell r="I217" t="str">
            <v>Syed M. Raza Jaffri</v>
          </cell>
          <cell r="J217" t="str">
            <v>Amara Ajmal</v>
          </cell>
          <cell r="K217">
            <v>0</v>
          </cell>
          <cell r="L217" t="str">
            <v>Went live</v>
          </cell>
          <cell r="M217">
            <v>45099</v>
          </cell>
        </row>
        <row r="218">
          <cell r="A218">
            <v>217</v>
          </cell>
          <cell r="B218" t="str">
            <v>HAMID HOMEOPATHIC CLINIC</v>
          </cell>
          <cell r="C218">
            <v>15187900227603</v>
          </cell>
          <cell r="D218" t="str">
            <v>Retail</v>
          </cell>
          <cell r="E218" t="str">
            <v>Non HAW</v>
          </cell>
          <cell r="F218">
            <v>1518</v>
          </cell>
          <cell r="G218" t="str">
            <v>Lahore</v>
          </cell>
          <cell r="H218" t="str">
            <v>Central</v>
          </cell>
          <cell r="I218" t="str">
            <v>Syed Mohsin Yousaf</v>
          </cell>
          <cell r="J218" t="str">
            <v>Hasnat Bin Muhammad Malik</v>
          </cell>
          <cell r="K218" t="str">
            <v>Account closed</v>
          </cell>
          <cell r="L218" t="str">
            <v>Not Interested</v>
          </cell>
          <cell r="M218">
            <v>45099</v>
          </cell>
        </row>
        <row r="219">
          <cell r="A219">
            <v>218</v>
          </cell>
          <cell r="B219" t="str">
            <v>HARDSTONE ENTERPRISES(SMC-PVT) LTD</v>
          </cell>
          <cell r="C219">
            <v>24497000556003</v>
          </cell>
          <cell r="D219" t="str">
            <v>Retail</v>
          </cell>
          <cell r="E219" t="str">
            <v>HAW</v>
          </cell>
          <cell r="F219">
            <v>2449</v>
          </cell>
          <cell r="G219" t="str">
            <v>LAHORE</v>
          </cell>
          <cell r="H219" t="str">
            <v>Central</v>
          </cell>
          <cell r="I219" t="str">
            <v>Syed Mohsin Yousaf</v>
          </cell>
          <cell r="J219" t="str">
            <v>Abdur Rehman</v>
          </cell>
          <cell r="K219">
            <v>0</v>
          </cell>
          <cell r="L219" t="str">
            <v>Went live</v>
          </cell>
          <cell r="M219">
            <v>45099</v>
          </cell>
        </row>
        <row r="220">
          <cell r="A220">
            <v>219</v>
          </cell>
          <cell r="B220" t="str">
            <v>HAVEN SECURITY SERVICES(PVT)LTD</v>
          </cell>
          <cell r="C220">
            <v>1957901835503</v>
          </cell>
          <cell r="D220" t="str">
            <v>Retail</v>
          </cell>
          <cell r="E220" t="str">
            <v>Non HAW</v>
          </cell>
          <cell r="F220">
            <v>195</v>
          </cell>
          <cell r="G220" t="str">
            <v>LAHORE</v>
          </cell>
          <cell r="H220" t="str">
            <v>Central</v>
          </cell>
          <cell r="I220" t="str">
            <v>Qurratulain Asad</v>
          </cell>
          <cell r="J220" t="str">
            <v>Zain Zahid</v>
          </cell>
          <cell r="K220">
            <v>0</v>
          </cell>
          <cell r="L220" t="str">
            <v>Not Interested</v>
          </cell>
          <cell r="M220">
            <v>45099</v>
          </cell>
        </row>
        <row r="221">
          <cell r="A221">
            <v>220</v>
          </cell>
          <cell r="B221" t="str">
            <v>HAYAT KIMYA PAKISTAN PVT LTD</v>
          </cell>
          <cell r="C221">
            <v>12427949002903</v>
          </cell>
          <cell r="D221" t="str">
            <v>Corporate</v>
          </cell>
          <cell r="E221" t="str">
            <v>HAW</v>
          </cell>
          <cell r="F221">
            <v>1242</v>
          </cell>
          <cell r="G221" t="str">
            <v>LAHORE</v>
          </cell>
          <cell r="H221" t="str">
            <v>Central</v>
          </cell>
          <cell r="I221" t="str">
            <v>Syed M. Raza Jaffri</v>
          </cell>
          <cell r="J221" t="str">
            <v>Ammad Zafar</v>
          </cell>
          <cell r="K221">
            <v>0</v>
          </cell>
          <cell r="L221" t="str">
            <v>Went live</v>
          </cell>
          <cell r="M221">
            <v>45099</v>
          </cell>
        </row>
        <row r="222">
          <cell r="A222">
            <v>221</v>
          </cell>
          <cell r="B222" t="str">
            <v>HEFT PHARMA (PVT) LTD</v>
          </cell>
          <cell r="C222">
            <v>17697900708403</v>
          </cell>
          <cell r="D222" t="str">
            <v>Retail</v>
          </cell>
          <cell r="E222" t="str">
            <v>Non HAW</v>
          </cell>
          <cell r="F222">
            <v>1769</v>
          </cell>
          <cell r="G222" t="str">
            <v>LAHORE</v>
          </cell>
          <cell r="H222" t="str">
            <v>Central</v>
          </cell>
          <cell r="I222" t="str">
            <v>Syed Mohsin Yousaf</v>
          </cell>
          <cell r="J222" t="str">
            <v>Umair Hassan</v>
          </cell>
          <cell r="K222" t="str">
            <v>Interested but will discusse with director and confirm further email shared</v>
          </cell>
          <cell r="L222" t="str">
            <v>Not Interested</v>
          </cell>
          <cell r="M222">
            <v>45099</v>
          </cell>
        </row>
        <row r="223">
          <cell r="A223">
            <v>222</v>
          </cell>
          <cell r="B223" t="str">
            <v>HERITAGE</v>
          </cell>
          <cell r="C223">
            <v>23487000695703</v>
          </cell>
          <cell r="D223" t="str">
            <v>Retail</v>
          </cell>
          <cell r="E223" t="str">
            <v>Non HAW</v>
          </cell>
          <cell r="F223">
            <v>2348</v>
          </cell>
          <cell r="G223" t="str">
            <v>LAHORE</v>
          </cell>
          <cell r="H223" t="str">
            <v>Central</v>
          </cell>
          <cell r="I223" t="str">
            <v>Qurratulain Asad</v>
          </cell>
          <cell r="J223" t="str">
            <v>Zain Zahid</v>
          </cell>
          <cell r="K223" t="str">
            <v>working with Finja</v>
          </cell>
          <cell r="L223" t="str">
            <v>Not Interested</v>
          </cell>
          <cell r="M223">
            <v>45099</v>
          </cell>
        </row>
        <row r="224">
          <cell r="A224">
            <v>223</v>
          </cell>
          <cell r="B224" t="str">
            <v>HEXON CHEMICALS PVT LTD</v>
          </cell>
          <cell r="C224">
            <v>22467913677803</v>
          </cell>
          <cell r="D224" t="str">
            <v>Retail</v>
          </cell>
          <cell r="E224" t="str">
            <v>HAW</v>
          </cell>
          <cell r="F224">
            <v>2246</v>
          </cell>
          <cell r="G224" t="str">
            <v>Multan</v>
          </cell>
          <cell r="H224" t="str">
            <v>Central</v>
          </cell>
          <cell r="I224" t="str">
            <v xml:space="preserve">Aqsa Azhar </v>
          </cell>
          <cell r="J224" t="str">
            <v>Arslan Mehmood</v>
          </cell>
          <cell r="K224">
            <v>0</v>
          </cell>
          <cell r="L224" t="str">
            <v>Mandate Signed</v>
          </cell>
          <cell r="M224">
            <v>45099</v>
          </cell>
        </row>
        <row r="225">
          <cell r="A225">
            <v>224</v>
          </cell>
          <cell r="B225" t="str">
            <v>HI-TECH LABOUR CONTRACTOR (PVT) LTD</v>
          </cell>
          <cell r="C225">
            <v>8487900295603</v>
          </cell>
          <cell r="D225" t="str">
            <v>Retail</v>
          </cell>
          <cell r="E225" t="str">
            <v>HAW</v>
          </cell>
          <cell r="F225">
            <v>848</v>
          </cell>
          <cell r="G225" t="str">
            <v>Gujranwala</v>
          </cell>
          <cell r="H225" t="str">
            <v>Central</v>
          </cell>
          <cell r="I225" t="str">
            <v>Syed Mohsin Yousaf</v>
          </cell>
          <cell r="J225" t="str">
            <v>Ayesha Arshad</v>
          </cell>
          <cell r="K225">
            <v>0</v>
          </cell>
          <cell r="L225" t="str">
            <v>Went live</v>
          </cell>
          <cell r="M225">
            <v>45099</v>
          </cell>
        </row>
        <row r="226">
          <cell r="A226">
            <v>225</v>
          </cell>
          <cell r="B226" t="str">
            <v>HIGHNOON LABORATORIES LTD</v>
          </cell>
          <cell r="C226">
            <v>12427949415901</v>
          </cell>
          <cell r="D226" t="str">
            <v>Corporate</v>
          </cell>
          <cell r="E226" t="str">
            <v>HAW</v>
          </cell>
          <cell r="F226">
            <v>1242</v>
          </cell>
          <cell r="G226" t="str">
            <v>LAHORE</v>
          </cell>
          <cell r="H226" t="str">
            <v>Central</v>
          </cell>
          <cell r="I226" t="str">
            <v>Syed M. Raza Jaffri</v>
          </cell>
          <cell r="J226" t="str">
            <v>Amara Ajmal</v>
          </cell>
          <cell r="K226">
            <v>0</v>
          </cell>
          <cell r="L226" t="str">
            <v>Went live</v>
          </cell>
          <cell r="M226">
            <v>45099</v>
          </cell>
        </row>
        <row r="227">
          <cell r="A227">
            <v>226</v>
          </cell>
          <cell r="B227" t="str">
            <v>HILAL DYES PVT LIMITED</v>
          </cell>
          <cell r="C227">
            <v>13367900122003</v>
          </cell>
          <cell r="D227" t="str">
            <v>Retail</v>
          </cell>
          <cell r="E227" t="str">
            <v>Non HAW</v>
          </cell>
          <cell r="F227">
            <v>1336</v>
          </cell>
          <cell r="G227" t="str">
            <v>Faisalabad</v>
          </cell>
          <cell r="H227" t="str">
            <v>Central</v>
          </cell>
          <cell r="I227" t="str">
            <v>Syed Mohsin Yousaf</v>
          </cell>
          <cell r="J227" t="str">
            <v>Sajid Mehmood</v>
          </cell>
          <cell r="K227" t="str">
            <v>Branch Closed Account Merged in 0611, BM 'll coordinate with client then confirm</v>
          </cell>
          <cell r="L227" t="str">
            <v>Mandate Signed</v>
          </cell>
          <cell r="M227">
            <v>45099</v>
          </cell>
        </row>
        <row r="228">
          <cell r="A228">
            <v>227</v>
          </cell>
          <cell r="B228" t="str">
            <v>HIMMEL PHARMACEUTICALS (PVT)LTD</v>
          </cell>
          <cell r="C228">
            <v>12527901391903</v>
          </cell>
          <cell r="D228" t="str">
            <v>Retail</v>
          </cell>
          <cell r="E228" t="str">
            <v>Non HAW</v>
          </cell>
          <cell r="F228">
            <v>1252</v>
          </cell>
          <cell r="G228" t="str">
            <v>LAHORE</v>
          </cell>
          <cell r="H228" t="str">
            <v>Central</v>
          </cell>
          <cell r="I228" t="str">
            <v>Syed Mohsin Yousaf</v>
          </cell>
          <cell r="J228" t="str">
            <v>Umair Hassan</v>
          </cell>
          <cell r="K228">
            <v>0</v>
          </cell>
          <cell r="L228" t="str">
            <v>Not Interested</v>
          </cell>
          <cell r="M228">
            <v>45099</v>
          </cell>
        </row>
        <row r="229">
          <cell r="A229">
            <v>228</v>
          </cell>
          <cell r="B229" t="str">
            <v>Hitech Networks Private Limited</v>
          </cell>
          <cell r="C229">
            <v>22947900200503</v>
          </cell>
          <cell r="D229" t="str">
            <v>Retail</v>
          </cell>
          <cell r="E229" t="str">
            <v>HAW</v>
          </cell>
          <cell r="F229">
            <v>2294</v>
          </cell>
          <cell r="G229" t="str">
            <v>LAHORE</v>
          </cell>
          <cell r="H229" t="str">
            <v>Central</v>
          </cell>
          <cell r="I229" t="str">
            <v>Qurratulain Asad</v>
          </cell>
          <cell r="J229" t="str">
            <v>Zain Zahid</v>
          </cell>
          <cell r="K229" t="str">
            <v>Onboarded but not tranx yet</v>
          </cell>
          <cell r="L229" t="str">
            <v>Went live</v>
          </cell>
          <cell r="M229">
            <v>45099</v>
          </cell>
        </row>
        <row r="230">
          <cell r="A230">
            <v>229</v>
          </cell>
          <cell r="B230" t="str">
            <v>HUSSAIN MANUFACTURING PVT LIMITED</v>
          </cell>
          <cell r="C230">
            <v>24497000079603</v>
          </cell>
          <cell r="D230" t="str">
            <v>Retail</v>
          </cell>
          <cell r="E230" t="str">
            <v>HAW</v>
          </cell>
          <cell r="F230">
            <v>2449</v>
          </cell>
          <cell r="G230" t="str">
            <v>LAHORE</v>
          </cell>
          <cell r="H230" t="str">
            <v>Central</v>
          </cell>
          <cell r="I230" t="str">
            <v>Qurratulain Asad</v>
          </cell>
          <cell r="J230" t="str">
            <v>Zain Zahid</v>
          </cell>
          <cell r="K230">
            <v>0</v>
          </cell>
          <cell r="L230" t="str">
            <v>Went live</v>
          </cell>
          <cell r="M230">
            <v>45099</v>
          </cell>
        </row>
        <row r="231">
          <cell r="A231">
            <v>230</v>
          </cell>
          <cell r="B231" t="str">
            <v>HUSSAIN MILLS LTD.</v>
          </cell>
          <cell r="C231">
            <v>12700000137903</v>
          </cell>
          <cell r="D231" t="str">
            <v>Retail</v>
          </cell>
          <cell r="E231" t="str">
            <v>HAW</v>
          </cell>
          <cell r="F231">
            <v>1270</v>
          </cell>
          <cell r="G231" t="str">
            <v>Multan</v>
          </cell>
          <cell r="H231" t="str">
            <v>Central</v>
          </cell>
          <cell r="I231" t="str">
            <v>Qurratulain Asad</v>
          </cell>
          <cell r="J231" t="str">
            <v>Arslan Mehmood</v>
          </cell>
          <cell r="K231">
            <v>0</v>
          </cell>
          <cell r="L231" t="str">
            <v>Went live</v>
          </cell>
          <cell r="M231">
            <v>45099</v>
          </cell>
        </row>
        <row r="232">
          <cell r="A232">
            <v>231</v>
          </cell>
          <cell r="B232" t="str">
            <v>HUSSAIN SALMAN CHEMICALS</v>
          </cell>
          <cell r="C232">
            <v>12707900852603</v>
          </cell>
          <cell r="D232" t="str">
            <v>Commercial</v>
          </cell>
          <cell r="E232" t="str">
            <v>HAW</v>
          </cell>
          <cell r="F232">
            <v>1270</v>
          </cell>
          <cell r="G232" t="str">
            <v>Multan</v>
          </cell>
          <cell r="H232" t="str">
            <v>Central</v>
          </cell>
          <cell r="I232" t="str">
            <v xml:space="preserve">Aqsa Azhar </v>
          </cell>
          <cell r="J232" t="str">
            <v>Arslan Mehmood</v>
          </cell>
          <cell r="K232" t="str">
            <v>Coverage has been engaged to submit proposal to client</v>
          </cell>
          <cell r="L232" t="str">
            <v>Went live</v>
          </cell>
          <cell r="M232">
            <v>45099</v>
          </cell>
        </row>
        <row r="233">
          <cell r="A233">
            <v>232</v>
          </cell>
          <cell r="B233" t="str">
            <v>I PLANT CARE</v>
          </cell>
          <cell r="C233">
            <v>22467913764203</v>
          </cell>
          <cell r="D233" t="str">
            <v>Retail</v>
          </cell>
          <cell r="E233" t="str">
            <v>Non HAW</v>
          </cell>
          <cell r="F233">
            <v>2246</v>
          </cell>
          <cell r="G233" t="str">
            <v>Multan</v>
          </cell>
          <cell r="H233" t="str">
            <v>Central</v>
          </cell>
          <cell r="I233" t="str">
            <v>Qurratulain Asad</v>
          </cell>
          <cell r="J233" t="str">
            <v>Arslan Mehmood</v>
          </cell>
          <cell r="K233">
            <v>0</v>
          </cell>
          <cell r="L233" t="str">
            <v>Not Interested - Will not process Salaries in future through HBL</v>
          </cell>
          <cell r="M233">
            <v>45099</v>
          </cell>
        </row>
        <row r="234">
          <cell r="A234">
            <v>233</v>
          </cell>
          <cell r="B234" t="str">
            <v>IBRAHIM MOTORS</v>
          </cell>
          <cell r="C234">
            <v>24887000372701</v>
          </cell>
          <cell r="D234" t="str">
            <v>Retail</v>
          </cell>
          <cell r="E234" t="str">
            <v>HAW</v>
          </cell>
          <cell r="F234">
            <v>2488</v>
          </cell>
          <cell r="G234" t="str">
            <v>LAHORE</v>
          </cell>
          <cell r="H234" t="str">
            <v>Central</v>
          </cell>
          <cell r="I234" t="str">
            <v>Qurratulain Asad</v>
          </cell>
          <cell r="J234" t="str">
            <v>Zain Zahid</v>
          </cell>
          <cell r="K234">
            <v>0</v>
          </cell>
          <cell r="L234" t="str">
            <v>Went live</v>
          </cell>
          <cell r="M234">
            <v>45099</v>
          </cell>
        </row>
        <row r="235">
          <cell r="A235">
            <v>234</v>
          </cell>
          <cell r="B235" t="str">
            <v>IBRAHIM POULTRY TRADERS</v>
          </cell>
          <cell r="C235">
            <v>16837905857903</v>
          </cell>
          <cell r="D235" t="str">
            <v>Retail</v>
          </cell>
          <cell r="E235" t="str">
            <v>Non HAW</v>
          </cell>
          <cell r="F235">
            <v>1683</v>
          </cell>
          <cell r="G235" t="str">
            <v>Faisalabad</v>
          </cell>
          <cell r="H235" t="str">
            <v>Central</v>
          </cell>
          <cell r="I235" t="str">
            <v>Qurratulain Asad</v>
          </cell>
          <cell r="J235" t="str">
            <v>Muhammad Umar</v>
          </cell>
          <cell r="K235" t="str">
            <v>Bussiness discontinued</v>
          </cell>
          <cell r="L235" t="str">
            <v>Not Interested - Will bear the charges</v>
          </cell>
          <cell r="M235">
            <v>45099</v>
          </cell>
        </row>
        <row r="236">
          <cell r="A236">
            <v>235</v>
          </cell>
          <cell r="B236" t="str">
            <v>ICON OIL TRADING COMPANY</v>
          </cell>
          <cell r="C236">
            <v>2117902811003</v>
          </cell>
          <cell r="D236" t="str">
            <v>Retail</v>
          </cell>
          <cell r="E236" t="str">
            <v>HAW</v>
          </cell>
          <cell r="F236">
            <v>211</v>
          </cell>
          <cell r="G236" t="str">
            <v>Multan</v>
          </cell>
          <cell r="H236" t="str">
            <v>Central</v>
          </cell>
          <cell r="I236" t="str">
            <v>Qurratulain Asad</v>
          </cell>
          <cell r="J236" t="str">
            <v>Arslan Mehmood</v>
          </cell>
          <cell r="K236">
            <v>0</v>
          </cell>
          <cell r="L236" t="str">
            <v>Went live</v>
          </cell>
          <cell r="M236">
            <v>45099</v>
          </cell>
        </row>
        <row r="237">
          <cell r="A237">
            <v>236</v>
          </cell>
          <cell r="B237" t="str">
            <v>IDEAL SPINING MILL PVT LT</v>
          </cell>
          <cell r="C237" t="str">
            <v>1430174491603, 1437991920503</v>
          </cell>
          <cell r="D237" t="str">
            <v>Commercial</v>
          </cell>
          <cell r="E237" t="str">
            <v>HAW</v>
          </cell>
          <cell r="F237">
            <v>143</v>
          </cell>
          <cell r="G237" t="str">
            <v>Faisalabad</v>
          </cell>
          <cell r="H237" t="str">
            <v>Central</v>
          </cell>
          <cell r="I237" t="str">
            <v xml:space="preserve">Aqsa Azhar </v>
          </cell>
          <cell r="J237" t="str">
            <v>Usman Saeed</v>
          </cell>
          <cell r="K237" t="str">
            <v>Onboarded on STP and next salary will be processed through front end</v>
          </cell>
          <cell r="L237" t="str">
            <v>Went live</v>
          </cell>
          <cell r="M237">
            <v>45099</v>
          </cell>
        </row>
        <row r="238">
          <cell r="A238">
            <v>237</v>
          </cell>
          <cell r="B238" t="str">
            <v>IDREES TEXTILE MILLS LTD</v>
          </cell>
          <cell r="C238">
            <v>12457900237203</v>
          </cell>
          <cell r="D238" t="str">
            <v>Retail</v>
          </cell>
          <cell r="E238" t="str">
            <v>Non HAW</v>
          </cell>
          <cell r="F238">
            <v>1245</v>
          </cell>
          <cell r="G238" t="str">
            <v>LAHORE</v>
          </cell>
          <cell r="H238" t="str">
            <v>Central</v>
          </cell>
          <cell r="I238" t="str">
            <v>Qurratulain Asad</v>
          </cell>
          <cell r="J238" t="str">
            <v>Zain Zahid</v>
          </cell>
          <cell r="K238">
            <v>0</v>
          </cell>
          <cell r="L238" t="str">
            <v>Not Interested</v>
          </cell>
          <cell r="M238">
            <v>45099</v>
          </cell>
        </row>
        <row r="239">
          <cell r="A239">
            <v>238</v>
          </cell>
          <cell r="B239" t="str">
            <v>IHSAN COTTON PRODUCTS PVT LTD</v>
          </cell>
          <cell r="C239">
            <v>12427900736603</v>
          </cell>
          <cell r="D239" t="str">
            <v>Retail</v>
          </cell>
          <cell r="E239" t="str">
            <v>Non HAW</v>
          </cell>
          <cell r="F239">
            <v>1242</v>
          </cell>
          <cell r="G239" t="str">
            <v>LAHORE</v>
          </cell>
          <cell r="H239" t="str">
            <v>Central</v>
          </cell>
          <cell r="I239" t="str">
            <v>Qurratulain Asad</v>
          </cell>
          <cell r="J239" t="str">
            <v>Zain Zahid</v>
          </cell>
          <cell r="K239">
            <v>0</v>
          </cell>
          <cell r="L239" t="str">
            <v>Went live</v>
          </cell>
          <cell r="M239">
            <v>45099</v>
          </cell>
        </row>
        <row r="240">
          <cell r="A240">
            <v>239</v>
          </cell>
          <cell r="B240" t="str">
            <v>IIUI SCHOOLS ALI PUR CHATHA CAMPUS</v>
          </cell>
          <cell r="C240">
            <v>13497901233403</v>
          </cell>
          <cell r="D240" t="str">
            <v>Retail</v>
          </cell>
          <cell r="E240" t="str">
            <v>Non HAW</v>
          </cell>
          <cell r="F240">
            <v>1349</v>
          </cell>
          <cell r="G240" t="str">
            <v>Gujranwala</v>
          </cell>
          <cell r="H240" t="str">
            <v>Central</v>
          </cell>
          <cell r="I240" t="str">
            <v>Syed Mohsin Yousaf</v>
          </cell>
          <cell r="J240" t="str">
            <v>Umair Hassan</v>
          </cell>
          <cell r="K240" t="str">
            <v xml:space="preserve">PP-Prospecting; Client Agree for Payments portal and he will ans after two days </v>
          </cell>
          <cell r="L240" t="str">
            <v>Mandate Signed</v>
          </cell>
          <cell r="M240">
            <v>45099</v>
          </cell>
        </row>
        <row r="241">
          <cell r="A241">
            <v>240</v>
          </cell>
          <cell r="B241" t="str">
            <v>IJAZ AND BROTHERS</v>
          </cell>
          <cell r="C241">
            <v>8657900115003</v>
          </cell>
          <cell r="D241" t="str">
            <v>Retail</v>
          </cell>
          <cell r="E241" t="str">
            <v>Non HAW</v>
          </cell>
          <cell r="F241">
            <v>865</v>
          </cell>
          <cell r="G241" t="str">
            <v>Faisalabad</v>
          </cell>
          <cell r="H241" t="str">
            <v>Central</v>
          </cell>
          <cell r="I241" t="str">
            <v>Syed Mohsin Yousaf</v>
          </cell>
          <cell r="J241" t="str">
            <v>Sajid Mehmood</v>
          </cell>
          <cell r="K241" t="str">
            <v>BM 'll coordinate with client then confirm</v>
          </cell>
          <cell r="L241" t="str">
            <v>Mandate Signed</v>
          </cell>
          <cell r="M241">
            <v>45099</v>
          </cell>
        </row>
        <row r="242">
          <cell r="A242">
            <v>241</v>
          </cell>
          <cell r="B242" t="str">
            <v>ILYAS BROTHERS</v>
          </cell>
          <cell r="C242">
            <v>4467902100603</v>
          </cell>
          <cell r="D242" t="str">
            <v>Retail</v>
          </cell>
          <cell r="E242" t="str">
            <v>Non HAW</v>
          </cell>
          <cell r="F242">
            <v>446</v>
          </cell>
          <cell r="G242" t="str">
            <v>Bahawalpur</v>
          </cell>
          <cell r="H242" t="str">
            <v>Central</v>
          </cell>
          <cell r="I242" t="str">
            <v>Qurratulain Asad</v>
          </cell>
          <cell r="J242" t="str">
            <v>Emad Bilal</v>
          </cell>
          <cell r="K242">
            <v>0</v>
          </cell>
          <cell r="L242" t="str">
            <v>Onboarded</v>
          </cell>
          <cell r="M242">
            <v>45099</v>
          </cell>
        </row>
        <row r="243">
          <cell r="A243">
            <v>242</v>
          </cell>
          <cell r="B243" t="str">
            <v>INDUS HOME LIMITED</v>
          </cell>
          <cell r="C243">
            <v>12420206788003</v>
          </cell>
          <cell r="D243" t="str">
            <v>Corporate</v>
          </cell>
          <cell r="E243" t="str">
            <v>HAW</v>
          </cell>
          <cell r="F243">
            <v>1242</v>
          </cell>
          <cell r="G243" t="str">
            <v>LAHORE</v>
          </cell>
          <cell r="H243" t="str">
            <v>Central</v>
          </cell>
          <cell r="I243" t="str">
            <v>Syed M. Raza Jaffri</v>
          </cell>
          <cell r="J243" t="str">
            <v>Ammad Zafar</v>
          </cell>
          <cell r="K243">
            <v>0</v>
          </cell>
          <cell r="L243" t="str">
            <v>Went live</v>
          </cell>
          <cell r="M243">
            <v>45099</v>
          </cell>
        </row>
        <row r="244">
          <cell r="A244">
            <v>243</v>
          </cell>
          <cell r="B244" t="str">
            <v>INDUS MINING (PVT) LTD</v>
          </cell>
          <cell r="C244">
            <v>12427900487503</v>
          </cell>
          <cell r="D244" t="str">
            <v>Corporate</v>
          </cell>
          <cell r="E244" t="str">
            <v>HAW</v>
          </cell>
          <cell r="F244">
            <v>1242</v>
          </cell>
          <cell r="G244" t="str">
            <v>LAHORE</v>
          </cell>
          <cell r="H244" t="str">
            <v>Central</v>
          </cell>
          <cell r="I244" t="str">
            <v>Syed M. Raza Jaffri</v>
          </cell>
          <cell r="J244" t="str">
            <v>Amara Ajmal</v>
          </cell>
          <cell r="K244">
            <v>0</v>
          </cell>
          <cell r="L244" t="str">
            <v>Went live</v>
          </cell>
          <cell r="M244">
            <v>45099</v>
          </cell>
        </row>
        <row r="245">
          <cell r="A245">
            <v>244</v>
          </cell>
          <cell r="B245" t="str">
            <v>INDUS SECURITY SERVICES</v>
          </cell>
          <cell r="C245">
            <v>53717000004655</v>
          </cell>
          <cell r="D245" t="str">
            <v>Retail</v>
          </cell>
          <cell r="E245" t="str">
            <v>Non HAW</v>
          </cell>
          <cell r="F245">
            <v>5371</v>
          </cell>
          <cell r="G245" t="str">
            <v>LAHORE</v>
          </cell>
          <cell r="H245" t="str">
            <v>Central</v>
          </cell>
          <cell r="I245" t="str">
            <v>Qurratulain Asad</v>
          </cell>
          <cell r="J245" t="str">
            <v>Zain Zahid</v>
          </cell>
          <cell r="K245">
            <v>0</v>
          </cell>
          <cell r="L245" t="str">
            <v>Not Interested</v>
          </cell>
          <cell r="M245">
            <v>45099</v>
          </cell>
        </row>
        <row r="246">
          <cell r="A246">
            <v>245</v>
          </cell>
          <cell r="B246" t="str">
            <v>INNOVA AGRI SOLUTIONS</v>
          </cell>
          <cell r="C246">
            <v>13957900677203</v>
          </cell>
          <cell r="D246" t="str">
            <v>Retail</v>
          </cell>
          <cell r="E246" t="str">
            <v>Non HAW</v>
          </cell>
          <cell r="F246">
            <v>1395</v>
          </cell>
          <cell r="G246" t="str">
            <v>Sahiwal</v>
          </cell>
          <cell r="H246" t="str">
            <v>Central</v>
          </cell>
          <cell r="I246" t="str">
            <v>Qurratulain Asad</v>
          </cell>
          <cell r="J246" t="str">
            <v>Muhammad Umar</v>
          </cell>
          <cell r="K246">
            <v>0</v>
          </cell>
          <cell r="L246" t="str">
            <v>Went live</v>
          </cell>
          <cell r="M246">
            <v>45099</v>
          </cell>
        </row>
        <row r="247">
          <cell r="A247">
            <v>246</v>
          </cell>
          <cell r="B247" t="str">
            <v>INSTACOM PVT LTD</v>
          </cell>
          <cell r="C247">
            <v>23597000137903</v>
          </cell>
          <cell r="D247" t="str">
            <v>Retail</v>
          </cell>
          <cell r="E247" t="str">
            <v>HAW</v>
          </cell>
          <cell r="F247">
            <v>2359</v>
          </cell>
          <cell r="G247" t="str">
            <v>Multan</v>
          </cell>
          <cell r="H247" t="str">
            <v>Central</v>
          </cell>
          <cell r="I247" t="str">
            <v>Qurratulain Asad</v>
          </cell>
          <cell r="J247" t="str">
            <v>Arslan Mehmood</v>
          </cell>
          <cell r="K247">
            <v>0</v>
          </cell>
          <cell r="L247" t="str">
            <v>Went live</v>
          </cell>
          <cell r="M247">
            <v>45099</v>
          </cell>
        </row>
        <row r="248">
          <cell r="A248">
            <v>247</v>
          </cell>
          <cell r="B248" t="str">
            <v>INTERLOOP LIMITED</v>
          </cell>
          <cell r="C248">
            <v>1437000730403</v>
          </cell>
          <cell r="D248" t="str">
            <v>Corporate</v>
          </cell>
          <cell r="E248" t="str">
            <v>HAW</v>
          </cell>
          <cell r="F248">
            <v>143</v>
          </cell>
          <cell r="G248" t="str">
            <v>Faisalabad</v>
          </cell>
          <cell r="H248" t="str">
            <v>Central</v>
          </cell>
          <cell r="I248" t="str">
            <v>Syed M. Raza Jaffri</v>
          </cell>
          <cell r="J248" t="str">
            <v>Usman Saeed</v>
          </cell>
          <cell r="K248">
            <v>0</v>
          </cell>
          <cell r="L248" t="str">
            <v>Went live</v>
          </cell>
          <cell r="M248">
            <v>45099</v>
          </cell>
        </row>
        <row r="249">
          <cell r="A249">
            <v>248</v>
          </cell>
          <cell r="B249" t="str">
            <v>ISKANDERABAD WELFARE TRUS</v>
          </cell>
          <cell r="C249">
            <v>1887900579680</v>
          </cell>
          <cell r="D249" t="str">
            <v>Retail</v>
          </cell>
          <cell r="E249" t="str">
            <v>Non HAW</v>
          </cell>
          <cell r="F249">
            <v>188</v>
          </cell>
          <cell r="G249" t="str">
            <v>Sargodha</v>
          </cell>
          <cell r="H249" t="str">
            <v>Central</v>
          </cell>
          <cell r="I249" t="str">
            <v>Syed Mohsin Yousaf</v>
          </cell>
          <cell r="J249" t="str">
            <v>Sajid Mehmood</v>
          </cell>
          <cell r="K249" t="str">
            <v>No salary is being processed in this account</v>
          </cell>
          <cell r="L249" t="str">
            <v>Not Processing Salaries from HBL</v>
          </cell>
          <cell r="M249">
            <v>45099</v>
          </cell>
        </row>
        <row r="250">
          <cell r="A250">
            <v>249</v>
          </cell>
          <cell r="B250" t="str">
            <v>ISLAM DENTAL COLLEGE</v>
          </cell>
          <cell r="C250">
            <v>24787000069903</v>
          </cell>
          <cell r="D250" t="str">
            <v>Commercial</v>
          </cell>
          <cell r="E250" t="str">
            <v>Non HAW</v>
          </cell>
          <cell r="F250">
            <v>2478</v>
          </cell>
          <cell r="G250" t="str">
            <v>Sialkot</v>
          </cell>
          <cell r="H250" t="str">
            <v>Central</v>
          </cell>
          <cell r="I250" t="str">
            <v xml:space="preserve">Aqsa Azhar </v>
          </cell>
          <cell r="J250" t="str">
            <v>Gulraiz Sajjad</v>
          </cell>
          <cell r="K250" t="str">
            <v>Already live through STP option and salary will be processed through STP</v>
          </cell>
          <cell r="L250" t="str">
            <v>Went live</v>
          </cell>
          <cell r="M250">
            <v>45099</v>
          </cell>
        </row>
        <row r="251">
          <cell r="A251">
            <v>250</v>
          </cell>
          <cell r="B251" t="str">
            <v>ISLAM MEDICAL COLLEGE</v>
          </cell>
          <cell r="C251">
            <v>24787000000103</v>
          </cell>
          <cell r="D251" t="str">
            <v>Commercial</v>
          </cell>
          <cell r="E251" t="str">
            <v>Non HAW</v>
          </cell>
          <cell r="F251">
            <v>2478</v>
          </cell>
          <cell r="G251" t="str">
            <v>Sialkot</v>
          </cell>
          <cell r="H251" t="str">
            <v>Central</v>
          </cell>
          <cell r="I251" t="str">
            <v xml:space="preserve">Aqsa Azhar </v>
          </cell>
          <cell r="J251" t="str">
            <v>Gulraiz Sajjad</v>
          </cell>
          <cell r="K251" t="str">
            <v>Already live through STP option and salary will be processed through STP</v>
          </cell>
          <cell r="L251" t="str">
            <v>Went live</v>
          </cell>
          <cell r="M251">
            <v>45099</v>
          </cell>
        </row>
        <row r="252">
          <cell r="A252">
            <v>251</v>
          </cell>
          <cell r="B252" t="str">
            <v>ISLAMIA UNI OF BAHAWALPUR</v>
          </cell>
          <cell r="C252">
            <v>14737900656803</v>
          </cell>
          <cell r="D252" t="str">
            <v>Retail</v>
          </cell>
          <cell r="E252" t="str">
            <v>Non HAW</v>
          </cell>
          <cell r="F252">
            <v>1473</v>
          </cell>
          <cell r="G252" t="str">
            <v>Bahawalpur</v>
          </cell>
          <cell r="H252" t="str">
            <v>Central</v>
          </cell>
          <cell r="I252" t="str">
            <v>Qurratulain Asad</v>
          </cell>
          <cell r="J252" t="str">
            <v>Emad Bilal</v>
          </cell>
          <cell r="K252">
            <v>0</v>
          </cell>
          <cell r="L252" t="str">
            <v>Mandate Signed</v>
          </cell>
          <cell r="M252">
            <v>45099</v>
          </cell>
        </row>
        <row r="253">
          <cell r="A253">
            <v>252</v>
          </cell>
          <cell r="B253" t="str">
            <v>JAMISTO ENERGY</v>
          </cell>
          <cell r="C253">
            <v>14907900707103</v>
          </cell>
          <cell r="D253" t="str">
            <v>Retail</v>
          </cell>
          <cell r="E253" t="str">
            <v>Non HAW</v>
          </cell>
          <cell r="F253">
            <v>1490</v>
          </cell>
          <cell r="G253" t="str">
            <v>Bahawalpur</v>
          </cell>
          <cell r="H253" t="str">
            <v>Central</v>
          </cell>
          <cell r="I253" t="str">
            <v>Qurratulain Asad</v>
          </cell>
          <cell r="J253" t="str">
            <v>Emad Bilal</v>
          </cell>
          <cell r="K253">
            <v>0</v>
          </cell>
          <cell r="L253" t="str">
            <v>Onboarded</v>
          </cell>
          <cell r="M253">
            <v>45099</v>
          </cell>
        </row>
        <row r="254">
          <cell r="A254">
            <v>253</v>
          </cell>
          <cell r="B254" t="str">
            <v>JAMSHED IQBAL S/O JUMA KHAN</v>
          </cell>
          <cell r="C254">
            <v>4477901831703</v>
          </cell>
          <cell r="D254" t="str">
            <v>Retail</v>
          </cell>
          <cell r="E254" t="str">
            <v>Non HAW</v>
          </cell>
          <cell r="F254">
            <v>447</v>
          </cell>
          <cell r="G254" t="str">
            <v>Multan</v>
          </cell>
          <cell r="H254" t="str">
            <v>Central</v>
          </cell>
          <cell r="I254" t="str">
            <v>Qurratulain Asad</v>
          </cell>
          <cell r="J254" t="str">
            <v>Arslan Mehmood</v>
          </cell>
          <cell r="K254">
            <v>0</v>
          </cell>
          <cell r="L254" t="str">
            <v>Not Processing Salaries from HBL</v>
          </cell>
          <cell r="M254">
            <v>45099</v>
          </cell>
        </row>
        <row r="255">
          <cell r="A255">
            <v>254</v>
          </cell>
          <cell r="B255" t="str">
            <v>JDW SUGAR MILLS EMPL PROV FUND</v>
          </cell>
          <cell r="C255">
            <v>12427900762601</v>
          </cell>
          <cell r="D255" t="str">
            <v>Corporate</v>
          </cell>
          <cell r="E255" t="str">
            <v>HAW</v>
          </cell>
          <cell r="F255">
            <v>1242</v>
          </cell>
          <cell r="G255" t="str">
            <v>LAHORE</v>
          </cell>
          <cell r="H255" t="str">
            <v>Central</v>
          </cell>
          <cell r="I255" t="str">
            <v>Syed M. Raza Jaffri</v>
          </cell>
          <cell r="J255" t="str">
            <v>Amara Ajmal</v>
          </cell>
          <cell r="K255">
            <v>0</v>
          </cell>
          <cell r="L255" t="str">
            <v>Not Interested</v>
          </cell>
          <cell r="M255">
            <v>45099</v>
          </cell>
        </row>
        <row r="256">
          <cell r="A256">
            <v>255</v>
          </cell>
          <cell r="B256" t="str">
            <v>JDW SUGAR MILLS LIMITED</v>
          </cell>
          <cell r="C256" t="str">
            <v>1007901788303, 12424011567103</v>
          </cell>
          <cell r="D256" t="str">
            <v>Corporate</v>
          </cell>
          <cell r="E256" t="str">
            <v>Non HAW</v>
          </cell>
          <cell r="F256" t="str">
            <v>1007</v>
          </cell>
          <cell r="G256" t="str">
            <v>Bahawalpur</v>
          </cell>
          <cell r="H256" t="str">
            <v>Central</v>
          </cell>
          <cell r="I256" t="str">
            <v>Syed M. Raza Jaffri</v>
          </cell>
          <cell r="J256" t="str">
            <v>Amara Ajmal</v>
          </cell>
          <cell r="K256">
            <v>0</v>
          </cell>
          <cell r="L256" t="str">
            <v>Went live</v>
          </cell>
          <cell r="M256">
            <v>45099</v>
          </cell>
        </row>
        <row r="257">
          <cell r="A257">
            <v>256</v>
          </cell>
          <cell r="B257" t="str">
            <v>JENNER PHARMACEUTICALS</v>
          </cell>
          <cell r="C257">
            <v>22167900614403</v>
          </cell>
          <cell r="D257" t="str">
            <v>Retail</v>
          </cell>
          <cell r="E257" t="str">
            <v>Non HAW</v>
          </cell>
          <cell r="F257">
            <v>2216</v>
          </cell>
          <cell r="G257" t="str">
            <v>LAHORE</v>
          </cell>
          <cell r="H257" t="str">
            <v>Central</v>
          </cell>
          <cell r="I257" t="str">
            <v>Syed Mohsin Yousaf</v>
          </cell>
          <cell r="J257" t="str">
            <v>Javaria Nasir</v>
          </cell>
          <cell r="K257" t="str">
            <v>Interested but will discusse with director and confirm further email shared</v>
          </cell>
          <cell r="L257" t="str">
            <v>Contact Established</v>
          </cell>
          <cell r="M257">
            <v>45099</v>
          </cell>
        </row>
        <row r="258">
          <cell r="A258">
            <v>257</v>
          </cell>
          <cell r="B258" t="str">
            <v>JERS CONSULTANCY</v>
          </cell>
          <cell r="C258">
            <v>5457948430303</v>
          </cell>
          <cell r="D258" t="str">
            <v>Retail</v>
          </cell>
          <cell r="E258" t="str">
            <v>Non HAW</v>
          </cell>
          <cell r="F258">
            <v>545</v>
          </cell>
          <cell r="G258" t="str">
            <v>LAHORE</v>
          </cell>
          <cell r="H258" t="str">
            <v>Central</v>
          </cell>
          <cell r="I258" t="str">
            <v>Syed Mohsin Yousaf</v>
          </cell>
          <cell r="J258" t="str">
            <v>Ayesha Arshad</v>
          </cell>
          <cell r="K258">
            <v>0</v>
          </cell>
          <cell r="L258" t="str">
            <v>Went live</v>
          </cell>
          <cell r="M258">
            <v>45099</v>
          </cell>
        </row>
        <row r="259">
          <cell r="A259">
            <v>258</v>
          </cell>
          <cell r="B259" t="str">
            <v>JILI MECH N ELECTRICAL TECH PVT LTD</v>
          </cell>
          <cell r="C259">
            <v>12427948997003</v>
          </cell>
          <cell r="D259" t="str">
            <v>China Coverage</v>
          </cell>
          <cell r="E259" t="str">
            <v>HAW</v>
          </cell>
          <cell r="F259">
            <v>1242</v>
          </cell>
          <cell r="G259" t="str">
            <v>LAHORE</v>
          </cell>
          <cell r="H259" t="str">
            <v>Central</v>
          </cell>
          <cell r="I259" t="str">
            <v>Syed Ali Raza Sheerazi</v>
          </cell>
          <cell r="J259" t="str">
            <v>Javaria Nasir</v>
          </cell>
          <cell r="K259" t="str">
            <v>Already live and transacting on HBL Pay front end</v>
          </cell>
          <cell r="L259" t="str">
            <v>Went live</v>
          </cell>
          <cell r="M259">
            <v>45099</v>
          </cell>
        </row>
        <row r="260">
          <cell r="A260">
            <v>259</v>
          </cell>
          <cell r="B260" t="str">
            <v>JK DAIRIES PVT LIMITED</v>
          </cell>
          <cell r="C260">
            <v>12427900885101</v>
          </cell>
          <cell r="D260" t="str">
            <v>Corporate</v>
          </cell>
          <cell r="E260" t="str">
            <v>HAW</v>
          </cell>
          <cell r="F260">
            <v>1242</v>
          </cell>
          <cell r="G260" t="str">
            <v>LAHORE</v>
          </cell>
          <cell r="H260" t="str">
            <v>Central</v>
          </cell>
          <cell r="I260" t="str">
            <v>Syed M. Raza Jaffri</v>
          </cell>
          <cell r="J260" t="str">
            <v>Amara Ajmal</v>
          </cell>
          <cell r="K260">
            <v>0</v>
          </cell>
          <cell r="L260" t="str">
            <v>Went live</v>
          </cell>
          <cell r="M260">
            <v>45099</v>
          </cell>
        </row>
        <row r="261">
          <cell r="A261">
            <v>260</v>
          </cell>
          <cell r="B261" t="str">
            <v>JK Spinning Mills Limited</v>
          </cell>
          <cell r="C261">
            <v>24287000086503</v>
          </cell>
          <cell r="D261" t="str">
            <v>Corporate</v>
          </cell>
          <cell r="E261" t="str">
            <v>HAW</v>
          </cell>
          <cell r="F261">
            <v>2428</v>
          </cell>
          <cell r="G261" t="str">
            <v>Faisalabad</v>
          </cell>
          <cell r="H261" t="str">
            <v>Central</v>
          </cell>
          <cell r="I261" t="str">
            <v>Syed M. Raza Jaffri</v>
          </cell>
          <cell r="J261" t="str">
            <v>Usman Saeed</v>
          </cell>
          <cell r="K261">
            <v>0</v>
          </cell>
          <cell r="L261" t="str">
            <v>Went live</v>
          </cell>
          <cell r="M261">
            <v>45099</v>
          </cell>
        </row>
        <row r="262">
          <cell r="A262">
            <v>261</v>
          </cell>
          <cell r="B262" t="str">
            <v>JK SPINNING MILLS LTD</v>
          </cell>
          <cell r="C262">
            <v>1438901255703</v>
          </cell>
          <cell r="D262" t="str">
            <v>Corporate</v>
          </cell>
          <cell r="E262" t="str">
            <v>HAW</v>
          </cell>
          <cell r="F262">
            <v>143</v>
          </cell>
          <cell r="G262" t="str">
            <v>Faisalabad</v>
          </cell>
          <cell r="H262" t="str">
            <v>Central</v>
          </cell>
          <cell r="I262" t="str">
            <v>Syed M. Raza Jaffri</v>
          </cell>
          <cell r="J262" t="str">
            <v>Usman Saeed</v>
          </cell>
          <cell r="K262">
            <v>0</v>
          </cell>
          <cell r="L262" t="str">
            <v>Went live</v>
          </cell>
          <cell r="M262">
            <v>45099</v>
          </cell>
        </row>
        <row r="263">
          <cell r="A263">
            <v>262</v>
          </cell>
          <cell r="B263" t="str">
            <v>JK SUGAR MILLS PVT LTD</v>
          </cell>
          <cell r="C263">
            <v>12427949024203</v>
          </cell>
          <cell r="D263" t="str">
            <v>Corporate</v>
          </cell>
          <cell r="E263" t="str">
            <v>HAW</v>
          </cell>
          <cell r="F263">
            <v>1242</v>
          </cell>
          <cell r="G263" t="str">
            <v>LAHORE</v>
          </cell>
          <cell r="H263" t="str">
            <v>Central</v>
          </cell>
          <cell r="I263" t="str">
            <v>Syed M. Raza Jaffri</v>
          </cell>
          <cell r="J263" t="str">
            <v>Amara Ajmal</v>
          </cell>
          <cell r="K263">
            <v>0</v>
          </cell>
          <cell r="L263" t="str">
            <v>Went live</v>
          </cell>
          <cell r="M263">
            <v>45099</v>
          </cell>
        </row>
        <row r="264">
          <cell r="A264">
            <v>263</v>
          </cell>
          <cell r="B264" t="str">
            <v>JUBILANT FOODS</v>
          </cell>
          <cell r="C264">
            <v>9267900720503</v>
          </cell>
          <cell r="D264" t="str">
            <v>Retail</v>
          </cell>
          <cell r="E264" t="str">
            <v>Non HAW</v>
          </cell>
          <cell r="F264">
            <v>926</v>
          </cell>
          <cell r="G264" t="str">
            <v>Lahore</v>
          </cell>
          <cell r="H264" t="str">
            <v>Central</v>
          </cell>
          <cell r="I264" t="str">
            <v>Syed Mohsin Yousaf</v>
          </cell>
          <cell r="J264" t="str">
            <v>Hasnat Bin Muhammad Malik</v>
          </cell>
          <cell r="K264">
            <v>0</v>
          </cell>
          <cell r="L264" t="str">
            <v>Went live</v>
          </cell>
          <cell r="M264">
            <v>45099</v>
          </cell>
        </row>
        <row r="265">
          <cell r="A265">
            <v>264</v>
          </cell>
          <cell r="B265" t="str">
            <v>K.M.ASHRAF &amp; SONS PVT LTD</v>
          </cell>
          <cell r="C265">
            <v>5747901124103</v>
          </cell>
          <cell r="D265" t="str">
            <v>Commercial</v>
          </cell>
          <cell r="E265" t="str">
            <v>Non HAW</v>
          </cell>
          <cell r="F265">
            <v>574</v>
          </cell>
          <cell r="G265" t="str">
            <v>Sialkot</v>
          </cell>
          <cell r="H265" t="str">
            <v>Central</v>
          </cell>
          <cell r="I265" t="str">
            <v xml:space="preserve">Aqsa Azhar </v>
          </cell>
          <cell r="J265" t="str">
            <v>Gulraiz Sajjad</v>
          </cell>
          <cell r="K265" t="str">
            <v>Already Live on platfrom, as well using platfrom for vendor payments.</v>
          </cell>
          <cell r="L265" t="str">
            <v>Went live</v>
          </cell>
          <cell r="M265">
            <v>45099</v>
          </cell>
        </row>
        <row r="266">
          <cell r="A266">
            <v>265</v>
          </cell>
          <cell r="B266" t="str">
            <v>K.S. TRADERS</v>
          </cell>
          <cell r="C266">
            <v>8657900341803</v>
          </cell>
          <cell r="D266" t="str">
            <v>Retail</v>
          </cell>
          <cell r="E266" t="str">
            <v>Non HAW</v>
          </cell>
          <cell r="F266">
            <v>865</v>
          </cell>
          <cell r="G266" t="str">
            <v>Faisalabad</v>
          </cell>
          <cell r="H266" t="str">
            <v>Central</v>
          </cell>
          <cell r="I266" t="str">
            <v>Syed Mohsin Yousaf</v>
          </cell>
          <cell r="J266" t="str">
            <v>Sajid Mehmood</v>
          </cell>
          <cell r="K266" t="str">
            <v>BM 'll coordinate with client then confirm</v>
          </cell>
          <cell r="L266" t="str">
            <v>Mandate Signed</v>
          </cell>
          <cell r="M266">
            <v>45099</v>
          </cell>
        </row>
        <row r="267">
          <cell r="A267">
            <v>266</v>
          </cell>
          <cell r="B267" t="str">
            <v>KAFALAT CONSULTING PVT LT</v>
          </cell>
          <cell r="C267">
            <v>15847901052003</v>
          </cell>
          <cell r="D267" t="str">
            <v>Retail</v>
          </cell>
          <cell r="E267" t="str">
            <v>HAW</v>
          </cell>
          <cell r="F267">
            <v>1584</v>
          </cell>
          <cell r="G267" t="str">
            <v>LAHORE</v>
          </cell>
          <cell r="H267" t="str">
            <v>Central</v>
          </cell>
          <cell r="I267" t="str">
            <v>Syed Mohsin Yousaf</v>
          </cell>
          <cell r="J267" t="str">
            <v>Hasnat Bin Muhammad Malik</v>
          </cell>
          <cell r="K267">
            <v>0</v>
          </cell>
          <cell r="L267" t="str">
            <v>Proposal Submitted</v>
          </cell>
          <cell r="M267">
            <v>45099</v>
          </cell>
        </row>
        <row r="268">
          <cell r="A268">
            <v>267</v>
          </cell>
          <cell r="B268" t="str">
            <v>KALIM SIDDIQUI AND ASSOCIATES</v>
          </cell>
          <cell r="C268">
            <v>22640017603601</v>
          </cell>
          <cell r="D268" t="str">
            <v>Retail</v>
          </cell>
          <cell r="E268" t="str">
            <v>HAW</v>
          </cell>
          <cell r="F268">
            <v>2264</v>
          </cell>
          <cell r="G268" t="str">
            <v>LAHORE</v>
          </cell>
          <cell r="H268" t="str">
            <v>Central</v>
          </cell>
          <cell r="I268" t="str">
            <v>Syed Mohsin Yousaf</v>
          </cell>
          <cell r="J268" t="str">
            <v>Hasnat Bin Muhammad Malik</v>
          </cell>
          <cell r="K268">
            <v>0</v>
          </cell>
          <cell r="L268" t="str">
            <v>Went live</v>
          </cell>
          <cell r="M268">
            <v>45099</v>
          </cell>
        </row>
        <row r="269">
          <cell r="A269">
            <v>268</v>
          </cell>
          <cell r="B269" t="str">
            <v>KAMRAN LUBRICANTS PVT LTD</v>
          </cell>
          <cell r="C269">
            <v>2117902789755</v>
          </cell>
          <cell r="D269" t="str">
            <v>Retail</v>
          </cell>
          <cell r="E269" t="str">
            <v>Non HAW</v>
          </cell>
          <cell r="F269">
            <v>211</v>
          </cell>
          <cell r="G269" t="str">
            <v>Multan</v>
          </cell>
          <cell r="H269" t="str">
            <v>Central</v>
          </cell>
          <cell r="I269" t="str">
            <v>Qurratulain Asad</v>
          </cell>
          <cell r="J269" t="str">
            <v>Arslan Mehmood</v>
          </cell>
          <cell r="K269">
            <v>0</v>
          </cell>
          <cell r="L269" t="str">
            <v>Went live</v>
          </cell>
          <cell r="M269">
            <v>45099</v>
          </cell>
        </row>
        <row r="270">
          <cell r="A270">
            <v>269</v>
          </cell>
          <cell r="B270" t="str">
            <v>KANZO AG</v>
          </cell>
          <cell r="C270" t="str">
            <v>2117901500403, 12707900804655</v>
          </cell>
          <cell r="D270" t="str">
            <v>Commercial</v>
          </cell>
          <cell r="E270" t="str">
            <v>Non HAW</v>
          </cell>
          <cell r="F270" t="str">
            <v>2117</v>
          </cell>
          <cell r="G270" t="str">
            <v>Multan</v>
          </cell>
          <cell r="H270" t="str">
            <v>Central</v>
          </cell>
          <cell r="I270" t="str">
            <v xml:space="preserve">Aqsa Azhar </v>
          </cell>
          <cell r="J270" t="str">
            <v>Arslan Mehmood</v>
          </cell>
          <cell r="K270" t="str">
            <v>Processed their salary through front end</v>
          </cell>
          <cell r="L270" t="str">
            <v>Went live</v>
          </cell>
          <cell r="M270">
            <v>45099</v>
          </cell>
        </row>
        <row r="271">
          <cell r="A271">
            <v>270</v>
          </cell>
          <cell r="B271" t="str">
            <v>KASHIF TRADING</v>
          </cell>
          <cell r="C271">
            <v>15187900721003</v>
          </cell>
          <cell r="D271" t="str">
            <v>Retail</v>
          </cell>
          <cell r="E271" t="str">
            <v>HAW</v>
          </cell>
          <cell r="F271">
            <v>1518</v>
          </cell>
          <cell r="G271" t="str">
            <v>Lahore</v>
          </cell>
          <cell r="H271" t="str">
            <v>Central</v>
          </cell>
          <cell r="I271" t="str">
            <v>Syed Mohsin Yousaf</v>
          </cell>
          <cell r="J271" t="str">
            <v>Umair Hassan</v>
          </cell>
          <cell r="K271" t="str">
            <v xml:space="preserve">Briefly discussed with Brnach not to process any Transaction through CMD </v>
          </cell>
          <cell r="L271" t="str">
            <v>Went live</v>
          </cell>
          <cell r="M271">
            <v>45099</v>
          </cell>
        </row>
        <row r="272">
          <cell r="A272">
            <v>271</v>
          </cell>
          <cell r="B272" t="str">
            <v>Kashmir Sugar Mills Limited</v>
          </cell>
          <cell r="C272">
            <v>1640020505703</v>
          </cell>
          <cell r="D272" t="str">
            <v>Retail</v>
          </cell>
          <cell r="E272" t="str">
            <v>HAW</v>
          </cell>
          <cell r="F272">
            <v>164</v>
          </cell>
          <cell r="G272" t="str">
            <v>Sargodha</v>
          </cell>
          <cell r="H272" t="str">
            <v>Central</v>
          </cell>
          <cell r="I272" t="str">
            <v>Syed Mohsin Yousaf</v>
          </cell>
          <cell r="J272" t="str">
            <v>Umair Hassan</v>
          </cell>
          <cell r="K272">
            <v>0</v>
          </cell>
          <cell r="L272" t="str">
            <v>Went live</v>
          </cell>
          <cell r="M272">
            <v>45099</v>
          </cell>
        </row>
        <row r="273">
          <cell r="A273">
            <v>272</v>
          </cell>
          <cell r="B273" t="str">
            <v>KAY &amp; EMMS PVT.LTD.</v>
          </cell>
          <cell r="C273">
            <v>1432203814403</v>
          </cell>
          <cell r="D273" t="str">
            <v>Commercial</v>
          </cell>
          <cell r="E273" t="str">
            <v>HAW</v>
          </cell>
          <cell r="F273">
            <v>143</v>
          </cell>
          <cell r="G273" t="str">
            <v>Faisalabad</v>
          </cell>
          <cell r="H273" t="str">
            <v>Central</v>
          </cell>
          <cell r="I273" t="str">
            <v xml:space="preserve">Aqsa Azhar </v>
          </cell>
          <cell r="J273" t="str">
            <v>Usman Saeed</v>
          </cell>
          <cell r="K273" t="str">
            <v>Already Live and last month salary processed through front end</v>
          </cell>
          <cell r="L273" t="str">
            <v>Went live</v>
          </cell>
          <cell r="M273">
            <v>45099</v>
          </cell>
        </row>
        <row r="274">
          <cell r="A274">
            <v>273</v>
          </cell>
          <cell r="B274" t="str">
            <v>KBK ELECTRONICS PRIVATE LTD</v>
          </cell>
          <cell r="C274">
            <v>17417901420703</v>
          </cell>
          <cell r="D274" t="str">
            <v>Commercial</v>
          </cell>
          <cell r="E274" t="str">
            <v>HAW</v>
          </cell>
          <cell r="F274">
            <v>1741</v>
          </cell>
          <cell r="G274" t="str">
            <v>LAHORE</v>
          </cell>
          <cell r="H274" t="str">
            <v>Central</v>
          </cell>
          <cell r="I274" t="str">
            <v xml:space="preserve">Aqsa Azhar </v>
          </cell>
          <cell r="J274" t="str">
            <v>Sara Khan</v>
          </cell>
          <cell r="K274" t="str">
            <v>Already Live and last month salary has been processed through front end</v>
          </cell>
          <cell r="L274" t="str">
            <v>Went live</v>
          </cell>
          <cell r="M274">
            <v>45099</v>
          </cell>
        </row>
        <row r="275">
          <cell r="A275">
            <v>274</v>
          </cell>
          <cell r="B275" t="str">
            <v>KHANEWAL PUBLIC SCHOOL&amp;COLLEGE</v>
          </cell>
          <cell r="C275">
            <v>0</v>
          </cell>
          <cell r="D275" t="str">
            <v>Retail</v>
          </cell>
          <cell r="E275" t="str">
            <v>HAW</v>
          </cell>
          <cell r="F275">
            <v>0</v>
          </cell>
          <cell r="G275" t="str">
            <v>Multan</v>
          </cell>
          <cell r="H275" t="str">
            <v>Central</v>
          </cell>
          <cell r="I275" t="str">
            <v>Qurratulain Asad</v>
          </cell>
          <cell r="J275" t="str">
            <v>Arslan Mehmood</v>
          </cell>
          <cell r="K275">
            <v>0</v>
          </cell>
          <cell r="L275" t="str">
            <v>Not Processing Salaries from HBL</v>
          </cell>
          <cell r="M275">
            <v>45099</v>
          </cell>
        </row>
        <row r="276">
          <cell r="A276">
            <v>275</v>
          </cell>
          <cell r="B276" t="str">
            <v>KHAS HOLDINGS</v>
          </cell>
          <cell r="C276">
            <v>16817901054003</v>
          </cell>
          <cell r="D276" t="str">
            <v>Corporate</v>
          </cell>
          <cell r="E276" t="str">
            <v>HAW</v>
          </cell>
          <cell r="F276">
            <v>1681</v>
          </cell>
          <cell r="G276" t="str">
            <v>Faisalabad</v>
          </cell>
          <cell r="H276" t="str">
            <v>Central</v>
          </cell>
          <cell r="I276" t="str">
            <v>Syed M. Raza Jaffri</v>
          </cell>
          <cell r="J276" t="str">
            <v>Usman Saeed</v>
          </cell>
          <cell r="K276">
            <v>0</v>
          </cell>
          <cell r="L276" t="str">
            <v>Went live</v>
          </cell>
          <cell r="M276">
            <v>45099</v>
          </cell>
        </row>
        <row r="277">
          <cell r="A277">
            <v>276</v>
          </cell>
          <cell r="B277" t="str">
            <v>Khawaja Fareed Uni of Engr &amp; Info Tech</v>
          </cell>
          <cell r="C277">
            <v>50507901652355</v>
          </cell>
          <cell r="D277" t="str">
            <v>Retail</v>
          </cell>
          <cell r="E277" t="str">
            <v>Non HAW</v>
          </cell>
          <cell r="F277">
            <v>5050</v>
          </cell>
          <cell r="G277" t="str">
            <v>Bahawalpur</v>
          </cell>
          <cell r="H277" t="str">
            <v>Central</v>
          </cell>
          <cell r="I277" t="str">
            <v>Qurratulain Asad</v>
          </cell>
          <cell r="J277" t="str">
            <v>Emad Bilal</v>
          </cell>
          <cell r="K277">
            <v>0</v>
          </cell>
          <cell r="L277" t="str">
            <v>Onboarded</v>
          </cell>
          <cell r="M277">
            <v>45099</v>
          </cell>
        </row>
        <row r="278">
          <cell r="A278">
            <v>277</v>
          </cell>
          <cell r="B278" t="str">
            <v>KIDS GALAXY SCHOOL</v>
          </cell>
          <cell r="C278">
            <v>1117901264603</v>
          </cell>
          <cell r="D278" t="str">
            <v>Retail</v>
          </cell>
          <cell r="E278" t="str">
            <v>Non HAW</v>
          </cell>
          <cell r="F278">
            <v>111</v>
          </cell>
          <cell r="G278" t="str">
            <v>Gujrat</v>
          </cell>
          <cell r="H278" t="str">
            <v>Central</v>
          </cell>
          <cell r="I278" t="str">
            <v>Syed Mohsin Yousaf</v>
          </cell>
          <cell r="J278" t="str">
            <v>Umair Hassan</v>
          </cell>
          <cell r="K278" t="str">
            <v xml:space="preserve"> We have conducted several meetings to digitize the salaries, but the customer is not willing. We will inform the customer about charges on salary processing as per SOBC and will shift him to Exit Plan (Option 3) if he doesn't pay the charges.</v>
          </cell>
          <cell r="L278" t="str">
            <v>Not Interested - Will not bear the charges</v>
          </cell>
          <cell r="M278">
            <v>45099</v>
          </cell>
        </row>
        <row r="279">
          <cell r="A279">
            <v>278</v>
          </cell>
          <cell r="B279" t="str">
            <v>KLASH PVT LTD</v>
          </cell>
          <cell r="C279" t="str">
            <v>1437901538303, 1438900910303, 1437900403503</v>
          </cell>
          <cell r="D279" t="str">
            <v>Corporate</v>
          </cell>
          <cell r="E279" t="str">
            <v>HAW</v>
          </cell>
          <cell r="F279">
            <v>143</v>
          </cell>
          <cell r="G279" t="str">
            <v>Faisalabad</v>
          </cell>
          <cell r="H279" t="str">
            <v>Central</v>
          </cell>
          <cell r="I279" t="str">
            <v>Syed M. Raza Jaffri</v>
          </cell>
          <cell r="J279" t="str">
            <v>Usman Saeed</v>
          </cell>
          <cell r="K279">
            <v>0</v>
          </cell>
          <cell r="L279" t="str">
            <v>Went live</v>
          </cell>
          <cell r="M279">
            <v>45099</v>
          </cell>
        </row>
        <row r="280">
          <cell r="A280">
            <v>279</v>
          </cell>
          <cell r="B280" t="str">
            <v>KLASH TEXTILE (PVT) LTD.</v>
          </cell>
          <cell r="C280">
            <v>18520019859203</v>
          </cell>
          <cell r="D280" t="str">
            <v>Corporate</v>
          </cell>
          <cell r="E280" t="str">
            <v>HAW</v>
          </cell>
          <cell r="F280">
            <v>1852</v>
          </cell>
          <cell r="G280" t="str">
            <v>Faisalabad</v>
          </cell>
          <cell r="H280" t="str">
            <v>Central</v>
          </cell>
          <cell r="I280" t="str">
            <v>Syed M. Raza Jaffri</v>
          </cell>
          <cell r="J280" t="str">
            <v>Usman Saeed</v>
          </cell>
          <cell r="K280">
            <v>0</v>
          </cell>
          <cell r="L280" t="str">
            <v>Not Interested</v>
          </cell>
          <cell r="M280">
            <v>45099</v>
          </cell>
        </row>
        <row r="281">
          <cell r="A281">
            <v>280</v>
          </cell>
          <cell r="B281" t="str">
            <v>Klash Textile Mills Pvt Ltd</v>
          </cell>
          <cell r="C281">
            <v>1430253100003</v>
          </cell>
          <cell r="D281" t="str">
            <v>Corporate</v>
          </cell>
          <cell r="E281" t="str">
            <v>HAW</v>
          </cell>
          <cell r="F281">
            <v>143</v>
          </cell>
          <cell r="G281" t="str">
            <v>Faisalabad</v>
          </cell>
          <cell r="H281" t="str">
            <v>Central</v>
          </cell>
          <cell r="I281" t="str">
            <v>Syed M. Raza Jaffri</v>
          </cell>
          <cell r="J281" t="str">
            <v>Usman Saeed</v>
          </cell>
          <cell r="K281">
            <v>0</v>
          </cell>
          <cell r="L281" t="str">
            <v>Not Interested</v>
          </cell>
          <cell r="M281">
            <v>45099</v>
          </cell>
        </row>
        <row r="282">
          <cell r="A282">
            <v>281</v>
          </cell>
          <cell r="B282" t="str">
            <v>Kohinoor Mills Ltd.</v>
          </cell>
          <cell r="C282">
            <v>12420075001901</v>
          </cell>
          <cell r="D282" t="str">
            <v>Corporate</v>
          </cell>
          <cell r="E282" t="str">
            <v>HAW</v>
          </cell>
          <cell r="F282">
            <v>1242</v>
          </cell>
          <cell r="G282" t="str">
            <v>LAHORE</v>
          </cell>
          <cell r="H282" t="str">
            <v>Central</v>
          </cell>
          <cell r="I282" t="str">
            <v>Syed M. Raza Jaffri</v>
          </cell>
          <cell r="J282" t="str">
            <v>Tasleem Yahya</v>
          </cell>
          <cell r="K282">
            <v>0</v>
          </cell>
          <cell r="L282" t="str">
            <v>Went live</v>
          </cell>
          <cell r="M282">
            <v>45099</v>
          </cell>
        </row>
        <row r="283">
          <cell r="A283">
            <v>282</v>
          </cell>
          <cell r="B283" t="str">
            <v>Kot Addu Power Company Ltd</v>
          </cell>
          <cell r="C283" t="str">
            <v>04770003378101 </v>
          </cell>
          <cell r="D283" t="str">
            <v>Corporate</v>
          </cell>
          <cell r="E283" t="str">
            <v>Non HAW</v>
          </cell>
          <cell r="F283">
            <v>477</v>
          </cell>
          <cell r="G283" t="str">
            <v>Multan</v>
          </cell>
          <cell r="H283" t="str">
            <v>Central</v>
          </cell>
          <cell r="I283" t="str">
            <v>Syed M. Raza Jaffri</v>
          </cell>
          <cell r="J283" t="str">
            <v>Tasleem Yahya</v>
          </cell>
          <cell r="K283">
            <v>0</v>
          </cell>
          <cell r="L283" t="str">
            <v>Went live</v>
          </cell>
          <cell r="M283">
            <v>45099</v>
          </cell>
        </row>
        <row r="284">
          <cell r="A284">
            <v>283</v>
          </cell>
          <cell r="B284" t="str">
            <v>KOT ADU POWER COMPANY LIMITED</v>
          </cell>
          <cell r="C284">
            <v>12424011868703</v>
          </cell>
          <cell r="D284" t="str">
            <v>Corporate</v>
          </cell>
          <cell r="E284" t="str">
            <v>Non HAW</v>
          </cell>
          <cell r="F284">
            <v>1242</v>
          </cell>
          <cell r="G284" t="str">
            <v>LAHORE</v>
          </cell>
          <cell r="H284" t="str">
            <v>Central</v>
          </cell>
          <cell r="I284" t="str">
            <v>Syed M. Raza Jaffri</v>
          </cell>
          <cell r="J284" t="str">
            <v>Tasleem Yahya</v>
          </cell>
          <cell r="K284">
            <v>0</v>
          </cell>
          <cell r="L284" t="str">
            <v>Went live</v>
          </cell>
          <cell r="M284">
            <v>45099</v>
          </cell>
        </row>
        <row r="285">
          <cell r="A285">
            <v>284</v>
          </cell>
          <cell r="B285" t="str">
            <v>KSB PUMPS COMPANY LTD</v>
          </cell>
          <cell r="C285">
            <v>12427901044803</v>
          </cell>
          <cell r="D285" t="str">
            <v>Corporate</v>
          </cell>
          <cell r="E285" t="str">
            <v>HAW</v>
          </cell>
          <cell r="F285">
            <v>1242</v>
          </cell>
          <cell r="G285" t="str">
            <v>LAHORE</v>
          </cell>
          <cell r="H285" t="str">
            <v>Central</v>
          </cell>
          <cell r="I285" t="str">
            <v>Syed M. Raza Jaffri</v>
          </cell>
          <cell r="J285" t="str">
            <v>Tasleem Yahya</v>
          </cell>
          <cell r="K285">
            <v>0</v>
          </cell>
          <cell r="L285" t="str">
            <v>Went live</v>
          </cell>
          <cell r="M285">
            <v>45099</v>
          </cell>
        </row>
        <row r="286">
          <cell r="A286">
            <v>285</v>
          </cell>
          <cell r="B286" t="str">
            <v>L G S 49</v>
          </cell>
          <cell r="C286">
            <v>22167900257903</v>
          </cell>
          <cell r="D286" t="str">
            <v>Retail</v>
          </cell>
          <cell r="E286" t="str">
            <v>Non HAW</v>
          </cell>
          <cell r="F286">
            <v>2216</v>
          </cell>
          <cell r="G286" t="str">
            <v>LAHORE</v>
          </cell>
          <cell r="H286" t="str">
            <v>Central</v>
          </cell>
          <cell r="I286" t="str">
            <v>Syed Mohsin Yousaf</v>
          </cell>
          <cell r="J286" t="str">
            <v>Ayesha Arshad</v>
          </cell>
          <cell r="K286">
            <v>0</v>
          </cell>
          <cell r="L286" t="str">
            <v>Mandate Signed</v>
          </cell>
          <cell r="M286">
            <v>45099</v>
          </cell>
        </row>
        <row r="287">
          <cell r="A287">
            <v>286</v>
          </cell>
          <cell r="B287" t="str">
            <v>LABOUR MANAGEMENT SERVICES PVT LTD</v>
          </cell>
          <cell r="C287">
            <v>9657900525403</v>
          </cell>
          <cell r="D287" t="str">
            <v>Retail</v>
          </cell>
          <cell r="E287" t="str">
            <v>Non HAW</v>
          </cell>
          <cell r="F287">
            <v>965</v>
          </cell>
          <cell r="G287" t="str">
            <v>LAHORE</v>
          </cell>
          <cell r="H287" t="str">
            <v>Central</v>
          </cell>
          <cell r="I287" t="str">
            <v>Syed Mohsin Yousaf</v>
          </cell>
          <cell r="J287" t="str">
            <v>Hasnat Bin Muhammad Malik</v>
          </cell>
          <cell r="K287">
            <v>0</v>
          </cell>
          <cell r="L287" t="str">
            <v>Went live</v>
          </cell>
          <cell r="M287">
            <v>45099</v>
          </cell>
        </row>
        <row r="288">
          <cell r="A288">
            <v>287</v>
          </cell>
          <cell r="B288" t="str">
            <v>LAHORE BRITISH SCHOOL</v>
          </cell>
          <cell r="C288">
            <v>10197900587103</v>
          </cell>
          <cell r="D288" t="str">
            <v>Retail</v>
          </cell>
          <cell r="E288" t="str">
            <v>Non HAW</v>
          </cell>
          <cell r="F288">
            <v>1019</v>
          </cell>
          <cell r="G288" t="str">
            <v>LAHORE</v>
          </cell>
          <cell r="H288" t="str">
            <v>Central</v>
          </cell>
          <cell r="I288" t="str">
            <v>Syed Mohsin Yousaf</v>
          </cell>
          <cell r="J288" t="str">
            <v>Ayesha Arshad</v>
          </cell>
          <cell r="K288" t="str">
            <v>Solution Pitched, Client is in Canada</v>
          </cell>
          <cell r="L288" t="str">
            <v>Went live</v>
          </cell>
          <cell r="M288">
            <v>45099</v>
          </cell>
        </row>
        <row r="289">
          <cell r="A289">
            <v>288</v>
          </cell>
          <cell r="B289" t="str">
            <v>LAHORE DIOCESAN</v>
          </cell>
          <cell r="C289">
            <v>8137900199901</v>
          </cell>
          <cell r="D289" t="str">
            <v>Retail</v>
          </cell>
          <cell r="E289" t="str">
            <v>Non HAW</v>
          </cell>
          <cell r="F289">
            <v>813</v>
          </cell>
          <cell r="G289" t="str">
            <v>Lahore</v>
          </cell>
          <cell r="H289" t="str">
            <v>Central</v>
          </cell>
          <cell r="I289" t="str">
            <v>Syed Mohsin Yousaf</v>
          </cell>
          <cell r="J289" t="str">
            <v>Furqan Ramzan</v>
          </cell>
          <cell r="K289" t="str">
            <v>Deal forwarded for approval</v>
          </cell>
          <cell r="L289" t="str">
            <v>Went live</v>
          </cell>
          <cell r="M289">
            <v>45099</v>
          </cell>
        </row>
        <row r="290">
          <cell r="A290">
            <v>289</v>
          </cell>
          <cell r="B290" t="str">
            <v>LAHORE FASHIONS</v>
          </cell>
          <cell r="C290">
            <v>22417900974703</v>
          </cell>
          <cell r="D290" t="str">
            <v>Retail</v>
          </cell>
          <cell r="E290" t="str">
            <v>HAW</v>
          </cell>
          <cell r="F290">
            <v>2241</v>
          </cell>
          <cell r="G290" t="str">
            <v>Faisalabad</v>
          </cell>
          <cell r="H290" t="str">
            <v>Central</v>
          </cell>
          <cell r="I290" t="str">
            <v>Syed Mohsin Yousaf</v>
          </cell>
          <cell r="J290" t="str">
            <v>Sajid Mehmood</v>
          </cell>
          <cell r="K290" t="str">
            <v>Client Already On boarded on HBL PAY &amp; already transfer salary through portal.</v>
          </cell>
          <cell r="L290" t="str">
            <v>Went live</v>
          </cell>
          <cell r="M290">
            <v>45099</v>
          </cell>
        </row>
        <row r="291">
          <cell r="A291">
            <v>290</v>
          </cell>
          <cell r="B291" t="str">
            <v>LAHORE GARRISON UNIVERSITY</v>
          </cell>
          <cell r="C291">
            <v>23107000010101</v>
          </cell>
          <cell r="D291" t="str">
            <v>Retail</v>
          </cell>
          <cell r="E291" t="str">
            <v>Non HAW</v>
          </cell>
          <cell r="F291">
            <v>2310</v>
          </cell>
          <cell r="G291" t="str">
            <v>LAHORE</v>
          </cell>
          <cell r="H291" t="str">
            <v>Central</v>
          </cell>
          <cell r="I291" t="str">
            <v>Qurratulain Asad</v>
          </cell>
          <cell r="J291" t="str">
            <v>Zain Zahid</v>
          </cell>
          <cell r="K291" t="str">
            <v>contact established</v>
          </cell>
          <cell r="L291" t="str">
            <v>Not Interested</v>
          </cell>
          <cell r="M291">
            <v>45099</v>
          </cell>
        </row>
        <row r="292">
          <cell r="A292">
            <v>291</v>
          </cell>
          <cell r="B292" t="str">
            <v>LAHORE GRAMMAR SCHOOL</v>
          </cell>
          <cell r="C292">
            <v>10150027151703</v>
          </cell>
          <cell r="D292" t="str">
            <v>Retail</v>
          </cell>
          <cell r="E292" t="str">
            <v>HAW</v>
          </cell>
          <cell r="F292">
            <v>1015</v>
          </cell>
          <cell r="G292" t="str">
            <v>LAHORE</v>
          </cell>
          <cell r="H292" t="str">
            <v>Central</v>
          </cell>
          <cell r="I292" t="str">
            <v>Syed Mohsin Yousaf</v>
          </cell>
          <cell r="J292" t="str">
            <v>Hasnat Bin Muhammad Malik</v>
          </cell>
          <cell r="K292">
            <v>0</v>
          </cell>
          <cell r="L292" t="str">
            <v>Contact Established</v>
          </cell>
          <cell r="M292">
            <v>45099</v>
          </cell>
        </row>
        <row r="293">
          <cell r="A293">
            <v>292</v>
          </cell>
          <cell r="B293" t="str">
            <v>LASER SPORTS PRIVATE LIMITED</v>
          </cell>
          <cell r="C293">
            <v>5740012383703</v>
          </cell>
          <cell r="D293" t="str">
            <v>Commercial</v>
          </cell>
          <cell r="E293" t="str">
            <v>HAW</v>
          </cell>
          <cell r="F293">
            <v>574</v>
          </cell>
          <cell r="G293" t="str">
            <v>Sialkot</v>
          </cell>
          <cell r="H293" t="str">
            <v>Central</v>
          </cell>
          <cell r="I293" t="str">
            <v xml:space="preserve">Aqsa Azhar </v>
          </cell>
          <cell r="J293" t="str">
            <v>Gulraiz Sajjad</v>
          </cell>
          <cell r="K293" t="str">
            <v>Already Live on platfrom, as well using platfrom for vendor payments.</v>
          </cell>
          <cell r="L293" t="str">
            <v>Went live</v>
          </cell>
          <cell r="M293">
            <v>45099</v>
          </cell>
        </row>
        <row r="294">
          <cell r="A294">
            <v>293</v>
          </cell>
          <cell r="B294" t="str">
            <v>LAUREATE BOYS SCHOOL</v>
          </cell>
          <cell r="C294">
            <v>4477901994503</v>
          </cell>
          <cell r="D294" t="str">
            <v>Retail</v>
          </cell>
          <cell r="E294" t="str">
            <v>Non HAW</v>
          </cell>
          <cell r="F294">
            <v>447</v>
          </cell>
          <cell r="G294" t="str">
            <v>Multan</v>
          </cell>
          <cell r="H294" t="str">
            <v>Central</v>
          </cell>
          <cell r="I294" t="str">
            <v>Qurratulain Asad</v>
          </cell>
          <cell r="J294" t="str">
            <v>Arslan Mehmood</v>
          </cell>
          <cell r="K294" t="str">
            <v>Account number awaited</v>
          </cell>
          <cell r="L294" t="str">
            <v>Mandate Signed</v>
          </cell>
          <cell r="M294">
            <v>45099</v>
          </cell>
        </row>
        <row r="295">
          <cell r="A295">
            <v>294</v>
          </cell>
          <cell r="B295" t="str">
            <v>LE TOPICAL PVT LTD</v>
          </cell>
          <cell r="C295">
            <v>22507900790103</v>
          </cell>
          <cell r="D295" t="str">
            <v>Retail</v>
          </cell>
          <cell r="E295" t="str">
            <v>HAW</v>
          </cell>
          <cell r="F295">
            <v>2250</v>
          </cell>
          <cell r="G295" t="str">
            <v>LAHORE</v>
          </cell>
          <cell r="H295" t="str">
            <v>Central</v>
          </cell>
          <cell r="I295" t="str">
            <v>Syed Mohsin Yousaf</v>
          </cell>
          <cell r="J295" t="str">
            <v>Ayesha Arshad</v>
          </cell>
          <cell r="K295">
            <v>0</v>
          </cell>
          <cell r="L295" t="str">
            <v>Went live</v>
          </cell>
          <cell r="M295">
            <v>45099</v>
          </cell>
        </row>
        <row r="296">
          <cell r="A296">
            <v>295</v>
          </cell>
          <cell r="B296" t="str">
            <v>LEAFCOT TEXTILE PVT LTD</v>
          </cell>
          <cell r="C296">
            <v>6757902066203</v>
          </cell>
          <cell r="D296" t="str">
            <v>Retail</v>
          </cell>
          <cell r="E296" t="str">
            <v>Non HAW</v>
          </cell>
          <cell r="F296">
            <v>675</v>
          </cell>
          <cell r="G296" t="str">
            <v>Faisalabad</v>
          </cell>
          <cell r="H296" t="str">
            <v>Central</v>
          </cell>
          <cell r="I296" t="str">
            <v>Syed Mohsin Yousaf</v>
          </cell>
          <cell r="J296" t="str">
            <v>Sajid Mehmood</v>
          </cell>
          <cell r="K296" t="str">
            <v>BM shared Client no for visit arrnagement, Just 8 to 10 total staff salary proceed thorugh branch</v>
          </cell>
          <cell r="L296" t="str">
            <v>Went live</v>
          </cell>
          <cell r="M296">
            <v>45099</v>
          </cell>
        </row>
        <row r="297">
          <cell r="A297">
            <v>296</v>
          </cell>
          <cell r="B297" t="str">
            <v>LEATHERWARE PVT LTD</v>
          </cell>
          <cell r="C297">
            <v>12857900709803</v>
          </cell>
          <cell r="D297" t="str">
            <v>Commercial</v>
          </cell>
          <cell r="E297" t="str">
            <v>HAW</v>
          </cell>
          <cell r="F297">
            <v>1285</v>
          </cell>
          <cell r="G297" t="str">
            <v>Sialkot</v>
          </cell>
          <cell r="H297" t="str">
            <v>Central</v>
          </cell>
          <cell r="I297" t="str">
            <v xml:space="preserve">Aqsa Azhar </v>
          </cell>
          <cell r="J297" t="str">
            <v>Gulraiz Sajjad</v>
          </cell>
          <cell r="K297" t="str">
            <v>Already Live on platfrom.</v>
          </cell>
          <cell r="L297" t="str">
            <v>Went live</v>
          </cell>
          <cell r="M297">
            <v>45099</v>
          </cell>
        </row>
        <row r="298">
          <cell r="A298">
            <v>297</v>
          </cell>
          <cell r="B298" t="str">
            <v>LINKO SERVICES</v>
          </cell>
          <cell r="C298">
            <v>12467903642403</v>
          </cell>
          <cell r="D298" t="str">
            <v>Retail</v>
          </cell>
          <cell r="E298" t="str">
            <v>HAW</v>
          </cell>
          <cell r="F298">
            <v>1246</v>
          </cell>
          <cell r="G298" t="str">
            <v>LAHORE</v>
          </cell>
          <cell r="H298" t="str">
            <v>Central</v>
          </cell>
          <cell r="I298" t="str">
            <v>Syed Mohsin Yousaf</v>
          </cell>
          <cell r="J298" t="str">
            <v>Hasnat Bin Muhammad Malik</v>
          </cell>
          <cell r="K298" t="str">
            <v>Contact establish with Branch / Client not to process any transaction from CMD onward</v>
          </cell>
          <cell r="L298" t="str">
            <v>Went live</v>
          </cell>
          <cell r="M298">
            <v>45099</v>
          </cell>
        </row>
        <row r="299">
          <cell r="A299">
            <v>298</v>
          </cell>
          <cell r="B299" t="str">
            <v>LIVE CHAT WORLD WIDE</v>
          </cell>
          <cell r="C299">
            <v>10767901858255</v>
          </cell>
          <cell r="D299" t="str">
            <v>Retail</v>
          </cell>
          <cell r="E299" t="str">
            <v>Non HAW</v>
          </cell>
          <cell r="F299">
            <v>1076</v>
          </cell>
          <cell r="G299" t="str">
            <v>LAHORE</v>
          </cell>
          <cell r="H299" t="str">
            <v>Central</v>
          </cell>
          <cell r="I299" t="str">
            <v>Qurratulain Asad</v>
          </cell>
          <cell r="J299" t="str">
            <v>Zain Zahid</v>
          </cell>
          <cell r="K299" t="str">
            <v>Onboarded but not tranx yet</v>
          </cell>
          <cell r="L299" t="str">
            <v>Went live</v>
          </cell>
          <cell r="M299">
            <v>45099</v>
          </cell>
        </row>
        <row r="300">
          <cell r="A300">
            <v>299</v>
          </cell>
          <cell r="B300" t="str">
            <v>LOADX</v>
          </cell>
          <cell r="C300">
            <v>50347000554403</v>
          </cell>
          <cell r="D300" t="str">
            <v>Islamic Banking</v>
          </cell>
          <cell r="E300" t="str">
            <v>Non HAW</v>
          </cell>
          <cell r="F300">
            <v>5034</v>
          </cell>
          <cell r="G300" t="str">
            <v>LAHORE</v>
          </cell>
          <cell r="H300" t="str">
            <v>Central</v>
          </cell>
          <cell r="I300" t="str">
            <v>Syed Mohsin Yousaf</v>
          </cell>
          <cell r="J300" t="str">
            <v>Abdur Rehman</v>
          </cell>
          <cell r="K300" t="str">
            <v xml:space="preserve">customer is intrested for STP &amp; front end channel details once customer share details then propsal will be submitted for signing . </v>
          </cell>
          <cell r="L300" t="str">
            <v>Onboarded</v>
          </cell>
          <cell r="M300">
            <v>45099</v>
          </cell>
        </row>
        <row r="301">
          <cell r="A301">
            <v>300</v>
          </cell>
          <cell r="B301" t="str">
            <v>LOFTEX LIMITED</v>
          </cell>
          <cell r="C301">
            <v>12427949531103</v>
          </cell>
          <cell r="D301" t="str">
            <v>Retail</v>
          </cell>
          <cell r="E301" t="str">
            <v>Non HAW</v>
          </cell>
          <cell r="F301">
            <v>1242</v>
          </cell>
          <cell r="G301" t="str">
            <v>LAHORE</v>
          </cell>
          <cell r="H301" t="str">
            <v>Central</v>
          </cell>
          <cell r="I301" t="str">
            <v>Qurratulain Asad</v>
          </cell>
          <cell r="J301" t="str">
            <v>Zain Zahid</v>
          </cell>
          <cell r="K301" t="str">
            <v>tagged by corporate</v>
          </cell>
          <cell r="L301" t="str">
            <v>Went live</v>
          </cell>
          <cell r="M301">
            <v>45099</v>
          </cell>
        </row>
        <row r="302">
          <cell r="A302">
            <v>301</v>
          </cell>
          <cell r="B302" t="str">
            <v>LUCKY ENGINEERING SERVICE</v>
          </cell>
          <cell r="C302">
            <v>14907900784103</v>
          </cell>
          <cell r="D302" t="str">
            <v>Retail</v>
          </cell>
          <cell r="E302" t="str">
            <v>Non HAW</v>
          </cell>
          <cell r="F302">
            <v>1490</v>
          </cell>
          <cell r="G302" t="str">
            <v>Bahawalpur</v>
          </cell>
          <cell r="H302" t="str">
            <v>Central</v>
          </cell>
          <cell r="I302" t="str">
            <v>Qurratulain Asad</v>
          </cell>
          <cell r="J302" t="str">
            <v>Zain Zahid</v>
          </cell>
          <cell r="K302">
            <v>0</v>
          </cell>
          <cell r="L302" t="str">
            <v>Proposal Submitted</v>
          </cell>
          <cell r="M302">
            <v>45099</v>
          </cell>
        </row>
        <row r="303">
          <cell r="A303">
            <v>302</v>
          </cell>
          <cell r="B303" t="str">
            <v>M H SUFI FOUNDATION</v>
          </cell>
          <cell r="C303" t="str">
            <v>1837900532503, 8710004198801</v>
          </cell>
          <cell r="D303" t="str">
            <v>Retail</v>
          </cell>
          <cell r="E303" t="str">
            <v>Non HAW</v>
          </cell>
          <cell r="F303">
            <v>183</v>
          </cell>
          <cell r="G303" t="str">
            <v>Gujranwala</v>
          </cell>
          <cell r="H303" t="str">
            <v>Central</v>
          </cell>
          <cell r="I303" t="str">
            <v>Syed Mohsin Yousaf</v>
          </cell>
          <cell r="J303" t="str">
            <v>Umair Hassan</v>
          </cell>
          <cell r="K303">
            <v>0</v>
          </cell>
          <cell r="L303" t="str">
            <v>Mandate Signed</v>
          </cell>
          <cell r="M303">
            <v>45099</v>
          </cell>
        </row>
        <row r="304">
          <cell r="A304">
            <v>303</v>
          </cell>
          <cell r="B304" t="str">
            <v>M H SUFI FOUNDATION SCHOOL</v>
          </cell>
          <cell r="C304">
            <v>14187901246003</v>
          </cell>
          <cell r="D304" t="str">
            <v>Retail</v>
          </cell>
          <cell r="E304" t="str">
            <v>Non HAW</v>
          </cell>
          <cell r="F304">
            <v>1418</v>
          </cell>
          <cell r="G304" t="str">
            <v>Gujranwala</v>
          </cell>
          <cell r="H304" t="str">
            <v>Central</v>
          </cell>
          <cell r="I304" t="str">
            <v>Syed Mohsin Yousaf</v>
          </cell>
          <cell r="J304" t="str">
            <v>Umair Hassan</v>
          </cell>
          <cell r="K304" t="str">
            <v xml:space="preserve">contact Establised , custer was risisting but also not rejected will confirm after disscussion with his management </v>
          </cell>
          <cell r="L304" t="str">
            <v>Branch Contacted</v>
          </cell>
          <cell r="M304">
            <v>45099</v>
          </cell>
        </row>
        <row r="305">
          <cell r="A305">
            <v>304</v>
          </cell>
          <cell r="B305" t="str">
            <v>M S GHAZI FABRICS INT LTD</v>
          </cell>
          <cell r="C305">
            <v>9260020543903</v>
          </cell>
          <cell r="D305" t="str">
            <v>Structure Credit</v>
          </cell>
          <cell r="E305" t="str">
            <v>HAW</v>
          </cell>
          <cell r="F305">
            <v>926</v>
          </cell>
          <cell r="G305" t="str">
            <v>LAHORE</v>
          </cell>
          <cell r="H305" t="str">
            <v>Central</v>
          </cell>
          <cell r="I305" t="str">
            <v>Syed M. Raza Jaffri</v>
          </cell>
          <cell r="J305" t="str">
            <v>Tasleem Yahya</v>
          </cell>
          <cell r="K305">
            <v>0</v>
          </cell>
          <cell r="L305" t="str">
            <v>Went live</v>
          </cell>
          <cell r="M305">
            <v>45099</v>
          </cell>
        </row>
        <row r="306">
          <cell r="A306">
            <v>305</v>
          </cell>
          <cell r="B306" t="str">
            <v>M S INDUS SUGAR MILL LTD</v>
          </cell>
          <cell r="C306">
            <v>10197900245003</v>
          </cell>
          <cell r="D306" t="str">
            <v>Retail</v>
          </cell>
          <cell r="E306" t="str">
            <v>Non HAW</v>
          </cell>
          <cell r="F306">
            <v>1019</v>
          </cell>
          <cell r="G306" t="str">
            <v>LAHORE</v>
          </cell>
          <cell r="H306" t="str">
            <v>Central</v>
          </cell>
          <cell r="I306" t="str">
            <v>Syed Mohsin Yousaf</v>
          </cell>
          <cell r="J306" t="str">
            <v>Umair Hassan</v>
          </cell>
          <cell r="K306" t="str">
            <v>Proposal&amp; RF shared with client</v>
          </cell>
          <cell r="L306" t="str">
            <v>Went live</v>
          </cell>
          <cell r="M306">
            <v>45099</v>
          </cell>
        </row>
        <row r="307">
          <cell r="A307">
            <v>306</v>
          </cell>
          <cell r="B307" t="str">
            <v>M S RIAZ &amp; CO</v>
          </cell>
          <cell r="C307">
            <v>4470012097603</v>
          </cell>
          <cell r="D307" t="str">
            <v>Retail</v>
          </cell>
          <cell r="E307" t="str">
            <v>Non HAW</v>
          </cell>
          <cell r="F307">
            <v>447</v>
          </cell>
          <cell r="G307" t="str">
            <v>Multan</v>
          </cell>
          <cell r="H307" t="str">
            <v>Central</v>
          </cell>
          <cell r="I307" t="str">
            <v>Qurratulain Asad</v>
          </cell>
          <cell r="J307" t="str">
            <v>Arslan Mehmood</v>
          </cell>
          <cell r="K307" t="str">
            <v>Discussion in process</v>
          </cell>
          <cell r="L307" t="str">
            <v>Not Processing Salaries from HBL</v>
          </cell>
          <cell r="M307">
            <v>45099</v>
          </cell>
        </row>
        <row r="308">
          <cell r="A308">
            <v>307</v>
          </cell>
          <cell r="B308" t="str">
            <v>M ZAI Transport</v>
          </cell>
          <cell r="C308">
            <v>18587901264803</v>
          </cell>
          <cell r="D308" t="str">
            <v>Retail</v>
          </cell>
          <cell r="E308" t="str">
            <v>Non HAW</v>
          </cell>
          <cell r="F308">
            <v>1858</v>
          </cell>
          <cell r="G308" t="str">
            <v>LAHORE</v>
          </cell>
          <cell r="H308" t="str">
            <v>Central</v>
          </cell>
          <cell r="I308" t="str">
            <v>Qurratulain Asad</v>
          </cell>
          <cell r="J308" t="str">
            <v>Zain Zahid</v>
          </cell>
          <cell r="K308">
            <v>0</v>
          </cell>
          <cell r="L308" t="str">
            <v>Not Interested</v>
          </cell>
          <cell r="M308">
            <v>45099</v>
          </cell>
        </row>
        <row r="309">
          <cell r="A309">
            <v>308</v>
          </cell>
          <cell r="B309" t="str">
            <v>M.K.SONS PVT LIMITED</v>
          </cell>
          <cell r="C309">
            <v>1437900843403</v>
          </cell>
          <cell r="D309" t="str">
            <v>Corporate</v>
          </cell>
          <cell r="E309" t="str">
            <v>HAW</v>
          </cell>
          <cell r="F309">
            <v>143</v>
          </cell>
          <cell r="G309" t="str">
            <v>Faisalabad</v>
          </cell>
          <cell r="H309" t="str">
            <v>Central</v>
          </cell>
          <cell r="I309" t="str">
            <v>Syed M. Raza Jaffri</v>
          </cell>
          <cell r="J309" t="str">
            <v>Usman Saeed</v>
          </cell>
          <cell r="K309">
            <v>0</v>
          </cell>
          <cell r="L309" t="str">
            <v>Went live</v>
          </cell>
          <cell r="M309">
            <v>45099</v>
          </cell>
        </row>
        <row r="310">
          <cell r="A310">
            <v>309</v>
          </cell>
          <cell r="B310" t="str">
            <v>M.NAWAZ SHAREEF UNI OF AGRI MU</v>
          </cell>
          <cell r="C310">
            <v>9917900854701</v>
          </cell>
          <cell r="D310" t="str">
            <v>Retail</v>
          </cell>
          <cell r="E310" t="str">
            <v>Non HAW</v>
          </cell>
          <cell r="F310">
            <v>991</v>
          </cell>
          <cell r="G310" t="str">
            <v>Multan</v>
          </cell>
          <cell r="H310" t="str">
            <v>Central</v>
          </cell>
          <cell r="I310" t="str">
            <v>Qurratulain Asad</v>
          </cell>
          <cell r="J310" t="str">
            <v>Arslan Mehmood</v>
          </cell>
          <cell r="K310">
            <v>0</v>
          </cell>
          <cell r="L310" t="str">
            <v>Went live</v>
          </cell>
          <cell r="M310">
            <v>45099</v>
          </cell>
        </row>
        <row r="311">
          <cell r="A311">
            <v>310</v>
          </cell>
          <cell r="B311" t="str">
            <v>M/S "META PK PRIVATE LIMITED"</v>
          </cell>
          <cell r="C311">
            <v>18587900862603</v>
          </cell>
          <cell r="D311" t="str">
            <v>Retail</v>
          </cell>
          <cell r="E311" t="str">
            <v>Non HAW</v>
          </cell>
          <cell r="F311">
            <v>1858</v>
          </cell>
          <cell r="G311" t="str">
            <v>LAHORE</v>
          </cell>
          <cell r="H311" t="str">
            <v>Central</v>
          </cell>
          <cell r="I311" t="str">
            <v>Qurratulain Asad</v>
          </cell>
          <cell r="J311" t="str">
            <v>Zain Zahid</v>
          </cell>
          <cell r="K311">
            <v>0</v>
          </cell>
          <cell r="L311" t="str">
            <v>Proposal Submitted</v>
          </cell>
          <cell r="M311">
            <v>45099</v>
          </cell>
        </row>
        <row r="312">
          <cell r="A312">
            <v>311</v>
          </cell>
          <cell r="B312" t="str">
            <v>M/S AGRI BUSINESS SUPPORT FUND.</v>
          </cell>
          <cell r="C312">
            <v>18587900293403</v>
          </cell>
          <cell r="D312" t="str">
            <v>Retail</v>
          </cell>
          <cell r="E312" t="str">
            <v>Non HAW</v>
          </cell>
          <cell r="F312">
            <v>1858</v>
          </cell>
          <cell r="G312" t="str">
            <v>LAHORE</v>
          </cell>
          <cell r="H312" t="str">
            <v>Central</v>
          </cell>
          <cell r="I312" t="str">
            <v>Qurratulain Asad</v>
          </cell>
          <cell r="J312" t="str">
            <v>Zain Zahid</v>
          </cell>
          <cell r="K312">
            <v>0</v>
          </cell>
          <cell r="L312" t="str">
            <v>Proposal Submitted</v>
          </cell>
          <cell r="M312">
            <v>45099</v>
          </cell>
        </row>
        <row r="313">
          <cell r="A313">
            <v>312</v>
          </cell>
          <cell r="B313" t="str">
            <v>M/S AHMAD INAYAT HASSAN &amp;CO PVT LTD</v>
          </cell>
          <cell r="C313">
            <v>8487900062903</v>
          </cell>
          <cell r="D313" t="str">
            <v>Retail</v>
          </cell>
          <cell r="E313" t="str">
            <v>HAW</v>
          </cell>
          <cell r="F313">
            <v>848</v>
          </cell>
          <cell r="G313" t="str">
            <v>Gujranwala</v>
          </cell>
          <cell r="H313" t="str">
            <v>Central</v>
          </cell>
          <cell r="I313" t="str">
            <v>Syed Mohsin Yousaf</v>
          </cell>
          <cell r="J313" t="str">
            <v>Furqan Ramzan</v>
          </cell>
          <cell r="K313" t="str">
            <v>Branch &amp; Client comunicated not to process salary from CMD</v>
          </cell>
          <cell r="L313" t="str">
            <v>Went live</v>
          </cell>
          <cell r="M313">
            <v>45099</v>
          </cell>
        </row>
        <row r="314">
          <cell r="A314">
            <v>313</v>
          </cell>
          <cell r="B314" t="str">
            <v>M/S ALM PROFESSIONAL SERVICES PVT</v>
          </cell>
          <cell r="C314">
            <v>24217000158103</v>
          </cell>
          <cell r="D314" t="str">
            <v>Retail</v>
          </cell>
          <cell r="E314" t="str">
            <v>HAW</v>
          </cell>
          <cell r="F314">
            <v>2421</v>
          </cell>
          <cell r="G314" t="str">
            <v>Lahore</v>
          </cell>
          <cell r="H314" t="str">
            <v>Central</v>
          </cell>
          <cell r="I314" t="str">
            <v>Qurratulain Asad</v>
          </cell>
          <cell r="J314" t="str">
            <v>Zain Zahid</v>
          </cell>
          <cell r="K314">
            <v>0</v>
          </cell>
          <cell r="L314" t="str">
            <v>Went live</v>
          </cell>
          <cell r="M314">
            <v>45099</v>
          </cell>
        </row>
        <row r="315">
          <cell r="A315">
            <v>314</v>
          </cell>
          <cell r="B315" t="str">
            <v>M/S DAR-E-ARQAM GIRLS COLLEGE&amp;HOSTL</v>
          </cell>
          <cell r="C315">
            <v>14327901266303</v>
          </cell>
          <cell r="D315" t="str">
            <v>Retail</v>
          </cell>
          <cell r="E315" t="str">
            <v>Non HAW</v>
          </cell>
          <cell r="F315">
            <v>1432</v>
          </cell>
          <cell r="G315" t="str">
            <v>Sargodha</v>
          </cell>
          <cell r="H315" t="str">
            <v>Central</v>
          </cell>
          <cell r="I315" t="str">
            <v>Syed Mohsin Yousaf</v>
          </cell>
          <cell r="J315" t="str">
            <v>Sajid Mehmood</v>
          </cell>
          <cell r="K315" t="str">
            <v>BM 'll coordinate with client then confirm</v>
          </cell>
          <cell r="L315" t="str">
            <v>Onboarded</v>
          </cell>
          <cell r="M315">
            <v>45099</v>
          </cell>
        </row>
        <row r="316">
          <cell r="A316">
            <v>315</v>
          </cell>
          <cell r="B316" t="str">
            <v>M/S DIGNOSCO PVT LTD</v>
          </cell>
          <cell r="C316">
            <v>22647901179803</v>
          </cell>
          <cell r="D316" t="str">
            <v>Retail</v>
          </cell>
          <cell r="E316" t="str">
            <v>HAW</v>
          </cell>
          <cell r="F316">
            <v>2264</v>
          </cell>
          <cell r="G316" t="str">
            <v>LAHORE</v>
          </cell>
          <cell r="H316" t="str">
            <v>Central</v>
          </cell>
          <cell r="I316" t="str">
            <v>Qurratulain Asad</v>
          </cell>
          <cell r="J316" t="str">
            <v>Zain Zahid</v>
          </cell>
          <cell r="K316">
            <v>0</v>
          </cell>
          <cell r="L316" t="str">
            <v>Went live</v>
          </cell>
          <cell r="M316">
            <v>45099</v>
          </cell>
        </row>
        <row r="317">
          <cell r="A317">
            <v>316</v>
          </cell>
          <cell r="B317" t="str">
            <v>M/S.GHANI GLASS LIMITED.</v>
          </cell>
          <cell r="C317">
            <v>50097000020003</v>
          </cell>
          <cell r="D317" t="str">
            <v>Islamic Banking</v>
          </cell>
          <cell r="E317" t="str">
            <v>HAW</v>
          </cell>
          <cell r="F317">
            <v>5009</v>
          </cell>
          <cell r="G317" t="str">
            <v>LAHORE</v>
          </cell>
          <cell r="H317" t="str">
            <v>Central</v>
          </cell>
          <cell r="I317" t="str">
            <v>Qurratulain Asad</v>
          </cell>
          <cell r="J317" t="str">
            <v>Zain Zahid</v>
          </cell>
          <cell r="K317">
            <v>0</v>
          </cell>
          <cell r="L317" t="str">
            <v>Went live</v>
          </cell>
          <cell r="M317">
            <v>45099</v>
          </cell>
        </row>
        <row r="318">
          <cell r="A318">
            <v>317</v>
          </cell>
          <cell r="B318" t="str">
            <v>MAAZ INFORMATICS</v>
          </cell>
          <cell r="C318">
            <v>1627901626703</v>
          </cell>
          <cell r="D318" t="str">
            <v>Retail</v>
          </cell>
          <cell r="E318" t="str">
            <v>HAW</v>
          </cell>
          <cell r="F318">
            <v>162</v>
          </cell>
          <cell r="G318" t="str">
            <v>Sargodha</v>
          </cell>
          <cell r="H318" t="str">
            <v>Central</v>
          </cell>
          <cell r="I318" t="str">
            <v>Syed Mohsin Yousaf</v>
          </cell>
          <cell r="J318" t="str">
            <v>Sajid Mehmood</v>
          </cell>
          <cell r="K318">
            <v>0</v>
          </cell>
          <cell r="L318" t="str">
            <v>Went live</v>
          </cell>
          <cell r="M318">
            <v>45099</v>
          </cell>
        </row>
        <row r="319">
          <cell r="A319">
            <v>318</v>
          </cell>
          <cell r="B319" t="str">
            <v>MAGNA PROCESSING (PVT)LTD</v>
          </cell>
          <cell r="C319">
            <v>16817908129803</v>
          </cell>
          <cell r="D319" t="str">
            <v>Retail</v>
          </cell>
          <cell r="E319" t="str">
            <v>Non HAW</v>
          </cell>
          <cell r="F319">
            <v>1681</v>
          </cell>
          <cell r="G319" t="str">
            <v>Faisalabad</v>
          </cell>
          <cell r="H319" t="str">
            <v>Central</v>
          </cell>
          <cell r="I319" t="str">
            <v>Syed Mohsin Yousaf</v>
          </cell>
          <cell r="J319" t="str">
            <v>Sajid Mehmood</v>
          </cell>
          <cell r="K319" t="str">
            <v>BM 'll coordinate with client then confirm</v>
          </cell>
          <cell r="L319" t="str">
            <v>Mandate Signed</v>
          </cell>
          <cell r="M319">
            <v>45099</v>
          </cell>
        </row>
        <row r="320">
          <cell r="A320">
            <v>319</v>
          </cell>
          <cell r="B320" t="str">
            <v>MAHMOOD TEXTILE MILLS LIMITED</v>
          </cell>
          <cell r="C320">
            <v>12704000317903</v>
          </cell>
          <cell r="D320" t="str">
            <v>Corporate</v>
          </cell>
          <cell r="E320" t="str">
            <v>Non HAW</v>
          </cell>
          <cell r="F320">
            <v>1270</v>
          </cell>
          <cell r="G320" t="str">
            <v>Multan</v>
          </cell>
          <cell r="H320" t="str">
            <v>Central</v>
          </cell>
          <cell r="I320" t="str">
            <v>Syed M. Raza Jaffri</v>
          </cell>
          <cell r="J320" t="str">
            <v>Arslan Mehmood</v>
          </cell>
          <cell r="K320">
            <v>0</v>
          </cell>
          <cell r="L320" t="str">
            <v>Went live</v>
          </cell>
          <cell r="M320">
            <v>45099</v>
          </cell>
        </row>
        <row r="321">
          <cell r="A321">
            <v>320</v>
          </cell>
          <cell r="B321" t="str">
            <v>MALIK HAROON SHAHID SAFDE</v>
          </cell>
          <cell r="C321">
            <v>22977000048403</v>
          </cell>
          <cell r="D321" t="str">
            <v>Retail</v>
          </cell>
          <cell r="E321" t="str">
            <v>Non HAW</v>
          </cell>
          <cell r="F321">
            <v>2297</v>
          </cell>
          <cell r="G321" t="str">
            <v>LAHORE</v>
          </cell>
          <cell r="H321" t="str">
            <v>Central</v>
          </cell>
          <cell r="I321" t="str">
            <v>Syed Mohsin Yousaf</v>
          </cell>
          <cell r="J321" t="str">
            <v>Umair Hassan</v>
          </cell>
          <cell r="K321" t="str">
            <v>Contact establish with the customer interested to avail hbl pay further will confirm after discussion with CEO</v>
          </cell>
          <cell r="L321" t="str">
            <v>Went live</v>
          </cell>
          <cell r="M321">
            <v>45099</v>
          </cell>
        </row>
        <row r="322">
          <cell r="A322">
            <v>321</v>
          </cell>
          <cell r="B322" t="str">
            <v>MANSHA BROTHERS</v>
          </cell>
          <cell r="C322">
            <v>50327000288955</v>
          </cell>
          <cell r="D322" t="str">
            <v>Islamic Banking</v>
          </cell>
          <cell r="E322" t="str">
            <v>Non HAW</v>
          </cell>
          <cell r="F322">
            <v>5032</v>
          </cell>
          <cell r="G322" t="str">
            <v>LAHORE</v>
          </cell>
          <cell r="H322" t="str">
            <v>Central</v>
          </cell>
          <cell r="I322" t="str">
            <v>Qurratulain Asad</v>
          </cell>
          <cell r="J322" t="str">
            <v>Zain Zahid</v>
          </cell>
          <cell r="K322">
            <v>0</v>
          </cell>
          <cell r="L322" t="str">
            <v>Not Interested</v>
          </cell>
          <cell r="M322">
            <v>45099</v>
          </cell>
        </row>
        <row r="323">
          <cell r="A323">
            <v>322</v>
          </cell>
          <cell r="B323" t="str">
            <v>QUAID E AZAM MEDICAL COLL</v>
          </cell>
          <cell r="C323" t="str">
            <v>03500011988901, 3507900168201</v>
          </cell>
          <cell r="D323" t="str">
            <v>Retail</v>
          </cell>
          <cell r="E323" t="str">
            <v>Non HAW</v>
          </cell>
          <cell r="F323" t="str">
            <v>0350</v>
          </cell>
          <cell r="G323" t="str">
            <v>Bahawalpur</v>
          </cell>
          <cell r="H323" t="str">
            <v>Central</v>
          </cell>
          <cell r="I323" t="str">
            <v>Qurratulain Asad</v>
          </cell>
          <cell r="J323" t="str">
            <v>Zain Zahid</v>
          </cell>
          <cell r="K323">
            <v>0</v>
          </cell>
          <cell r="L323" t="str">
            <v>Not Interested</v>
          </cell>
          <cell r="M323">
            <v>45099</v>
          </cell>
        </row>
        <row r="324">
          <cell r="A324">
            <v>323</v>
          </cell>
          <cell r="B324" t="str">
            <v>MARGALA NEWS</v>
          </cell>
          <cell r="C324">
            <v>12527901165903</v>
          </cell>
          <cell r="D324" t="str">
            <v>Retail</v>
          </cell>
          <cell r="E324" t="str">
            <v>Non HAW</v>
          </cell>
          <cell r="F324">
            <v>1252</v>
          </cell>
          <cell r="G324" t="str">
            <v>LAHORE</v>
          </cell>
          <cell r="H324" t="str">
            <v>Central</v>
          </cell>
          <cell r="I324" t="str">
            <v>Syed Mohsin Yousaf</v>
          </cell>
          <cell r="J324" t="str">
            <v>Umair Hassan</v>
          </cell>
          <cell r="K324" t="str">
            <v>Not interested due to security reasons</v>
          </cell>
          <cell r="L324" t="str">
            <v>Not Interested</v>
          </cell>
          <cell r="M324">
            <v>45099</v>
          </cell>
        </row>
        <row r="325">
          <cell r="A325">
            <v>324</v>
          </cell>
          <cell r="B325" t="str">
            <v>MASCO SPINNING MILLS LTD</v>
          </cell>
          <cell r="C325">
            <v>14177900092303</v>
          </cell>
          <cell r="D325" t="str">
            <v>Retail</v>
          </cell>
          <cell r="E325" t="str">
            <v>Non HAW</v>
          </cell>
          <cell r="F325">
            <v>1417</v>
          </cell>
          <cell r="G325" t="str">
            <v>Sahiwal</v>
          </cell>
          <cell r="H325" t="str">
            <v>Central</v>
          </cell>
          <cell r="I325" t="str">
            <v>Qurratulain Asad</v>
          </cell>
          <cell r="J325" t="str">
            <v>Zain Zahid</v>
          </cell>
          <cell r="K325">
            <v>0</v>
          </cell>
          <cell r="L325" t="str">
            <v>Went live</v>
          </cell>
          <cell r="M325">
            <v>45099</v>
          </cell>
        </row>
        <row r="326">
          <cell r="A326">
            <v>325</v>
          </cell>
          <cell r="B326" t="str">
            <v>MASOOD AND COMPANY</v>
          </cell>
          <cell r="C326">
            <v>1020053657103</v>
          </cell>
          <cell r="D326" t="str">
            <v>Retail</v>
          </cell>
          <cell r="E326" t="str">
            <v>Non HAW</v>
          </cell>
          <cell r="F326">
            <v>102</v>
          </cell>
          <cell r="G326" t="str">
            <v>Bahawalpur</v>
          </cell>
          <cell r="H326" t="str">
            <v>Central</v>
          </cell>
          <cell r="I326" t="str">
            <v>Qurratulain Asad</v>
          </cell>
          <cell r="J326" t="str">
            <v>Emad Bilal</v>
          </cell>
          <cell r="K326">
            <v>0</v>
          </cell>
          <cell r="L326" t="str">
            <v>Not Processing Salaries from HBL</v>
          </cell>
          <cell r="M326">
            <v>45099</v>
          </cell>
        </row>
        <row r="327">
          <cell r="A327">
            <v>326</v>
          </cell>
          <cell r="B327" t="str">
            <v>MASOOD FABRICS LTD.</v>
          </cell>
          <cell r="C327">
            <v>12707900008803</v>
          </cell>
          <cell r="D327" t="str">
            <v>Corporate</v>
          </cell>
          <cell r="E327" t="str">
            <v>Non HAW</v>
          </cell>
          <cell r="F327">
            <v>1270</v>
          </cell>
          <cell r="G327" t="str">
            <v>Multan</v>
          </cell>
          <cell r="H327" t="str">
            <v>Central</v>
          </cell>
          <cell r="I327" t="str">
            <v>Syed M. Raza Jaffri</v>
          </cell>
          <cell r="J327" t="str">
            <v>Arslan Mehmood</v>
          </cell>
          <cell r="K327">
            <v>0</v>
          </cell>
          <cell r="L327" t="str">
            <v>Went live</v>
          </cell>
          <cell r="M327">
            <v>45099</v>
          </cell>
        </row>
        <row r="328">
          <cell r="A328">
            <v>327</v>
          </cell>
          <cell r="B328" t="str">
            <v>MASOOD TEXTILE MILLS LIMITED</v>
          </cell>
          <cell r="C328">
            <v>1430250479403</v>
          </cell>
          <cell r="D328" t="str">
            <v>Corporate</v>
          </cell>
          <cell r="E328" t="str">
            <v>HAW</v>
          </cell>
          <cell r="F328">
            <v>143</v>
          </cell>
          <cell r="G328" t="str">
            <v>Faisalabad</v>
          </cell>
          <cell r="H328" t="str">
            <v>Central</v>
          </cell>
          <cell r="I328" t="str">
            <v>Syed M. Raza Jaffri</v>
          </cell>
          <cell r="J328" t="str">
            <v>Usman Saeed</v>
          </cell>
          <cell r="K328">
            <v>0</v>
          </cell>
          <cell r="L328" t="str">
            <v>Went live</v>
          </cell>
          <cell r="M328">
            <v>45099</v>
          </cell>
        </row>
        <row r="329">
          <cell r="A329">
            <v>328</v>
          </cell>
          <cell r="B329" t="str">
            <v>MASTER TEXTILE MILLS LTD TEXTILEDIV</v>
          </cell>
          <cell r="C329">
            <v>12427948023003</v>
          </cell>
          <cell r="D329" t="str">
            <v>Corporate</v>
          </cell>
          <cell r="E329" t="str">
            <v>HAW</v>
          </cell>
          <cell r="F329">
            <v>1242</v>
          </cell>
          <cell r="G329" t="str">
            <v>LAHORE</v>
          </cell>
          <cell r="H329" t="str">
            <v>Central</v>
          </cell>
          <cell r="I329" t="str">
            <v>Syed M. Raza Jaffri</v>
          </cell>
          <cell r="J329" t="str">
            <v>Tasleem Yahya</v>
          </cell>
          <cell r="K329">
            <v>0</v>
          </cell>
          <cell r="L329" t="str">
            <v>Went live</v>
          </cell>
          <cell r="M329">
            <v>45099</v>
          </cell>
        </row>
        <row r="330">
          <cell r="A330">
            <v>329</v>
          </cell>
          <cell r="B330" t="str">
            <v>MATRIX SOLUTIONS</v>
          </cell>
          <cell r="C330">
            <v>1377900637403</v>
          </cell>
          <cell r="D330" t="str">
            <v>Islamic Banking</v>
          </cell>
          <cell r="E330" t="str">
            <v>Non HAW</v>
          </cell>
          <cell r="F330">
            <v>137</v>
          </cell>
          <cell r="G330" t="str">
            <v>LAHORE</v>
          </cell>
          <cell r="H330" t="str">
            <v>Central</v>
          </cell>
          <cell r="I330" t="str">
            <v>Syed Mohsin Yousaf</v>
          </cell>
          <cell r="J330" t="str">
            <v>Javaria Nasir</v>
          </cell>
          <cell r="K330" t="str">
            <v>Customer contacted but he was  enganged in a meeting will disscussed tommorrow .</v>
          </cell>
          <cell r="L330" t="str">
            <v>Implementation in process</v>
          </cell>
          <cell r="M330">
            <v>45099</v>
          </cell>
        </row>
        <row r="331">
          <cell r="A331">
            <v>330</v>
          </cell>
          <cell r="B331" t="str">
            <v>MAXELL POWER (PVT) LTD</v>
          </cell>
          <cell r="C331">
            <v>6177901818703</v>
          </cell>
          <cell r="D331" t="str">
            <v>Retail</v>
          </cell>
          <cell r="E331" t="str">
            <v>HAW</v>
          </cell>
          <cell r="F331">
            <v>617</v>
          </cell>
          <cell r="G331" t="str">
            <v>LAHORE</v>
          </cell>
          <cell r="H331" t="str">
            <v>Central</v>
          </cell>
          <cell r="I331" t="str">
            <v>Syed Mohsin Yousaf</v>
          </cell>
          <cell r="J331" t="str">
            <v>Hasnat Bin Muhammad Malik</v>
          </cell>
          <cell r="K331" t="str">
            <v>Contact establish with Branch / Client not to process any transaction from CMD onward</v>
          </cell>
          <cell r="L331" t="str">
            <v>Went live</v>
          </cell>
          <cell r="M331">
            <v>45099</v>
          </cell>
        </row>
        <row r="332">
          <cell r="A332">
            <v>331</v>
          </cell>
          <cell r="B332" t="str">
            <v>MAXIM AGRI PVT LTD</v>
          </cell>
          <cell r="C332">
            <v>12427947945203</v>
          </cell>
          <cell r="D332" t="str">
            <v>Retail</v>
          </cell>
          <cell r="E332" t="str">
            <v>Non HAW</v>
          </cell>
          <cell r="F332">
            <v>1242</v>
          </cell>
          <cell r="G332" t="str">
            <v>LAHORE</v>
          </cell>
          <cell r="H332" t="str">
            <v>Central</v>
          </cell>
          <cell r="I332" t="str">
            <v>Syed Mohsin Yousaf</v>
          </cell>
          <cell r="J332" t="str">
            <v>Ayesha Arshad</v>
          </cell>
          <cell r="K332">
            <v>0</v>
          </cell>
          <cell r="L332" t="str">
            <v>Went live</v>
          </cell>
          <cell r="M332">
            <v>45099</v>
          </cell>
        </row>
        <row r="333">
          <cell r="A333">
            <v>332</v>
          </cell>
          <cell r="B333" t="str">
            <v>Maypole Pvt Ltd</v>
          </cell>
          <cell r="C333">
            <v>22687106532001</v>
          </cell>
          <cell r="D333" t="str">
            <v>Retail</v>
          </cell>
          <cell r="E333" t="str">
            <v>HAW</v>
          </cell>
          <cell r="F333">
            <v>2268</v>
          </cell>
          <cell r="G333" t="str">
            <v>Lahore</v>
          </cell>
          <cell r="H333" t="str">
            <v>Central</v>
          </cell>
          <cell r="I333" t="str">
            <v>Qurratulain Asad</v>
          </cell>
          <cell r="J333" t="str">
            <v>Zain Zahid</v>
          </cell>
          <cell r="K333">
            <v>0</v>
          </cell>
          <cell r="L333" t="str">
            <v>Went live</v>
          </cell>
          <cell r="M333">
            <v>45099</v>
          </cell>
        </row>
        <row r="334">
          <cell r="A334">
            <v>333</v>
          </cell>
          <cell r="B334" t="str">
            <v>MBM SOURCING PVT LTD</v>
          </cell>
          <cell r="C334">
            <v>10887901339103</v>
          </cell>
          <cell r="D334" t="str">
            <v>Retail</v>
          </cell>
          <cell r="E334" t="str">
            <v>Non HAW</v>
          </cell>
          <cell r="F334">
            <v>1088</v>
          </cell>
          <cell r="G334" t="str">
            <v>LAHORE</v>
          </cell>
          <cell r="H334" t="str">
            <v>Central</v>
          </cell>
          <cell r="I334" t="str">
            <v>Qurratulain Asad</v>
          </cell>
          <cell r="J334" t="str">
            <v>Arslan Mehmood</v>
          </cell>
          <cell r="K334">
            <v>0</v>
          </cell>
          <cell r="L334" t="str">
            <v>Proposal Submitted</v>
          </cell>
          <cell r="M334">
            <v>45099</v>
          </cell>
        </row>
        <row r="335">
          <cell r="A335">
            <v>334</v>
          </cell>
          <cell r="B335" t="str">
            <v>McOLSON RESEARCH LABORATORIES PVT L</v>
          </cell>
          <cell r="C335">
            <v>22167900249503</v>
          </cell>
          <cell r="D335" t="str">
            <v>Retail</v>
          </cell>
          <cell r="E335" t="str">
            <v>Non HAW</v>
          </cell>
          <cell r="F335">
            <v>2216</v>
          </cell>
          <cell r="G335" t="str">
            <v>LAHORE</v>
          </cell>
          <cell r="H335" t="str">
            <v>Central</v>
          </cell>
          <cell r="I335" t="str">
            <v>Syed Mohsin Yousaf</v>
          </cell>
          <cell r="J335" t="str">
            <v>Ayesha Arshad</v>
          </cell>
          <cell r="K335" t="str">
            <v>Account number awaited</v>
          </cell>
          <cell r="L335" t="str">
            <v>Not Interested</v>
          </cell>
          <cell r="M335">
            <v>45099</v>
          </cell>
        </row>
        <row r="336">
          <cell r="A336">
            <v>335</v>
          </cell>
          <cell r="B336" t="str">
            <v>MECAS ENGINEERING</v>
          </cell>
          <cell r="C336">
            <v>50097900507955</v>
          </cell>
          <cell r="D336" t="str">
            <v>Islamic Banking</v>
          </cell>
          <cell r="E336" t="str">
            <v>HAW</v>
          </cell>
          <cell r="F336">
            <v>5009</v>
          </cell>
          <cell r="G336" t="str">
            <v>LAHORE</v>
          </cell>
          <cell r="H336" t="str">
            <v>Central</v>
          </cell>
          <cell r="I336" t="str">
            <v>Qurratulain Asad</v>
          </cell>
          <cell r="J336" t="str">
            <v>Zain Zahid</v>
          </cell>
          <cell r="K336">
            <v>0</v>
          </cell>
          <cell r="L336" t="str">
            <v>Went live</v>
          </cell>
          <cell r="M336">
            <v>45099</v>
          </cell>
        </row>
        <row r="337">
          <cell r="A337">
            <v>336</v>
          </cell>
          <cell r="B337" t="str">
            <v>MEDIA LOGICS</v>
          </cell>
          <cell r="C337">
            <v>23377000100903</v>
          </cell>
          <cell r="D337" t="str">
            <v>Commercial</v>
          </cell>
          <cell r="E337" t="str">
            <v>Non HAW</v>
          </cell>
          <cell r="F337">
            <v>2337</v>
          </cell>
          <cell r="G337" t="str">
            <v>LAHORE</v>
          </cell>
          <cell r="H337" t="str">
            <v>Central</v>
          </cell>
          <cell r="I337" t="str">
            <v xml:space="preserve">Aqsa Azhar </v>
          </cell>
          <cell r="J337" t="str">
            <v>Sara Khan</v>
          </cell>
          <cell r="K337" t="str">
            <v>Signatories are out of country; in principle agreed with client to shift onto front end</v>
          </cell>
          <cell r="L337" t="str">
            <v>Proposal Submitted</v>
          </cell>
          <cell r="M337">
            <v>45099</v>
          </cell>
        </row>
        <row r="338">
          <cell r="A338">
            <v>337</v>
          </cell>
          <cell r="B338" t="str">
            <v>MEERAB ENTERPRISES</v>
          </cell>
          <cell r="C338" t="str">
            <v>12457900614803, 687901097903</v>
          </cell>
          <cell r="D338" t="str">
            <v>Retail</v>
          </cell>
          <cell r="E338" t="str">
            <v>Non HAW</v>
          </cell>
          <cell r="F338" t="str">
            <v>1245</v>
          </cell>
          <cell r="G338" t="str">
            <v>LAHORE</v>
          </cell>
          <cell r="H338" t="str">
            <v>Central</v>
          </cell>
          <cell r="I338" t="str">
            <v>Syed Mohsin Yousaf</v>
          </cell>
          <cell r="J338" t="str">
            <v>Umair Hassan</v>
          </cell>
          <cell r="K338">
            <v>0</v>
          </cell>
          <cell r="L338" t="str">
            <v>Not Interested</v>
          </cell>
          <cell r="M338">
            <v>45099</v>
          </cell>
        </row>
        <row r="339">
          <cell r="A339">
            <v>338</v>
          </cell>
          <cell r="B339" t="str">
            <v>MEEZAB-E-KAABA TRAVELS &amp; TOURS PVT</v>
          </cell>
          <cell r="C339">
            <v>50427000055955</v>
          </cell>
          <cell r="D339" t="str">
            <v>Islamic Banking</v>
          </cell>
          <cell r="E339" t="str">
            <v>HAW</v>
          </cell>
          <cell r="F339">
            <v>5042</v>
          </cell>
          <cell r="G339" t="str">
            <v>LAHORE</v>
          </cell>
          <cell r="H339" t="str">
            <v>Central</v>
          </cell>
          <cell r="I339" t="str">
            <v>Syed Mohsin Yousaf</v>
          </cell>
          <cell r="J339" t="str">
            <v>Furqan Ramzan</v>
          </cell>
          <cell r="K339" t="str">
            <v>Branch &amp; Client comunicated not to process salary from CMD</v>
          </cell>
          <cell r="L339" t="str">
            <v>Went live</v>
          </cell>
          <cell r="M339">
            <v>45099</v>
          </cell>
        </row>
        <row r="340">
          <cell r="A340">
            <v>339</v>
          </cell>
          <cell r="B340" t="str">
            <v>MEGA MEDIA</v>
          </cell>
          <cell r="C340">
            <v>23377000064203</v>
          </cell>
          <cell r="D340" t="str">
            <v>Commercial</v>
          </cell>
          <cell r="E340" t="str">
            <v>Non HAW</v>
          </cell>
          <cell r="F340">
            <v>2337</v>
          </cell>
          <cell r="G340" t="str">
            <v>LAHORE</v>
          </cell>
          <cell r="H340" t="str">
            <v>Central</v>
          </cell>
          <cell r="I340" t="str">
            <v xml:space="preserve">Aqsa Azhar </v>
          </cell>
          <cell r="J340" t="str">
            <v>Sara Khan</v>
          </cell>
          <cell r="K340" t="str">
            <v>Signatories are out of country; in principle agreed with client to shift onto front end</v>
          </cell>
          <cell r="L340" t="str">
            <v>Proposal Submitted</v>
          </cell>
          <cell r="M340">
            <v>45099</v>
          </cell>
        </row>
        <row r="341">
          <cell r="A341">
            <v>340</v>
          </cell>
          <cell r="B341" t="str">
            <v>MEMORIAL CHRISTIAN HOSPITAL</v>
          </cell>
          <cell r="C341">
            <v>5740055001601</v>
          </cell>
          <cell r="D341" t="str">
            <v>Commercial</v>
          </cell>
          <cell r="E341" t="str">
            <v>Non HAW</v>
          </cell>
          <cell r="F341">
            <v>574</v>
          </cell>
          <cell r="G341" t="str">
            <v>Sialkot</v>
          </cell>
          <cell r="H341" t="str">
            <v>Central</v>
          </cell>
          <cell r="I341" t="str">
            <v xml:space="preserve">Aqsa Azhar </v>
          </cell>
          <cell r="J341" t="str">
            <v>Gulraiz Sajjad</v>
          </cell>
          <cell r="K341" t="str">
            <v>Already Live and last month salary has been processed through front end</v>
          </cell>
          <cell r="L341" t="str">
            <v>Went live</v>
          </cell>
          <cell r="M341">
            <v>45099</v>
          </cell>
        </row>
        <row r="342">
          <cell r="A342">
            <v>341</v>
          </cell>
          <cell r="B342" t="str">
            <v>MEPCO</v>
          </cell>
          <cell r="C342">
            <v>9370011476203</v>
          </cell>
          <cell r="D342" t="str">
            <v>Retail</v>
          </cell>
          <cell r="E342" t="str">
            <v>Non HAW</v>
          </cell>
          <cell r="F342">
            <v>937</v>
          </cell>
          <cell r="G342" t="str">
            <v>Multan</v>
          </cell>
          <cell r="H342" t="str">
            <v>Central</v>
          </cell>
          <cell r="I342" t="str">
            <v>Qurratulain Asad</v>
          </cell>
          <cell r="J342" t="str">
            <v>Arslan Mehmood</v>
          </cell>
          <cell r="K342">
            <v>0</v>
          </cell>
          <cell r="L342" t="str">
            <v>Proposal Submitted</v>
          </cell>
          <cell r="M342">
            <v>45099</v>
          </cell>
        </row>
        <row r="343">
          <cell r="A343">
            <v>342</v>
          </cell>
          <cell r="B343" t="str">
            <v>METALINE INDUSTRIES PVT LTD</v>
          </cell>
          <cell r="C343">
            <v>15894001409303</v>
          </cell>
          <cell r="D343" t="str">
            <v>Commercial</v>
          </cell>
          <cell r="E343" t="str">
            <v>HAW</v>
          </cell>
          <cell r="F343">
            <v>1589</v>
          </cell>
          <cell r="G343" t="str">
            <v>LAHORE</v>
          </cell>
          <cell r="H343" t="str">
            <v>Central</v>
          </cell>
          <cell r="I343" t="str">
            <v xml:space="preserve">Aqsa Azhar </v>
          </cell>
          <cell r="J343" t="str">
            <v>Umar Mumtaz Khan</v>
          </cell>
          <cell r="K343" t="str">
            <v>Already onboarded and salary is processed through STP</v>
          </cell>
          <cell r="L343" t="str">
            <v>Went live</v>
          </cell>
          <cell r="M343">
            <v>45099</v>
          </cell>
        </row>
        <row r="344">
          <cell r="A344">
            <v>343</v>
          </cell>
          <cell r="B344" t="str">
            <v>METRO PAKISTAN PRIVATE LIMITED EMP PF</v>
          </cell>
          <cell r="C344">
            <v>12427947920801</v>
          </cell>
          <cell r="D344" t="str">
            <v>Corporate</v>
          </cell>
          <cell r="E344" t="str">
            <v>HAW</v>
          </cell>
          <cell r="F344">
            <v>1242</v>
          </cell>
          <cell r="G344" t="str">
            <v>LAHORE</v>
          </cell>
          <cell r="H344" t="str">
            <v>Central</v>
          </cell>
          <cell r="I344" t="str">
            <v>Syed M. Raza Jaffri</v>
          </cell>
          <cell r="J344" t="str">
            <v>Tasleem Yahya</v>
          </cell>
          <cell r="K344">
            <v>0</v>
          </cell>
          <cell r="L344" t="str">
            <v>Mandate Signed</v>
          </cell>
          <cell r="M344">
            <v>45099</v>
          </cell>
        </row>
        <row r="345">
          <cell r="A345">
            <v>344</v>
          </cell>
          <cell r="B345" t="str">
            <v>METRO PAKISTAN PRIVATE LIMITED</v>
          </cell>
          <cell r="C345">
            <v>12427901175103</v>
          </cell>
          <cell r="D345" t="str">
            <v>Corporate</v>
          </cell>
          <cell r="E345" t="str">
            <v>HAW</v>
          </cell>
          <cell r="F345">
            <v>1242</v>
          </cell>
          <cell r="G345" t="str">
            <v>LAHORE</v>
          </cell>
          <cell r="H345" t="str">
            <v>Central</v>
          </cell>
          <cell r="I345" t="str">
            <v>Syed M. Raza Jaffri</v>
          </cell>
          <cell r="J345" t="str">
            <v>Tasleem Yahya</v>
          </cell>
          <cell r="K345">
            <v>0</v>
          </cell>
          <cell r="L345" t="str">
            <v>Went live</v>
          </cell>
          <cell r="M345">
            <v>45099</v>
          </cell>
        </row>
        <row r="346">
          <cell r="A346">
            <v>345</v>
          </cell>
          <cell r="B346" t="str">
            <v>Metron Innovative System Pvt. Ltd.</v>
          </cell>
          <cell r="C346">
            <v>22687000250803</v>
          </cell>
          <cell r="D346" t="str">
            <v>Retail</v>
          </cell>
          <cell r="E346" t="str">
            <v>HAW</v>
          </cell>
          <cell r="F346">
            <v>2268</v>
          </cell>
          <cell r="G346" t="str">
            <v>Lahore</v>
          </cell>
          <cell r="H346" t="str">
            <v>Central</v>
          </cell>
          <cell r="I346" t="str">
            <v>Qurratulain Asad</v>
          </cell>
          <cell r="J346" t="str">
            <v>Zain Zahid</v>
          </cell>
          <cell r="K346">
            <v>0</v>
          </cell>
          <cell r="L346" t="str">
            <v>Went live</v>
          </cell>
          <cell r="M346">
            <v>45099</v>
          </cell>
        </row>
        <row r="347">
          <cell r="A347">
            <v>346</v>
          </cell>
          <cell r="B347" t="str">
            <v>MILLAT EQUIPMENT  LTD.</v>
          </cell>
          <cell r="C347">
            <v>12424012288003</v>
          </cell>
          <cell r="D347" t="str">
            <v>Corporate</v>
          </cell>
          <cell r="E347" t="str">
            <v>HAW</v>
          </cell>
          <cell r="F347">
            <v>1242</v>
          </cell>
          <cell r="G347" t="str">
            <v>LAHORE</v>
          </cell>
          <cell r="H347" t="str">
            <v>Central</v>
          </cell>
          <cell r="I347" t="str">
            <v>Syed M. Raza Jaffri</v>
          </cell>
          <cell r="J347" t="str">
            <v>Rehan Aqeel</v>
          </cell>
          <cell r="K347">
            <v>0</v>
          </cell>
          <cell r="L347" t="str">
            <v>Went live</v>
          </cell>
          <cell r="M347">
            <v>45099</v>
          </cell>
        </row>
        <row r="348">
          <cell r="A348">
            <v>347</v>
          </cell>
          <cell r="B348" t="str">
            <v>MINHA EDIBLE OILS&amp;GHEE MILLS(PVT)LT</v>
          </cell>
          <cell r="C348">
            <v>22977106861203</v>
          </cell>
          <cell r="D348" t="str">
            <v>Retail</v>
          </cell>
          <cell r="E348" t="str">
            <v>HAW</v>
          </cell>
          <cell r="F348">
            <v>2297</v>
          </cell>
          <cell r="G348" t="str">
            <v>LAHORE</v>
          </cell>
          <cell r="H348" t="str">
            <v>Central</v>
          </cell>
          <cell r="I348" t="str">
            <v>Syed Mohsin Yousaf</v>
          </cell>
          <cell r="J348" t="str">
            <v>Hasnat Bin Muhammad Malik</v>
          </cell>
          <cell r="K348" t="str">
            <v>Contact establish with Branch / Client not to process any transaction from CMD onward</v>
          </cell>
          <cell r="L348" t="str">
            <v>Went live</v>
          </cell>
          <cell r="M348">
            <v>45099</v>
          </cell>
        </row>
        <row r="349">
          <cell r="A349">
            <v>348</v>
          </cell>
          <cell r="B349" t="str">
            <v>MINHA FARMS PVT LTD</v>
          </cell>
          <cell r="C349">
            <v>22977106286203</v>
          </cell>
          <cell r="D349" t="str">
            <v>Retail</v>
          </cell>
          <cell r="E349" t="str">
            <v>Non HAW</v>
          </cell>
          <cell r="F349">
            <v>2297</v>
          </cell>
          <cell r="G349" t="str">
            <v>LAHORE</v>
          </cell>
          <cell r="H349" t="str">
            <v>Central</v>
          </cell>
          <cell r="I349" t="str">
            <v>Syed Mohsin Yousaf</v>
          </cell>
          <cell r="J349" t="str">
            <v>Hasnat Bin Muhammad Malik</v>
          </cell>
          <cell r="K349">
            <v>0</v>
          </cell>
          <cell r="L349" t="str">
            <v>Went live</v>
          </cell>
          <cell r="M349">
            <v>45099</v>
          </cell>
        </row>
        <row r="350">
          <cell r="A350">
            <v>349</v>
          </cell>
          <cell r="B350" t="str">
            <v>Minhaj University Lahore</v>
          </cell>
          <cell r="C350">
            <v>15897902109203</v>
          </cell>
          <cell r="D350" t="str">
            <v>Commercial</v>
          </cell>
          <cell r="E350" t="str">
            <v>Non HAW</v>
          </cell>
          <cell r="F350">
            <v>1589</v>
          </cell>
          <cell r="G350" t="str">
            <v>LAHORE</v>
          </cell>
          <cell r="H350" t="str">
            <v>Central</v>
          </cell>
          <cell r="I350" t="str">
            <v xml:space="preserve">Aqsa Azhar </v>
          </cell>
          <cell r="J350" t="str">
            <v>Umar Mumtaz Khan</v>
          </cell>
          <cell r="K350" t="str">
            <v>Already Live and last month salary is processed through front end</v>
          </cell>
          <cell r="L350" t="str">
            <v>Went live</v>
          </cell>
          <cell r="M350">
            <v>45099</v>
          </cell>
        </row>
        <row r="351">
          <cell r="A351">
            <v>350</v>
          </cell>
          <cell r="B351" t="str">
            <v>MINISO LIFESTYLE PAK SMC PVT LTD</v>
          </cell>
          <cell r="C351">
            <v>12427949057903</v>
          </cell>
          <cell r="D351" t="str">
            <v>China Coverage</v>
          </cell>
          <cell r="E351" t="str">
            <v>HAW</v>
          </cell>
          <cell r="F351">
            <v>1242</v>
          </cell>
          <cell r="G351" t="str">
            <v>LAHORE</v>
          </cell>
          <cell r="H351" t="str">
            <v>Central</v>
          </cell>
          <cell r="I351" t="str">
            <v>Syed Ali Raza Sheerazi</v>
          </cell>
          <cell r="J351" t="str">
            <v>Javaria Nasir</v>
          </cell>
          <cell r="K351" t="str">
            <v>Already live and transacting on HBL Pay front end</v>
          </cell>
          <cell r="L351" t="str">
            <v>Went live</v>
          </cell>
          <cell r="M351">
            <v>45099</v>
          </cell>
        </row>
        <row r="352">
          <cell r="A352">
            <v>351</v>
          </cell>
          <cell r="B352" t="str">
            <v>MISALI RAVIAN SCHOOL</v>
          </cell>
          <cell r="C352">
            <v>14327900830003</v>
          </cell>
          <cell r="D352" t="str">
            <v>Retail</v>
          </cell>
          <cell r="E352" t="str">
            <v>Non HAW</v>
          </cell>
          <cell r="F352">
            <v>1432</v>
          </cell>
          <cell r="G352" t="str">
            <v>Sargodha</v>
          </cell>
          <cell r="H352" t="str">
            <v>Central</v>
          </cell>
          <cell r="I352" t="str">
            <v>Syed Mohsin Yousaf</v>
          </cell>
          <cell r="J352" t="str">
            <v>Sajid Mehmood</v>
          </cell>
          <cell r="K352" t="str">
            <v>No salary is being processed in this account</v>
          </cell>
          <cell r="L352" t="str">
            <v>Not Interested - Will not process Salaries in future through HBL</v>
          </cell>
          <cell r="M352">
            <v>45099</v>
          </cell>
        </row>
        <row r="353">
          <cell r="A353">
            <v>352</v>
          </cell>
          <cell r="B353" t="str">
            <v>MOIZ TEXTILE MILLS LIMITED</v>
          </cell>
          <cell r="C353">
            <v>12424012092703</v>
          </cell>
          <cell r="D353" t="str">
            <v>Corporate</v>
          </cell>
          <cell r="E353" t="str">
            <v>HAW</v>
          </cell>
          <cell r="F353">
            <v>1242</v>
          </cell>
          <cell r="G353" t="str">
            <v>LAHORE</v>
          </cell>
          <cell r="H353" t="str">
            <v>Central</v>
          </cell>
          <cell r="I353" t="str">
            <v>Syed M. Raza Jaffri</v>
          </cell>
          <cell r="J353" t="str">
            <v>Tasleem Yahya</v>
          </cell>
          <cell r="K353">
            <v>0</v>
          </cell>
          <cell r="L353" t="str">
            <v>Went live</v>
          </cell>
          <cell r="M353">
            <v>45099</v>
          </cell>
        </row>
        <row r="354">
          <cell r="A354">
            <v>353</v>
          </cell>
          <cell r="B354" t="str">
            <v>MOMENTUM LOGISTICS PRIVATE LIMITED</v>
          </cell>
          <cell r="C354">
            <v>1437992063503</v>
          </cell>
          <cell r="D354" t="str">
            <v>Corporate</v>
          </cell>
          <cell r="E354" t="str">
            <v>HAW</v>
          </cell>
          <cell r="F354">
            <v>143</v>
          </cell>
          <cell r="G354" t="str">
            <v>Faisalabad</v>
          </cell>
          <cell r="H354" t="str">
            <v>Central</v>
          </cell>
          <cell r="I354" t="str">
            <v>Syed M. Raza Jaffri</v>
          </cell>
          <cell r="J354" t="str">
            <v>Usman Saeed</v>
          </cell>
          <cell r="K354">
            <v>0</v>
          </cell>
          <cell r="L354" t="str">
            <v>Went live</v>
          </cell>
          <cell r="M354">
            <v>45099</v>
          </cell>
        </row>
        <row r="355">
          <cell r="A355">
            <v>354</v>
          </cell>
          <cell r="B355" t="str">
            <v>Monnoowal Textile Mills Ltd</v>
          </cell>
          <cell r="C355">
            <v>12457900263203</v>
          </cell>
          <cell r="D355" t="str">
            <v>Corporate</v>
          </cell>
          <cell r="E355" t="str">
            <v>HAW</v>
          </cell>
          <cell r="F355">
            <v>1245</v>
          </cell>
          <cell r="G355" t="str">
            <v>LAHORE</v>
          </cell>
          <cell r="H355" t="str">
            <v>Central</v>
          </cell>
          <cell r="I355" t="str">
            <v>Syed M. Raza Jaffri</v>
          </cell>
          <cell r="J355" t="str">
            <v>Ammad Zafar</v>
          </cell>
          <cell r="K355">
            <v>0</v>
          </cell>
          <cell r="L355" t="str">
            <v>Went live</v>
          </cell>
          <cell r="M355">
            <v>45099</v>
          </cell>
        </row>
        <row r="356">
          <cell r="A356">
            <v>355</v>
          </cell>
          <cell r="B356" t="str">
            <v>MOVE-X (PRIVATE) LIMITED</v>
          </cell>
          <cell r="C356">
            <v>10197901456303</v>
          </cell>
          <cell r="D356" t="str">
            <v>Retail</v>
          </cell>
          <cell r="E356" t="str">
            <v>Non HAW</v>
          </cell>
          <cell r="F356">
            <v>1019</v>
          </cell>
          <cell r="G356" t="str">
            <v>LAHORE</v>
          </cell>
          <cell r="H356" t="str">
            <v>Central</v>
          </cell>
          <cell r="I356" t="str">
            <v>Syed Mohsin Yousaf</v>
          </cell>
          <cell r="J356" t="str">
            <v>Hasnat Bin Muhammad Malik</v>
          </cell>
          <cell r="K356" t="str">
            <v>Contact establish with Branch / Client not to process any transaction from CMD onward</v>
          </cell>
          <cell r="L356" t="str">
            <v>Went live</v>
          </cell>
          <cell r="M356">
            <v>45099</v>
          </cell>
        </row>
        <row r="357">
          <cell r="A357">
            <v>356</v>
          </cell>
          <cell r="B357" t="str">
            <v>MSM SECURITY GUARDS PVT</v>
          </cell>
          <cell r="C357">
            <v>22687106597003</v>
          </cell>
          <cell r="D357" t="str">
            <v>Retail</v>
          </cell>
          <cell r="E357" t="str">
            <v>HAW</v>
          </cell>
          <cell r="F357">
            <v>2268</v>
          </cell>
          <cell r="G357" t="str">
            <v>Lahore</v>
          </cell>
          <cell r="H357" t="str">
            <v>Central</v>
          </cell>
          <cell r="I357" t="str">
            <v>Syed Mohsin Yousaf</v>
          </cell>
          <cell r="J357" t="str">
            <v>Hasnat Bin Muhammad Malik</v>
          </cell>
          <cell r="K357" t="str">
            <v>Contact establish with Branch / Client not to process any transaction from CMD onward</v>
          </cell>
          <cell r="L357" t="str">
            <v>Went live</v>
          </cell>
          <cell r="M357">
            <v>45099</v>
          </cell>
        </row>
        <row r="358">
          <cell r="A358">
            <v>357</v>
          </cell>
          <cell r="B358" t="str">
            <v>MUHAMMAD AZHAR MUHAMMAD ZUBAIR</v>
          </cell>
          <cell r="C358">
            <v>17877900697999</v>
          </cell>
          <cell r="D358" t="str">
            <v>Retail</v>
          </cell>
          <cell r="E358" t="str">
            <v>Non HAW</v>
          </cell>
          <cell r="F358">
            <v>1787</v>
          </cell>
          <cell r="G358" t="str">
            <v>LAHORE</v>
          </cell>
          <cell r="H358" t="str">
            <v>Central</v>
          </cell>
          <cell r="I358" t="str">
            <v>Syed Mohsin Yousaf</v>
          </cell>
          <cell r="J358" t="str">
            <v>Furqan Ramzan</v>
          </cell>
          <cell r="K358">
            <v>0</v>
          </cell>
          <cell r="L358" t="str">
            <v>Contact Established</v>
          </cell>
          <cell r="M358">
            <v>45099</v>
          </cell>
        </row>
        <row r="359">
          <cell r="A359">
            <v>358</v>
          </cell>
          <cell r="B359" t="str">
            <v>MUHAMMAD NASIR KHAN LABOUR CONTRACT</v>
          </cell>
          <cell r="C359">
            <v>2107949477703</v>
          </cell>
          <cell r="D359" t="str">
            <v>Retail</v>
          </cell>
          <cell r="E359" t="str">
            <v>Non HAW</v>
          </cell>
          <cell r="F359">
            <v>210</v>
          </cell>
          <cell r="G359" t="str">
            <v>Faisalabad</v>
          </cell>
          <cell r="H359" t="str">
            <v>Central</v>
          </cell>
          <cell r="I359" t="str">
            <v>Syed Mohsin Yousaf</v>
          </cell>
          <cell r="J359" t="str">
            <v>Sajid Mehmood</v>
          </cell>
          <cell r="K359" t="str">
            <v>Client Not Interested</v>
          </cell>
          <cell r="L359" t="str">
            <v>Not Processing Salaries from HBL</v>
          </cell>
          <cell r="M359">
            <v>45099</v>
          </cell>
        </row>
        <row r="360">
          <cell r="A360">
            <v>359</v>
          </cell>
          <cell r="B360" t="str">
            <v>MULTAN CHEMICALS LIMITED</v>
          </cell>
          <cell r="C360">
            <v>6727900722903</v>
          </cell>
          <cell r="D360" t="str">
            <v>Retail</v>
          </cell>
          <cell r="E360" t="str">
            <v>Non HAW</v>
          </cell>
          <cell r="F360">
            <v>672</v>
          </cell>
          <cell r="G360" t="str">
            <v>Faisalabad</v>
          </cell>
          <cell r="H360" t="str">
            <v>Central</v>
          </cell>
          <cell r="I360" t="str">
            <v>Syed Mohsin Yousaf</v>
          </cell>
          <cell r="J360" t="str">
            <v>Sajid Mehmood</v>
          </cell>
          <cell r="K360" t="str">
            <v>BM 'll coordinate with client then confirm</v>
          </cell>
          <cell r="L360" t="str">
            <v>Proposal Submitted</v>
          </cell>
          <cell r="M360">
            <v>45099</v>
          </cell>
        </row>
        <row r="361">
          <cell r="A361">
            <v>360</v>
          </cell>
          <cell r="B361" t="str">
            <v>MULTAN FEEDS</v>
          </cell>
          <cell r="C361">
            <v>14780005646903</v>
          </cell>
          <cell r="D361" t="str">
            <v>Retail</v>
          </cell>
          <cell r="E361" t="str">
            <v>Non HAW</v>
          </cell>
          <cell r="F361">
            <v>1478</v>
          </cell>
          <cell r="G361" t="str">
            <v>Multan</v>
          </cell>
          <cell r="H361" t="str">
            <v>Central</v>
          </cell>
          <cell r="I361" t="str">
            <v>Qurratulain Asad</v>
          </cell>
          <cell r="J361" t="str">
            <v>Arslan Mehmood</v>
          </cell>
          <cell r="K361" t="str">
            <v>Clinet not interested to avail Front end services</v>
          </cell>
          <cell r="L361" t="str">
            <v>Not Interested</v>
          </cell>
          <cell r="M361">
            <v>45099</v>
          </cell>
        </row>
        <row r="362">
          <cell r="A362">
            <v>361</v>
          </cell>
          <cell r="B362" t="str">
            <v>Multiline Engineering Co.</v>
          </cell>
          <cell r="C362">
            <v>17417901492703</v>
          </cell>
          <cell r="D362" t="str">
            <v>Commercial</v>
          </cell>
          <cell r="E362" t="str">
            <v>Non HAW</v>
          </cell>
          <cell r="F362">
            <v>1741</v>
          </cell>
          <cell r="G362" t="str">
            <v>LAHORE</v>
          </cell>
          <cell r="H362" t="str">
            <v>Central</v>
          </cell>
          <cell r="I362" t="str">
            <v xml:space="preserve">Aqsa Azhar </v>
          </cell>
          <cell r="J362" t="str">
            <v>Sara Khan</v>
          </cell>
          <cell r="K362" t="str">
            <v>Already Live and last month salary has been processed through front end</v>
          </cell>
          <cell r="L362" t="str">
            <v>Went live</v>
          </cell>
          <cell r="M362">
            <v>45099</v>
          </cell>
        </row>
        <row r="363">
          <cell r="A363">
            <v>362</v>
          </cell>
          <cell r="B363" t="str">
            <v>MUMTAZ BAKHTAWAR HOS</v>
          </cell>
          <cell r="C363">
            <v>1220046581103</v>
          </cell>
          <cell r="D363" t="str">
            <v>Commercial</v>
          </cell>
          <cell r="E363" t="str">
            <v>Non HAW</v>
          </cell>
          <cell r="F363">
            <v>122</v>
          </cell>
          <cell r="G363" t="str">
            <v>LAHORE</v>
          </cell>
          <cell r="H363" t="str">
            <v>Central</v>
          </cell>
          <cell r="I363" t="str">
            <v xml:space="preserve">Aqsa Azhar </v>
          </cell>
          <cell r="J363" t="str">
            <v>Sara Khan</v>
          </cell>
          <cell r="K363" t="str">
            <v>Part of Guard Group: Client is resistant, being pushed through coverage support for digitization</v>
          </cell>
          <cell r="L363" t="str">
            <v>Not Interested</v>
          </cell>
          <cell r="M363">
            <v>45099</v>
          </cell>
        </row>
        <row r="364">
          <cell r="A364">
            <v>363</v>
          </cell>
          <cell r="B364" t="str">
            <v>MUSHALI TRADING &amp; SERVICE</v>
          </cell>
          <cell r="C364">
            <v>24657000269403</v>
          </cell>
          <cell r="D364" t="str">
            <v>Retail</v>
          </cell>
          <cell r="E364" t="str">
            <v>Non HAW</v>
          </cell>
          <cell r="F364">
            <v>2465</v>
          </cell>
          <cell r="G364" t="str">
            <v>Multan</v>
          </cell>
          <cell r="H364" t="str">
            <v>Central</v>
          </cell>
          <cell r="I364" t="str">
            <v>Qurratulain Asad</v>
          </cell>
          <cell r="J364" t="str">
            <v>Arslan Mehmood</v>
          </cell>
          <cell r="K364">
            <v>0</v>
          </cell>
          <cell r="L364" t="str">
            <v>Mandate Signed</v>
          </cell>
          <cell r="M364">
            <v>45099</v>
          </cell>
        </row>
        <row r="365">
          <cell r="A365">
            <v>364</v>
          </cell>
          <cell r="B365" t="str">
            <v>MUSHTAQ &amp; CO.</v>
          </cell>
          <cell r="C365">
            <v>5747900904503</v>
          </cell>
          <cell r="D365" t="str">
            <v>Commercial</v>
          </cell>
          <cell r="E365" t="str">
            <v>HAW</v>
          </cell>
          <cell r="F365">
            <v>574</v>
          </cell>
          <cell r="G365" t="str">
            <v>Sialkot</v>
          </cell>
          <cell r="H365" t="str">
            <v>Central</v>
          </cell>
          <cell r="I365" t="str">
            <v xml:space="preserve">Aqsa Azhar </v>
          </cell>
          <cell r="J365" t="str">
            <v>Gulraiz Sajjad</v>
          </cell>
          <cell r="K365" t="str">
            <v>Not on structured payroll services, employees are paid in cash</v>
          </cell>
          <cell r="L365" t="str">
            <v>Went live</v>
          </cell>
          <cell r="M365">
            <v>45099</v>
          </cell>
        </row>
        <row r="366">
          <cell r="A366">
            <v>365</v>
          </cell>
          <cell r="B366" t="str">
            <v>MUSLIM CONTACTOR COMPANY (PVT) LTD</v>
          </cell>
          <cell r="C366">
            <v>8487900295703</v>
          </cell>
          <cell r="D366" t="str">
            <v>Retail</v>
          </cell>
          <cell r="E366" t="str">
            <v>HAW</v>
          </cell>
          <cell r="F366">
            <v>848</v>
          </cell>
          <cell r="G366" t="str">
            <v>Gujranwala</v>
          </cell>
          <cell r="H366" t="str">
            <v>Central</v>
          </cell>
          <cell r="I366" t="str">
            <v>Syed Mohsin Yousaf</v>
          </cell>
          <cell r="J366" t="str">
            <v>Ayesha Arshad</v>
          </cell>
          <cell r="K366" t="str">
            <v>As per Client, He didn’t sent any sheet to branch for procesing.Monthly salaries Processed though our end</v>
          </cell>
          <cell r="L366" t="str">
            <v>Went live</v>
          </cell>
          <cell r="M366">
            <v>45099</v>
          </cell>
        </row>
        <row r="367">
          <cell r="A367">
            <v>366</v>
          </cell>
          <cell r="B367" t="str">
            <v>MUZAMMAL FOODS (PVT) LIMITED</v>
          </cell>
          <cell r="C367">
            <v>24837903973803</v>
          </cell>
          <cell r="D367" t="str">
            <v>Retail</v>
          </cell>
          <cell r="E367" t="str">
            <v>Non HAW</v>
          </cell>
          <cell r="F367">
            <v>2483</v>
          </cell>
          <cell r="G367" t="str">
            <v>LAHORE</v>
          </cell>
          <cell r="H367" t="str">
            <v>Central</v>
          </cell>
          <cell r="I367" t="str">
            <v>Qurratulain Asad</v>
          </cell>
          <cell r="J367" t="str">
            <v>Zain Zahid</v>
          </cell>
          <cell r="K367">
            <v>0</v>
          </cell>
          <cell r="L367" t="str">
            <v>Not Interested - Will bear the charges</v>
          </cell>
          <cell r="M367">
            <v>45099</v>
          </cell>
        </row>
        <row r="368">
          <cell r="A368">
            <v>367</v>
          </cell>
          <cell r="B368" t="str">
            <v>MY ENERGY CO.(PVT) LTD</v>
          </cell>
          <cell r="C368">
            <v>10197901171403</v>
          </cell>
          <cell r="D368" t="str">
            <v>Retail</v>
          </cell>
          <cell r="E368" t="str">
            <v>HAW</v>
          </cell>
          <cell r="F368">
            <v>1019</v>
          </cell>
          <cell r="G368" t="str">
            <v>LAHORE</v>
          </cell>
          <cell r="H368" t="str">
            <v>Central</v>
          </cell>
          <cell r="I368" t="str">
            <v>Syed Mohsin Yousaf</v>
          </cell>
          <cell r="J368" t="str">
            <v>Ayesha Arshad</v>
          </cell>
          <cell r="K368" t="str">
            <v>As per Client, He didn’t sent any sheet to branch for procesing.Monthly salaries Processed though our end</v>
          </cell>
          <cell r="L368" t="str">
            <v>Went live</v>
          </cell>
          <cell r="M368">
            <v>45099</v>
          </cell>
        </row>
        <row r="369">
          <cell r="A369">
            <v>368</v>
          </cell>
          <cell r="B369" t="str">
            <v>MY PETROLEUM (PRIVATE) LIMITED</v>
          </cell>
          <cell r="C369">
            <v>10197901292303</v>
          </cell>
          <cell r="D369" t="str">
            <v>Retail</v>
          </cell>
          <cell r="E369" t="str">
            <v>HAW</v>
          </cell>
          <cell r="F369">
            <v>1019</v>
          </cell>
          <cell r="G369" t="str">
            <v>LAHORE</v>
          </cell>
          <cell r="H369" t="str">
            <v>Central</v>
          </cell>
          <cell r="I369" t="str">
            <v>Syed Mohsin Yousaf</v>
          </cell>
          <cell r="J369" t="str">
            <v>Hasnat Bin Muhammad Malik</v>
          </cell>
          <cell r="K369" t="str">
            <v>Contact establish with Branch / Client not to process any transaction from CMD onward</v>
          </cell>
          <cell r="L369" t="str">
            <v>Went live</v>
          </cell>
          <cell r="M369">
            <v>45099</v>
          </cell>
        </row>
        <row r="370">
          <cell r="A370">
            <v>369</v>
          </cell>
          <cell r="B370" t="str">
            <v>NAEEM &amp; BROTHERS</v>
          </cell>
          <cell r="C370">
            <v>50427000004855</v>
          </cell>
          <cell r="D370" t="str">
            <v>Islamic Banking</v>
          </cell>
          <cell r="E370" t="str">
            <v>HAW</v>
          </cell>
          <cell r="F370">
            <v>5042</v>
          </cell>
          <cell r="G370" t="str">
            <v>LAHORE</v>
          </cell>
          <cell r="H370" t="str">
            <v>Central</v>
          </cell>
          <cell r="I370" t="str">
            <v>Qurratulain Asad</v>
          </cell>
          <cell r="J370" t="str">
            <v>Zain Zahid</v>
          </cell>
          <cell r="K370">
            <v>0</v>
          </cell>
          <cell r="L370" t="str">
            <v>Went live</v>
          </cell>
          <cell r="M370">
            <v>45099</v>
          </cell>
        </row>
        <row r="371">
          <cell r="A371">
            <v>370</v>
          </cell>
          <cell r="B371" t="str">
            <v>NAEEM ELECTRONICS</v>
          </cell>
          <cell r="C371">
            <v>5747900381603</v>
          </cell>
          <cell r="D371" t="str">
            <v>Commercial</v>
          </cell>
          <cell r="E371" t="str">
            <v>HAW</v>
          </cell>
          <cell r="F371">
            <v>574</v>
          </cell>
          <cell r="G371" t="str">
            <v>Sialkot</v>
          </cell>
          <cell r="H371" t="str">
            <v>Central</v>
          </cell>
          <cell r="I371" t="str">
            <v xml:space="preserve">Aqsa Azhar </v>
          </cell>
          <cell r="J371" t="str">
            <v>Gulraiz Sajjad</v>
          </cell>
          <cell r="K371" t="str">
            <v>Already Live on platfrom, as well using platfrom for vendor payments.</v>
          </cell>
          <cell r="L371" t="str">
            <v>Went live</v>
          </cell>
          <cell r="M371">
            <v>45099</v>
          </cell>
        </row>
        <row r="372">
          <cell r="A372">
            <v>371</v>
          </cell>
          <cell r="B372" t="str">
            <v>NAGRA SPINNING MILLS PVT</v>
          </cell>
          <cell r="C372">
            <v>1437901372403</v>
          </cell>
          <cell r="D372" t="str">
            <v>Commercial</v>
          </cell>
          <cell r="E372" t="str">
            <v>Non HAW</v>
          </cell>
          <cell r="F372">
            <v>143</v>
          </cell>
          <cell r="G372" t="str">
            <v>Faisalabad</v>
          </cell>
          <cell r="H372" t="str">
            <v>Central</v>
          </cell>
          <cell r="I372" t="str">
            <v xml:space="preserve">Aqsa Azhar </v>
          </cell>
          <cell r="J372" t="str">
            <v>Usman Saeed</v>
          </cell>
          <cell r="K372" t="str">
            <v>To be contacted yet</v>
          </cell>
          <cell r="L372" t="str">
            <v>Implementation in Process</v>
          </cell>
          <cell r="M372">
            <v>45099</v>
          </cell>
        </row>
        <row r="373">
          <cell r="A373">
            <v>372</v>
          </cell>
          <cell r="B373" t="str">
            <v>NATIONAL COLLEGE OF ARTS</v>
          </cell>
          <cell r="C373">
            <v>1330007011403</v>
          </cell>
          <cell r="D373" t="str">
            <v>Retail</v>
          </cell>
          <cell r="E373" t="str">
            <v>Non HAW</v>
          </cell>
          <cell r="F373">
            <v>133</v>
          </cell>
          <cell r="G373" t="str">
            <v>LAHORE</v>
          </cell>
          <cell r="H373" t="str">
            <v>Central</v>
          </cell>
          <cell r="I373" t="str">
            <v>Qurratulain Asad</v>
          </cell>
          <cell r="J373" t="str">
            <v>Zain Zahid</v>
          </cell>
          <cell r="K373">
            <v>0</v>
          </cell>
          <cell r="L373" t="str">
            <v>Proposal Submitted</v>
          </cell>
          <cell r="M373">
            <v>45099</v>
          </cell>
        </row>
        <row r="374">
          <cell r="A374">
            <v>373</v>
          </cell>
          <cell r="B374" t="str">
            <v>NATIONAL EDUCATION NETWORK PVT LTD</v>
          </cell>
          <cell r="C374">
            <v>15897903609503</v>
          </cell>
          <cell r="D374" t="str">
            <v>Commercial</v>
          </cell>
          <cell r="E374" t="str">
            <v>HAW</v>
          </cell>
          <cell r="F374">
            <v>1589</v>
          </cell>
          <cell r="G374" t="str">
            <v>LAHORE</v>
          </cell>
          <cell r="H374" t="str">
            <v>Central</v>
          </cell>
          <cell r="I374" t="str">
            <v xml:space="preserve">Aqsa Azhar </v>
          </cell>
          <cell r="J374" t="str">
            <v>Umar Mumtaz Khan</v>
          </cell>
          <cell r="K374" t="str">
            <v>Already live on STP, last month salary processed through STP</v>
          </cell>
          <cell r="L374" t="str">
            <v>Went live</v>
          </cell>
          <cell r="M374">
            <v>45099</v>
          </cell>
        </row>
        <row r="375">
          <cell r="A375">
            <v>374</v>
          </cell>
          <cell r="B375" t="str">
            <v>NATIONAL HS SCHOOL DUNYAPUR</v>
          </cell>
          <cell r="C375">
            <v>8247900912103</v>
          </cell>
          <cell r="D375" t="str">
            <v>Retail</v>
          </cell>
          <cell r="E375" t="str">
            <v>Non HAW</v>
          </cell>
          <cell r="F375">
            <v>824</v>
          </cell>
          <cell r="G375" t="str">
            <v>Bahawalpur</v>
          </cell>
          <cell r="H375" t="str">
            <v>Central</v>
          </cell>
          <cell r="I375" t="str">
            <v>Qurratulain Asad</v>
          </cell>
          <cell r="J375" t="str">
            <v>Emad Bilal</v>
          </cell>
          <cell r="K375">
            <v>0</v>
          </cell>
          <cell r="L375" t="str">
            <v>Not Processing Salaries from HBL</v>
          </cell>
          <cell r="M375">
            <v>45099</v>
          </cell>
        </row>
        <row r="376">
          <cell r="A376">
            <v>375</v>
          </cell>
          <cell r="B376" t="str">
            <v>NATIONAL TRANSMISSION &amp; DESPATCH COMPANY (NTDC)</v>
          </cell>
          <cell r="C376">
            <v>5527900561101</v>
          </cell>
          <cell r="D376" t="str">
            <v>Corporate</v>
          </cell>
          <cell r="E376" t="str">
            <v>HAW</v>
          </cell>
          <cell r="F376">
            <v>552</v>
          </cell>
          <cell r="G376" t="str">
            <v>LAHORE</v>
          </cell>
          <cell r="H376" t="str">
            <v>Central</v>
          </cell>
          <cell r="I376" t="str">
            <v>Syed M. Raza Jaffri</v>
          </cell>
          <cell r="J376" t="str">
            <v>Amara Ajmal</v>
          </cell>
          <cell r="K376">
            <v>0</v>
          </cell>
          <cell r="L376" t="str">
            <v>Went live</v>
          </cell>
          <cell r="M376">
            <v>45099</v>
          </cell>
        </row>
        <row r="377">
          <cell r="A377">
            <v>376</v>
          </cell>
          <cell r="B377" t="str">
            <v>NAWA-I-WAQT</v>
          </cell>
          <cell r="C377">
            <v>8137900174503</v>
          </cell>
          <cell r="D377" t="str">
            <v>Retail</v>
          </cell>
          <cell r="E377" t="str">
            <v>Non HAW</v>
          </cell>
          <cell r="F377">
            <v>813</v>
          </cell>
          <cell r="G377" t="str">
            <v>Lahore</v>
          </cell>
          <cell r="H377" t="str">
            <v>Central</v>
          </cell>
          <cell r="I377" t="str">
            <v>Syed Mohsin Yousaf</v>
          </cell>
          <cell r="J377" t="str">
            <v>Ayesha Arshad</v>
          </cell>
          <cell r="K377" t="str">
            <v>Proposal along with RF submitted</v>
          </cell>
          <cell r="L377" t="str">
            <v>Implementation in Process</v>
          </cell>
          <cell r="M377">
            <v>45099</v>
          </cell>
        </row>
        <row r="378">
          <cell r="A378">
            <v>377</v>
          </cell>
          <cell r="B378" t="str">
            <v>NAYYER INDUSTRIES  PVT  LTD.</v>
          </cell>
          <cell r="C378">
            <v>12420050624403</v>
          </cell>
          <cell r="D378" t="str">
            <v>Retail</v>
          </cell>
          <cell r="E378" t="str">
            <v>Non HAW</v>
          </cell>
          <cell r="F378">
            <v>1242</v>
          </cell>
          <cell r="G378" t="str">
            <v>LAHORE</v>
          </cell>
          <cell r="H378" t="str">
            <v>Central</v>
          </cell>
          <cell r="I378" t="str">
            <v>Syed Mohsin Yousaf</v>
          </cell>
          <cell r="J378" t="str">
            <v>Umair Hassan</v>
          </cell>
          <cell r="K378" t="str">
            <v>Not interested due to security reasons</v>
          </cell>
          <cell r="L378" t="str">
            <v>Not Interested</v>
          </cell>
          <cell r="M378">
            <v>45099</v>
          </cell>
        </row>
        <row r="379">
          <cell r="A379">
            <v>378</v>
          </cell>
          <cell r="B379" t="str">
            <v>NEELAM SEEDS</v>
          </cell>
          <cell r="C379">
            <v>4757900753803</v>
          </cell>
          <cell r="D379" t="str">
            <v>Retail</v>
          </cell>
          <cell r="E379" t="str">
            <v>Non HAW</v>
          </cell>
          <cell r="F379">
            <v>475</v>
          </cell>
          <cell r="G379" t="str">
            <v>Multan</v>
          </cell>
          <cell r="H379" t="str">
            <v>Central</v>
          </cell>
          <cell r="I379" t="str">
            <v>Qurratulain Asad</v>
          </cell>
          <cell r="J379" t="str">
            <v>Arslan Mehmood</v>
          </cell>
          <cell r="K379" t="str">
            <v>Account number awaited</v>
          </cell>
          <cell r="L379" t="str">
            <v>Proposal Submitted</v>
          </cell>
          <cell r="M379">
            <v>45099</v>
          </cell>
        </row>
        <row r="380">
          <cell r="A380">
            <v>379</v>
          </cell>
          <cell r="B380" t="str">
            <v>NETRACON TECHNOLOGIES</v>
          </cell>
          <cell r="C380">
            <v>24447000279003</v>
          </cell>
          <cell r="D380" t="str">
            <v>Retail</v>
          </cell>
          <cell r="E380" t="str">
            <v>HAW</v>
          </cell>
          <cell r="F380">
            <v>2444</v>
          </cell>
          <cell r="G380" t="str">
            <v>LAHORE</v>
          </cell>
          <cell r="H380" t="str">
            <v>Central</v>
          </cell>
          <cell r="I380" t="str">
            <v>Syed Mohsin Yousaf</v>
          </cell>
          <cell r="J380" t="str">
            <v>Hasnat Bin Muhammad Malik</v>
          </cell>
          <cell r="K380">
            <v>0</v>
          </cell>
          <cell r="L380" t="str">
            <v>Went live</v>
          </cell>
          <cell r="M380">
            <v>45099</v>
          </cell>
        </row>
        <row r="381">
          <cell r="A381">
            <v>380</v>
          </cell>
          <cell r="B381" t="str">
            <v>NEWAGE CABLE</v>
          </cell>
          <cell r="C381">
            <v>1727979245403</v>
          </cell>
          <cell r="D381" t="str">
            <v>Corporate</v>
          </cell>
          <cell r="E381" t="str">
            <v>Non HAW</v>
          </cell>
          <cell r="F381">
            <v>172</v>
          </cell>
          <cell r="G381" t="str">
            <v>LAHORE</v>
          </cell>
          <cell r="H381" t="str">
            <v>Central</v>
          </cell>
          <cell r="I381" t="str">
            <v>Syed M. Raza Jaffri</v>
          </cell>
          <cell r="J381" t="str">
            <v>Amara Ajmal</v>
          </cell>
          <cell r="K381">
            <v>0</v>
          </cell>
          <cell r="L381" t="str">
            <v>Onboarded</v>
          </cell>
          <cell r="M381">
            <v>45099</v>
          </cell>
        </row>
        <row r="382">
          <cell r="A382">
            <v>381</v>
          </cell>
          <cell r="B382" t="str">
            <v>NEXT PHARMACEUTICAL PRODUCTS PVT LT</v>
          </cell>
          <cell r="C382">
            <v>1727900788703</v>
          </cell>
          <cell r="D382" t="str">
            <v>Commercial</v>
          </cell>
          <cell r="E382" t="str">
            <v>HAW</v>
          </cell>
          <cell r="F382">
            <v>172</v>
          </cell>
          <cell r="G382" t="str">
            <v>LAHORE</v>
          </cell>
          <cell r="H382" t="str">
            <v>Central</v>
          </cell>
          <cell r="I382" t="str">
            <v xml:space="preserve">Aqsa Azhar </v>
          </cell>
          <cell r="J382" t="str">
            <v>Sara Khan</v>
          </cell>
          <cell r="K382" t="str">
            <v>Already Live and last month salary has been processed through front end</v>
          </cell>
          <cell r="L382" t="str">
            <v>Went live</v>
          </cell>
          <cell r="M382">
            <v>45099</v>
          </cell>
        </row>
        <row r="383">
          <cell r="A383">
            <v>382</v>
          </cell>
          <cell r="B383" t="str">
            <v>NEXUS PROMOTIONS SERVICES PVT LTD</v>
          </cell>
          <cell r="C383">
            <v>50097901021455</v>
          </cell>
          <cell r="D383" t="str">
            <v>Islamic Banking</v>
          </cell>
          <cell r="E383" t="str">
            <v>HAW</v>
          </cell>
          <cell r="F383">
            <v>5009</v>
          </cell>
          <cell r="G383" t="str">
            <v>LAHORE</v>
          </cell>
          <cell r="H383" t="str">
            <v>Central</v>
          </cell>
          <cell r="I383" t="str">
            <v>Syed Mohsin Yousaf</v>
          </cell>
          <cell r="J383" t="str">
            <v>Hasnat Bin Muhammad Malik</v>
          </cell>
          <cell r="K383" t="str">
            <v>Contact establish with Branch / Client not to process any transaction from CMD onward</v>
          </cell>
          <cell r="L383" t="str">
            <v>Went live</v>
          </cell>
          <cell r="M383">
            <v>45099</v>
          </cell>
        </row>
        <row r="384">
          <cell r="A384">
            <v>383</v>
          </cell>
          <cell r="B384" t="str">
            <v>NFC INSTITUTE OF ENGINEER</v>
          </cell>
          <cell r="C384">
            <v>11097900271301</v>
          </cell>
          <cell r="D384" t="str">
            <v>Retail</v>
          </cell>
          <cell r="E384" t="str">
            <v>Non HAW</v>
          </cell>
          <cell r="F384">
            <v>1109</v>
          </cell>
          <cell r="G384" t="str">
            <v>Multan</v>
          </cell>
          <cell r="H384" t="str">
            <v>Central</v>
          </cell>
          <cell r="I384" t="str">
            <v>Qurratulain Asad</v>
          </cell>
          <cell r="J384" t="str">
            <v>Arslan Mehmood</v>
          </cell>
          <cell r="K384" t="str">
            <v>Account number awaited</v>
          </cell>
          <cell r="L384" t="str">
            <v>Went live</v>
          </cell>
          <cell r="M384">
            <v>45099</v>
          </cell>
        </row>
        <row r="385">
          <cell r="A385">
            <v>384</v>
          </cell>
          <cell r="B385" t="str">
            <v>NIHSTAR HOSPITAL MULTAN</v>
          </cell>
          <cell r="C385">
            <v>4030022184701</v>
          </cell>
          <cell r="D385" t="str">
            <v>Retail</v>
          </cell>
          <cell r="E385" t="str">
            <v>Non HAW</v>
          </cell>
          <cell r="F385">
            <v>403</v>
          </cell>
          <cell r="G385" t="str">
            <v>Multan</v>
          </cell>
          <cell r="H385" t="str">
            <v>Central</v>
          </cell>
          <cell r="I385" t="str">
            <v>Qurratulain Asad</v>
          </cell>
          <cell r="J385" t="str">
            <v>Arslan Mehmood</v>
          </cell>
          <cell r="K385">
            <v>0</v>
          </cell>
          <cell r="L385" t="str">
            <v>Proposal Submitted</v>
          </cell>
          <cell r="M385">
            <v>45099</v>
          </cell>
        </row>
        <row r="386">
          <cell r="A386">
            <v>385</v>
          </cell>
          <cell r="B386" t="str">
            <v>NIMIR CHEMICALS PAKISTAN LIMITED</v>
          </cell>
          <cell r="C386">
            <v>12427947995701</v>
          </cell>
          <cell r="D386" t="str">
            <v>Corporate</v>
          </cell>
          <cell r="E386" t="str">
            <v>HAW</v>
          </cell>
          <cell r="F386">
            <v>1242</v>
          </cell>
          <cell r="G386" t="str">
            <v>LAHORE</v>
          </cell>
          <cell r="H386" t="str">
            <v>Central</v>
          </cell>
          <cell r="I386" t="str">
            <v>Syed M. Raza Jaffri</v>
          </cell>
          <cell r="J386" t="str">
            <v>Rehan Aqeel</v>
          </cell>
          <cell r="K386">
            <v>0</v>
          </cell>
          <cell r="L386" t="str">
            <v>Went live</v>
          </cell>
          <cell r="M386">
            <v>45099</v>
          </cell>
        </row>
        <row r="387">
          <cell r="A387">
            <v>386</v>
          </cell>
          <cell r="B387" t="str">
            <v>NISAR SPINNING MILLS PVT LTD</v>
          </cell>
          <cell r="C387">
            <v>12427948715603</v>
          </cell>
          <cell r="D387" t="str">
            <v>Corporate</v>
          </cell>
          <cell r="E387" t="str">
            <v>HAW</v>
          </cell>
          <cell r="F387">
            <v>1242</v>
          </cell>
          <cell r="G387" t="str">
            <v>LAHORE</v>
          </cell>
          <cell r="H387" t="str">
            <v>Central</v>
          </cell>
          <cell r="I387" t="str">
            <v>Syed M. Raza Jaffri</v>
          </cell>
          <cell r="J387" t="str">
            <v>Rehan Aqeel</v>
          </cell>
          <cell r="K387">
            <v>0</v>
          </cell>
          <cell r="L387" t="str">
            <v>Went live</v>
          </cell>
          <cell r="M387">
            <v>45099</v>
          </cell>
        </row>
        <row r="388">
          <cell r="A388">
            <v>387</v>
          </cell>
          <cell r="B388" t="str">
            <v>Nishat Chunian</v>
          </cell>
          <cell r="C388">
            <v>12424011151203</v>
          </cell>
          <cell r="D388" t="str">
            <v>Corporate</v>
          </cell>
          <cell r="E388" t="str">
            <v>HAW</v>
          </cell>
          <cell r="F388">
            <v>1242</v>
          </cell>
          <cell r="G388" t="str">
            <v>LAHORE</v>
          </cell>
          <cell r="H388" t="str">
            <v>Central</v>
          </cell>
          <cell r="I388" t="str">
            <v>Syed M. Raza Jaffri</v>
          </cell>
          <cell r="J388" t="str">
            <v>Rehan Aqeel</v>
          </cell>
          <cell r="K388">
            <v>44811</v>
          </cell>
          <cell r="L388" t="str">
            <v>Went live</v>
          </cell>
          <cell r="M388">
            <v>45099</v>
          </cell>
        </row>
        <row r="389">
          <cell r="A389">
            <v>388</v>
          </cell>
          <cell r="B389" t="str">
            <v>NISHTER DENTAL SECTION</v>
          </cell>
          <cell r="C389">
            <v>4037900011703</v>
          </cell>
          <cell r="D389" t="str">
            <v>Retail</v>
          </cell>
          <cell r="E389" t="str">
            <v>Non HAW</v>
          </cell>
          <cell r="F389">
            <v>403</v>
          </cell>
          <cell r="G389" t="str">
            <v>Multan</v>
          </cell>
          <cell r="H389" t="str">
            <v>Central</v>
          </cell>
          <cell r="I389" t="str">
            <v>Qurratulain Asad</v>
          </cell>
          <cell r="J389" t="str">
            <v>Arslan Mehmood</v>
          </cell>
          <cell r="K389">
            <v>0</v>
          </cell>
          <cell r="L389" t="str">
            <v>Proposal Submitted</v>
          </cell>
          <cell r="M389">
            <v>45099</v>
          </cell>
        </row>
        <row r="390">
          <cell r="A390">
            <v>389</v>
          </cell>
          <cell r="B390" t="str">
            <v>NORINCO INTERNATIONAL</v>
          </cell>
          <cell r="C390">
            <v>12427949747003</v>
          </cell>
          <cell r="D390" t="str">
            <v>China Coverage</v>
          </cell>
          <cell r="E390" t="str">
            <v>HAW</v>
          </cell>
          <cell r="F390">
            <v>1242</v>
          </cell>
          <cell r="G390" t="str">
            <v>LAHORE</v>
          </cell>
          <cell r="H390" t="str">
            <v>Central</v>
          </cell>
          <cell r="I390" t="str">
            <v>Syed Ali Raza Sheerazi</v>
          </cell>
          <cell r="J390" t="str">
            <v>Javaria Nasir</v>
          </cell>
          <cell r="K390" t="str">
            <v>Already live however client is dormant on front end, being pushed to use front end</v>
          </cell>
          <cell r="L390" t="str">
            <v>Onboarded</v>
          </cell>
          <cell r="M390">
            <v>45099</v>
          </cell>
        </row>
        <row r="391">
          <cell r="A391">
            <v>390</v>
          </cell>
          <cell r="B391" t="str">
            <v>NTDC NPCC</v>
          </cell>
          <cell r="C391">
            <v>9377901139901</v>
          </cell>
          <cell r="D391" t="str">
            <v>Corporate</v>
          </cell>
          <cell r="E391" t="str">
            <v>HAW</v>
          </cell>
          <cell r="F391">
            <v>937</v>
          </cell>
          <cell r="G391" t="str">
            <v>Multan</v>
          </cell>
          <cell r="H391" t="str">
            <v>Central</v>
          </cell>
          <cell r="I391" t="str">
            <v>Syed M. Raza Jaffri</v>
          </cell>
          <cell r="J391" t="str">
            <v>Amara Ajmal</v>
          </cell>
          <cell r="K391">
            <v>0</v>
          </cell>
          <cell r="L391" t="str">
            <v>Went live</v>
          </cell>
          <cell r="M391">
            <v>45099</v>
          </cell>
        </row>
        <row r="392">
          <cell r="A392">
            <v>391</v>
          </cell>
          <cell r="B392" t="str">
            <v>Nuchem Pvt Ltd</v>
          </cell>
          <cell r="C392">
            <v>12707900649255</v>
          </cell>
          <cell r="D392" t="str">
            <v>Commercial</v>
          </cell>
          <cell r="E392" t="str">
            <v>Non HAW</v>
          </cell>
          <cell r="F392">
            <v>1270</v>
          </cell>
          <cell r="G392" t="str">
            <v>Multan</v>
          </cell>
          <cell r="H392" t="str">
            <v>Central</v>
          </cell>
          <cell r="I392" t="str">
            <v xml:space="preserve">Aqsa Azhar </v>
          </cell>
          <cell r="J392" t="str">
            <v>Arslan Mehmood</v>
          </cell>
          <cell r="K392" t="str">
            <v>Signatory is out of country and will be back on 20th, client has requested session to go live after 20th</v>
          </cell>
          <cell r="L392" t="str">
            <v>Went live</v>
          </cell>
          <cell r="M392">
            <v>45099</v>
          </cell>
        </row>
        <row r="393">
          <cell r="A393">
            <v>392</v>
          </cell>
          <cell r="B393" t="str">
            <v>OASIS TRUST SCHOOL</v>
          </cell>
          <cell r="C393">
            <v>15807900370103</v>
          </cell>
          <cell r="D393" t="str">
            <v>Retail</v>
          </cell>
          <cell r="E393" t="str">
            <v>Non HAW</v>
          </cell>
          <cell r="F393">
            <v>1580</v>
          </cell>
          <cell r="G393" t="str">
            <v>LAHORE</v>
          </cell>
          <cell r="H393" t="str">
            <v>Central</v>
          </cell>
          <cell r="I393" t="str">
            <v>Qurratulain Asad</v>
          </cell>
          <cell r="J393" t="str">
            <v>Zain Zahid</v>
          </cell>
          <cell r="K393" t="str">
            <v>Proposal will be share in this week</v>
          </cell>
          <cell r="L393" t="str">
            <v>Proposal Submitted</v>
          </cell>
          <cell r="M393">
            <v>45099</v>
          </cell>
        </row>
        <row r="394">
          <cell r="A394">
            <v>393</v>
          </cell>
          <cell r="B394" t="str">
            <v>OLIVE WORLDWIDE (SMC PVT) LIMITED</v>
          </cell>
          <cell r="C394">
            <v>15897903651003</v>
          </cell>
          <cell r="D394" t="str">
            <v>Commercial</v>
          </cell>
          <cell r="E394" t="str">
            <v>HAW</v>
          </cell>
          <cell r="F394">
            <v>1589</v>
          </cell>
          <cell r="G394" t="str">
            <v>LAHORE</v>
          </cell>
          <cell r="H394" t="str">
            <v>Central</v>
          </cell>
          <cell r="I394" t="str">
            <v xml:space="preserve">Aqsa Azhar </v>
          </cell>
          <cell r="J394" t="str">
            <v>Umar Mumtaz Khan</v>
          </cell>
          <cell r="K394" t="str">
            <v>Already Live and last month salary is processed through front end</v>
          </cell>
          <cell r="L394" t="str">
            <v>Went live</v>
          </cell>
          <cell r="M394">
            <v>45099</v>
          </cell>
        </row>
        <row r="395">
          <cell r="A395">
            <v>394</v>
          </cell>
          <cell r="B395" t="str">
            <v>Olympia Blended Fibre Mills (Pvt) Ltd</v>
          </cell>
          <cell r="C395">
            <v>12450026768903</v>
          </cell>
          <cell r="D395" t="str">
            <v>Corporate</v>
          </cell>
          <cell r="E395" t="str">
            <v>Non HAW</v>
          </cell>
          <cell r="F395">
            <v>1245</v>
          </cell>
          <cell r="G395" t="str">
            <v>LAHORE</v>
          </cell>
          <cell r="H395" t="str">
            <v>Central</v>
          </cell>
          <cell r="I395" t="str">
            <v>Syed M. Raza Jaffri</v>
          </cell>
          <cell r="J395" t="str">
            <v>Ammad Zafar</v>
          </cell>
          <cell r="K395">
            <v>0</v>
          </cell>
          <cell r="L395" t="str">
            <v>Went live</v>
          </cell>
          <cell r="M395">
            <v>45099</v>
          </cell>
        </row>
        <row r="396">
          <cell r="A396">
            <v>395</v>
          </cell>
          <cell r="B396" t="str">
            <v>OLYMPIA INDUSTRIES PVT LI</v>
          </cell>
          <cell r="C396">
            <v>12420200017103</v>
          </cell>
          <cell r="D396" t="str">
            <v>Corporate</v>
          </cell>
          <cell r="E396" t="str">
            <v>Non HAW</v>
          </cell>
          <cell r="F396">
            <v>1242</v>
          </cell>
          <cell r="G396" t="str">
            <v>LAHORE</v>
          </cell>
          <cell r="H396" t="str">
            <v>Central</v>
          </cell>
          <cell r="I396" t="str">
            <v>Syed M. Raza Jaffri</v>
          </cell>
          <cell r="J396" t="str">
            <v>Ammad Zafar</v>
          </cell>
          <cell r="K396">
            <v>0</v>
          </cell>
          <cell r="L396" t="str">
            <v>Not Interested</v>
          </cell>
          <cell r="M396">
            <v>45099</v>
          </cell>
        </row>
        <row r="397">
          <cell r="A397">
            <v>396</v>
          </cell>
          <cell r="B397" t="str">
            <v>ONE SOURCE MAINTENANCE</v>
          </cell>
          <cell r="C397">
            <v>22947900312103</v>
          </cell>
          <cell r="D397" t="str">
            <v>Retail</v>
          </cell>
          <cell r="E397" t="str">
            <v>Non HAW</v>
          </cell>
          <cell r="F397">
            <v>2294</v>
          </cell>
          <cell r="G397" t="str">
            <v>LAHORE</v>
          </cell>
          <cell r="H397" t="str">
            <v>Central</v>
          </cell>
          <cell r="I397" t="str">
            <v>Syed Mohsin Yousaf</v>
          </cell>
          <cell r="J397" t="str">
            <v>Umair Hassan</v>
          </cell>
          <cell r="K397" t="str">
            <v>Contact establish with BM he will arrange meeting further email shared</v>
          </cell>
          <cell r="L397" t="str">
            <v>Went live</v>
          </cell>
          <cell r="M397">
            <v>45099</v>
          </cell>
        </row>
        <row r="398">
          <cell r="A398">
            <v>397</v>
          </cell>
          <cell r="B398" t="str">
            <v>ONLINE CLASSIFIEDS  PAKISTAN (SMC-P</v>
          </cell>
          <cell r="C398">
            <v>10887901569003</v>
          </cell>
          <cell r="D398" t="str">
            <v>Retail</v>
          </cell>
          <cell r="E398" t="str">
            <v>Non HAW</v>
          </cell>
          <cell r="F398">
            <v>1088</v>
          </cell>
          <cell r="G398" t="str">
            <v>LAHORE</v>
          </cell>
          <cell r="H398" t="str">
            <v>Central</v>
          </cell>
          <cell r="I398" t="str">
            <v>Syed Mohsin Yousaf</v>
          </cell>
          <cell r="J398" t="str">
            <v>Hasnat Bin Muhammad Malik</v>
          </cell>
          <cell r="K398" t="str">
            <v>Contact establish with Branch / Client not to process any transaction from CMD onward</v>
          </cell>
          <cell r="L398" t="str">
            <v>Went live</v>
          </cell>
          <cell r="M398">
            <v>45099</v>
          </cell>
        </row>
        <row r="399">
          <cell r="A399">
            <v>398</v>
          </cell>
          <cell r="B399" t="str">
            <v>Opal Distributor Pvt Ltd</v>
          </cell>
          <cell r="C399">
            <v>1957901713403</v>
          </cell>
          <cell r="D399" t="str">
            <v>Retail</v>
          </cell>
          <cell r="E399" t="str">
            <v>HAW</v>
          </cell>
          <cell r="F399">
            <v>195</v>
          </cell>
          <cell r="G399" t="str">
            <v>LAHORE</v>
          </cell>
          <cell r="H399" t="str">
            <v>Central</v>
          </cell>
          <cell r="I399" t="str">
            <v>Qurratulain Asad</v>
          </cell>
          <cell r="J399" t="str">
            <v>Zain Zahid</v>
          </cell>
          <cell r="K399">
            <v>0</v>
          </cell>
          <cell r="L399" t="str">
            <v>Went live</v>
          </cell>
          <cell r="M399">
            <v>45099</v>
          </cell>
        </row>
        <row r="400">
          <cell r="A400">
            <v>399</v>
          </cell>
          <cell r="B400" t="str">
            <v>OPERA TEXTILE MILLS PVT LTD</v>
          </cell>
          <cell r="C400">
            <v>50097901217355</v>
          </cell>
          <cell r="D400" t="str">
            <v>Islamic Banking</v>
          </cell>
          <cell r="E400" t="str">
            <v>HAW</v>
          </cell>
          <cell r="F400">
            <v>5009</v>
          </cell>
          <cell r="G400" t="str">
            <v>LAHORE</v>
          </cell>
          <cell r="H400" t="str">
            <v>Central</v>
          </cell>
          <cell r="I400" t="str">
            <v>Qurratulain Asad</v>
          </cell>
          <cell r="J400" t="str">
            <v>Zain Zahid</v>
          </cell>
          <cell r="K400">
            <v>0</v>
          </cell>
          <cell r="L400" t="str">
            <v>Went live</v>
          </cell>
          <cell r="M400">
            <v>45099</v>
          </cell>
        </row>
        <row r="401">
          <cell r="A401">
            <v>400</v>
          </cell>
          <cell r="B401" t="str">
            <v>OPTIMEDIA PVT LTD</v>
          </cell>
          <cell r="C401">
            <v>23377000032703</v>
          </cell>
          <cell r="D401" t="str">
            <v>Commercial</v>
          </cell>
          <cell r="E401" t="str">
            <v>Non HAW</v>
          </cell>
          <cell r="F401">
            <v>2337</v>
          </cell>
          <cell r="G401" t="str">
            <v>LAHORE</v>
          </cell>
          <cell r="H401" t="str">
            <v>Central</v>
          </cell>
          <cell r="I401" t="str">
            <v xml:space="preserve">Aqsa Azhar </v>
          </cell>
          <cell r="J401" t="str">
            <v>Sara Khan</v>
          </cell>
          <cell r="K401" t="str">
            <v>Signatories are out of country; in principle agreed with client to shift onto front end</v>
          </cell>
          <cell r="L401" t="str">
            <v>Proposal Submitted</v>
          </cell>
          <cell r="M401">
            <v>45099</v>
          </cell>
        </row>
        <row r="402">
          <cell r="A402">
            <v>401</v>
          </cell>
          <cell r="B402" t="str">
            <v>OPTIMUS PHARMA PVT LTD</v>
          </cell>
          <cell r="C402">
            <v>10197900683703</v>
          </cell>
          <cell r="D402" t="str">
            <v>Retail</v>
          </cell>
          <cell r="E402" t="str">
            <v>Non HAW</v>
          </cell>
          <cell r="F402">
            <v>1019</v>
          </cell>
          <cell r="G402" t="str">
            <v>LAHORE</v>
          </cell>
          <cell r="H402" t="str">
            <v>Central</v>
          </cell>
          <cell r="I402" t="str">
            <v>Syed Mohsin Yousaf</v>
          </cell>
          <cell r="J402" t="str">
            <v>Umair Hassan</v>
          </cell>
          <cell r="K402" t="str">
            <v>Propsal and Registration form has been submitted already . Customer want to add new signatory in BR , Updated BR Will be submited to branch after updation of BR customer will submit registration and signatory returned from UAE</v>
          </cell>
          <cell r="L402" t="str">
            <v>Implementation in process</v>
          </cell>
          <cell r="M402">
            <v>45099</v>
          </cell>
        </row>
        <row r="403">
          <cell r="A403">
            <v>402</v>
          </cell>
          <cell r="B403" t="str">
            <v>OTO PAKISTAN PRIVATE LIMITED</v>
          </cell>
          <cell r="C403">
            <v>1727900808403</v>
          </cell>
          <cell r="D403" t="str">
            <v>Corporate</v>
          </cell>
          <cell r="E403" t="str">
            <v>Non HAW</v>
          </cell>
          <cell r="F403">
            <v>172</v>
          </cell>
          <cell r="G403" t="str">
            <v>LAHORE</v>
          </cell>
          <cell r="H403" t="str">
            <v>Central</v>
          </cell>
          <cell r="I403" t="str">
            <v>Syed M. Raza Jaffri</v>
          </cell>
          <cell r="J403" t="str">
            <v>Ammad Zafar</v>
          </cell>
          <cell r="K403">
            <v>0</v>
          </cell>
          <cell r="L403" t="str">
            <v>Went live</v>
          </cell>
          <cell r="M403">
            <v>45099</v>
          </cell>
        </row>
        <row r="404">
          <cell r="A404">
            <v>403</v>
          </cell>
          <cell r="B404" t="str">
            <v>OUTFITTERS STORES PRIVATE LIMITED</v>
          </cell>
          <cell r="C404">
            <v>50097918183655</v>
          </cell>
          <cell r="D404" t="str">
            <v>Islamic Banking</v>
          </cell>
          <cell r="E404" t="str">
            <v>HAW</v>
          </cell>
          <cell r="F404">
            <v>5009</v>
          </cell>
          <cell r="G404" t="str">
            <v>LAHORE</v>
          </cell>
          <cell r="H404" t="str">
            <v>Central</v>
          </cell>
          <cell r="I404" t="str">
            <v>Qurratulain Asad</v>
          </cell>
          <cell r="J404" t="str">
            <v>Zain Zahid</v>
          </cell>
          <cell r="K404">
            <v>0</v>
          </cell>
          <cell r="L404" t="str">
            <v>Went live</v>
          </cell>
          <cell r="M404">
            <v>45099</v>
          </cell>
        </row>
        <row r="405">
          <cell r="A405">
            <v>404</v>
          </cell>
          <cell r="B405" t="str">
            <v>OUTRIDERS PVT LTD</v>
          </cell>
          <cell r="C405">
            <v>12707900894255</v>
          </cell>
          <cell r="D405" t="str">
            <v>Islamic Banking</v>
          </cell>
          <cell r="E405" t="str">
            <v>Non HAW</v>
          </cell>
          <cell r="F405">
            <v>1270</v>
          </cell>
          <cell r="G405" t="str">
            <v>Multan</v>
          </cell>
          <cell r="H405" t="str">
            <v>Central</v>
          </cell>
          <cell r="I405" t="str">
            <v>Qurratulain Asad</v>
          </cell>
          <cell r="J405" t="str">
            <v>Arslan Mehmood</v>
          </cell>
          <cell r="K405">
            <v>0</v>
          </cell>
          <cell r="L405" t="str">
            <v>Onboarded</v>
          </cell>
          <cell r="M405">
            <v>45099</v>
          </cell>
        </row>
        <row r="406">
          <cell r="A406">
            <v>405</v>
          </cell>
          <cell r="B406" t="str">
            <v>PAARIS DISTRIBUTORS</v>
          </cell>
          <cell r="C406">
            <v>10607900486803</v>
          </cell>
          <cell r="D406" t="str">
            <v>Retail</v>
          </cell>
          <cell r="E406" t="str">
            <v>HAW</v>
          </cell>
          <cell r="F406">
            <v>1060</v>
          </cell>
          <cell r="G406" t="str">
            <v>LAHORE</v>
          </cell>
          <cell r="H406" t="str">
            <v>Central</v>
          </cell>
          <cell r="I406" t="str">
            <v>Syed Mohsin Yousaf</v>
          </cell>
          <cell r="J406" t="str">
            <v>Ayesha Arshad</v>
          </cell>
          <cell r="K406" t="str">
            <v>As per Client, He didn’t sent any sheet to branch for procesing.Monthly salaries Processed though our end</v>
          </cell>
          <cell r="L406" t="str">
            <v>Went live</v>
          </cell>
          <cell r="M406">
            <v>45099</v>
          </cell>
        </row>
        <row r="407">
          <cell r="A407">
            <v>406</v>
          </cell>
          <cell r="B407" t="str">
            <v>PAK ELEKTRON LIMITED</v>
          </cell>
          <cell r="C407">
            <v>12507900844903</v>
          </cell>
          <cell r="D407" t="str">
            <v>Retail</v>
          </cell>
          <cell r="E407" t="str">
            <v>Non HAW</v>
          </cell>
          <cell r="F407">
            <v>1250</v>
          </cell>
          <cell r="G407" t="str">
            <v>Lahore</v>
          </cell>
          <cell r="H407" t="str">
            <v>Central</v>
          </cell>
          <cell r="I407" t="str">
            <v>Syed Mohsin Yousaf</v>
          </cell>
          <cell r="J407" t="str">
            <v>Ayesha Arshad</v>
          </cell>
          <cell r="K407">
            <v>0</v>
          </cell>
          <cell r="L407" t="str">
            <v>Went live</v>
          </cell>
          <cell r="M407">
            <v>45099</v>
          </cell>
        </row>
        <row r="408">
          <cell r="A408">
            <v>407</v>
          </cell>
          <cell r="B408" t="str">
            <v>PAK NATIONAL DISTRIBUTORS</v>
          </cell>
          <cell r="C408">
            <v>12707900576503</v>
          </cell>
          <cell r="D408" t="str">
            <v>Corporate</v>
          </cell>
          <cell r="E408" t="str">
            <v>HAW</v>
          </cell>
          <cell r="F408">
            <v>1270</v>
          </cell>
          <cell r="G408" t="str">
            <v>Multan</v>
          </cell>
          <cell r="H408" t="str">
            <v>Central</v>
          </cell>
          <cell r="I408" t="str">
            <v>Syed M. Raza Jaffri</v>
          </cell>
          <cell r="J408" t="str">
            <v>Arslan Mehmood</v>
          </cell>
          <cell r="K408">
            <v>0</v>
          </cell>
          <cell r="L408" t="str">
            <v>Went live</v>
          </cell>
          <cell r="M408">
            <v>45099</v>
          </cell>
        </row>
        <row r="409">
          <cell r="A409">
            <v>408</v>
          </cell>
          <cell r="B409" t="str">
            <v>PAKISTAN RAILWALY</v>
          </cell>
          <cell r="C409">
            <v>0</v>
          </cell>
          <cell r="D409" t="str">
            <v>Retail</v>
          </cell>
          <cell r="E409" t="str">
            <v>HAW</v>
          </cell>
          <cell r="F409">
            <v>0</v>
          </cell>
          <cell r="G409" t="str">
            <v>LAHORE</v>
          </cell>
          <cell r="H409" t="str">
            <v>Central</v>
          </cell>
          <cell r="I409" t="str">
            <v>Syed Mohsin Yousaf</v>
          </cell>
          <cell r="J409" t="str">
            <v>Umair Hassan</v>
          </cell>
          <cell r="K409" t="str">
            <v>Account number awaited</v>
          </cell>
          <cell r="L409" t="str">
            <v>Went live</v>
          </cell>
          <cell r="M409">
            <v>45099</v>
          </cell>
        </row>
        <row r="410">
          <cell r="A410">
            <v>409</v>
          </cell>
          <cell r="B410" t="str">
            <v>PAKSTAN INSTITUTE OF FASH</v>
          </cell>
          <cell r="C410">
            <v>50397000268851</v>
          </cell>
          <cell r="D410" t="str">
            <v>Retail</v>
          </cell>
          <cell r="E410" t="str">
            <v>Non HAW</v>
          </cell>
          <cell r="F410">
            <v>5039</v>
          </cell>
          <cell r="G410" t="str">
            <v>LAHORE</v>
          </cell>
          <cell r="H410" t="str">
            <v>Central</v>
          </cell>
          <cell r="I410" t="str">
            <v>Qurratulain Asad</v>
          </cell>
          <cell r="J410" t="str">
            <v>Zain Zahid</v>
          </cell>
          <cell r="K410">
            <v>0</v>
          </cell>
          <cell r="L410" t="str">
            <v>Not Interested</v>
          </cell>
          <cell r="M410">
            <v>45099</v>
          </cell>
        </row>
        <row r="411">
          <cell r="A411">
            <v>410</v>
          </cell>
          <cell r="B411" t="str">
            <v>PANDA HYGIENE PVT LIMITED</v>
          </cell>
          <cell r="C411">
            <v>23487000447403</v>
          </cell>
          <cell r="D411" t="str">
            <v>Retail</v>
          </cell>
          <cell r="E411" t="str">
            <v>Non HAW</v>
          </cell>
          <cell r="F411">
            <v>2348</v>
          </cell>
          <cell r="G411" t="str">
            <v>LAHORE</v>
          </cell>
          <cell r="H411" t="str">
            <v>Central</v>
          </cell>
          <cell r="I411" t="str">
            <v>Qurratulain Asad</v>
          </cell>
          <cell r="J411" t="str">
            <v>Zain Zahid</v>
          </cell>
          <cell r="K411">
            <v>0</v>
          </cell>
          <cell r="L411" t="str">
            <v>Contact Established</v>
          </cell>
          <cell r="M411">
            <v>45099</v>
          </cell>
        </row>
        <row r="412">
          <cell r="A412">
            <v>411</v>
          </cell>
          <cell r="B412" t="str">
            <v>Parklane Hotels and Resorts Pvt Ltd</v>
          </cell>
          <cell r="C412">
            <v>23457913738103</v>
          </cell>
          <cell r="D412" t="str">
            <v>Retail</v>
          </cell>
          <cell r="E412" t="str">
            <v>HAW</v>
          </cell>
          <cell r="F412">
            <v>2345</v>
          </cell>
          <cell r="G412" t="str">
            <v>LAHORE</v>
          </cell>
          <cell r="H412" t="str">
            <v>Central</v>
          </cell>
          <cell r="I412" t="str">
            <v>Qurratulain Asad</v>
          </cell>
          <cell r="J412" t="str">
            <v>Sumaira Rehmat</v>
          </cell>
          <cell r="K412">
            <v>0</v>
          </cell>
          <cell r="L412" t="str">
            <v>Onboarded</v>
          </cell>
          <cell r="M412">
            <v>45099</v>
          </cell>
        </row>
        <row r="413">
          <cell r="A413">
            <v>412</v>
          </cell>
          <cell r="B413" t="str">
            <v>PATIENT'S WELFARE SOCIETY MINAR</v>
          </cell>
          <cell r="C413">
            <v>4037901939203</v>
          </cell>
          <cell r="D413" t="str">
            <v>Retail</v>
          </cell>
          <cell r="E413" t="str">
            <v>Non HAW</v>
          </cell>
          <cell r="F413">
            <v>403</v>
          </cell>
          <cell r="G413" t="str">
            <v>Multan</v>
          </cell>
          <cell r="H413" t="str">
            <v>Central</v>
          </cell>
          <cell r="I413" t="str">
            <v>Qurratulain Asad</v>
          </cell>
          <cell r="J413" t="str">
            <v>Arslan Mehmood</v>
          </cell>
          <cell r="K413">
            <v>0</v>
          </cell>
          <cell r="L413" t="str">
            <v>Proposal Submitted</v>
          </cell>
          <cell r="M413">
            <v>45099</v>
          </cell>
        </row>
        <row r="414">
          <cell r="A414">
            <v>413</v>
          </cell>
          <cell r="B414" t="str">
            <v>PATRON CHEMICAL</v>
          </cell>
          <cell r="C414">
            <v>12707900644503</v>
          </cell>
          <cell r="D414" t="str">
            <v>Commercial</v>
          </cell>
          <cell r="E414" t="str">
            <v>Non HAW</v>
          </cell>
          <cell r="F414">
            <v>1270</v>
          </cell>
          <cell r="G414" t="str">
            <v>Multan</v>
          </cell>
          <cell r="H414" t="str">
            <v>Central</v>
          </cell>
          <cell r="I414" t="str">
            <v xml:space="preserve">Aqsa Azhar </v>
          </cell>
          <cell r="J414" t="str">
            <v>Arslan Mehmood</v>
          </cell>
          <cell r="K414" t="str">
            <v>Signatory is out of country and will be back on 20th, client has requested session to go live after 20th</v>
          </cell>
          <cell r="L414" t="str">
            <v>Went live</v>
          </cell>
          <cell r="M414">
            <v>45099</v>
          </cell>
        </row>
        <row r="415">
          <cell r="A415">
            <v>414</v>
          </cell>
          <cell r="B415" t="str">
            <v>PDISASTER MANAGEMENT AUTH.</v>
          </cell>
          <cell r="C415">
            <v>0</v>
          </cell>
          <cell r="D415" t="str">
            <v>Retail</v>
          </cell>
          <cell r="E415" t="str">
            <v>Non HAW</v>
          </cell>
          <cell r="F415">
            <v>0</v>
          </cell>
          <cell r="G415" t="str">
            <v>LAHORE</v>
          </cell>
          <cell r="H415" t="str">
            <v>Central</v>
          </cell>
          <cell r="I415" t="str">
            <v>Qurratulain Asad</v>
          </cell>
          <cell r="J415" t="str">
            <v>Arslan Ali</v>
          </cell>
          <cell r="K415">
            <v>0</v>
          </cell>
          <cell r="L415" t="str">
            <v>Branch Contacted</v>
          </cell>
          <cell r="M415">
            <v>45099</v>
          </cell>
        </row>
        <row r="416">
          <cell r="A416">
            <v>415</v>
          </cell>
          <cell r="B416" t="str">
            <v>PECS INDUSTRIES PVT LTD</v>
          </cell>
          <cell r="C416">
            <v>15890009243903</v>
          </cell>
          <cell r="D416" t="str">
            <v>Commercial</v>
          </cell>
          <cell r="E416" t="str">
            <v>Non HAW</v>
          </cell>
          <cell r="F416">
            <v>1589</v>
          </cell>
          <cell r="G416" t="str">
            <v>LAHORE</v>
          </cell>
          <cell r="H416" t="str">
            <v>Central</v>
          </cell>
          <cell r="I416" t="str">
            <v xml:space="preserve">Aqsa Azhar </v>
          </cell>
          <cell r="J416" t="str">
            <v>Umar Mumtaz Khan</v>
          </cell>
          <cell r="K416" t="str">
            <v>To be contacted yet</v>
          </cell>
          <cell r="L416" t="str">
            <v>Not Interested</v>
          </cell>
          <cell r="M416">
            <v>45099</v>
          </cell>
        </row>
        <row r="417">
          <cell r="A417">
            <v>416</v>
          </cell>
          <cell r="B417" t="str">
            <v>PETROCON PVT LTD</v>
          </cell>
          <cell r="C417">
            <v>22947900774903</v>
          </cell>
          <cell r="D417" t="str">
            <v>Retail</v>
          </cell>
          <cell r="E417" t="str">
            <v>Non HAW</v>
          </cell>
          <cell r="F417">
            <v>2294</v>
          </cell>
          <cell r="G417" t="str">
            <v>LAHORE</v>
          </cell>
          <cell r="H417" t="str">
            <v>Central</v>
          </cell>
          <cell r="I417" t="str">
            <v>Syed Mohsin Yousaf</v>
          </cell>
          <cell r="J417" t="str">
            <v>Umair Hassan</v>
          </cell>
          <cell r="K417" t="str">
            <v>Contact established with Client , Show positive feedback for payments but confirmation pending from  Client end</v>
          </cell>
          <cell r="L417" t="str">
            <v>Not Interested</v>
          </cell>
          <cell r="M417">
            <v>45099</v>
          </cell>
        </row>
        <row r="418">
          <cell r="A418">
            <v>417</v>
          </cell>
          <cell r="B418" t="str">
            <v>PHARMAHEALTH PAKISTAN PVT</v>
          </cell>
          <cell r="C418">
            <v>17417901371103</v>
          </cell>
          <cell r="D418" t="str">
            <v>Commercial</v>
          </cell>
          <cell r="E418" t="str">
            <v>HAW</v>
          </cell>
          <cell r="F418">
            <v>1741</v>
          </cell>
          <cell r="G418" t="str">
            <v>LAHORE</v>
          </cell>
          <cell r="H418" t="str">
            <v>Central</v>
          </cell>
          <cell r="I418" t="str">
            <v xml:space="preserve">Aqsa Azhar </v>
          </cell>
          <cell r="J418" t="str">
            <v>Umar Mumtaz Khan</v>
          </cell>
          <cell r="K418" t="str">
            <v>Already Live and last month salary has been processed through front end</v>
          </cell>
          <cell r="L418" t="str">
            <v>Went live</v>
          </cell>
          <cell r="M418">
            <v>45099</v>
          </cell>
        </row>
        <row r="419">
          <cell r="A419">
            <v>418</v>
          </cell>
          <cell r="B419" t="str">
            <v>PHARMEDIC LABORATORIES(PVT)LTD</v>
          </cell>
          <cell r="C419">
            <v>9657900658703</v>
          </cell>
          <cell r="D419" t="str">
            <v>Retail</v>
          </cell>
          <cell r="E419" t="str">
            <v>HAW</v>
          </cell>
          <cell r="F419">
            <v>965</v>
          </cell>
          <cell r="G419" t="str">
            <v>LAHORE</v>
          </cell>
          <cell r="H419" t="str">
            <v>Central</v>
          </cell>
          <cell r="I419" t="str">
            <v>Syed Mohsin Yousaf</v>
          </cell>
          <cell r="J419" t="str">
            <v>Ayesha Arshad</v>
          </cell>
          <cell r="K419" t="str">
            <v>Customer Process salaries through HBL Pay Portal and used branch channel when they need to send incentive / commission amount to Branch as signatory is only available once in a month.</v>
          </cell>
          <cell r="L419" t="str">
            <v>Went live</v>
          </cell>
          <cell r="M419">
            <v>45099</v>
          </cell>
        </row>
        <row r="420">
          <cell r="A420">
            <v>419</v>
          </cell>
          <cell r="B420" t="str">
            <v>PLATINUM COMMUNICATIONS(PVT)LTD</v>
          </cell>
          <cell r="C420">
            <v>1307900634603</v>
          </cell>
          <cell r="D420" t="str">
            <v>Retail</v>
          </cell>
          <cell r="E420" t="str">
            <v>Non HAW</v>
          </cell>
          <cell r="F420">
            <v>130</v>
          </cell>
          <cell r="G420" t="str">
            <v>Lahore</v>
          </cell>
          <cell r="H420" t="str">
            <v>Central</v>
          </cell>
          <cell r="I420" t="str">
            <v>Qurratulain Asad</v>
          </cell>
          <cell r="J420" t="str">
            <v>Zain Zahid</v>
          </cell>
          <cell r="K420">
            <v>0</v>
          </cell>
          <cell r="L420" t="str">
            <v>Went live</v>
          </cell>
          <cell r="M420">
            <v>45099</v>
          </cell>
        </row>
        <row r="421">
          <cell r="A421">
            <v>420</v>
          </cell>
          <cell r="B421" t="str">
            <v>POPULAR WATER TANK PVT LTD</v>
          </cell>
          <cell r="C421">
            <v>24177000336203</v>
          </cell>
          <cell r="D421" t="str">
            <v>Retail</v>
          </cell>
          <cell r="E421" t="str">
            <v>HAW</v>
          </cell>
          <cell r="F421">
            <v>2417</v>
          </cell>
          <cell r="G421" t="str">
            <v>Lahore</v>
          </cell>
          <cell r="H421" t="str">
            <v>Central</v>
          </cell>
          <cell r="I421" t="str">
            <v>Syed Mohsin Yousaf</v>
          </cell>
          <cell r="J421" t="str">
            <v>Ayesha Arshad</v>
          </cell>
          <cell r="K421" t="str">
            <v>As per Client, He didn’t sent any sheet to branch for procesing.Monthly salaries Processed though our end</v>
          </cell>
          <cell r="L421" t="str">
            <v>Went live</v>
          </cell>
          <cell r="M421">
            <v>45099</v>
          </cell>
        </row>
        <row r="422">
          <cell r="A422">
            <v>421</v>
          </cell>
          <cell r="B422" t="str">
            <v>PRECISION PERIPHERALS  PVT LTD</v>
          </cell>
          <cell r="C422">
            <v>1357901524003</v>
          </cell>
          <cell r="D422" t="str">
            <v>Retail</v>
          </cell>
          <cell r="E422" t="str">
            <v>Non HAW</v>
          </cell>
          <cell r="F422">
            <v>135</v>
          </cell>
          <cell r="G422" t="str">
            <v>LAHORE</v>
          </cell>
          <cell r="H422" t="str">
            <v>Central</v>
          </cell>
          <cell r="I422" t="str">
            <v>Syed Mohsin Yousaf</v>
          </cell>
          <cell r="J422" t="str">
            <v>Ayesha Arshad</v>
          </cell>
          <cell r="K422">
            <v>0</v>
          </cell>
          <cell r="L422" t="str">
            <v>Went live</v>
          </cell>
          <cell r="M422">
            <v>45099</v>
          </cell>
        </row>
        <row r="423">
          <cell r="A423">
            <v>422</v>
          </cell>
          <cell r="B423" t="str">
            <v>PREMIER IND.MANUFACTU.CO.PVT</v>
          </cell>
          <cell r="C423">
            <v>12424012262803</v>
          </cell>
          <cell r="D423" t="str">
            <v>Corporate</v>
          </cell>
          <cell r="E423" t="str">
            <v>HAW</v>
          </cell>
          <cell r="F423">
            <v>1242</v>
          </cell>
          <cell r="G423" t="str">
            <v>LAHORE</v>
          </cell>
          <cell r="H423" t="str">
            <v>Central</v>
          </cell>
          <cell r="I423" t="str">
            <v>Syed M. Raza Jaffri</v>
          </cell>
          <cell r="J423" t="str">
            <v>Shafaq Khan</v>
          </cell>
          <cell r="K423">
            <v>0</v>
          </cell>
          <cell r="L423" t="str">
            <v>Went live</v>
          </cell>
          <cell r="M423">
            <v>45099</v>
          </cell>
        </row>
        <row r="424">
          <cell r="A424">
            <v>423</v>
          </cell>
          <cell r="B424" t="str">
            <v>PRESBYTERIAN EDUCATION BOARD IN PAK</v>
          </cell>
          <cell r="C424">
            <v>15187900191603</v>
          </cell>
          <cell r="D424" t="str">
            <v>Retail</v>
          </cell>
          <cell r="E424" t="str">
            <v>HAW</v>
          </cell>
          <cell r="F424">
            <v>1518</v>
          </cell>
          <cell r="G424" t="str">
            <v>Lahore</v>
          </cell>
          <cell r="H424" t="str">
            <v>Central</v>
          </cell>
          <cell r="I424" t="str">
            <v>Syed Mohsin Yousaf</v>
          </cell>
          <cell r="J424" t="str">
            <v>Abdur Rehman</v>
          </cell>
          <cell r="K424" t="str">
            <v xml:space="preserve">Already onboarded , disscussion has been done with customer and branch </v>
          </cell>
          <cell r="L424" t="str">
            <v>Went live</v>
          </cell>
          <cell r="M424">
            <v>45099</v>
          </cell>
        </row>
        <row r="425">
          <cell r="A425">
            <v>424</v>
          </cell>
          <cell r="B425" t="str">
            <v>PRIME GENETICS PVT LTD</v>
          </cell>
          <cell r="C425">
            <v>15897904742103</v>
          </cell>
          <cell r="D425" t="str">
            <v>Commercial</v>
          </cell>
          <cell r="E425" t="str">
            <v>HAW</v>
          </cell>
          <cell r="F425">
            <v>1589</v>
          </cell>
          <cell r="G425" t="str">
            <v>LAHORE</v>
          </cell>
          <cell r="H425" t="str">
            <v>Central</v>
          </cell>
          <cell r="I425" t="str">
            <v xml:space="preserve">Aqsa Azhar </v>
          </cell>
          <cell r="J425" t="str">
            <v>Umar Mumtaz Khan</v>
          </cell>
          <cell r="K425" t="str">
            <v>Already Live and last month salary is processed through front end</v>
          </cell>
          <cell r="L425" t="str">
            <v>Went live</v>
          </cell>
          <cell r="M425">
            <v>45099</v>
          </cell>
        </row>
        <row r="426">
          <cell r="A426">
            <v>425</v>
          </cell>
          <cell r="B426" t="str">
            <v>PRINCPLE CLLEGE OF NURSING KEMU</v>
          </cell>
          <cell r="C426">
            <v>8137900976903</v>
          </cell>
          <cell r="D426" t="str">
            <v>Retail</v>
          </cell>
          <cell r="E426" t="str">
            <v>Non HAW</v>
          </cell>
          <cell r="F426">
            <v>813</v>
          </cell>
          <cell r="G426" t="str">
            <v>Lahore</v>
          </cell>
          <cell r="H426" t="str">
            <v>Central</v>
          </cell>
          <cell r="I426" t="str">
            <v>Syed Mohsin Yousaf</v>
          </cell>
          <cell r="J426" t="str">
            <v>Umair Hassan</v>
          </cell>
          <cell r="K426" t="str">
            <v>Contact establish with Client he will discuss with Principle and will update also email shared</v>
          </cell>
          <cell r="L426" t="str">
            <v>Govt. Organazation</v>
          </cell>
          <cell r="M426">
            <v>45099</v>
          </cell>
        </row>
        <row r="427">
          <cell r="A427">
            <v>426</v>
          </cell>
          <cell r="B427" t="str">
            <v>PROCESSING PSC</v>
          </cell>
          <cell r="C427">
            <v>18410000001501</v>
          </cell>
          <cell r="D427" t="str">
            <v>Retail</v>
          </cell>
          <cell r="E427" t="str">
            <v>Non HAW</v>
          </cell>
          <cell r="F427">
            <v>1841</v>
          </cell>
          <cell r="G427" t="str">
            <v>Sahiwal</v>
          </cell>
          <cell r="H427" t="str">
            <v>Central</v>
          </cell>
          <cell r="I427" t="str">
            <v>Qurratulain Asad</v>
          </cell>
          <cell r="J427" t="str">
            <v>Muhammad Umar</v>
          </cell>
          <cell r="K427">
            <v>0</v>
          </cell>
          <cell r="L427" t="str">
            <v>Onboarded</v>
          </cell>
          <cell r="M427">
            <v>45099</v>
          </cell>
        </row>
        <row r="428">
          <cell r="A428">
            <v>427</v>
          </cell>
          <cell r="B428" t="str">
            <v>PROFESSIONAL EMPLOYERS PVT LTD</v>
          </cell>
          <cell r="C428">
            <v>17417901404803</v>
          </cell>
          <cell r="D428" t="str">
            <v>Commercial</v>
          </cell>
          <cell r="E428" t="str">
            <v>Non HAW</v>
          </cell>
          <cell r="F428">
            <v>1741</v>
          </cell>
          <cell r="G428" t="str">
            <v>LAHORE</v>
          </cell>
          <cell r="H428" t="str">
            <v>Central</v>
          </cell>
          <cell r="I428" t="str">
            <v xml:space="preserve">Aqsa Azhar </v>
          </cell>
          <cell r="J428" t="str">
            <v>Umar Mumtaz Khan</v>
          </cell>
          <cell r="K428" t="str">
            <v>Already Live and last month salary is processed through front end</v>
          </cell>
          <cell r="L428" t="str">
            <v>Went live</v>
          </cell>
          <cell r="M428">
            <v>45099</v>
          </cell>
        </row>
        <row r="429">
          <cell r="A429">
            <v>428</v>
          </cell>
          <cell r="B429" t="str">
            <v>PROGRESSIVE EDUCATION NET</v>
          </cell>
          <cell r="C429">
            <v>50097900973055</v>
          </cell>
          <cell r="D429" t="str">
            <v>Islamic Banking</v>
          </cell>
          <cell r="E429" t="str">
            <v>HAW</v>
          </cell>
          <cell r="F429">
            <v>5009</v>
          </cell>
          <cell r="G429" t="str">
            <v>LAHORE</v>
          </cell>
          <cell r="H429" t="str">
            <v>Central</v>
          </cell>
          <cell r="I429" t="str">
            <v>Syed Mohsin Yousaf</v>
          </cell>
          <cell r="J429" t="str">
            <v>Ayesha Arshad</v>
          </cell>
          <cell r="K429">
            <v>0</v>
          </cell>
          <cell r="L429" t="str">
            <v>Went live</v>
          </cell>
          <cell r="M429">
            <v>45099</v>
          </cell>
        </row>
        <row r="430">
          <cell r="A430">
            <v>429</v>
          </cell>
          <cell r="B430" t="str">
            <v>PSI</v>
          </cell>
          <cell r="C430">
            <v>12000000189701</v>
          </cell>
          <cell r="D430" t="str">
            <v>Retail</v>
          </cell>
          <cell r="E430" t="str">
            <v>Non HAW</v>
          </cell>
          <cell r="F430">
            <v>1200</v>
          </cell>
          <cell r="G430" t="str">
            <v>Sargodha</v>
          </cell>
          <cell r="H430" t="str">
            <v>Central</v>
          </cell>
          <cell r="I430" t="str">
            <v>Syed Mohsin Yousaf</v>
          </cell>
          <cell r="J430" t="str">
            <v>Sajid Mehmood</v>
          </cell>
          <cell r="K430" t="str">
            <v>BM 'll coordinate with client then confirm</v>
          </cell>
          <cell r="L430" t="str">
            <v>Govt. Organazation</v>
          </cell>
          <cell r="M430">
            <v>45099</v>
          </cell>
        </row>
        <row r="431">
          <cell r="A431">
            <v>430</v>
          </cell>
          <cell r="B431" t="str">
            <v>PUNJAB COLLEGE OF SCIENCE</v>
          </cell>
          <cell r="C431">
            <v>4187901047503</v>
          </cell>
          <cell r="D431" t="str">
            <v>Retail</v>
          </cell>
          <cell r="E431" t="str">
            <v>Non HAW</v>
          </cell>
          <cell r="F431">
            <v>418</v>
          </cell>
          <cell r="G431" t="str">
            <v>Multan</v>
          </cell>
          <cell r="H431" t="str">
            <v>Central</v>
          </cell>
          <cell r="I431" t="str">
            <v>Qurratulain Asad</v>
          </cell>
          <cell r="J431" t="str">
            <v>Arslan Mehmood</v>
          </cell>
          <cell r="K431">
            <v>0</v>
          </cell>
          <cell r="L431" t="str">
            <v>Mandate Signed</v>
          </cell>
          <cell r="M431">
            <v>45099</v>
          </cell>
        </row>
        <row r="432">
          <cell r="A432">
            <v>431</v>
          </cell>
          <cell r="B432" t="str">
            <v>PUNJAB COOPRATIVE HOUSING SOCITY</v>
          </cell>
          <cell r="C432">
            <v>22797900717803</v>
          </cell>
          <cell r="D432" t="str">
            <v>Retail</v>
          </cell>
          <cell r="E432" t="str">
            <v>Non HAW</v>
          </cell>
          <cell r="F432">
            <v>2279</v>
          </cell>
          <cell r="G432" t="str">
            <v>LAHORE</v>
          </cell>
          <cell r="H432" t="str">
            <v>Central</v>
          </cell>
          <cell r="I432" t="str">
            <v>Qurratulain Asad</v>
          </cell>
          <cell r="J432" t="str">
            <v>Zain Zahid</v>
          </cell>
          <cell r="K432">
            <v>0</v>
          </cell>
          <cell r="L432" t="str">
            <v>Not Interested</v>
          </cell>
          <cell r="M432">
            <v>45099</v>
          </cell>
        </row>
        <row r="433">
          <cell r="A433">
            <v>432</v>
          </cell>
          <cell r="B433" t="str">
            <v>PUNJAB UNIVERSITY</v>
          </cell>
          <cell r="C433">
            <v>1820003080803</v>
          </cell>
          <cell r="D433" t="str">
            <v>Retail</v>
          </cell>
          <cell r="E433" t="str">
            <v>Non HAW</v>
          </cell>
          <cell r="F433">
            <v>182</v>
          </cell>
          <cell r="G433" t="str">
            <v>LAHORE</v>
          </cell>
          <cell r="H433" t="str">
            <v>Central</v>
          </cell>
          <cell r="I433" t="str">
            <v>Syed Mohsin Yousaf</v>
          </cell>
          <cell r="J433" t="str">
            <v>Hasnat Bin Muhammad Malik</v>
          </cell>
          <cell r="K433">
            <v>0</v>
          </cell>
          <cell r="L433" t="str">
            <v>Mandate Signed</v>
          </cell>
          <cell r="M433">
            <v>45099</v>
          </cell>
        </row>
        <row r="434">
          <cell r="A434">
            <v>433</v>
          </cell>
          <cell r="B434" t="str">
            <v>PYOCHEM PVT LTD</v>
          </cell>
          <cell r="C434">
            <v>23377000370155</v>
          </cell>
          <cell r="D434" t="str">
            <v>Retail</v>
          </cell>
          <cell r="E434" t="str">
            <v>Non HAW</v>
          </cell>
          <cell r="F434">
            <v>2337</v>
          </cell>
          <cell r="G434" t="str">
            <v>LAHORE</v>
          </cell>
          <cell r="H434" t="str">
            <v>Central</v>
          </cell>
          <cell r="I434" t="str">
            <v>Syed Mohsin Yousaf</v>
          </cell>
          <cell r="J434" t="str">
            <v>Umair Hassan</v>
          </cell>
          <cell r="K434" t="str">
            <v>Customer not intrested</v>
          </cell>
          <cell r="L434" t="str">
            <v>Not Interested</v>
          </cell>
          <cell r="M434">
            <v>45099</v>
          </cell>
        </row>
        <row r="435">
          <cell r="A435">
            <v>434</v>
          </cell>
          <cell r="B435" t="str">
            <v>PYRAMID GAS PVT LTD</v>
          </cell>
          <cell r="C435">
            <v>17417992069403</v>
          </cell>
          <cell r="D435" t="str">
            <v>Commercial</v>
          </cell>
          <cell r="E435" t="str">
            <v>Non HAW</v>
          </cell>
          <cell r="F435">
            <v>1741</v>
          </cell>
          <cell r="G435" t="str">
            <v>LAHORE</v>
          </cell>
          <cell r="H435" t="str">
            <v>Central</v>
          </cell>
          <cell r="I435" t="str">
            <v xml:space="preserve">Aqsa Azhar </v>
          </cell>
          <cell r="J435" t="str">
            <v>Umar Mumtaz Khan</v>
          </cell>
          <cell r="K435" t="str">
            <v>Next salary will be processed through front end</v>
          </cell>
          <cell r="L435" t="str">
            <v>Went live</v>
          </cell>
          <cell r="M435">
            <v>45099</v>
          </cell>
        </row>
        <row r="436">
          <cell r="A436">
            <v>435</v>
          </cell>
          <cell r="B436" t="str">
            <v>QADRI ENGINEERING  PVT LTD</v>
          </cell>
          <cell r="C436">
            <v>1220066264103</v>
          </cell>
          <cell r="D436" t="str">
            <v>Commercial</v>
          </cell>
          <cell r="E436" t="str">
            <v>HAW</v>
          </cell>
          <cell r="F436">
            <v>122</v>
          </cell>
          <cell r="G436" t="str">
            <v>LAHORE</v>
          </cell>
          <cell r="H436" t="str">
            <v>Central</v>
          </cell>
          <cell r="I436" t="str">
            <v xml:space="preserve">Aqsa Azhar </v>
          </cell>
          <cell r="J436" t="str">
            <v>Sara Khan</v>
          </cell>
          <cell r="K436" t="str">
            <v>Already Live and last month salary has been processed through STP</v>
          </cell>
          <cell r="L436" t="str">
            <v>Went live</v>
          </cell>
          <cell r="M436">
            <v>45099</v>
          </cell>
        </row>
        <row r="437">
          <cell r="A437">
            <v>436</v>
          </cell>
          <cell r="B437" t="str">
            <v>QARSHI INDUSTRIES PVT. LTD</v>
          </cell>
          <cell r="C437">
            <v>50097918266152</v>
          </cell>
          <cell r="D437" t="str">
            <v>Islamic Banking</v>
          </cell>
          <cell r="E437" t="str">
            <v>HAW</v>
          </cell>
          <cell r="F437">
            <v>5009</v>
          </cell>
          <cell r="G437" t="str">
            <v>LAHORE</v>
          </cell>
          <cell r="H437" t="str">
            <v>Central</v>
          </cell>
          <cell r="I437" t="str">
            <v>Qurratulain Asad</v>
          </cell>
          <cell r="J437" t="str">
            <v>Zain Zahid</v>
          </cell>
          <cell r="K437">
            <v>0</v>
          </cell>
          <cell r="L437" t="str">
            <v>Went live</v>
          </cell>
          <cell r="M437">
            <v>45099</v>
          </cell>
        </row>
        <row r="438">
          <cell r="A438">
            <v>437</v>
          </cell>
          <cell r="B438" t="str">
            <v>QAZI EDUCATION PROMOTERS</v>
          </cell>
          <cell r="C438">
            <v>5587900704403</v>
          </cell>
          <cell r="D438" t="str">
            <v>Retail</v>
          </cell>
          <cell r="E438" t="str">
            <v>Non HAW</v>
          </cell>
          <cell r="F438">
            <v>558</v>
          </cell>
          <cell r="G438" t="str">
            <v>LAHORE</v>
          </cell>
          <cell r="H438" t="str">
            <v>Central</v>
          </cell>
          <cell r="I438" t="str">
            <v>Syed Mohsin Yousaf</v>
          </cell>
          <cell r="J438" t="str">
            <v>Furqan Ramzan</v>
          </cell>
          <cell r="K438">
            <v>0</v>
          </cell>
          <cell r="L438" t="str">
            <v>Went live</v>
          </cell>
          <cell r="M438">
            <v>45099</v>
          </cell>
        </row>
        <row r="439">
          <cell r="A439">
            <v>438</v>
          </cell>
          <cell r="B439" t="str">
            <v>RAAZIQ INTERNATIONAL PVT LTD</v>
          </cell>
          <cell r="C439">
            <v>24177000169203</v>
          </cell>
          <cell r="D439" t="str">
            <v>Commercial</v>
          </cell>
          <cell r="E439" t="str">
            <v>Non HAW</v>
          </cell>
          <cell r="F439">
            <v>2417</v>
          </cell>
          <cell r="G439" t="str">
            <v>Lahore</v>
          </cell>
          <cell r="H439" t="str">
            <v>Central</v>
          </cell>
          <cell r="I439" t="str">
            <v xml:space="preserve">Aqsa Azhar </v>
          </cell>
          <cell r="J439" t="str">
            <v>Umar Mumtaz Khan</v>
          </cell>
          <cell r="K439" t="str">
            <v>Already live on STP, also onboarded on front end and last salary processed through STP</v>
          </cell>
          <cell r="L439" t="str">
            <v>Went live</v>
          </cell>
          <cell r="M439">
            <v>45099</v>
          </cell>
        </row>
        <row r="440">
          <cell r="A440">
            <v>439</v>
          </cell>
          <cell r="B440" t="str">
            <v>RAAZIQ MARKETING &amp; MANAGEMENT SERVI</v>
          </cell>
          <cell r="C440">
            <v>9657901167003</v>
          </cell>
          <cell r="D440" t="str">
            <v>Commercial</v>
          </cell>
          <cell r="E440" t="str">
            <v>HAW</v>
          </cell>
          <cell r="F440">
            <v>965</v>
          </cell>
          <cell r="G440" t="str">
            <v>LAHORE</v>
          </cell>
          <cell r="H440" t="str">
            <v>Central</v>
          </cell>
          <cell r="I440" t="str">
            <v xml:space="preserve">Aqsa Azhar </v>
          </cell>
          <cell r="J440" t="str">
            <v>Umar Mumtaz Khan</v>
          </cell>
          <cell r="K440" t="str">
            <v>Already onboarded and salaries are processed through STP</v>
          </cell>
          <cell r="L440" t="str">
            <v>Went live</v>
          </cell>
          <cell r="M440">
            <v>45099</v>
          </cell>
        </row>
        <row r="441">
          <cell r="A441">
            <v>440</v>
          </cell>
          <cell r="B441" t="str">
            <v>RAFHAN MAIZE PRODUCTS</v>
          </cell>
          <cell r="C441">
            <v>50047100155652</v>
          </cell>
          <cell r="D441" t="str">
            <v>Corporate</v>
          </cell>
          <cell r="E441" t="str">
            <v>Non HAW</v>
          </cell>
          <cell r="F441">
            <v>5004</v>
          </cell>
          <cell r="G441" t="str">
            <v>Faisalabad</v>
          </cell>
          <cell r="H441" t="str">
            <v>Central</v>
          </cell>
          <cell r="I441" t="str">
            <v>Syed M. Raza Jaffri</v>
          </cell>
          <cell r="J441" t="str">
            <v>Usman Saeed</v>
          </cell>
          <cell r="K441">
            <v>0</v>
          </cell>
          <cell r="L441" t="str">
            <v>Went live</v>
          </cell>
          <cell r="M441">
            <v>45099</v>
          </cell>
        </row>
        <row r="442">
          <cell r="A442">
            <v>441</v>
          </cell>
          <cell r="B442" t="str">
            <v>RAFIQUE &amp; CO.</v>
          </cell>
          <cell r="C442">
            <v>24467900274603</v>
          </cell>
          <cell r="D442" t="str">
            <v>Retail</v>
          </cell>
          <cell r="E442" t="str">
            <v>HAW</v>
          </cell>
          <cell r="F442">
            <v>2446</v>
          </cell>
          <cell r="G442" t="str">
            <v>Islamabad</v>
          </cell>
          <cell r="H442" t="str">
            <v>Central</v>
          </cell>
          <cell r="I442" t="str">
            <v>Qurratulain Asad</v>
          </cell>
          <cell r="J442" t="str">
            <v>Zain Zahid</v>
          </cell>
          <cell r="K442">
            <v>0</v>
          </cell>
          <cell r="L442" t="str">
            <v>Went live</v>
          </cell>
          <cell r="M442">
            <v>45099</v>
          </cell>
        </row>
        <row r="443">
          <cell r="A443">
            <v>442</v>
          </cell>
          <cell r="B443" t="str">
            <v>RAJA MUHAMMAD AKRAM &amp; CO</v>
          </cell>
          <cell r="C443">
            <v>22977000119803</v>
          </cell>
          <cell r="D443" t="str">
            <v>Retail</v>
          </cell>
          <cell r="E443" t="str">
            <v>Non HAW</v>
          </cell>
          <cell r="F443">
            <v>2297</v>
          </cell>
          <cell r="G443" t="str">
            <v>LAHORE</v>
          </cell>
          <cell r="H443" t="str">
            <v>Central</v>
          </cell>
          <cell r="I443" t="str">
            <v>Syed Mohsin Yousaf</v>
          </cell>
          <cell r="J443" t="str">
            <v>Umair Hassan</v>
          </cell>
          <cell r="K443" t="str">
            <v>Customer not intrested</v>
          </cell>
          <cell r="L443" t="str">
            <v>Not Interested</v>
          </cell>
          <cell r="M443">
            <v>45099</v>
          </cell>
        </row>
        <row r="444">
          <cell r="A444">
            <v>443</v>
          </cell>
          <cell r="B444" t="str">
            <v>RANA GHULAM MUSTAFA &amp; CO PVT</v>
          </cell>
          <cell r="C444">
            <v>11097900788803</v>
          </cell>
          <cell r="D444" t="str">
            <v>Retail</v>
          </cell>
          <cell r="E444" t="str">
            <v>HAW</v>
          </cell>
          <cell r="F444">
            <v>1109</v>
          </cell>
          <cell r="G444" t="str">
            <v>Multan</v>
          </cell>
          <cell r="H444" t="str">
            <v>Central</v>
          </cell>
          <cell r="I444" t="str">
            <v>Qurratulain Asad</v>
          </cell>
          <cell r="J444" t="str">
            <v>Arslan Mehmood</v>
          </cell>
          <cell r="K444">
            <v>0</v>
          </cell>
          <cell r="L444" t="str">
            <v>Account Closed</v>
          </cell>
          <cell r="M444">
            <v>45099</v>
          </cell>
        </row>
        <row r="445">
          <cell r="A445">
            <v>444</v>
          </cell>
          <cell r="B445" t="str">
            <v>RANA TRADING CO</v>
          </cell>
          <cell r="C445">
            <v>15897902424603</v>
          </cell>
          <cell r="D445" t="str">
            <v>Commercial</v>
          </cell>
          <cell r="E445" t="str">
            <v>Non HAW</v>
          </cell>
          <cell r="F445">
            <v>1589</v>
          </cell>
          <cell r="G445" t="str">
            <v>LAHORE</v>
          </cell>
          <cell r="H445" t="str">
            <v>Central</v>
          </cell>
          <cell r="I445" t="str">
            <v xml:space="preserve">Aqsa Azhar </v>
          </cell>
          <cell r="J445" t="str">
            <v>Umar Mumtaz Khan</v>
          </cell>
          <cell r="K445" t="str">
            <v>Already process the salary front end portal 03-09-2022</v>
          </cell>
          <cell r="L445" t="str">
            <v>Went live</v>
          </cell>
          <cell r="M445">
            <v>45099</v>
          </cell>
        </row>
        <row r="446">
          <cell r="A446">
            <v>445</v>
          </cell>
          <cell r="B446" t="str">
            <v>RAVI AUTOS SHEIKHUPURA (PVT)LIMITED</v>
          </cell>
          <cell r="C446">
            <v>6047000004503</v>
          </cell>
          <cell r="D446" t="str">
            <v>Commercial</v>
          </cell>
          <cell r="E446" t="str">
            <v>HAW</v>
          </cell>
          <cell r="F446">
            <v>604</v>
          </cell>
          <cell r="G446" t="str">
            <v>Gujranwala</v>
          </cell>
          <cell r="H446" t="str">
            <v>Central</v>
          </cell>
          <cell r="I446" t="str">
            <v xml:space="preserve">Aqsa Azhar </v>
          </cell>
          <cell r="J446" t="str">
            <v>Umar Mumtaz Khan</v>
          </cell>
          <cell r="K446" t="str">
            <v>Already onboarded and salaries are processed through front end</v>
          </cell>
          <cell r="L446" t="str">
            <v>Went live</v>
          </cell>
          <cell r="M446">
            <v>45099</v>
          </cell>
        </row>
        <row r="447">
          <cell r="A447">
            <v>446</v>
          </cell>
          <cell r="B447" t="str">
            <v>REHMAN HABIB CONSULTANTS</v>
          </cell>
          <cell r="C447">
            <v>24217000123103</v>
          </cell>
          <cell r="D447" t="str">
            <v>Retail</v>
          </cell>
          <cell r="E447" t="str">
            <v>Non HAW</v>
          </cell>
          <cell r="F447">
            <v>2421</v>
          </cell>
          <cell r="G447" t="str">
            <v>LAHORE</v>
          </cell>
          <cell r="H447" t="str">
            <v>Central</v>
          </cell>
          <cell r="I447" t="str">
            <v>Syed Mohsin Yousaf</v>
          </cell>
          <cell r="J447" t="str">
            <v>Hasnat Bin Muhammad Malik</v>
          </cell>
          <cell r="K447" t="str">
            <v>Proposal and RF submitted to Client</v>
          </cell>
          <cell r="L447" t="str">
            <v>Mandate Signed</v>
          </cell>
          <cell r="M447">
            <v>45099</v>
          </cell>
        </row>
        <row r="448">
          <cell r="A448">
            <v>447</v>
          </cell>
          <cell r="B448" t="str">
            <v>RELIANCE COTTON SPINNING</v>
          </cell>
          <cell r="C448" t="str">
            <v>2090150338903, 9097900904003</v>
          </cell>
          <cell r="D448" t="str">
            <v>Corporate</v>
          </cell>
          <cell r="E448" t="str">
            <v>Non HAW</v>
          </cell>
          <cell r="F448" t="str">
            <v>2090</v>
          </cell>
          <cell r="G448" t="str">
            <v>Faisalabad</v>
          </cell>
          <cell r="H448" t="str">
            <v>Central</v>
          </cell>
          <cell r="I448" t="str">
            <v>Syed M. Raza Jaffri</v>
          </cell>
          <cell r="J448" t="str">
            <v>Muhammad Raza</v>
          </cell>
          <cell r="K448" t="str">
            <v>Onboarding documents pending with client for sign off</v>
          </cell>
          <cell r="L448" t="str">
            <v>Implementation in process</v>
          </cell>
          <cell r="M448">
            <v>45099</v>
          </cell>
        </row>
        <row r="449">
          <cell r="A449">
            <v>448</v>
          </cell>
          <cell r="B449" t="str">
            <v>Reliance Weaving Mills Limited</v>
          </cell>
          <cell r="C449">
            <v>12700001840703</v>
          </cell>
          <cell r="D449" t="str">
            <v>Corporate</v>
          </cell>
          <cell r="E449" t="str">
            <v>HAW</v>
          </cell>
          <cell r="F449">
            <v>1270</v>
          </cell>
          <cell r="G449" t="str">
            <v>Multan</v>
          </cell>
          <cell r="H449" t="str">
            <v>Central</v>
          </cell>
          <cell r="I449" t="str">
            <v>Syed M. Raza Jaffri</v>
          </cell>
          <cell r="J449" t="str">
            <v>Arslan Mehmood</v>
          </cell>
          <cell r="K449">
            <v>0</v>
          </cell>
          <cell r="L449" t="str">
            <v>Went live</v>
          </cell>
          <cell r="M449">
            <v>45099</v>
          </cell>
        </row>
        <row r="450">
          <cell r="A450">
            <v>449</v>
          </cell>
          <cell r="B450" t="str">
            <v>REMINGTON PHARMACEUTICAL IND PVT LT</v>
          </cell>
          <cell r="C450">
            <v>15897903515203</v>
          </cell>
          <cell r="D450" t="str">
            <v>Commercial</v>
          </cell>
          <cell r="E450" t="str">
            <v>HAW</v>
          </cell>
          <cell r="F450">
            <v>1589</v>
          </cell>
          <cell r="G450" t="str">
            <v>LAHORE</v>
          </cell>
          <cell r="H450" t="str">
            <v>Central</v>
          </cell>
          <cell r="I450" t="str">
            <v xml:space="preserve">Aqsa Azhar </v>
          </cell>
          <cell r="J450" t="str">
            <v>Sara Khan</v>
          </cell>
          <cell r="K450" t="str">
            <v>Already Live and last month salary has been processed through front end</v>
          </cell>
          <cell r="L450" t="str">
            <v>Went live</v>
          </cell>
          <cell r="M450">
            <v>45099</v>
          </cell>
        </row>
        <row r="451">
          <cell r="A451">
            <v>450</v>
          </cell>
          <cell r="B451" t="str">
            <v>REPAIR DESK(PVT)LIMITED</v>
          </cell>
          <cell r="C451">
            <v>1957901493403</v>
          </cell>
          <cell r="D451" t="str">
            <v>Retail</v>
          </cell>
          <cell r="E451" t="str">
            <v>HAW</v>
          </cell>
          <cell r="F451">
            <v>195</v>
          </cell>
          <cell r="G451" t="str">
            <v>LAHORE</v>
          </cell>
          <cell r="H451" t="str">
            <v>Central</v>
          </cell>
          <cell r="I451" t="str">
            <v>Syed Mohsin Yousaf</v>
          </cell>
          <cell r="J451" t="str">
            <v>Hasnat Bin Muhammad Malik</v>
          </cell>
          <cell r="K451">
            <v>0</v>
          </cell>
          <cell r="L451" t="str">
            <v>Went live</v>
          </cell>
          <cell r="M451">
            <v>45099</v>
          </cell>
        </row>
        <row r="452">
          <cell r="A452">
            <v>451</v>
          </cell>
          <cell r="B452" t="str">
            <v>Resham Textile Industries Limited</v>
          </cell>
          <cell r="C452">
            <v>13487900645101</v>
          </cell>
          <cell r="D452" t="str">
            <v>Retail</v>
          </cell>
          <cell r="E452" t="str">
            <v>HAW</v>
          </cell>
          <cell r="F452">
            <v>1348</v>
          </cell>
          <cell r="G452" t="str">
            <v>Sahiwal</v>
          </cell>
          <cell r="H452" t="str">
            <v>Central</v>
          </cell>
          <cell r="I452" t="str">
            <v>Qurratulain Asad</v>
          </cell>
          <cell r="J452" t="str">
            <v>Zain Zahid</v>
          </cell>
          <cell r="K452">
            <v>0</v>
          </cell>
          <cell r="L452" t="str">
            <v>Went live</v>
          </cell>
          <cell r="M452">
            <v>45099</v>
          </cell>
        </row>
        <row r="453">
          <cell r="A453">
            <v>452</v>
          </cell>
          <cell r="B453" t="str">
            <v>RLK ASSOCIATES</v>
          </cell>
          <cell r="C453">
            <v>10607900147403</v>
          </cell>
          <cell r="D453" t="str">
            <v>Retail</v>
          </cell>
          <cell r="E453" t="str">
            <v>Non HAW</v>
          </cell>
          <cell r="F453">
            <v>1060</v>
          </cell>
          <cell r="G453" t="str">
            <v>LAHORE</v>
          </cell>
          <cell r="H453" t="str">
            <v>Central</v>
          </cell>
          <cell r="I453" t="str">
            <v>Syed Mohsin Yousaf</v>
          </cell>
          <cell r="J453" t="str">
            <v>Umair Hassan</v>
          </cell>
          <cell r="K453" t="str">
            <v xml:space="preserve">Client availed financing from MCB so using MCB portal therefore did not interested </v>
          </cell>
          <cell r="L453" t="str">
            <v>Proposal Submitted</v>
          </cell>
          <cell r="M453">
            <v>45099</v>
          </cell>
        </row>
        <row r="454">
          <cell r="A454">
            <v>453</v>
          </cell>
          <cell r="B454" t="str">
            <v>ROBINSON PHARMA</v>
          </cell>
          <cell r="C454" t="str">
            <v>22167901528155, 22167901798203</v>
          </cell>
          <cell r="D454" t="str">
            <v>Retail</v>
          </cell>
          <cell r="E454" t="str">
            <v>Non HAW</v>
          </cell>
          <cell r="F454" t="str">
            <v>2216</v>
          </cell>
          <cell r="G454" t="str">
            <v>LAHORE</v>
          </cell>
          <cell r="H454" t="str">
            <v>Central</v>
          </cell>
          <cell r="I454" t="str">
            <v>Syed Mohsin Yousaf</v>
          </cell>
          <cell r="J454" t="str">
            <v>Javaria Nasir</v>
          </cell>
          <cell r="K454" t="str">
            <v>Customer not intrested</v>
          </cell>
          <cell r="L454" t="str">
            <v>Contact Established</v>
          </cell>
          <cell r="M454">
            <v>45099</v>
          </cell>
        </row>
        <row r="455">
          <cell r="A455">
            <v>454</v>
          </cell>
          <cell r="B455" t="str">
            <v>ROOMI FABRICS LTD.</v>
          </cell>
          <cell r="C455">
            <v>12704080236103</v>
          </cell>
          <cell r="D455" t="str">
            <v>Corporate</v>
          </cell>
          <cell r="E455" t="str">
            <v>Non HAW</v>
          </cell>
          <cell r="F455">
            <v>1270</v>
          </cell>
          <cell r="G455" t="str">
            <v>Multan</v>
          </cell>
          <cell r="H455" t="str">
            <v>Central</v>
          </cell>
          <cell r="I455" t="str">
            <v>Syed M. Raza Jaffri</v>
          </cell>
          <cell r="J455" t="str">
            <v>Arslan Mehmood</v>
          </cell>
          <cell r="K455">
            <v>0</v>
          </cell>
          <cell r="L455" t="str">
            <v>Went live</v>
          </cell>
          <cell r="M455">
            <v>45099</v>
          </cell>
        </row>
        <row r="456">
          <cell r="A456">
            <v>455</v>
          </cell>
          <cell r="B456" t="str">
            <v>ROUTE 2 HEALTH PRIVATE LIMITED</v>
          </cell>
          <cell r="C456">
            <v>12424011949703</v>
          </cell>
          <cell r="D456" t="str">
            <v>Corporate</v>
          </cell>
          <cell r="E456" t="str">
            <v>HAW</v>
          </cell>
          <cell r="F456">
            <v>1242</v>
          </cell>
          <cell r="G456" t="str">
            <v>LAHORE</v>
          </cell>
          <cell r="H456" t="str">
            <v>Central</v>
          </cell>
          <cell r="I456" t="str">
            <v>Syed M. Raza Jaffri</v>
          </cell>
          <cell r="J456" t="str">
            <v>Amara Ajmal</v>
          </cell>
          <cell r="K456">
            <v>0</v>
          </cell>
          <cell r="L456" t="str">
            <v>Went live</v>
          </cell>
          <cell r="M456">
            <v>45099</v>
          </cell>
        </row>
        <row r="457">
          <cell r="A457">
            <v>456</v>
          </cell>
          <cell r="B457" t="str">
            <v>ROYAL EDUCATION SYSTEM</v>
          </cell>
          <cell r="C457">
            <v>50337000484852</v>
          </cell>
          <cell r="D457" t="str">
            <v>Islamic Banking</v>
          </cell>
          <cell r="E457" t="str">
            <v>HAW</v>
          </cell>
          <cell r="F457">
            <v>5033</v>
          </cell>
          <cell r="G457" t="str">
            <v>LAHORE</v>
          </cell>
          <cell r="H457" t="str">
            <v>Central</v>
          </cell>
          <cell r="I457" t="str">
            <v>Qurratulain Asad</v>
          </cell>
          <cell r="J457" t="str">
            <v>Zain Zahid</v>
          </cell>
          <cell r="K457">
            <v>0</v>
          </cell>
          <cell r="L457" t="str">
            <v>Went live</v>
          </cell>
          <cell r="M457">
            <v>45099</v>
          </cell>
        </row>
        <row r="458">
          <cell r="A458">
            <v>457</v>
          </cell>
          <cell r="B458" t="str">
            <v>ROYAL FEEDS (PVT.) LIMITED</v>
          </cell>
          <cell r="C458">
            <v>2757900403103</v>
          </cell>
          <cell r="D458" t="str">
            <v>Retail</v>
          </cell>
          <cell r="E458" t="str">
            <v>Non HAW</v>
          </cell>
          <cell r="F458">
            <v>275</v>
          </cell>
          <cell r="G458" t="str">
            <v>Sahiwal</v>
          </cell>
          <cell r="H458" t="str">
            <v>Central</v>
          </cell>
          <cell r="I458" t="str">
            <v>Qurratulain Asad</v>
          </cell>
          <cell r="J458" t="str">
            <v>Muhammad Umar</v>
          </cell>
          <cell r="K458">
            <v>0</v>
          </cell>
          <cell r="L458" t="str">
            <v>Went live</v>
          </cell>
          <cell r="M458">
            <v>45099</v>
          </cell>
        </row>
        <row r="459">
          <cell r="A459">
            <v>458</v>
          </cell>
          <cell r="B459" t="str">
            <v>ROYAL FEEDS PVT LTD</v>
          </cell>
          <cell r="C459">
            <v>4697902345003</v>
          </cell>
          <cell r="D459" t="str">
            <v>Retail</v>
          </cell>
          <cell r="E459" t="str">
            <v>HAW</v>
          </cell>
          <cell r="F459">
            <v>469</v>
          </cell>
          <cell r="G459" t="str">
            <v>Bahawalpur</v>
          </cell>
          <cell r="H459" t="str">
            <v>Central</v>
          </cell>
          <cell r="I459" t="str">
            <v>Qurratulain Asad</v>
          </cell>
          <cell r="J459" t="str">
            <v>Muhammad Umar</v>
          </cell>
          <cell r="K459">
            <v>0</v>
          </cell>
          <cell r="L459" t="str">
            <v>Went live</v>
          </cell>
          <cell r="M459">
            <v>45099</v>
          </cell>
        </row>
        <row r="460">
          <cell r="A460">
            <v>459</v>
          </cell>
          <cell r="B460" t="str">
            <v>ROYAL TECH (PVT) LIMITED</v>
          </cell>
          <cell r="C460">
            <v>50097900508055</v>
          </cell>
          <cell r="D460" t="str">
            <v>Islamic Banking</v>
          </cell>
          <cell r="E460" t="str">
            <v>HAW</v>
          </cell>
          <cell r="F460">
            <v>5009</v>
          </cell>
          <cell r="G460" t="str">
            <v>LAHORE</v>
          </cell>
          <cell r="H460" t="str">
            <v>Central</v>
          </cell>
          <cell r="I460" t="str">
            <v>Qurratulain Asad</v>
          </cell>
          <cell r="J460" t="str">
            <v>Zain Zahid</v>
          </cell>
          <cell r="K460">
            <v>0</v>
          </cell>
          <cell r="L460" t="str">
            <v>Went live</v>
          </cell>
          <cell r="M460">
            <v>45099</v>
          </cell>
        </row>
        <row r="461">
          <cell r="A461">
            <v>460</v>
          </cell>
          <cell r="B461" t="str">
            <v>RTC</v>
          </cell>
          <cell r="C461">
            <v>9370011418603</v>
          </cell>
          <cell r="D461" t="str">
            <v>Retail</v>
          </cell>
          <cell r="E461" t="str">
            <v>Non HAW</v>
          </cell>
          <cell r="F461">
            <v>937</v>
          </cell>
          <cell r="G461" t="str">
            <v>Multan</v>
          </cell>
          <cell r="H461" t="str">
            <v>Central</v>
          </cell>
          <cell r="I461" t="str">
            <v>Qurratulain Asad</v>
          </cell>
          <cell r="J461" t="str">
            <v>Arslan Mehmood</v>
          </cell>
          <cell r="K461">
            <v>0</v>
          </cell>
          <cell r="L461" t="str">
            <v>Contact Established</v>
          </cell>
          <cell r="M461">
            <v>45099</v>
          </cell>
        </row>
        <row r="462">
          <cell r="A462">
            <v>461</v>
          </cell>
          <cell r="B462" t="str">
            <v>RURAL COMMUNITY DEVELOPMENT PROGRAM</v>
          </cell>
          <cell r="C462">
            <v>6047000155701</v>
          </cell>
          <cell r="D462" t="str">
            <v>Commercial</v>
          </cell>
          <cell r="E462" t="str">
            <v>HAW</v>
          </cell>
          <cell r="F462">
            <v>604</v>
          </cell>
          <cell r="G462" t="str">
            <v>Gujranwala</v>
          </cell>
          <cell r="H462" t="str">
            <v>Central</v>
          </cell>
          <cell r="I462" t="str">
            <v xml:space="preserve">Aqsa Azhar </v>
          </cell>
          <cell r="J462" t="str">
            <v>Umar Mumtaz Khan</v>
          </cell>
          <cell r="K462" t="str">
            <v>To be contacted yet</v>
          </cell>
          <cell r="L462" t="str">
            <v>Proposal Submitted</v>
          </cell>
          <cell r="M462">
            <v>45099</v>
          </cell>
        </row>
        <row r="463">
          <cell r="A463">
            <v>462</v>
          </cell>
          <cell r="B463" t="str">
            <v>S K HYDRO PVT LTD</v>
          </cell>
          <cell r="C463">
            <v>6180024069403</v>
          </cell>
          <cell r="D463" t="str">
            <v>Retail</v>
          </cell>
          <cell r="E463" t="str">
            <v>Non HAW</v>
          </cell>
          <cell r="F463">
            <v>618</v>
          </cell>
          <cell r="G463" t="str">
            <v>LAHORE</v>
          </cell>
          <cell r="H463" t="str">
            <v>Central</v>
          </cell>
          <cell r="I463" t="str">
            <v>Qurratulain Asad</v>
          </cell>
          <cell r="J463" t="str">
            <v>Zain Zahid</v>
          </cell>
          <cell r="K463">
            <v>0</v>
          </cell>
          <cell r="L463" t="str">
            <v>Not Interested</v>
          </cell>
          <cell r="M463">
            <v>45099</v>
          </cell>
        </row>
        <row r="464">
          <cell r="A464">
            <v>463</v>
          </cell>
          <cell r="B464" t="str">
            <v>SAAIL ENTERPRISES</v>
          </cell>
          <cell r="C464">
            <v>1727980511903</v>
          </cell>
          <cell r="D464" t="str">
            <v>Retail</v>
          </cell>
          <cell r="E464" t="str">
            <v>HAW</v>
          </cell>
          <cell r="F464">
            <v>172</v>
          </cell>
          <cell r="G464" t="str">
            <v>LAHORE</v>
          </cell>
          <cell r="H464" t="str">
            <v>Central</v>
          </cell>
          <cell r="I464" t="str">
            <v>Syed Mohsin Yousaf</v>
          </cell>
          <cell r="J464" t="str">
            <v>Ayesha Arshad</v>
          </cell>
          <cell r="K464">
            <v>0</v>
          </cell>
          <cell r="L464" t="str">
            <v>Went live</v>
          </cell>
          <cell r="M464">
            <v>45099</v>
          </cell>
        </row>
        <row r="465">
          <cell r="A465">
            <v>464</v>
          </cell>
          <cell r="B465" t="str">
            <v>SADAQAT LIMITED</v>
          </cell>
          <cell r="C465">
            <v>16817900822603</v>
          </cell>
          <cell r="D465" t="str">
            <v>Corporate</v>
          </cell>
          <cell r="E465" t="str">
            <v>HAW</v>
          </cell>
          <cell r="F465">
            <v>1681</v>
          </cell>
          <cell r="G465" t="str">
            <v>Faisalabad</v>
          </cell>
          <cell r="H465" t="str">
            <v>Central</v>
          </cell>
          <cell r="I465" t="str">
            <v>Syed M. Raza Jaffri</v>
          </cell>
          <cell r="J465" t="str">
            <v>Usman Saeed</v>
          </cell>
          <cell r="K465">
            <v>0</v>
          </cell>
          <cell r="L465" t="str">
            <v>Went live</v>
          </cell>
          <cell r="M465">
            <v>45099</v>
          </cell>
        </row>
        <row r="466">
          <cell r="A466">
            <v>465</v>
          </cell>
          <cell r="B466" t="str">
            <v>SADAR ANJUMAN AHMADIYYA</v>
          </cell>
          <cell r="C466">
            <v>9080002018203</v>
          </cell>
          <cell r="D466" t="str">
            <v>Retail</v>
          </cell>
          <cell r="E466" t="str">
            <v>Non HAW</v>
          </cell>
          <cell r="F466">
            <v>908</v>
          </cell>
          <cell r="G466" t="str">
            <v>Sargodha</v>
          </cell>
          <cell r="H466" t="str">
            <v>Central</v>
          </cell>
          <cell r="I466" t="str">
            <v>Syed Mohsin Yousaf</v>
          </cell>
          <cell r="J466" t="str">
            <v>Sajid Mehmood</v>
          </cell>
          <cell r="K466" t="str">
            <v>Went live this month and next salary will be processed through front end</v>
          </cell>
          <cell r="L466" t="str">
            <v>Onboarded</v>
          </cell>
          <cell r="M466">
            <v>45099</v>
          </cell>
        </row>
        <row r="467">
          <cell r="A467">
            <v>466</v>
          </cell>
          <cell r="B467" t="str">
            <v>SAEPN ASSOCIATION</v>
          </cell>
          <cell r="C467">
            <v>50097900310455</v>
          </cell>
          <cell r="D467" t="str">
            <v>Islamic Banking</v>
          </cell>
          <cell r="E467" t="str">
            <v>Non HAW</v>
          </cell>
          <cell r="F467">
            <v>5009</v>
          </cell>
          <cell r="G467" t="str">
            <v>LAHORE</v>
          </cell>
          <cell r="H467" t="str">
            <v>Central</v>
          </cell>
          <cell r="I467" t="str">
            <v>Qurratulain Asad</v>
          </cell>
          <cell r="J467" t="str">
            <v>Zain Zahid</v>
          </cell>
          <cell r="K467">
            <v>0</v>
          </cell>
          <cell r="L467" t="str">
            <v>Went live</v>
          </cell>
          <cell r="M467">
            <v>45099</v>
          </cell>
        </row>
        <row r="468">
          <cell r="A468">
            <v>467</v>
          </cell>
          <cell r="B468" t="str">
            <v>SAEPN PRIVATE LIMITED</v>
          </cell>
          <cell r="C468">
            <v>50097900192655</v>
          </cell>
          <cell r="D468" t="str">
            <v>Islamic Banking</v>
          </cell>
          <cell r="E468" t="str">
            <v>Non HAW</v>
          </cell>
          <cell r="F468">
            <v>5009</v>
          </cell>
          <cell r="G468" t="str">
            <v>LAHORE</v>
          </cell>
          <cell r="H468" t="str">
            <v>Central</v>
          </cell>
          <cell r="I468" t="str">
            <v>Qurratulain Asad</v>
          </cell>
          <cell r="J468" t="str">
            <v>Zain Zahid</v>
          </cell>
          <cell r="K468">
            <v>0</v>
          </cell>
          <cell r="L468" t="str">
            <v>Went live</v>
          </cell>
          <cell r="M468">
            <v>45099</v>
          </cell>
        </row>
        <row r="469">
          <cell r="A469">
            <v>468</v>
          </cell>
          <cell r="B469" t="str">
            <v>SALEEM MEMORIAL TRUST HOSPITAL</v>
          </cell>
          <cell r="C469">
            <v>12427949396401</v>
          </cell>
          <cell r="D469" t="str">
            <v>Corporate</v>
          </cell>
          <cell r="E469" t="str">
            <v>HAW</v>
          </cell>
          <cell r="F469">
            <v>1242</v>
          </cell>
          <cell r="G469" t="str">
            <v>LAHORE</v>
          </cell>
          <cell r="H469" t="str">
            <v>Central</v>
          </cell>
          <cell r="I469" t="str">
            <v>Syed M. Raza Jaffri</v>
          </cell>
          <cell r="J469" t="str">
            <v>Rehan Aqeel</v>
          </cell>
          <cell r="K469">
            <v>0</v>
          </cell>
          <cell r="L469" t="str">
            <v>Went live</v>
          </cell>
          <cell r="M469">
            <v>45099</v>
          </cell>
        </row>
        <row r="470">
          <cell r="A470">
            <v>469</v>
          </cell>
          <cell r="B470" t="str">
            <v>SANABEL VENTURE PVT LTD</v>
          </cell>
          <cell r="C470">
            <v>10197901339955</v>
          </cell>
          <cell r="D470" t="str">
            <v>Retail</v>
          </cell>
          <cell r="E470" t="str">
            <v>Non HAW</v>
          </cell>
          <cell r="F470">
            <v>1019</v>
          </cell>
          <cell r="G470" t="str">
            <v>LAHORE</v>
          </cell>
          <cell r="H470" t="str">
            <v>Central</v>
          </cell>
          <cell r="I470" t="str">
            <v>Syed Mohsin Yousaf</v>
          </cell>
          <cell r="J470" t="str">
            <v>Umair Hassan</v>
          </cell>
          <cell r="K470" t="str">
            <v>On boarded successfully</v>
          </cell>
          <cell r="L470" t="str">
            <v>Onboarded</v>
          </cell>
          <cell r="M470">
            <v>45099</v>
          </cell>
        </row>
        <row r="471">
          <cell r="A471">
            <v>470</v>
          </cell>
          <cell r="B471" t="str">
            <v>SARENA TEXTILE INDUSTRIES PVT LTD</v>
          </cell>
          <cell r="C471">
            <v>12427900619403</v>
          </cell>
          <cell r="D471" t="str">
            <v>Corporate</v>
          </cell>
          <cell r="E471" t="str">
            <v>HAW</v>
          </cell>
          <cell r="F471">
            <v>1242</v>
          </cell>
          <cell r="G471" t="str">
            <v>LAHORE</v>
          </cell>
          <cell r="H471" t="str">
            <v>Central</v>
          </cell>
          <cell r="I471" t="str">
            <v>Syed M. Raza Jaffri</v>
          </cell>
          <cell r="J471" t="str">
            <v>Rehan Aqeel</v>
          </cell>
          <cell r="K471">
            <v>0</v>
          </cell>
          <cell r="L471" t="str">
            <v>Went live</v>
          </cell>
          <cell r="M471">
            <v>45099</v>
          </cell>
        </row>
        <row r="472">
          <cell r="A472">
            <v>471</v>
          </cell>
          <cell r="B472" t="str">
            <v>SAZGAR ENGINEERING WORKS LIMITED</v>
          </cell>
          <cell r="C472">
            <v>50097901213303</v>
          </cell>
          <cell r="D472" t="str">
            <v>Islamic Banking</v>
          </cell>
          <cell r="E472" t="str">
            <v>HAW</v>
          </cell>
          <cell r="F472">
            <v>5009</v>
          </cell>
          <cell r="G472" t="str">
            <v>LAHORE</v>
          </cell>
          <cell r="H472" t="str">
            <v>Central</v>
          </cell>
          <cell r="I472" t="str">
            <v>Qurratulain Asad</v>
          </cell>
          <cell r="J472" t="str">
            <v>Zain Zahid</v>
          </cell>
          <cell r="K472">
            <v>0</v>
          </cell>
          <cell r="L472" t="str">
            <v>Went live</v>
          </cell>
          <cell r="M472">
            <v>45099</v>
          </cell>
        </row>
        <row r="473">
          <cell r="A473">
            <v>472</v>
          </cell>
          <cell r="B473" t="str">
            <v>SCHOOL OF MATH</v>
          </cell>
          <cell r="C473">
            <v>10190029456303</v>
          </cell>
          <cell r="D473" t="str">
            <v>Retail</v>
          </cell>
          <cell r="E473" t="str">
            <v>Non HAW</v>
          </cell>
          <cell r="F473">
            <v>1019</v>
          </cell>
          <cell r="G473" t="str">
            <v>LAHORE</v>
          </cell>
          <cell r="H473" t="str">
            <v>Central</v>
          </cell>
          <cell r="I473" t="str">
            <v>Syed Mohsin Yousaf</v>
          </cell>
          <cell r="J473" t="str">
            <v>Hasnat Bin Muhammad Malik</v>
          </cell>
          <cell r="K473" t="str">
            <v>HEC direct provide cheque in early process but now we can received it through NBP so will discuss later about portal</v>
          </cell>
          <cell r="L473" t="str">
            <v>Govt. Organazation</v>
          </cell>
          <cell r="M473">
            <v>45099</v>
          </cell>
        </row>
        <row r="474">
          <cell r="A474">
            <v>473</v>
          </cell>
          <cell r="B474" t="str">
            <v>SECURITY TWO THOUSAND (PVT) LTD</v>
          </cell>
          <cell r="C474" t="str">
            <v>22947000092701, 22947000035203, 8747900246403</v>
          </cell>
          <cell r="D474" t="str">
            <v>Retail</v>
          </cell>
          <cell r="E474" t="str">
            <v>Non HAW</v>
          </cell>
          <cell r="F474" t="str">
            <v>2294</v>
          </cell>
          <cell r="G474" t="str">
            <v>LAHORE</v>
          </cell>
          <cell r="H474" t="str">
            <v>Central</v>
          </cell>
          <cell r="I474" t="str">
            <v>Syed Mohsin Yousaf</v>
          </cell>
          <cell r="J474" t="str">
            <v>Umair Hassan</v>
          </cell>
          <cell r="K474" t="str">
            <v>Contact establish with BM he will arrange meeting further email shared</v>
          </cell>
          <cell r="L474" t="str">
            <v>Proposal Submitted</v>
          </cell>
          <cell r="M474">
            <v>45099</v>
          </cell>
        </row>
        <row r="475">
          <cell r="A475">
            <v>474</v>
          </cell>
          <cell r="B475" t="str">
            <v>SEFAM PRIVATE LTD</v>
          </cell>
          <cell r="C475">
            <v>12427900690703</v>
          </cell>
          <cell r="D475" t="str">
            <v>Corporate</v>
          </cell>
          <cell r="E475" t="str">
            <v>HAW</v>
          </cell>
          <cell r="F475">
            <v>1242</v>
          </cell>
          <cell r="G475" t="str">
            <v>LAHORE</v>
          </cell>
          <cell r="H475" t="str">
            <v>Central</v>
          </cell>
          <cell r="I475" t="str">
            <v>Syed M. Raza Jaffri</v>
          </cell>
          <cell r="J475" t="str">
            <v>Rehan Aqeel</v>
          </cell>
          <cell r="K475">
            <v>0</v>
          </cell>
          <cell r="L475" t="str">
            <v>Went live</v>
          </cell>
          <cell r="M475">
            <v>45099</v>
          </cell>
        </row>
        <row r="476">
          <cell r="A476">
            <v>475</v>
          </cell>
          <cell r="B476" t="str">
            <v>Selmore Pharmaceuticals Pvt Ltd</v>
          </cell>
          <cell r="C476">
            <v>22167901585055</v>
          </cell>
          <cell r="D476" t="str">
            <v>Retail</v>
          </cell>
          <cell r="E476" t="str">
            <v>Non HAW</v>
          </cell>
          <cell r="F476">
            <v>2216</v>
          </cell>
          <cell r="G476" t="str">
            <v>LAHORE</v>
          </cell>
          <cell r="H476" t="str">
            <v>Central</v>
          </cell>
          <cell r="I476" t="str">
            <v>Qurratulain Asad</v>
          </cell>
          <cell r="J476" t="str">
            <v>Zain Zahid</v>
          </cell>
          <cell r="K476">
            <v>0</v>
          </cell>
          <cell r="L476" t="str">
            <v>Went live</v>
          </cell>
          <cell r="M476">
            <v>45099</v>
          </cell>
        </row>
        <row r="477">
          <cell r="A477">
            <v>476</v>
          </cell>
          <cell r="B477" t="str">
            <v>SENIOR AUTOMOBIES PVT LTD</v>
          </cell>
          <cell r="C477">
            <v>5587916194803</v>
          </cell>
          <cell r="D477" t="str">
            <v>Retail</v>
          </cell>
          <cell r="E477" t="str">
            <v>Non HAW</v>
          </cell>
          <cell r="F477">
            <v>558</v>
          </cell>
          <cell r="G477" t="str">
            <v>LAHORE</v>
          </cell>
          <cell r="H477" t="str">
            <v>Central</v>
          </cell>
          <cell r="I477" t="str">
            <v>Syed Mohsin Yousaf</v>
          </cell>
          <cell r="J477" t="str">
            <v>Furqan Ramzan</v>
          </cell>
          <cell r="K477" t="str">
            <v>Contact establish with Client he will discuss with Directors and will update also email shared</v>
          </cell>
          <cell r="L477" t="str">
            <v>Contact Established</v>
          </cell>
          <cell r="M477">
            <v>45099</v>
          </cell>
        </row>
        <row r="478">
          <cell r="A478">
            <v>477</v>
          </cell>
          <cell r="B478" t="str">
            <v>SENIOR AUTOMOBILE PVT LTD</v>
          </cell>
          <cell r="C478">
            <v>15897900482803</v>
          </cell>
          <cell r="D478" t="str">
            <v>Commercial</v>
          </cell>
          <cell r="E478" t="str">
            <v>Non HAW</v>
          </cell>
          <cell r="F478">
            <v>1589</v>
          </cell>
          <cell r="G478" t="str">
            <v>LAHORE</v>
          </cell>
          <cell r="H478" t="str">
            <v>Central</v>
          </cell>
          <cell r="I478" t="str">
            <v xml:space="preserve">Aqsa Azhar </v>
          </cell>
          <cell r="J478" t="str">
            <v>Umar Mumtaz Khan</v>
          </cell>
          <cell r="K478" t="str">
            <v>Client does not maintain payroll with HBL</v>
          </cell>
          <cell r="L478" t="str">
            <v>Not Interested</v>
          </cell>
          <cell r="M478">
            <v>45099</v>
          </cell>
        </row>
        <row r="479">
          <cell r="A479">
            <v>478</v>
          </cell>
          <cell r="B479" t="str">
            <v>SEPCOIII ELECTRIC POWER CONS CO LTD</v>
          </cell>
          <cell r="C479">
            <v>12427948985703</v>
          </cell>
          <cell r="D479" t="str">
            <v>China Coverage</v>
          </cell>
          <cell r="E479" t="str">
            <v>HAW</v>
          </cell>
          <cell r="F479">
            <v>1242</v>
          </cell>
          <cell r="G479" t="str">
            <v>LAHORE</v>
          </cell>
          <cell r="H479" t="str">
            <v>Central</v>
          </cell>
          <cell r="I479" t="str">
            <v>Syed Ali Raza Sheerazi</v>
          </cell>
          <cell r="J479" t="str">
            <v>Javaria Nasir</v>
          </cell>
          <cell r="K479" t="str">
            <v>Already live and transacting on HBL Pay front end</v>
          </cell>
          <cell r="L479" t="str">
            <v>Went live</v>
          </cell>
          <cell r="M479">
            <v>45099</v>
          </cell>
        </row>
        <row r="480">
          <cell r="A480">
            <v>479</v>
          </cell>
          <cell r="B480" t="str">
            <v>SERVICE GLOBAL FOOTWEAR LTD</v>
          </cell>
          <cell r="C480">
            <v>12427949721603</v>
          </cell>
          <cell r="D480" t="str">
            <v>Corporate</v>
          </cell>
          <cell r="E480" t="str">
            <v>Non HAW</v>
          </cell>
          <cell r="F480">
            <v>1242</v>
          </cell>
          <cell r="G480" t="str">
            <v>LAHORE</v>
          </cell>
          <cell r="H480" t="str">
            <v>Central</v>
          </cell>
          <cell r="I480" t="str">
            <v>Syed M. Raza Jaffri</v>
          </cell>
          <cell r="J480" t="str">
            <v>Amara Ajmal</v>
          </cell>
          <cell r="K480">
            <v>0</v>
          </cell>
          <cell r="L480" t="str">
            <v>Went live</v>
          </cell>
          <cell r="M480">
            <v>45099</v>
          </cell>
        </row>
        <row r="481">
          <cell r="A481">
            <v>480</v>
          </cell>
          <cell r="B481" t="str">
            <v>SERVICE INDUSTRIES LTD</v>
          </cell>
          <cell r="C481">
            <v>12425010865603</v>
          </cell>
          <cell r="D481" t="str">
            <v>Corporate</v>
          </cell>
          <cell r="E481" t="str">
            <v>HAW</v>
          </cell>
          <cell r="F481">
            <v>1242</v>
          </cell>
          <cell r="G481" t="str">
            <v>LAHORE</v>
          </cell>
          <cell r="H481" t="str">
            <v>Central</v>
          </cell>
          <cell r="I481" t="str">
            <v>Syed M. Raza Jaffri</v>
          </cell>
          <cell r="J481" t="str">
            <v>Amara Ajmal</v>
          </cell>
          <cell r="K481">
            <v>0</v>
          </cell>
          <cell r="L481" t="str">
            <v>Went live</v>
          </cell>
          <cell r="M481">
            <v>45099</v>
          </cell>
        </row>
        <row r="482">
          <cell r="A482">
            <v>481</v>
          </cell>
          <cell r="B482" t="str">
            <v>SERVICE LONG MARCH TYRES PVT LTD</v>
          </cell>
          <cell r="C482">
            <v>12427949720403</v>
          </cell>
          <cell r="D482" t="str">
            <v>Corporate</v>
          </cell>
          <cell r="E482" t="str">
            <v>Non HAW</v>
          </cell>
          <cell r="F482">
            <v>1242</v>
          </cell>
          <cell r="G482" t="str">
            <v>LAHORE</v>
          </cell>
          <cell r="H482" t="str">
            <v>Central</v>
          </cell>
          <cell r="I482" t="str">
            <v>Syed M. Raza Jaffri</v>
          </cell>
          <cell r="J482" t="str">
            <v>Amara Ajmal</v>
          </cell>
          <cell r="K482">
            <v>0</v>
          </cell>
          <cell r="L482" t="str">
            <v>Went live</v>
          </cell>
          <cell r="M482">
            <v>45099</v>
          </cell>
        </row>
        <row r="483">
          <cell r="A483">
            <v>482</v>
          </cell>
          <cell r="B483" t="str">
            <v>SESIL PRIVATE LIMITED</v>
          </cell>
          <cell r="C483">
            <v>5747900376503</v>
          </cell>
          <cell r="D483" t="str">
            <v>Commercial</v>
          </cell>
          <cell r="E483" t="str">
            <v>HAW</v>
          </cell>
          <cell r="F483">
            <v>574</v>
          </cell>
          <cell r="G483" t="str">
            <v>Sialkot</v>
          </cell>
          <cell r="H483" t="str">
            <v>Central</v>
          </cell>
          <cell r="I483" t="str">
            <v xml:space="preserve">Aqsa Azhar </v>
          </cell>
          <cell r="J483" t="str">
            <v>Gulraiz Sajjad</v>
          </cell>
          <cell r="K483" t="str">
            <v>Salary processed through STP</v>
          </cell>
          <cell r="L483" t="str">
            <v>Went live</v>
          </cell>
          <cell r="M483">
            <v>45099</v>
          </cell>
        </row>
        <row r="484">
          <cell r="A484">
            <v>483</v>
          </cell>
          <cell r="B484" t="str">
            <v>SHAFI TEXCEL LIMITED</v>
          </cell>
          <cell r="C484">
            <v>50097900215252</v>
          </cell>
          <cell r="D484" t="str">
            <v>Islamic Banking</v>
          </cell>
          <cell r="E484" t="str">
            <v>HAW</v>
          </cell>
          <cell r="F484">
            <v>5009</v>
          </cell>
          <cell r="G484" t="str">
            <v>LAHORE</v>
          </cell>
          <cell r="H484" t="str">
            <v>Central</v>
          </cell>
          <cell r="I484" t="str">
            <v>Qurratulain Asad</v>
          </cell>
          <cell r="J484" t="str">
            <v>Zain Zahid</v>
          </cell>
          <cell r="K484">
            <v>0</v>
          </cell>
          <cell r="L484" t="str">
            <v>Went live</v>
          </cell>
          <cell r="M484">
            <v>45099</v>
          </cell>
        </row>
        <row r="485">
          <cell r="A485">
            <v>484</v>
          </cell>
          <cell r="B485" t="str">
            <v>SHAH ZAMAN ENTERPRISES</v>
          </cell>
          <cell r="C485">
            <v>2107949480003</v>
          </cell>
          <cell r="D485" t="str">
            <v>Corporate</v>
          </cell>
          <cell r="E485" t="str">
            <v>HAW</v>
          </cell>
          <cell r="F485">
            <v>210</v>
          </cell>
          <cell r="G485" t="str">
            <v>Faisalabad</v>
          </cell>
          <cell r="H485" t="str">
            <v>Central</v>
          </cell>
          <cell r="I485" t="str">
            <v>Syed M. Raza Jaffri</v>
          </cell>
          <cell r="J485" t="str">
            <v>Usman Saeed</v>
          </cell>
          <cell r="K485">
            <v>0</v>
          </cell>
          <cell r="L485" t="str">
            <v>Went live</v>
          </cell>
          <cell r="M485">
            <v>45099</v>
          </cell>
        </row>
        <row r="486">
          <cell r="A486">
            <v>485</v>
          </cell>
          <cell r="B486" t="str">
            <v>SHAHEEN TRADERS</v>
          </cell>
          <cell r="C486">
            <v>15897903709103</v>
          </cell>
          <cell r="D486" t="str">
            <v>Commercial</v>
          </cell>
          <cell r="E486" t="str">
            <v>HAW</v>
          </cell>
          <cell r="F486">
            <v>1589</v>
          </cell>
          <cell r="G486" t="str">
            <v>LAHORE</v>
          </cell>
          <cell r="H486" t="str">
            <v>Central</v>
          </cell>
          <cell r="I486" t="str">
            <v xml:space="preserve">Aqsa Azhar </v>
          </cell>
          <cell r="J486" t="str">
            <v>Umar Mumtaz Khan</v>
          </cell>
          <cell r="K486" t="str">
            <v>Sucessfully Process the Salary 13-09-2022</v>
          </cell>
          <cell r="L486" t="str">
            <v>Went live</v>
          </cell>
          <cell r="M486">
            <v>45099</v>
          </cell>
        </row>
        <row r="487">
          <cell r="A487">
            <v>486</v>
          </cell>
          <cell r="B487" t="str">
            <v>SHAHID INDUSTRY</v>
          </cell>
          <cell r="C487">
            <v>14907900976303</v>
          </cell>
          <cell r="D487" t="str">
            <v>Retail</v>
          </cell>
          <cell r="E487" t="str">
            <v>Non HAW</v>
          </cell>
          <cell r="F487">
            <v>1490</v>
          </cell>
          <cell r="G487" t="str">
            <v>Bahawalpur</v>
          </cell>
          <cell r="H487" t="str">
            <v>Central</v>
          </cell>
          <cell r="I487" t="str">
            <v>Qurratulain Asad</v>
          </cell>
          <cell r="J487" t="str">
            <v>Emad Bilal</v>
          </cell>
          <cell r="K487">
            <v>0</v>
          </cell>
          <cell r="L487" t="str">
            <v>Not Processing Salaries from HBL</v>
          </cell>
          <cell r="M487">
            <v>45099</v>
          </cell>
        </row>
        <row r="488">
          <cell r="A488">
            <v>487</v>
          </cell>
          <cell r="B488" t="str">
            <v>SHAHKAM INDUSTERIES(PVT)LTD</v>
          </cell>
          <cell r="C488">
            <v>23457913965155</v>
          </cell>
          <cell r="D488" t="str">
            <v>Commercial</v>
          </cell>
          <cell r="E488" t="str">
            <v>HAW</v>
          </cell>
          <cell r="F488">
            <v>2345</v>
          </cell>
          <cell r="G488" t="str">
            <v>LAHORE</v>
          </cell>
          <cell r="H488" t="str">
            <v>Central</v>
          </cell>
          <cell r="I488" t="str">
            <v xml:space="preserve">Aqsa Azhar </v>
          </cell>
          <cell r="J488" t="str">
            <v>Umar Mumtaz Khan</v>
          </cell>
          <cell r="K488" t="str">
            <v>Already onboarded and salaries are processed through front end</v>
          </cell>
          <cell r="L488" t="str">
            <v>Went live</v>
          </cell>
          <cell r="M488">
            <v>45099</v>
          </cell>
        </row>
        <row r="489">
          <cell r="A489">
            <v>488</v>
          </cell>
          <cell r="B489" t="str">
            <v>SHAMI TEXTILES</v>
          </cell>
          <cell r="C489" t="str">
            <v>17417901332201, 17410051216203`</v>
          </cell>
          <cell r="D489" t="str">
            <v>Commercial</v>
          </cell>
          <cell r="E489" t="str">
            <v>Non HAW</v>
          </cell>
          <cell r="F489" t="str">
            <v>1741</v>
          </cell>
          <cell r="G489" t="str">
            <v>LAHORE</v>
          </cell>
          <cell r="H489" t="str">
            <v>Central</v>
          </cell>
          <cell r="I489" t="str">
            <v xml:space="preserve">Aqsa Azhar </v>
          </cell>
          <cell r="J489" t="str">
            <v>Sara Khan</v>
          </cell>
          <cell r="K489">
            <v>0</v>
          </cell>
          <cell r="L489" t="str">
            <v>Went live</v>
          </cell>
          <cell r="M489">
            <v>45099</v>
          </cell>
        </row>
        <row r="490">
          <cell r="A490">
            <v>489</v>
          </cell>
          <cell r="B490" t="str">
            <v>SHANDONG HUATAI ELCTRIC O&amp;M PVT LTD</v>
          </cell>
          <cell r="C490">
            <v>12427948922903</v>
          </cell>
          <cell r="D490" t="str">
            <v>China Coverage</v>
          </cell>
          <cell r="E490" t="str">
            <v>HAW</v>
          </cell>
          <cell r="F490">
            <v>1242</v>
          </cell>
          <cell r="G490" t="str">
            <v>LAHORE</v>
          </cell>
          <cell r="H490" t="str">
            <v>Central</v>
          </cell>
          <cell r="I490" t="str">
            <v>Syed Ali Raza Sheerazi</v>
          </cell>
          <cell r="J490" t="str">
            <v>Javaria Nasir</v>
          </cell>
          <cell r="K490" t="str">
            <v>Already live and transacting on HBL Pay front end</v>
          </cell>
          <cell r="L490" t="str">
            <v>Went live</v>
          </cell>
          <cell r="M490">
            <v>45099</v>
          </cell>
        </row>
        <row r="491">
          <cell r="A491">
            <v>490</v>
          </cell>
          <cell r="B491" t="str">
            <v>SHARIF CITY</v>
          </cell>
          <cell r="C491">
            <v>15800000002101</v>
          </cell>
          <cell r="D491" t="str">
            <v>Retail</v>
          </cell>
          <cell r="E491" t="str">
            <v>Non HAW</v>
          </cell>
          <cell r="F491">
            <v>1580</v>
          </cell>
          <cell r="G491" t="str">
            <v>LAHORE</v>
          </cell>
          <cell r="H491" t="str">
            <v>Central</v>
          </cell>
          <cell r="I491" t="str">
            <v>Qurratulain Asad</v>
          </cell>
          <cell r="J491" t="str">
            <v>Zain Zahid</v>
          </cell>
          <cell r="K491" t="str">
            <v>proposal submitted</v>
          </cell>
          <cell r="L491" t="str">
            <v>Contact Established</v>
          </cell>
          <cell r="M491">
            <v>45099</v>
          </cell>
        </row>
        <row r="492">
          <cell r="A492">
            <v>491</v>
          </cell>
          <cell r="B492" t="str">
            <v>SHARIF DAIRY</v>
          </cell>
          <cell r="C492">
            <v>10197900157703</v>
          </cell>
          <cell r="D492" t="str">
            <v>Retail</v>
          </cell>
          <cell r="E492" t="str">
            <v>Non HAW</v>
          </cell>
          <cell r="F492">
            <v>1019</v>
          </cell>
          <cell r="G492" t="str">
            <v>LAHORE</v>
          </cell>
          <cell r="H492" t="str">
            <v>Central</v>
          </cell>
          <cell r="I492" t="str">
            <v>Qurratulain Asad</v>
          </cell>
          <cell r="J492" t="str">
            <v>Zain Zahid</v>
          </cell>
          <cell r="K492">
            <v>0</v>
          </cell>
          <cell r="L492" t="str">
            <v>Not Interested</v>
          </cell>
          <cell r="M492">
            <v>45099</v>
          </cell>
        </row>
        <row r="493">
          <cell r="A493">
            <v>492</v>
          </cell>
          <cell r="B493" t="str">
            <v>SHARIF GROUP</v>
          </cell>
          <cell r="C493">
            <v>10190034508903</v>
          </cell>
          <cell r="D493" t="str">
            <v>Retail</v>
          </cell>
          <cell r="E493" t="str">
            <v>Non HAW</v>
          </cell>
          <cell r="F493">
            <v>1019</v>
          </cell>
          <cell r="G493" t="str">
            <v>LAHORE</v>
          </cell>
          <cell r="H493" t="str">
            <v>Central</v>
          </cell>
          <cell r="I493" t="str">
            <v>Qurratulain Asad</v>
          </cell>
          <cell r="J493" t="str">
            <v>Zain Zahid</v>
          </cell>
          <cell r="K493">
            <v>0</v>
          </cell>
          <cell r="L493" t="str">
            <v>Not Interested</v>
          </cell>
          <cell r="M493">
            <v>45099</v>
          </cell>
        </row>
        <row r="494">
          <cell r="A494">
            <v>493</v>
          </cell>
          <cell r="B494" t="str">
            <v>SHARIF MEDICAL</v>
          </cell>
          <cell r="C494">
            <v>15800000247303</v>
          </cell>
          <cell r="D494" t="str">
            <v>Retail</v>
          </cell>
          <cell r="E494" t="str">
            <v>Non HAW</v>
          </cell>
          <cell r="F494">
            <v>1580</v>
          </cell>
          <cell r="G494" t="str">
            <v>LAHORE</v>
          </cell>
          <cell r="H494" t="str">
            <v>Central</v>
          </cell>
          <cell r="I494" t="str">
            <v>Qurratulain Asad</v>
          </cell>
          <cell r="J494" t="str">
            <v>Zain Zahid</v>
          </cell>
          <cell r="K494" t="str">
            <v>proposal submitted</v>
          </cell>
          <cell r="L494" t="str">
            <v>Not Interested</v>
          </cell>
          <cell r="M494">
            <v>45099</v>
          </cell>
        </row>
        <row r="495">
          <cell r="A495">
            <v>494</v>
          </cell>
          <cell r="B495" t="str">
            <v>SHARIF MILK PRODUCT</v>
          </cell>
          <cell r="C495">
            <v>10197900400003</v>
          </cell>
          <cell r="D495" t="str">
            <v>Retail</v>
          </cell>
          <cell r="E495" t="str">
            <v>Non HAW</v>
          </cell>
          <cell r="F495">
            <v>1019</v>
          </cell>
          <cell r="G495" t="str">
            <v>LAHORE</v>
          </cell>
          <cell r="H495" t="str">
            <v>Central</v>
          </cell>
          <cell r="I495" t="str">
            <v>Qurratulain Asad</v>
          </cell>
          <cell r="J495" t="str">
            <v>Zain Zahid</v>
          </cell>
          <cell r="K495">
            <v>0</v>
          </cell>
          <cell r="L495" t="str">
            <v>Not Interested</v>
          </cell>
          <cell r="M495">
            <v>45099</v>
          </cell>
        </row>
        <row r="496">
          <cell r="A496">
            <v>495</v>
          </cell>
          <cell r="B496" t="str">
            <v>SHARIF POULTRY</v>
          </cell>
          <cell r="C496">
            <v>10197900270403</v>
          </cell>
          <cell r="D496" t="str">
            <v>Retail</v>
          </cell>
          <cell r="E496" t="str">
            <v>Non HAW</v>
          </cell>
          <cell r="F496">
            <v>1019</v>
          </cell>
          <cell r="G496" t="str">
            <v>LAHORE</v>
          </cell>
          <cell r="H496" t="str">
            <v>Central</v>
          </cell>
          <cell r="I496" t="str">
            <v>Qurratulain Asad</v>
          </cell>
          <cell r="J496" t="str">
            <v>Zain Zahid</v>
          </cell>
          <cell r="K496">
            <v>0</v>
          </cell>
          <cell r="L496" t="str">
            <v>Not Interested</v>
          </cell>
          <cell r="M496">
            <v>45099</v>
          </cell>
        </row>
        <row r="497">
          <cell r="A497">
            <v>496</v>
          </cell>
          <cell r="B497" t="str">
            <v>SHUJABAD WEAVING MILLS LIMITED.</v>
          </cell>
          <cell r="C497">
            <v>12700006230903</v>
          </cell>
          <cell r="D497" t="str">
            <v>Retail</v>
          </cell>
          <cell r="E497" t="str">
            <v>HAW</v>
          </cell>
          <cell r="F497">
            <v>1270</v>
          </cell>
          <cell r="G497" t="str">
            <v>Multan</v>
          </cell>
          <cell r="H497" t="str">
            <v>Central</v>
          </cell>
          <cell r="I497" t="str">
            <v>Qurratulain Asad</v>
          </cell>
          <cell r="J497" t="str">
            <v>Arslan Mehmood</v>
          </cell>
          <cell r="K497">
            <v>0</v>
          </cell>
          <cell r="L497" t="str">
            <v>Went live</v>
          </cell>
          <cell r="M497">
            <v>45099</v>
          </cell>
        </row>
        <row r="498">
          <cell r="A498">
            <v>497</v>
          </cell>
          <cell r="B498" t="str">
            <v>Sialkot International Airport ltd.</v>
          </cell>
          <cell r="C498">
            <v>5747901023503</v>
          </cell>
          <cell r="D498" t="str">
            <v>Commercial</v>
          </cell>
          <cell r="E498" t="str">
            <v>Non HAW</v>
          </cell>
          <cell r="F498">
            <v>574</v>
          </cell>
          <cell r="G498" t="str">
            <v>Sialkot</v>
          </cell>
          <cell r="H498" t="str">
            <v>Central</v>
          </cell>
          <cell r="I498" t="str">
            <v xml:space="preserve">Aqsa Azhar </v>
          </cell>
          <cell r="J498" t="str">
            <v>Gulraiz Sajjad</v>
          </cell>
          <cell r="K498" t="str">
            <v>Already onboarded they will process next month salary VIA HBL Portal</v>
          </cell>
          <cell r="L498" t="str">
            <v>Went live</v>
          </cell>
          <cell r="M498">
            <v>45099</v>
          </cell>
        </row>
        <row r="499">
          <cell r="A499">
            <v>498</v>
          </cell>
          <cell r="B499" t="str">
            <v>SIGMA DISTRIBUTORS PVT LTD</v>
          </cell>
          <cell r="C499">
            <v>12427948943503</v>
          </cell>
          <cell r="D499" t="str">
            <v>Corporate</v>
          </cell>
          <cell r="E499" t="str">
            <v>HAW</v>
          </cell>
          <cell r="F499">
            <v>1242</v>
          </cell>
          <cell r="G499" t="str">
            <v>LAHORE</v>
          </cell>
          <cell r="H499" t="str">
            <v>Central</v>
          </cell>
          <cell r="I499" t="str">
            <v>Syed M. Raza Jaffri</v>
          </cell>
          <cell r="J499" t="str">
            <v>Ammad Zafar</v>
          </cell>
          <cell r="K499">
            <v>0</v>
          </cell>
          <cell r="L499" t="str">
            <v>Went live</v>
          </cell>
          <cell r="M499">
            <v>45099</v>
          </cell>
        </row>
        <row r="500">
          <cell r="A500">
            <v>499</v>
          </cell>
          <cell r="B500" t="str">
            <v>Sigmatec Solution (Pvt) Ltd</v>
          </cell>
          <cell r="C500">
            <v>15897900947303</v>
          </cell>
          <cell r="D500" t="str">
            <v>Corporate</v>
          </cell>
          <cell r="E500" t="str">
            <v>HAW</v>
          </cell>
          <cell r="F500">
            <v>1589</v>
          </cell>
          <cell r="G500" t="str">
            <v>LAHORE</v>
          </cell>
          <cell r="H500" t="str">
            <v>Central</v>
          </cell>
          <cell r="I500" t="str">
            <v>Syed M. Raza Jaffri</v>
          </cell>
          <cell r="J500" t="str">
            <v>Ammad Zafar</v>
          </cell>
          <cell r="K500">
            <v>0</v>
          </cell>
          <cell r="L500" t="str">
            <v>Went live</v>
          </cell>
          <cell r="M500">
            <v>45099</v>
          </cell>
        </row>
        <row r="501">
          <cell r="A501">
            <v>500</v>
          </cell>
          <cell r="B501" t="str">
            <v>SILAKOT INTL AIRPORT</v>
          </cell>
          <cell r="C501">
            <v>22637100000103</v>
          </cell>
          <cell r="D501" t="str">
            <v>Commercial</v>
          </cell>
          <cell r="E501" t="str">
            <v>Non HAW</v>
          </cell>
          <cell r="F501">
            <v>2263</v>
          </cell>
          <cell r="G501" t="str">
            <v>Sialkot</v>
          </cell>
          <cell r="H501" t="str">
            <v>Central</v>
          </cell>
          <cell r="I501" t="str">
            <v xml:space="preserve">Aqsa Azhar </v>
          </cell>
          <cell r="J501" t="str">
            <v>Gulraiz Sajjad</v>
          </cell>
          <cell r="K501" t="str">
            <v>Already onboarded they will process next month salary VIA HBL Portal</v>
          </cell>
          <cell r="L501" t="str">
            <v>Went live</v>
          </cell>
          <cell r="M501">
            <v>45099</v>
          </cell>
        </row>
        <row r="502">
          <cell r="A502">
            <v>501</v>
          </cell>
          <cell r="B502" t="str">
            <v>SILVER STAR ENTERPRISES PVT LTD</v>
          </cell>
          <cell r="C502">
            <v>9697900965203</v>
          </cell>
          <cell r="D502" t="str">
            <v>Commercial</v>
          </cell>
          <cell r="E502" t="str">
            <v>HAW</v>
          </cell>
          <cell r="F502">
            <v>969</v>
          </cell>
          <cell r="G502" t="str">
            <v>Sialkot</v>
          </cell>
          <cell r="H502" t="str">
            <v>Central</v>
          </cell>
          <cell r="I502" t="str">
            <v xml:space="preserve">Aqsa Azhar </v>
          </cell>
          <cell r="J502" t="str">
            <v>Gulraiz Sajjad</v>
          </cell>
          <cell r="K502" t="str">
            <v>onboarded on HBL Pay for all products</v>
          </cell>
          <cell r="L502" t="str">
            <v>Went live</v>
          </cell>
          <cell r="M502">
            <v>45099</v>
          </cell>
        </row>
        <row r="503">
          <cell r="A503">
            <v>502</v>
          </cell>
          <cell r="B503" t="str">
            <v>SINDBADS WONDERLAND PVT LTD</v>
          </cell>
          <cell r="C503">
            <v>10257900692003</v>
          </cell>
          <cell r="D503" t="str">
            <v>Islamic Banking</v>
          </cell>
          <cell r="E503" t="str">
            <v>Non HAW</v>
          </cell>
          <cell r="F503">
            <v>1025</v>
          </cell>
          <cell r="G503" t="str">
            <v>LAHORE</v>
          </cell>
          <cell r="H503" t="str">
            <v>Central</v>
          </cell>
          <cell r="I503" t="str">
            <v>Qurratulain Asad</v>
          </cell>
          <cell r="J503" t="str">
            <v>Zain Zahid</v>
          </cell>
          <cell r="K503">
            <v>0</v>
          </cell>
          <cell r="L503" t="str">
            <v>Not Interested</v>
          </cell>
          <cell r="M503">
            <v>45099</v>
          </cell>
        </row>
        <row r="504">
          <cell r="A504">
            <v>503</v>
          </cell>
          <cell r="B504" t="str">
            <v>SITARA CHEMICAL INDUSTRIES LTD (TD)</v>
          </cell>
          <cell r="C504">
            <v>24287000292903</v>
          </cell>
          <cell r="D504" t="str">
            <v>Retail</v>
          </cell>
          <cell r="E504" t="str">
            <v>Non HAW</v>
          </cell>
          <cell r="F504">
            <v>2428</v>
          </cell>
          <cell r="G504" t="str">
            <v>Faisalabad</v>
          </cell>
          <cell r="H504" t="str">
            <v>Central</v>
          </cell>
          <cell r="I504" t="str">
            <v>Syed Mohsin Yousaf</v>
          </cell>
          <cell r="J504" t="str">
            <v>Sajid Mehmood</v>
          </cell>
          <cell r="K504" t="str">
            <v>BM 'll coordinate with client then confirm</v>
          </cell>
          <cell r="L504" t="str">
            <v>Onboarded</v>
          </cell>
          <cell r="M504">
            <v>45099</v>
          </cell>
        </row>
        <row r="505">
          <cell r="A505">
            <v>504</v>
          </cell>
          <cell r="B505" t="str">
            <v>SITARA ENERGY</v>
          </cell>
          <cell r="C505">
            <v>4497900666255</v>
          </cell>
          <cell r="D505" t="str">
            <v>Retail</v>
          </cell>
          <cell r="E505" t="str">
            <v>Non HAW</v>
          </cell>
          <cell r="F505">
            <v>449</v>
          </cell>
          <cell r="G505" t="str">
            <v>Faisalabad</v>
          </cell>
          <cell r="H505" t="str">
            <v>Central</v>
          </cell>
          <cell r="I505" t="str">
            <v>Syed Mohsin Yousaf</v>
          </cell>
          <cell r="J505" t="str">
            <v>Sajid Mehmood</v>
          </cell>
          <cell r="K505" t="str">
            <v>Meeting Confirmed</v>
          </cell>
          <cell r="L505" t="str">
            <v>Mandate Signed</v>
          </cell>
          <cell r="M505">
            <v>45099</v>
          </cell>
        </row>
        <row r="506">
          <cell r="A506">
            <v>505</v>
          </cell>
          <cell r="B506" t="str">
            <v>SITARA SPINNING MILLS LIMITED</v>
          </cell>
          <cell r="C506">
            <v>24287000292703</v>
          </cell>
          <cell r="D506" t="str">
            <v>Retail</v>
          </cell>
          <cell r="E506" t="str">
            <v>Non HAW</v>
          </cell>
          <cell r="F506">
            <v>2428</v>
          </cell>
          <cell r="G506" t="str">
            <v>Faisalabad</v>
          </cell>
          <cell r="H506" t="str">
            <v>Central</v>
          </cell>
          <cell r="I506" t="str">
            <v>Syed Mohsin Yousaf</v>
          </cell>
          <cell r="J506" t="str">
            <v>Sajid Mehmood</v>
          </cell>
          <cell r="K506" t="str">
            <v>Updated remarks 'll share you on Monday</v>
          </cell>
          <cell r="L506" t="str">
            <v>Went live</v>
          </cell>
          <cell r="M506">
            <v>45099</v>
          </cell>
        </row>
        <row r="507">
          <cell r="A507">
            <v>506</v>
          </cell>
          <cell r="B507" t="str">
            <v>SITARA LUBRICANTS</v>
          </cell>
          <cell r="C507">
            <v>4497901344903</v>
          </cell>
          <cell r="D507" t="str">
            <v>Retail</v>
          </cell>
          <cell r="E507" t="str">
            <v>Non HAW</v>
          </cell>
          <cell r="F507">
            <v>449</v>
          </cell>
          <cell r="G507" t="str">
            <v>Faisalabad</v>
          </cell>
          <cell r="H507" t="str">
            <v>Central</v>
          </cell>
          <cell r="I507" t="str">
            <v>Syed Mohsin Yousaf</v>
          </cell>
          <cell r="J507" t="str">
            <v>Sajid Mehmood</v>
          </cell>
          <cell r="K507" t="str">
            <v>BM 'll coordinate with client then confirm</v>
          </cell>
          <cell r="L507" t="str">
            <v>Not Processing Salaries from HBL</v>
          </cell>
          <cell r="M507">
            <v>45099</v>
          </cell>
        </row>
        <row r="508">
          <cell r="A508">
            <v>507</v>
          </cell>
          <cell r="B508" t="str">
            <v>SITARA PEROXIDE LIMITED</v>
          </cell>
          <cell r="C508">
            <v>24287000563603</v>
          </cell>
          <cell r="D508" t="str">
            <v>Retail</v>
          </cell>
          <cell r="E508" t="str">
            <v>HAW</v>
          </cell>
          <cell r="F508">
            <v>2428</v>
          </cell>
          <cell r="G508" t="str">
            <v>Faisalabad</v>
          </cell>
          <cell r="H508" t="str">
            <v>Central</v>
          </cell>
          <cell r="I508" t="str">
            <v>Syed Mohsin Yousaf</v>
          </cell>
          <cell r="J508" t="str">
            <v>Sajid Mehmood</v>
          </cell>
          <cell r="K508" t="str">
            <v>contact established Client Already On boarded on HBL Pay STP for salary Transfer...</v>
          </cell>
          <cell r="L508" t="str">
            <v>Went live</v>
          </cell>
          <cell r="M508">
            <v>45099</v>
          </cell>
        </row>
        <row r="509">
          <cell r="A509">
            <v>508</v>
          </cell>
          <cell r="B509" t="str">
            <v>SIX A'S TRADING GROUP</v>
          </cell>
          <cell r="C509">
            <v>5747901877903</v>
          </cell>
          <cell r="D509" t="str">
            <v>Commercial</v>
          </cell>
          <cell r="E509" t="str">
            <v>HAW</v>
          </cell>
          <cell r="F509">
            <v>574</v>
          </cell>
          <cell r="G509" t="str">
            <v>Sialkot</v>
          </cell>
          <cell r="H509" t="str">
            <v>Central</v>
          </cell>
          <cell r="I509" t="str">
            <v xml:space="preserve">Aqsa Azhar </v>
          </cell>
          <cell r="J509" t="str">
            <v>Gulraiz Sajjad</v>
          </cell>
          <cell r="K509" t="str">
            <v>Already Live on platfrom.</v>
          </cell>
          <cell r="L509" t="str">
            <v>Went live</v>
          </cell>
          <cell r="M509">
            <v>45099</v>
          </cell>
        </row>
        <row r="510">
          <cell r="A510">
            <v>509</v>
          </cell>
          <cell r="B510" t="str">
            <v>SKYPE COMMUNICATION</v>
          </cell>
          <cell r="C510">
            <v>24887000413603</v>
          </cell>
          <cell r="D510" t="str">
            <v>Retail</v>
          </cell>
          <cell r="E510" t="str">
            <v>Non HAW</v>
          </cell>
          <cell r="F510">
            <v>2488</v>
          </cell>
          <cell r="G510" t="str">
            <v>LAHORE</v>
          </cell>
          <cell r="H510" t="str">
            <v>Central</v>
          </cell>
          <cell r="I510" t="str">
            <v>Qurratulain Asad</v>
          </cell>
          <cell r="J510" t="str">
            <v>Zain Zahid</v>
          </cell>
          <cell r="K510" t="str">
            <v>Onboarded but not live yet</v>
          </cell>
          <cell r="L510" t="str">
            <v>Went live</v>
          </cell>
          <cell r="M510">
            <v>45099</v>
          </cell>
        </row>
        <row r="511">
          <cell r="A511">
            <v>510</v>
          </cell>
          <cell r="B511" t="str">
            <v>SOFT TECH CONSULTANTS (PVT)LTD</v>
          </cell>
          <cell r="C511">
            <v>50327000136403</v>
          </cell>
          <cell r="D511" t="str">
            <v>Islamic Banking</v>
          </cell>
          <cell r="E511" t="str">
            <v>Non HAW</v>
          </cell>
          <cell r="F511">
            <v>5032</v>
          </cell>
          <cell r="G511" t="str">
            <v>LAHORE</v>
          </cell>
          <cell r="H511" t="str">
            <v>Central</v>
          </cell>
          <cell r="I511" t="str">
            <v>Qurratulain Asad</v>
          </cell>
          <cell r="J511" t="str">
            <v>Zain Zahid</v>
          </cell>
          <cell r="K511">
            <v>0</v>
          </cell>
          <cell r="L511" t="str">
            <v>Went live</v>
          </cell>
          <cell r="M511">
            <v>45099</v>
          </cell>
        </row>
        <row r="512">
          <cell r="A512">
            <v>511</v>
          </cell>
          <cell r="B512" t="str">
            <v>SOHNI DHARTI</v>
          </cell>
          <cell r="C512">
            <v>16517914563803</v>
          </cell>
          <cell r="D512" t="str">
            <v>Retail</v>
          </cell>
          <cell r="E512" t="str">
            <v>Non HAW</v>
          </cell>
          <cell r="F512">
            <v>1651</v>
          </cell>
          <cell r="G512" t="str">
            <v>Sahiwal</v>
          </cell>
          <cell r="H512" t="str">
            <v>Central</v>
          </cell>
          <cell r="I512" t="str">
            <v>Qurratulain Asad</v>
          </cell>
          <cell r="J512" t="str">
            <v>Muhammad Umar</v>
          </cell>
          <cell r="K512" t="str">
            <v>Onboarded</v>
          </cell>
          <cell r="L512" t="str">
            <v>Went live</v>
          </cell>
          <cell r="M512">
            <v>45099</v>
          </cell>
        </row>
        <row r="513">
          <cell r="A513">
            <v>512</v>
          </cell>
          <cell r="B513" t="str">
            <v>SOLVAY PVT LTD</v>
          </cell>
          <cell r="C513">
            <v>12707900503803</v>
          </cell>
          <cell r="D513" t="str">
            <v>Commercial</v>
          </cell>
          <cell r="E513" t="str">
            <v>Non HAW</v>
          </cell>
          <cell r="F513">
            <v>1270</v>
          </cell>
          <cell r="G513" t="str">
            <v>Multan</v>
          </cell>
          <cell r="H513" t="str">
            <v>Central</v>
          </cell>
          <cell r="I513" t="str">
            <v xml:space="preserve">Aqsa Azhar </v>
          </cell>
          <cell r="J513" t="str">
            <v>Arslan Mehmood</v>
          </cell>
          <cell r="K513">
            <v>0</v>
          </cell>
          <cell r="L513" t="str">
            <v>Went live</v>
          </cell>
          <cell r="M513">
            <v>45099</v>
          </cell>
        </row>
        <row r="514">
          <cell r="A514">
            <v>513</v>
          </cell>
          <cell r="B514" t="str">
            <v>SPARCO</v>
          </cell>
          <cell r="C514">
            <v>22647901197703</v>
          </cell>
          <cell r="D514" t="str">
            <v>Retail</v>
          </cell>
          <cell r="E514" t="str">
            <v>Non HAW</v>
          </cell>
          <cell r="F514">
            <v>2264</v>
          </cell>
          <cell r="G514" t="str">
            <v>LAHORE</v>
          </cell>
          <cell r="H514" t="str">
            <v>Central</v>
          </cell>
          <cell r="I514" t="str">
            <v>Qurratulain Asad</v>
          </cell>
          <cell r="J514" t="str">
            <v>Zain Zahid</v>
          </cell>
          <cell r="K514">
            <v>0</v>
          </cell>
          <cell r="L514" t="str">
            <v>Went live</v>
          </cell>
          <cell r="M514">
            <v>45099</v>
          </cell>
        </row>
        <row r="515">
          <cell r="A515">
            <v>514</v>
          </cell>
          <cell r="B515" t="str">
            <v>SPARCO ENTERPRISES</v>
          </cell>
          <cell r="C515">
            <v>1720097943803</v>
          </cell>
          <cell r="D515" t="str">
            <v>Retail</v>
          </cell>
          <cell r="E515" t="str">
            <v>HAW</v>
          </cell>
          <cell r="F515">
            <v>172</v>
          </cell>
          <cell r="G515" t="str">
            <v>LAHORE</v>
          </cell>
          <cell r="H515" t="str">
            <v>Central</v>
          </cell>
          <cell r="I515" t="str">
            <v>Syed Mohsin Yousaf</v>
          </cell>
          <cell r="J515" t="str">
            <v>Furqan Ramzan</v>
          </cell>
          <cell r="K515" t="str">
            <v>Onboarding in Proces</v>
          </cell>
          <cell r="L515" t="str">
            <v>Went live</v>
          </cell>
          <cell r="M515">
            <v>45099</v>
          </cell>
        </row>
        <row r="516">
          <cell r="A516">
            <v>515</v>
          </cell>
          <cell r="B516" t="str">
            <v>SPARKWORLD (PVT) LTD</v>
          </cell>
          <cell r="C516">
            <v>24177000106903</v>
          </cell>
          <cell r="D516" t="str">
            <v>Retail</v>
          </cell>
          <cell r="E516" t="str">
            <v>HAW</v>
          </cell>
          <cell r="F516">
            <v>2417</v>
          </cell>
          <cell r="G516" t="str">
            <v>Lahore</v>
          </cell>
          <cell r="H516" t="str">
            <v>Central</v>
          </cell>
          <cell r="I516" t="str">
            <v>Syed Mohsin Yousaf</v>
          </cell>
          <cell r="J516" t="str">
            <v>Ayesha Arshad</v>
          </cell>
          <cell r="K516" t="str">
            <v>As per Client, He didn’t sent any sheet to branch for procesing.Monthly salaries Processed though our end</v>
          </cell>
          <cell r="L516" t="str">
            <v>Went live</v>
          </cell>
          <cell r="M516">
            <v>45099</v>
          </cell>
        </row>
        <row r="517">
          <cell r="A517">
            <v>516</v>
          </cell>
          <cell r="B517" t="str">
            <v>SPARKEYE TECHNOLOGIES</v>
          </cell>
          <cell r="C517">
            <v>12427948951603</v>
          </cell>
          <cell r="D517" t="str">
            <v>Retail</v>
          </cell>
          <cell r="E517" t="str">
            <v>Non HAW</v>
          </cell>
          <cell r="F517">
            <v>1242</v>
          </cell>
          <cell r="G517" t="str">
            <v>LAHORE</v>
          </cell>
          <cell r="H517" t="str">
            <v>Central</v>
          </cell>
          <cell r="I517" t="str">
            <v>Syed Mohsin Yousaf</v>
          </cell>
          <cell r="J517" t="str">
            <v>Hasnat Bin Muhammad Malik</v>
          </cell>
          <cell r="K517">
            <v>0</v>
          </cell>
          <cell r="L517" t="str">
            <v>Went live</v>
          </cell>
          <cell r="M517">
            <v>45099</v>
          </cell>
        </row>
        <row r="518">
          <cell r="A518">
            <v>517</v>
          </cell>
          <cell r="B518" t="str">
            <v>ST  MARRY S HIGH SCHOOL</v>
          </cell>
          <cell r="C518">
            <v>14327901173903</v>
          </cell>
          <cell r="D518" t="str">
            <v>Retail</v>
          </cell>
          <cell r="E518" t="str">
            <v>Non HAW</v>
          </cell>
          <cell r="F518">
            <v>1432</v>
          </cell>
          <cell r="G518" t="str">
            <v>Sargodha</v>
          </cell>
          <cell r="H518" t="str">
            <v>Central</v>
          </cell>
          <cell r="I518" t="str">
            <v>Syed Mohsin Yousaf</v>
          </cell>
          <cell r="J518" t="str">
            <v>Sajid Mehmood</v>
          </cell>
          <cell r="K518" t="str">
            <v>No salary is being processed in this account</v>
          </cell>
          <cell r="L518" t="str">
            <v>Not Processing Salaries from HBL</v>
          </cell>
          <cell r="M518">
            <v>45099</v>
          </cell>
        </row>
        <row r="519">
          <cell r="A519">
            <v>518</v>
          </cell>
          <cell r="B519" t="str">
            <v>ST  MARY S COVENT HIGHR SCHOOL</v>
          </cell>
          <cell r="C519">
            <v>16510018366303</v>
          </cell>
          <cell r="D519" t="str">
            <v>Retail</v>
          </cell>
          <cell r="E519" t="str">
            <v>Non HAW</v>
          </cell>
          <cell r="F519">
            <v>1651</v>
          </cell>
          <cell r="G519" t="str">
            <v>Sahiwal</v>
          </cell>
          <cell r="H519" t="str">
            <v>Central</v>
          </cell>
          <cell r="I519" t="str">
            <v>Qurratulain Asad</v>
          </cell>
          <cell r="J519" t="str">
            <v>Muhammad Umar</v>
          </cell>
          <cell r="K519" t="str">
            <v>will be contact</v>
          </cell>
          <cell r="L519" t="str">
            <v>Went live</v>
          </cell>
          <cell r="M519">
            <v>45099</v>
          </cell>
        </row>
        <row r="520">
          <cell r="A520">
            <v>519</v>
          </cell>
          <cell r="B520" t="str">
            <v>ST ANTHONY HIGH SCHOOL</v>
          </cell>
          <cell r="C520">
            <v>22167900920101</v>
          </cell>
          <cell r="D520" t="str">
            <v>Retail</v>
          </cell>
          <cell r="E520" t="str">
            <v>Non HAW</v>
          </cell>
          <cell r="F520">
            <v>2216</v>
          </cell>
          <cell r="G520" t="str">
            <v>LAHORE</v>
          </cell>
          <cell r="H520" t="str">
            <v>Central</v>
          </cell>
          <cell r="I520" t="str">
            <v>Syed Mohsin Yousaf</v>
          </cell>
          <cell r="J520" t="str">
            <v>Ayesha Arshad</v>
          </cell>
          <cell r="K520">
            <v>0</v>
          </cell>
          <cell r="L520" t="str">
            <v>Proposal Submitted</v>
          </cell>
          <cell r="M520">
            <v>45099</v>
          </cell>
        </row>
        <row r="521">
          <cell r="A521">
            <v>520</v>
          </cell>
          <cell r="B521" t="str">
            <v>STANDPHARM PAKISTAN PVT KTD</v>
          </cell>
          <cell r="C521">
            <v>15897900949503</v>
          </cell>
          <cell r="D521" t="str">
            <v>Commercial</v>
          </cell>
          <cell r="E521" t="str">
            <v>HAW</v>
          </cell>
          <cell r="F521">
            <v>1589</v>
          </cell>
          <cell r="G521" t="str">
            <v>LAHORE</v>
          </cell>
          <cell r="H521" t="str">
            <v>Central</v>
          </cell>
          <cell r="I521" t="str">
            <v xml:space="preserve">Aqsa Azhar </v>
          </cell>
          <cell r="J521" t="str">
            <v>Sara Khan</v>
          </cell>
          <cell r="K521" t="str">
            <v>Already Live and last month salary has been processed through front end</v>
          </cell>
          <cell r="L521" t="str">
            <v>Went live</v>
          </cell>
          <cell r="M521">
            <v>45099</v>
          </cell>
        </row>
        <row r="522">
          <cell r="A522">
            <v>521</v>
          </cell>
          <cell r="B522" t="str">
            <v>STEEL COMPLEX(PVT)LTD.</v>
          </cell>
          <cell r="C522">
            <v>22977106349355</v>
          </cell>
          <cell r="D522" t="str">
            <v>Retail</v>
          </cell>
          <cell r="E522" t="str">
            <v>Non HAW</v>
          </cell>
          <cell r="F522">
            <v>2297</v>
          </cell>
          <cell r="G522" t="str">
            <v>LAHORE</v>
          </cell>
          <cell r="H522" t="str">
            <v>Central</v>
          </cell>
          <cell r="I522" t="str">
            <v>Syed Mohsin Yousaf</v>
          </cell>
          <cell r="J522" t="str">
            <v>Umair Hassan</v>
          </cell>
          <cell r="K522" t="str">
            <v>Directors are Out of city will updte in coming week</v>
          </cell>
          <cell r="L522" t="str">
            <v>Not Interested</v>
          </cell>
          <cell r="M522">
            <v>45099</v>
          </cell>
        </row>
        <row r="523">
          <cell r="A523">
            <v>522</v>
          </cell>
          <cell r="B523" t="str">
            <v>STYLISH SHOES</v>
          </cell>
          <cell r="C523">
            <v>1377900660955</v>
          </cell>
          <cell r="D523" t="str">
            <v>Retail</v>
          </cell>
          <cell r="E523" t="str">
            <v>HAW</v>
          </cell>
          <cell r="F523">
            <v>137</v>
          </cell>
          <cell r="G523" t="str">
            <v>LAHORE</v>
          </cell>
          <cell r="H523" t="str">
            <v>Central</v>
          </cell>
          <cell r="I523" t="str">
            <v>Qurratulain Asad</v>
          </cell>
          <cell r="J523" t="str">
            <v>Zain Zahid</v>
          </cell>
          <cell r="K523">
            <v>0</v>
          </cell>
          <cell r="L523" t="str">
            <v>Went live</v>
          </cell>
          <cell r="M523">
            <v>45099</v>
          </cell>
        </row>
        <row r="524">
          <cell r="A524">
            <v>523</v>
          </cell>
          <cell r="B524" t="str">
            <v>SUPERIOR GROUP OF COLLEGE</v>
          </cell>
          <cell r="C524">
            <v>16667900620503</v>
          </cell>
          <cell r="D524" t="str">
            <v>Retail</v>
          </cell>
          <cell r="E524" t="str">
            <v>Non HAW</v>
          </cell>
          <cell r="F524">
            <v>1666</v>
          </cell>
          <cell r="G524" t="str">
            <v>Sialkot</v>
          </cell>
          <cell r="H524" t="str">
            <v>Central</v>
          </cell>
          <cell r="I524" t="str">
            <v>Qurratulain Asad</v>
          </cell>
          <cell r="J524" t="str">
            <v>Zain Zahid</v>
          </cell>
          <cell r="K524" t="str">
            <v>Tag by Raza</v>
          </cell>
          <cell r="L524" t="str">
            <v>Proposal Submitted</v>
          </cell>
          <cell r="M524">
            <v>45099</v>
          </cell>
        </row>
        <row r="525">
          <cell r="A525">
            <v>524</v>
          </cell>
          <cell r="B525" t="str">
            <v>SUPERVISION PVT LIMITED</v>
          </cell>
          <cell r="C525">
            <v>10887900521703</v>
          </cell>
          <cell r="D525" t="str">
            <v>Retail</v>
          </cell>
          <cell r="E525" t="str">
            <v>Non HAW</v>
          </cell>
          <cell r="F525">
            <v>1088</v>
          </cell>
          <cell r="G525" t="str">
            <v>LAHORE</v>
          </cell>
          <cell r="H525" t="str">
            <v>Central</v>
          </cell>
          <cell r="I525" t="str">
            <v>Syed Mohsin Yousaf</v>
          </cell>
          <cell r="J525" t="str">
            <v>Ayesha Arshad</v>
          </cell>
          <cell r="K525">
            <v>0</v>
          </cell>
          <cell r="L525" t="str">
            <v>Went live</v>
          </cell>
          <cell r="M525">
            <v>45099</v>
          </cell>
        </row>
        <row r="526">
          <cell r="A526">
            <v>525</v>
          </cell>
          <cell r="B526" t="str">
            <v>SURAJ COTTON MILLS LIMITED</v>
          </cell>
          <cell r="C526">
            <v>12424012165603</v>
          </cell>
          <cell r="D526" t="str">
            <v>Corporate</v>
          </cell>
          <cell r="E526" t="str">
            <v>HAW</v>
          </cell>
          <cell r="F526">
            <v>1242</v>
          </cell>
          <cell r="G526" t="str">
            <v>LAHORE</v>
          </cell>
          <cell r="H526" t="str">
            <v>Central</v>
          </cell>
          <cell r="I526" t="str">
            <v>Syed M. Raza Jaffri</v>
          </cell>
          <cell r="J526" t="str">
            <v>Ammad Zafar</v>
          </cell>
          <cell r="K526">
            <v>0</v>
          </cell>
          <cell r="L526" t="str">
            <v>Went live</v>
          </cell>
          <cell r="M526">
            <v>45099</v>
          </cell>
        </row>
        <row r="527">
          <cell r="A527">
            <v>526</v>
          </cell>
          <cell r="B527" t="str">
            <v>SYMBOL INDUSTRIES PVT LTD</v>
          </cell>
          <cell r="C527">
            <v>22167900874303</v>
          </cell>
          <cell r="D527" t="str">
            <v>Islamic Banking</v>
          </cell>
          <cell r="E527" t="str">
            <v>HAW</v>
          </cell>
          <cell r="F527">
            <v>2216</v>
          </cell>
          <cell r="G527" t="str">
            <v>LAHORE</v>
          </cell>
          <cell r="H527" t="str">
            <v>Central</v>
          </cell>
          <cell r="I527" t="str">
            <v>Syed Mohsin Yousaf</v>
          </cell>
          <cell r="J527" t="str">
            <v>Hasnat Bin Muhammad Malik</v>
          </cell>
          <cell r="K527" t="str">
            <v>Contact establish with Branch / Client not to process any transaction from CMD onward</v>
          </cell>
          <cell r="L527" t="str">
            <v>Went live</v>
          </cell>
          <cell r="M527">
            <v>45099</v>
          </cell>
        </row>
        <row r="528">
          <cell r="A528">
            <v>527</v>
          </cell>
          <cell r="B528" t="str">
            <v>SYNTHETIC PRODUCTS ENTERRISES LTD</v>
          </cell>
          <cell r="C528">
            <v>15897900403203</v>
          </cell>
          <cell r="D528" t="str">
            <v>Commercial</v>
          </cell>
          <cell r="E528" t="str">
            <v>Non HAW</v>
          </cell>
          <cell r="F528">
            <v>1589</v>
          </cell>
          <cell r="G528" t="str">
            <v>LAHORE</v>
          </cell>
          <cell r="H528" t="str">
            <v>Central</v>
          </cell>
          <cell r="I528" t="str">
            <v xml:space="preserve">Aqsa Azhar </v>
          </cell>
          <cell r="J528" t="str">
            <v>Sara Khan</v>
          </cell>
          <cell r="K528" t="str">
            <v>Already Live on front end and last month salary processed through front end</v>
          </cell>
          <cell r="L528" t="str">
            <v>Went live</v>
          </cell>
          <cell r="M528">
            <v>45099</v>
          </cell>
        </row>
        <row r="529">
          <cell r="A529">
            <v>528</v>
          </cell>
          <cell r="B529" t="str">
            <v>TALAL HOSPITAL</v>
          </cell>
          <cell r="C529">
            <v>4470008234803</v>
          </cell>
          <cell r="D529" t="str">
            <v>Retail</v>
          </cell>
          <cell r="E529" t="str">
            <v>Non HAW</v>
          </cell>
          <cell r="F529">
            <v>447</v>
          </cell>
          <cell r="G529" t="str">
            <v>Multan</v>
          </cell>
          <cell r="H529" t="str">
            <v>Central</v>
          </cell>
          <cell r="I529" t="str">
            <v>Qurratulain Asad</v>
          </cell>
          <cell r="J529" t="str">
            <v>Arslan Mehmood</v>
          </cell>
          <cell r="K529">
            <v>0</v>
          </cell>
          <cell r="L529" t="str">
            <v>Onboarded</v>
          </cell>
          <cell r="M529">
            <v>45099</v>
          </cell>
        </row>
        <row r="530">
          <cell r="A530">
            <v>529</v>
          </cell>
          <cell r="B530" t="str">
            <v>TAREEN EDCUATION FOUNDATI</v>
          </cell>
          <cell r="C530">
            <v>12427900676501</v>
          </cell>
          <cell r="D530" t="str">
            <v>Corporate</v>
          </cell>
          <cell r="E530" t="str">
            <v>Non HAW</v>
          </cell>
          <cell r="F530">
            <v>1242</v>
          </cell>
          <cell r="G530" t="str">
            <v>LAHORE</v>
          </cell>
          <cell r="H530" t="str">
            <v>Central</v>
          </cell>
          <cell r="I530" t="str">
            <v>Syed M. Raza Jaffri</v>
          </cell>
          <cell r="J530" t="str">
            <v>Amara Ajmal</v>
          </cell>
          <cell r="K530">
            <v>0</v>
          </cell>
          <cell r="L530" t="str">
            <v>Not Interested</v>
          </cell>
          <cell r="M530">
            <v>45099</v>
          </cell>
        </row>
        <row r="531">
          <cell r="A531">
            <v>530</v>
          </cell>
          <cell r="B531" t="str">
            <v>TARIQ GLASS INDUSTRIES LT</v>
          </cell>
          <cell r="C531">
            <v>12427900767503</v>
          </cell>
          <cell r="D531" t="str">
            <v>Corporate</v>
          </cell>
          <cell r="E531" t="str">
            <v>Non HAW</v>
          </cell>
          <cell r="F531">
            <v>1242</v>
          </cell>
          <cell r="G531" t="str">
            <v>LAHORE</v>
          </cell>
          <cell r="H531" t="str">
            <v>Central</v>
          </cell>
          <cell r="I531" t="str">
            <v>Syed M. Raza Jaffri</v>
          </cell>
          <cell r="J531" t="str">
            <v>Amara Ajmal</v>
          </cell>
          <cell r="K531">
            <v>0</v>
          </cell>
          <cell r="L531" t="str">
            <v>Proposal Submitted</v>
          </cell>
          <cell r="M531">
            <v>45099</v>
          </cell>
        </row>
        <row r="532">
          <cell r="A532">
            <v>531</v>
          </cell>
          <cell r="B532" t="str">
            <v>Tauseef Enterprises (Pvt.) Ltd.</v>
          </cell>
          <cell r="C532">
            <v>23537000035503</v>
          </cell>
          <cell r="D532" t="str">
            <v>Corporate</v>
          </cell>
          <cell r="E532" t="str">
            <v>Non HAW</v>
          </cell>
          <cell r="F532">
            <v>2353</v>
          </cell>
          <cell r="G532" t="str">
            <v>Faisalabad</v>
          </cell>
          <cell r="H532" t="str">
            <v>Central</v>
          </cell>
          <cell r="I532" t="str">
            <v>Syed M. Raza Jaffri</v>
          </cell>
          <cell r="J532" t="str">
            <v>Usman Saeed</v>
          </cell>
          <cell r="K532">
            <v>0</v>
          </cell>
          <cell r="L532" t="str">
            <v>Went live</v>
          </cell>
          <cell r="M532">
            <v>45099</v>
          </cell>
        </row>
        <row r="533">
          <cell r="A533">
            <v>532</v>
          </cell>
          <cell r="B533" t="str">
            <v>TCL ELECTRONICS PAKISTAN PVT LTD</v>
          </cell>
          <cell r="C533">
            <v>15897902648503</v>
          </cell>
          <cell r="D533" t="str">
            <v>Commercial</v>
          </cell>
          <cell r="E533" t="str">
            <v>HAW</v>
          </cell>
          <cell r="F533">
            <v>1589</v>
          </cell>
          <cell r="G533" t="str">
            <v>LAHORE</v>
          </cell>
          <cell r="H533" t="str">
            <v>Central</v>
          </cell>
          <cell r="I533" t="str">
            <v xml:space="preserve">Aqsa Azhar </v>
          </cell>
          <cell r="J533" t="str">
            <v>Umar Mumtaz Khan</v>
          </cell>
          <cell r="K533" t="str">
            <v>Already Live and last month salary has been processed through front end</v>
          </cell>
          <cell r="L533" t="str">
            <v>Went live</v>
          </cell>
          <cell r="M533">
            <v>45099</v>
          </cell>
        </row>
        <row r="534">
          <cell r="A534">
            <v>533</v>
          </cell>
          <cell r="B534" t="str">
            <v>TECHSWIVEL (PRIVATE) LTD</v>
          </cell>
          <cell r="C534">
            <v>22977107080203</v>
          </cell>
          <cell r="D534" t="str">
            <v>Retail</v>
          </cell>
          <cell r="E534" t="str">
            <v>Non HAW</v>
          </cell>
          <cell r="F534">
            <v>2297</v>
          </cell>
          <cell r="G534" t="str">
            <v>LAHORE</v>
          </cell>
          <cell r="H534" t="str">
            <v>Central</v>
          </cell>
          <cell r="I534" t="str">
            <v>Syed Mohsin Yousaf</v>
          </cell>
          <cell r="J534" t="str">
            <v>Umair Hassan</v>
          </cell>
          <cell r="K534" t="str">
            <v>Not interested due to security reasons</v>
          </cell>
          <cell r="L534" t="str">
            <v>Not Interested</v>
          </cell>
          <cell r="M534">
            <v>45099</v>
          </cell>
        </row>
        <row r="535">
          <cell r="A535">
            <v>534</v>
          </cell>
          <cell r="B535" t="str">
            <v>THAL INDUSTRIES</v>
          </cell>
          <cell r="C535">
            <v>4324150222903</v>
          </cell>
          <cell r="D535" t="str">
            <v>Corporate</v>
          </cell>
          <cell r="E535" t="str">
            <v>Non HAW</v>
          </cell>
          <cell r="F535">
            <v>432</v>
          </cell>
          <cell r="G535" t="str">
            <v>Multan</v>
          </cell>
          <cell r="H535" t="str">
            <v>Central</v>
          </cell>
          <cell r="I535" t="str">
            <v>Syed M. Raza Jaffri</v>
          </cell>
          <cell r="J535" t="str">
            <v>Tasleem Yahya</v>
          </cell>
          <cell r="K535" t="str">
            <v>New Account add</v>
          </cell>
          <cell r="L535" t="str">
            <v>Went live</v>
          </cell>
          <cell r="M535">
            <v>45099</v>
          </cell>
        </row>
        <row r="536">
          <cell r="A536">
            <v>535</v>
          </cell>
          <cell r="B536" t="str">
            <v>THE CARE CHANNELS INT'L PAKISTAN</v>
          </cell>
          <cell r="C536">
            <v>22947900574303</v>
          </cell>
          <cell r="D536" t="str">
            <v>Retail</v>
          </cell>
          <cell r="E536" t="str">
            <v>HAW</v>
          </cell>
          <cell r="F536">
            <v>2294</v>
          </cell>
          <cell r="G536" t="str">
            <v>LAHORE</v>
          </cell>
          <cell r="H536" t="str">
            <v>Central</v>
          </cell>
          <cell r="I536" t="str">
            <v>Syed Mohsin Yousaf</v>
          </cell>
          <cell r="J536" t="str">
            <v>Abdur Rehman</v>
          </cell>
          <cell r="K536" t="str">
            <v xml:space="preserve">Already onboarded , disscussion has been done with customer and branch </v>
          </cell>
          <cell r="L536" t="str">
            <v>Went live</v>
          </cell>
          <cell r="M536">
            <v>45099</v>
          </cell>
        </row>
        <row r="537">
          <cell r="A537">
            <v>536</v>
          </cell>
          <cell r="B537" t="str">
            <v>The Crescent Textile Mills Limited</v>
          </cell>
          <cell r="C537">
            <v>1434000965103</v>
          </cell>
          <cell r="D537" t="str">
            <v>Corporate</v>
          </cell>
          <cell r="E537" t="str">
            <v>HAW</v>
          </cell>
          <cell r="F537">
            <v>143</v>
          </cell>
          <cell r="G537" t="str">
            <v>Faisalabad</v>
          </cell>
          <cell r="H537" t="str">
            <v>Central</v>
          </cell>
          <cell r="I537" t="str">
            <v>Syed M. Raza Jaffri</v>
          </cell>
          <cell r="J537" t="str">
            <v>Usman Saeed</v>
          </cell>
          <cell r="K537">
            <v>0</v>
          </cell>
          <cell r="L537" t="str">
            <v>Went live</v>
          </cell>
          <cell r="M537">
            <v>45099</v>
          </cell>
        </row>
        <row r="538">
          <cell r="A538">
            <v>537</v>
          </cell>
          <cell r="B538" t="str">
            <v>THE EDUCATORS  S.R.A  CAMPUS</v>
          </cell>
          <cell r="C538">
            <v>22257901634155</v>
          </cell>
          <cell r="D538" t="str">
            <v>Retail</v>
          </cell>
          <cell r="E538" t="str">
            <v>HAW</v>
          </cell>
          <cell r="F538">
            <v>2225</v>
          </cell>
          <cell r="G538" t="str">
            <v>Multan</v>
          </cell>
          <cell r="H538" t="str">
            <v>Central</v>
          </cell>
          <cell r="I538" t="str">
            <v>Qurratulain Asad</v>
          </cell>
          <cell r="J538" t="str">
            <v>Arslan Mehmood</v>
          </cell>
          <cell r="K538">
            <v>0</v>
          </cell>
          <cell r="L538" t="str">
            <v>Went live</v>
          </cell>
          <cell r="M538">
            <v>45099</v>
          </cell>
        </row>
        <row r="539">
          <cell r="A539">
            <v>538</v>
          </cell>
          <cell r="B539" t="str">
            <v>THE ENTERTAINER S/W ENGG SRVCS(SMC)</v>
          </cell>
          <cell r="C539">
            <v>25267000074103</v>
          </cell>
          <cell r="D539" t="str">
            <v>Retail</v>
          </cell>
          <cell r="E539" t="str">
            <v>HAW</v>
          </cell>
          <cell r="F539">
            <v>2526</v>
          </cell>
          <cell r="G539" t="str">
            <v>Lahore</v>
          </cell>
          <cell r="H539" t="str">
            <v>Central</v>
          </cell>
          <cell r="I539" t="str">
            <v>Syed Mohsin Yousaf</v>
          </cell>
          <cell r="J539" t="str">
            <v>Hasnat Bin Muhammad Malik</v>
          </cell>
          <cell r="K539">
            <v>0</v>
          </cell>
          <cell r="L539" t="str">
            <v>Went live</v>
          </cell>
          <cell r="M539">
            <v>45099</v>
          </cell>
        </row>
        <row r="540">
          <cell r="A540">
            <v>539</v>
          </cell>
          <cell r="B540" t="str">
            <v>THE GOVT SADIQ COLLEGE</v>
          </cell>
          <cell r="C540">
            <v>25017000003703</v>
          </cell>
          <cell r="D540" t="str">
            <v>Retail</v>
          </cell>
          <cell r="E540" t="str">
            <v>Non HAW</v>
          </cell>
          <cell r="F540">
            <v>2501</v>
          </cell>
          <cell r="G540" t="str">
            <v>Bahawalpur</v>
          </cell>
          <cell r="H540" t="str">
            <v>Central</v>
          </cell>
          <cell r="I540" t="str">
            <v>Qurratulain Asad</v>
          </cell>
          <cell r="J540" t="str">
            <v>Arslan Mehmood</v>
          </cell>
          <cell r="K540">
            <v>0</v>
          </cell>
          <cell r="L540" t="str">
            <v>Proposal Submitted</v>
          </cell>
          <cell r="M540">
            <v>45099</v>
          </cell>
        </row>
        <row r="541">
          <cell r="A541">
            <v>540</v>
          </cell>
          <cell r="B541" t="str">
            <v>THE THAL INDUSTRIES CORPORATION LTD</v>
          </cell>
          <cell r="C541">
            <v>12424011266503</v>
          </cell>
          <cell r="D541" t="str">
            <v>Corporate</v>
          </cell>
          <cell r="E541" t="str">
            <v>HAW</v>
          </cell>
          <cell r="F541">
            <v>1242</v>
          </cell>
          <cell r="G541" t="str">
            <v>LAHORE</v>
          </cell>
          <cell r="H541" t="str">
            <v>Central</v>
          </cell>
          <cell r="I541" t="str">
            <v>Syed M. Raza Jaffri</v>
          </cell>
          <cell r="J541" t="str">
            <v>Tasleem Yahya</v>
          </cell>
          <cell r="K541">
            <v>0</v>
          </cell>
          <cell r="L541" t="str">
            <v>Went live</v>
          </cell>
          <cell r="M541">
            <v>45099</v>
          </cell>
        </row>
        <row r="542">
          <cell r="A542">
            <v>541</v>
          </cell>
          <cell r="B542" t="str">
            <v>THE UNIWORTH DRESS CO</v>
          </cell>
          <cell r="C542">
            <v>15897902414103</v>
          </cell>
          <cell r="D542" t="str">
            <v>Commercial</v>
          </cell>
          <cell r="E542" t="str">
            <v>Non HAW</v>
          </cell>
          <cell r="F542">
            <v>1589</v>
          </cell>
          <cell r="G542" t="str">
            <v>LAHORE</v>
          </cell>
          <cell r="H542" t="str">
            <v>Central</v>
          </cell>
          <cell r="I542" t="str">
            <v xml:space="preserve">Aqsa Azhar </v>
          </cell>
          <cell r="J542" t="str">
            <v>Umar Mumtaz Khan</v>
          </cell>
          <cell r="K542" t="str">
            <v>Already Live on front end and last month salary processed through front end</v>
          </cell>
          <cell r="L542" t="str">
            <v>Went live</v>
          </cell>
          <cell r="M542">
            <v>45099</v>
          </cell>
        </row>
        <row r="543">
          <cell r="A543">
            <v>542</v>
          </cell>
          <cell r="B543" t="str">
            <v>THE WOMEN UNIVERSITY FEES</v>
          </cell>
          <cell r="C543">
            <v>17767901321601</v>
          </cell>
          <cell r="D543" t="str">
            <v>Retail</v>
          </cell>
          <cell r="E543" t="str">
            <v>Non HAW</v>
          </cell>
          <cell r="F543">
            <v>1776</v>
          </cell>
          <cell r="G543" t="str">
            <v>Multan</v>
          </cell>
          <cell r="H543" t="str">
            <v>Central</v>
          </cell>
          <cell r="I543" t="str">
            <v>Qurratulain Asad</v>
          </cell>
          <cell r="J543" t="str">
            <v>Arslan Mehmood</v>
          </cell>
          <cell r="K543">
            <v>0</v>
          </cell>
          <cell r="L543" t="str">
            <v>Proposal Submitted</v>
          </cell>
          <cell r="M543">
            <v>45099</v>
          </cell>
        </row>
        <row r="544">
          <cell r="A544">
            <v>543</v>
          </cell>
          <cell r="B544" t="str">
            <v>Thermosole Industries (Pvt) Ltd</v>
          </cell>
          <cell r="C544">
            <v>15890012408203</v>
          </cell>
          <cell r="D544" t="str">
            <v>Commercial</v>
          </cell>
          <cell r="E544" t="str">
            <v>Non HAW</v>
          </cell>
          <cell r="F544">
            <v>1589</v>
          </cell>
          <cell r="G544" t="str">
            <v>LAHORE</v>
          </cell>
          <cell r="H544" t="str">
            <v>Central</v>
          </cell>
          <cell r="I544" t="str">
            <v xml:space="preserve">Aqsa Azhar </v>
          </cell>
          <cell r="J544" t="str">
            <v>Umar Mumtaz Khan</v>
          </cell>
          <cell r="K544" t="str">
            <v>Salary processed through front end</v>
          </cell>
          <cell r="L544" t="str">
            <v>Went live</v>
          </cell>
          <cell r="M544">
            <v>45099</v>
          </cell>
        </row>
        <row r="545">
          <cell r="A545">
            <v>544</v>
          </cell>
          <cell r="B545" t="str">
            <v>Time Ceramics Private Limited</v>
          </cell>
          <cell r="C545">
            <v>1438901295903</v>
          </cell>
          <cell r="D545" t="str">
            <v>Commercial</v>
          </cell>
          <cell r="E545" t="str">
            <v>HAW</v>
          </cell>
          <cell r="F545">
            <v>143</v>
          </cell>
          <cell r="G545" t="str">
            <v>Faisalabad</v>
          </cell>
          <cell r="H545" t="str">
            <v>Central</v>
          </cell>
          <cell r="I545" t="str">
            <v xml:space="preserve">Aqsa Azhar </v>
          </cell>
          <cell r="J545" t="str">
            <v>Usman Saeed</v>
          </cell>
          <cell r="K545" t="str">
            <v>Live on FCM and last month salary processed through front end</v>
          </cell>
          <cell r="L545" t="str">
            <v>Went live</v>
          </cell>
          <cell r="M545">
            <v>45099</v>
          </cell>
        </row>
        <row r="546">
          <cell r="A546">
            <v>545</v>
          </cell>
          <cell r="B546" t="str">
            <v>TIMES CLOTHING PVT LTD</v>
          </cell>
          <cell r="C546">
            <v>17697900686955</v>
          </cell>
          <cell r="D546" t="str">
            <v>Retail</v>
          </cell>
          <cell r="E546" t="str">
            <v>HAW</v>
          </cell>
          <cell r="F546">
            <v>1769</v>
          </cell>
          <cell r="G546" t="str">
            <v>LAHORE</v>
          </cell>
          <cell r="H546" t="str">
            <v>Central</v>
          </cell>
          <cell r="I546" t="str">
            <v>Qurratulain Asad</v>
          </cell>
          <cell r="J546" t="str">
            <v>Zain Zahid</v>
          </cell>
          <cell r="K546">
            <v>0</v>
          </cell>
          <cell r="L546" t="str">
            <v>Went live</v>
          </cell>
          <cell r="M546">
            <v>45099</v>
          </cell>
        </row>
        <row r="547">
          <cell r="A547">
            <v>546</v>
          </cell>
          <cell r="B547" t="str">
            <v>TIMES TRAVEL</v>
          </cell>
          <cell r="C547">
            <v>50327000402155</v>
          </cell>
          <cell r="D547" t="str">
            <v>Islamic Banking</v>
          </cell>
          <cell r="E547" t="str">
            <v>HAW</v>
          </cell>
          <cell r="F547">
            <v>5032</v>
          </cell>
          <cell r="G547" t="str">
            <v>LAHORE</v>
          </cell>
          <cell r="H547" t="str">
            <v>Central</v>
          </cell>
          <cell r="I547" t="str">
            <v>Syed Mohsin Yousaf</v>
          </cell>
          <cell r="J547" t="str">
            <v>Abdur Rehman</v>
          </cell>
          <cell r="K547" t="str">
            <v xml:space="preserve">Already onboarded , disscussion has been done with customer and branch </v>
          </cell>
          <cell r="L547" t="str">
            <v>Went live</v>
          </cell>
          <cell r="M547">
            <v>45099</v>
          </cell>
        </row>
        <row r="548">
          <cell r="A548">
            <v>547</v>
          </cell>
          <cell r="B548" t="str">
            <v>TORQUE PRIVATE LIMITED</v>
          </cell>
          <cell r="C548">
            <v>1957901934903</v>
          </cell>
          <cell r="D548" t="str">
            <v>Retail</v>
          </cell>
          <cell r="E548" t="str">
            <v>HAW</v>
          </cell>
          <cell r="F548">
            <v>195</v>
          </cell>
          <cell r="G548" t="str">
            <v>LAHORE</v>
          </cell>
          <cell r="H548" t="str">
            <v>Central</v>
          </cell>
          <cell r="I548" t="str">
            <v>Syed Mohsin Yousaf</v>
          </cell>
          <cell r="J548" t="str">
            <v>Abdur Rehman</v>
          </cell>
          <cell r="K548" t="str">
            <v xml:space="preserve">Already onboarded , disscussion has been done with customer and branch </v>
          </cell>
          <cell r="L548" t="str">
            <v>Went live</v>
          </cell>
          <cell r="M548">
            <v>45099</v>
          </cell>
        </row>
        <row r="549">
          <cell r="A549">
            <v>548</v>
          </cell>
          <cell r="B549" t="str">
            <v>TOYOTA AIRPORT MOTORS</v>
          </cell>
          <cell r="C549">
            <v>15897918166703</v>
          </cell>
          <cell r="D549" t="str">
            <v>Commercial</v>
          </cell>
          <cell r="E549" t="str">
            <v>HAW</v>
          </cell>
          <cell r="F549">
            <v>1589</v>
          </cell>
          <cell r="G549" t="str">
            <v>LAHORE</v>
          </cell>
          <cell r="H549" t="str">
            <v>Central</v>
          </cell>
          <cell r="I549" t="str">
            <v xml:space="preserve">Aqsa Azhar </v>
          </cell>
          <cell r="J549" t="str">
            <v>Umar Mumtaz Khan</v>
          </cell>
          <cell r="K549" t="str">
            <v>Already live on STP, last month salary processed through STP</v>
          </cell>
          <cell r="L549" t="str">
            <v>Went live</v>
          </cell>
          <cell r="M549">
            <v>45099</v>
          </cell>
        </row>
        <row r="550">
          <cell r="A550">
            <v>549</v>
          </cell>
          <cell r="B550" t="str">
            <v>TOYOTA FAISALABAD MOTORS</v>
          </cell>
          <cell r="C550">
            <v>22417900824403</v>
          </cell>
          <cell r="D550" t="str">
            <v>Retail</v>
          </cell>
          <cell r="E550" t="str">
            <v>HAW</v>
          </cell>
          <cell r="F550">
            <v>2241</v>
          </cell>
          <cell r="G550" t="str">
            <v>Faisalabad</v>
          </cell>
          <cell r="H550" t="str">
            <v>Central</v>
          </cell>
          <cell r="I550" t="str">
            <v>Syed Mohsin Yousaf</v>
          </cell>
          <cell r="J550" t="str">
            <v>Sajid Mehmood</v>
          </cell>
          <cell r="K550">
            <v>0</v>
          </cell>
          <cell r="L550" t="str">
            <v>Went live</v>
          </cell>
          <cell r="M550">
            <v>45099</v>
          </cell>
        </row>
        <row r="551">
          <cell r="A551">
            <v>550</v>
          </cell>
          <cell r="B551" t="str">
            <v>TOYOTA Shaheen Motors</v>
          </cell>
          <cell r="C551">
            <v>1307900037103</v>
          </cell>
          <cell r="D551" t="str">
            <v>Retail</v>
          </cell>
          <cell r="E551" t="str">
            <v>Non HAW</v>
          </cell>
          <cell r="F551">
            <v>130</v>
          </cell>
          <cell r="G551" t="str">
            <v>Lahore</v>
          </cell>
          <cell r="H551" t="str">
            <v>Central</v>
          </cell>
          <cell r="I551" t="str">
            <v>Qurratulain Asad</v>
          </cell>
          <cell r="J551" t="str">
            <v>Zain Zahid</v>
          </cell>
          <cell r="K551" t="str">
            <v>Tag to Mhsin Team by Ibrahim team</v>
          </cell>
          <cell r="L551" t="str">
            <v>Went live</v>
          </cell>
          <cell r="M551">
            <v>45099</v>
          </cell>
        </row>
        <row r="552">
          <cell r="A552">
            <v>551</v>
          </cell>
          <cell r="B552" t="str">
            <v>TOYOTA SSHARA MOTORS</v>
          </cell>
          <cell r="C552">
            <v>1307900843103</v>
          </cell>
          <cell r="D552" t="str">
            <v>Retail</v>
          </cell>
          <cell r="E552" t="str">
            <v>Non HAW</v>
          </cell>
          <cell r="F552">
            <v>130</v>
          </cell>
          <cell r="G552" t="str">
            <v>Lahore</v>
          </cell>
          <cell r="H552" t="str">
            <v>Central</v>
          </cell>
          <cell r="I552" t="str">
            <v>Qurratulain Asad</v>
          </cell>
          <cell r="J552" t="str">
            <v>Zain Zahid</v>
          </cell>
          <cell r="K552">
            <v>0</v>
          </cell>
          <cell r="L552" t="str">
            <v>Proposal Submitted</v>
          </cell>
          <cell r="M552">
            <v>45099</v>
          </cell>
        </row>
        <row r="553">
          <cell r="A553">
            <v>552</v>
          </cell>
          <cell r="B553" t="str">
            <v>TOYOTA TOWNSHIP MOTOR PVT LTD</v>
          </cell>
          <cell r="C553">
            <v>15890008954103</v>
          </cell>
          <cell r="D553" t="str">
            <v>Retail</v>
          </cell>
          <cell r="E553" t="str">
            <v>HAW</v>
          </cell>
          <cell r="F553">
            <v>1589</v>
          </cell>
          <cell r="G553" t="str">
            <v>LAHORE</v>
          </cell>
          <cell r="H553" t="str">
            <v>Central</v>
          </cell>
          <cell r="I553" t="str">
            <v>Syed Mohsin Yousaf</v>
          </cell>
          <cell r="J553" t="str">
            <v>Ayesha Arshad</v>
          </cell>
          <cell r="K553" t="str">
            <v>As per Client, He didn’t sent any sheet to branch for procesing.Monthly salaries Processed though our end</v>
          </cell>
          <cell r="L553" t="str">
            <v>Went live</v>
          </cell>
          <cell r="M553">
            <v>45099</v>
          </cell>
        </row>
        <row r="554">
          <cell r="A554">
            <v>553</v>
          </cell>
          <cell r="B554" t="str">
            <v>TRACKO INTERACTIVE SERVICES</v>
          </cell>
          <cell r="C554">
            <v>4497901069703</v>
          </cell>
          <cell r="D554" t="str">
            <v>Retail</v>
          </cell>
          <cell r="E554" t="str">
            <v>Non HAW</v>
          </cell>
          <cell r="F554">
            <v>449</v>
          </cell>
          <cell r="G554" t="str">
            <v>Faisalabad</v>
          </cell>
          <cell r="H554" t="str">
            <v>Central</v>
          </cell>
          <cell r="I554" t="str">
            <v>Syed Mohsin Yousaf</v>
          </cell>
          <cell r="J554" t="str">
            <v>Sajid Mehmood</v>
          </cell>
          <cell r="K554" t="str">
            <v>BM 'll coordinate with client then confirm</v>
          </cell>
          <cell r="L554" t="str">
            <v>Went live</v>
          </cell>
          <cell r="M554">
            <v>45099</v>
          </cell>
        </row>
        <row r="555">
          <cell r="A555">
            <v>554</v>
          </cell>
          <cell r="B555" t="str">
            <v>TRI TECHNOLOGIES</v>
          </cell>
          <cell r="C555">
            <v>25267000058203</v>
          </cell>
          <cell r="D555" t="str">
            <v>Retail</v>
          </cell>
          <cell r="E555" t="str">
            <v>HAW</v>
          </cell>
          <cell r="F555">
            <v>2526</v>
          </cell>
          <cell r="G555" t="str">
            <v>Lahore</v>
          </cell>
          <cell r="H555" t="str">
            <v>Central</v>
          </cell>
          <cell r="I555" t="str">
            <v>Syed Mohsin Yousaf</v>
          </cell>
          <cell r="J555" t="str">
            <v>Ayesha Arshad</v>
          </cell>
          <cell r="K555" t="str">
            <v>As per Client, He didn’t sent any sheet to branch for procesing.Monthly salaries Processed though our end</v>
          </cell>
          <cell r="L555" t="str">
            <v>Went live</v>
          </cell>
          <cell r="M555">
            <v>45099</v>
          </cell>
        </row>
        <row r="556">
          <cell r="A556">
            <v>555</v>
          </cell>
          <cell r="B556" t="str">
            <v>TRIUMPHANT INTERNATIONAL PVT LTD</v>
          </cell>
          <cell r="C556">
            <v>9267900833603</v>
          </cell>
          <cell r="D556" t="str">
            <v>Retail</v>
          </cell>
          <cell r="E556" t="str">
            <v>Non HAW</v>
          </cell>
          <cell r="F556">
            <v>926</v>
          </cell>
          <cell r="G556" t="str">
            <v>Lahore</v>
          </cell>
          <cell r="H556" t="str">
            <v>Central</v>
          </cell>
          <cell r="I556" t="str">
            <v>Syed Mohsin Yousaf</v>
          </cell>
          <cell r="J556" t="str">
            <v>Hasnat Bin Muhammad Malik</v>
          </cell>
          <cell r="K556" t="str">
            <v>Proposal wll be shared with Client in next week</v>
          </cell>
          <cell r="L556" t="str">
            <v>Went live</v>
          </cell>
          <cell r="M556">
            <v>45099</v>
          </cell>
        </row>
        <row r="557">
          <cell r="A557">
            <v>556</v>
          </cell>
          <cell r="B557" t="str">
            <v>TRUST MODEL HIGH SCHOOL</v>
          </cell>
          <cell r="C557">
            <v>15800000158203</v>
          </cell>
          <cell r="D557" t="str">
            <v>Retail</v>
          </cell>
          <cell r="E557" t="str">
            <v>Non HAW</v>
          </cell>
          <cell r="F557">
            <v>1580</v>
          </cell>
          <cell r="G557" t="str">
            <v>LAHORE</v>
          </cell>
          <cell r="H557" t="str">
            <v>Central</v>
          </cell>
          <cell r="I557" t="str">
            <v>Qurratulain Asad</v>
          </cell>
          <cell r="J557" t="str">
            <v>Zain Zahid</v>
          </cell>
          <cell r="K557">
            <v>0</v>
          </cell>
          <cell r="L557" t="str">
            <v>Not Interested</v>
          </cell>
          <cell r="M557">
            <v>45099</v>
          </cell>
        </row>
        <row r="558">
          <cell r="A558">
            <v>557</v>
          </cell>
          <cell r="B558" t="str">
            <v>TURBO LABZ PVT LTD</v>
          </cell>
          <cell r="C558">
            <v>22647901104403</v>
          </cell>
          <cell r="D558" t="str">
            <v>Retail</v>
          </cell>
          <cell r="E558" t="str">
            <v>HAW</v>
          </cell>
          <cell r="F558">
            <v>2264</v>
          </cell>
          <cell r="G558" t="str">
            <v>LAHORE</v>
          </cell>
          <cell r="H558" t="str">
            <v>Central</v>
          </cell>
          <cell r="I558" t="str">
            <v>Syed Mohsin Yousaf</v>
          </cell>
          <cell r="J558" t="str">
            <v>Hasnat Bin Muhammad Malik</v>
          </cell>
          <cell r="K558">
            <v>0</v>
          </cell>
          <cell r="L558" t="str">
            <v>Went live</v>
          </cell>
          <cell r="M558">
            <v>45099</v>
          </cell>
        </row>
        <row r="559">
          <cell r="A559">
            <v>558</v>
          </cell>
          <cell r="B559" t="str">
            <v>Ultra Pack Pvt Ltd</v>
          </cell>
          <cell r="C559">
            <v>1727980520052</v>
          </cell>
          <cell r="D559" t="str">
            <v>Corporate</v>
          </cell>
          <cell r="E559" t="str">
            <v>HAW</v>
          </cell>
          <cell r="F559">
            <v>172</v>
          </cell>
          <cell r="G559" t="str">
            <v>LAHORE</v>
          </cell>
          <cell r="H559" t="str">
            <v>Central</v>
          </cell>
          <cell r="I559" t="str">
            <v>Syed M. Raza Jaffri</v>
          </cell>
          <cell r="J559" t="str">
            <v>Tasleem Yahya</v>
          </cell>
          <cell r="K559">
            <v>0</v>
          </cell>
          <cell r="L559" t="str">
            <v>Went live</v>
          </cell>
          <cell r="M559">
            <v>45099</v>
          </cell>
        </row>
        <row r="560">
          <cell r="A560">
            <v>559</v>
          </cell>
          <cell r="B560" t="str">
            <v>UMT</v>
          </cell>
          <cell r="C560">
            <v>53737000007252</v>
          </cell>
          <cell r="D560" t="str">
            <v>Islamic Banking</v>
          </cell>
          <cell r="E560" t="str">
            <v>Non HAW</v>
          </cell>
          <cell r="F560">
            <v>5373</v>
          </cell>
          <cell r="G560" t="str">
            <v>LAHORE</v>
          </cell>
          <cell r="H560" t="str">
            <v>Central</v>
          </cell>
          <cell r="I560" t="str">
            <v>Qurratulain Asad</v>
          </cell>
          <cell r="J560" t="str">
            <v>Zain Zahid</v>
          </cell>
          <cell r="K560" t="str">
            <v>Requested to Branch for POC</v>
          </cell>
          <cell r="L560" t="str">
            <v>Went live</v>
          </cell>
          <cell r="M560">
            <v>45099</v>
          </cell>
        </row>
        <row r="561">
          <cell r="A561">
            <v>560</v>
          </cell>
          <cell r="B561" t="str">
            <v>UNI OF OKARA PAYMENT AC EVENING</v>
          </cell>
          <cell r="C561">
            <v>50917991856855</v>
          </cell>
          <cell r="D561" t="str">
            <v>Islamic Banking</v>
          </cell>
          <cell r="E561" t="str">
            <v>Non HAW</v>
          </cell>
          <cell r="F561">
            <v>5091</v>
          </cell>
          <cell r="G561" t="str">
            <v>Sahiwal</v>
          </cell>
          <cell r="H561" t="str">
            <v>Central</v>
          </cell>
          <cell r="I561" t="str">
            <v>Qurratulain Asad</v>
          </cell>
          <cell r="J561" t="str">
            <v>Muhammad Umar</v>
          </cell>
          <cell r="K561">
            <v>0</v>
          </cell>
          <cell r="L561" t="str">
            <v>Govt. Organization/Public Sector  - Maintaining account with HBL</v>
          </cell>
          <cell r="M561">
            <v>45099</v>
          </cell>
        </row>
        <row r="562">
          <cell r="A562">
            <v>561</v>
          </cell>
          <cell r="B562" t="str">
            <v>UNI OF VETINARY AND ANIMA</v>
          </cell>
          <cell r="C562">
            <v>1357902455703</v>
          </cell>
          <cell r="D562" t="str">
            <v>Retail</v>
          </cell>
          <cell r="E562" t="str">
            <v>HAW</v>
          </cell>
          <cell r="F562">
            <v>135</v>
          </cell>
          <cell r="G562" t="str">
            <v>LAHORE</v>
          </cell>
          <cell r="H562" t="str">
            <v>Central</v>
          </cell>
          <cell r="I562" t="str">
            <v>Qurratulain Asad</v>
          </cell>
          <cell r="J562" t="str">
            <v>Zain Zahid</v>
          </cell>
          <cell r="K562">
            <v>0</v>
          </cell>
          <cell r="L562" t="str">
            <v>Contact Established</v>
          </cell>
          <cell r="M562">
            <v>45099</v>
          </cell>
        </row>
        <row r="563">
          <cell r="A563">
            <v>562</v>
          </cell>
          <cell r="B563" t="str">
            <v>UNIQUE GROUP OF INSTITUTIONS</v>
          </cell>
          <cell r="C563">
            <v>12487902166899</v>
          </cell>
          <cell r="D563" t="str">
            <v>Retail</v>
          </cell>
          <cell r="E563" t="str">
            <v>HAW</v>
          </cell>
          <cell r="F563">
            <v>1248</v>
          </cell>
          <cell r="G563" t="str">
            <v>LAHORE</v>
          </cell>
          <cell r="H563" t="str">
            <v>Central</v>
          </cell>
          <cell r="I563" t="str">
            <v>Qurratulain Asad</v>
          </cell>
          <cell r="J563" t="str">
            <v>Zain Zahid</v>
          </cell>
          <cell r="K563">
            <v>0</v>
          </cell>
          <cell r="L563" t="str">
            <v>Went live</v>
          </cell>
          <cell r="M563">
            <v>45099</v>
          </cell>
        </row>
        <row r="564">
          <cell r="A564">
            <v>563</v>
          </cell>
          <cell r="B564" t="str">
            <v>UNITECH ELECTRONICS PVT L</v>
          </cell>
          <cell r="C564">
            <v>15890012432503</v>
          </cell>
          <cell r="D564" t="str">
            <v>Commercial</v>
          </cell>
          <cell r="E564" t="str">
            <v>Non HAW</v>
          </cell>
          <cell r="F564">
            <v>1589</v>
          </cell>
          <cell r="G564" t="str">
            <v>LAHORE</v>
          </cell>
          <cell r="H564" t="str">
            <v>Central</v>
          </cell>
          <cell r="I564" t="str">
            <v xml:space="preserve">Aqsa Azhar </v>
          </cell>
          <cell r="J564" t="str">
            <v>Umar Mumtaz Khan</v>
          </cell>
          <cell r="K564" t="str">
            <v>Client will process next salary through front end</v>
          </cell>
          <cell r="L564" t="str">
            <v>Went live</v>
          </cell>
          <cell r="M564">
            <v>45099</v>
          </cell>
        </row>
        <row r="565">
          <cell r="A565">
            <v>564</v>
          </cell>
          <cell r="B565" t="str">
            <v>UNIVERSITY OF AGRICULTURE</v>
          </cell>
          <cell r="C565">
            <v>0</v>
          </cell>
          <cell r="D565" t="str">
            <v>Retail</v>
          </cell>
          <cell r="E565" t="str">
            <v>Non HAW</v>
          </cell>
          <cell r="F565">
            <v>142</v>
          </cell>
          <cell r="G565" t="str">
            <v>Faisalabad</v>
          </cell>
          <cell r="H565" t="str">
            <v>Central</v>
          </cell>
          <cell r="I565" t="str">
            <v>Syed Mohsin Yousaf</v>
          </cell>
          <cell r="J565" t="str">
            <v>Sajid Mehmood</v>
          </cell>
          <cell r="K565" t="str">
            <v>BM 'll coordinate with client then confirm</v>
          </cell>
          <cell r="L565" t="str">
            <v>Proposal Submitted</v>
          </cell>
          <cell r="M565">
            <v>45099</v>
          </cell>
        </row>
        <row r="566">
          <cell r="A566">
            <v>565</v>
          </cell>
          <cell r="B566" t="str">
            <v>UNIVERSITY OF ENGG &amp; TECH</v>
          </cell>
          <cell r="C566">
            <v>0</v>
          </cell>
          <cell r="D566" t="str">
            <v>Retail</v>
          </cell>
          <cell r="E566" t="str">
            <v>Non HAW</v>
          </cell>
          <cell r="F566">
            <v>128</v>
          </cell>
          <cell r="G566" t="str">
            <v>LAHORE</v>
          </cell>
          <cell r="H566" t="str">
            <v>Central</v>
          </cell>
          <cell r="I566" t="str">
            <v>Qurratulain Asad</v>
          </cell>
          <cell r="J566" t="str">
            <v>Zain Zahid</v>
          </cell>
          <cell r="K566">
            <v>0</v>
          </cell>
          <cell r="L566" t="str">
            <v>Not Interested</v>
          </cell>
          <cell r="M566">
            <v>45099</v>
          </cell>
        </row>
        <row r="567">
          <cell r="A567">
            <v>566</v>
          </cell>
          <cell r="B567" t="str">
            <v>UNIVERSITY OF OKARA</v>
          </cell>
          <cell r="C567">
            <v>50917991831255</v>
          </cell>
          <cell r="D567" t="str">
            <v>Islamic Banking</v>
          </cell>
          <cell r="E567" t="str">
            <v>Non HAW</v>
          </cell>
          <cell r="F567">
            <v>5091</v>
          </cell>
          <cell r="G567" t="str">
            <v>Sahiwal</v>
          </cell>
          <cell r="H567" t="str">
            <v>Central</v>
          </cell>
          <cell r="I567" t="str">
            <v>Qurratulain Asad</v>
          </cell>
          <cell r="J567" t="str">
            <v>Muhammad Umar</v>
          </cell>
          <cell r="K567">
            <v>0</v>
          </cell>
          <cell r="L567" t="str">
            <v>Govt. Organization/Public Sector  - Maintaining account with HBL</v>
          </cell>
          <cell r="M567">
            <v>45099</v>
          </cell>
        </row>
        <row r="568">
          <cell r="A568">
            <v>567</v>
          </cell>
          <cell r="B568" t="str">
            <v>US APPAREL &amp; TEXTILE PVT LTD</v>
          </cell>
          <cell r="C568">
            <v>23057902486003</v>
          </cell>
          <cell r="D568" t="str">
            <v>Corporate</v>
          </cell>
          <cell r="E568" t="str">
            <v>HAW</v>
          </cell>
          <cell r="F568">
            <v>2305</v>
          </cell>
          <cell r="G568" t="str">
            <v>LAHORE</v>
          </cell>
          <cell r="H568" t="str">
            <v>Central</v>
          </cell>
          <cell r="I568" t="str">
            <v>Syed M. Raza Jaffri</v>
          </cell>
          <cell r="J568" t="str">
            <v>Amara Ajmal</v>
          </cell>
          <cell r="K568">
            <v>0</v>
          </cell>
          <cell r="L568" t="str">
            <v>Went live</v>
          </cell>
          <cell r="M568">
            <v>45099</v>
          </cell>
        </row>
        <row r="569">
          <cell r="A569">
            <v>568</v>
          </cell>
          <cell r="B569" t="str">
            <v>US DENIM MILLS PVT LTD</v>
          </cell>
          <cell r="C569">
            <v>23057902387955</v>
          </cell>
          <cell r="D569" t="str">
            <v>Corporate</v>
          </cell>
          <cell r="E569" t="str">
            <v>Non HAW</v>
          </cell>
          <cell r="F569">
            <v>2305</v>
          </cell>
          <cell r="G569" t="str">
            <v>LAHORE</v>
          </cell>
          <cell r="H569" t="str">
            <v>Central</v>
          </cell>
          <cell r="I569" t="str">
            <v>Syed M. Raza Jaffri</v>
          </cell>
          <cell r="J569" t="str">
            <v>Amara Ajmal</v>
          </cell>
          <cell r="K569">
            <v>0</v>
          </cell>
          <cell r="L569" t="str">
            <v>Went live</v>
          </cell>
          <cell r="M569">
            <v>45099</v>
          </cell>
        </row>
        <row r="570">
          <cell r="A570">
            <v>569</v>
          </cell>
          <cell r="B570" t="str">
            <v>USMAN &amp; CO</v>
          </cell>
          <cell r="C570">
            <v>22787700398703</v>
          </cell>
          <cell r="D570" t="str">
            <v>Retail</v>
          </cell>
          <cell r="E570" t="str">
            <v>Non HAW</v>
          </cell>
          <cell r="F570">
            <v>2278</v>
          </cell>
          <cell r="G570" t="str">
            <v>Gujranwala</v>
          </cell>
          <cell r="H570" t="str">
            <v>Central</v>
          </cell>
          <cell r="I570" t="str">
            <v>Syed Mohsin Yousaf</v>
          </cell>
          <cell r="J570" t="str">
            <v>Umair Hassan</v>
          </cell>
          <cell r="K570" t="str">
            <v>Customer not intrested</v>
          </cell>
          <cell r="L570" t="str">
            <v>Not Interested</v>
          </cell>
          <cell r="M570">
            <v>45099</v>
          </cell>
        </row>
        <row r="571">
          <cell r="A571">
            <v>570</v>
          </cell>
          <cell r="B571" t="str">
            <v>UZAIR FAISAL CO</v>
          </cell>
          <cell r="C571">
            <v>22977000295501</v>
          </cell>
          <cell r="D571" t="str">
            <v>Retail</v>
          </cell>
          <cell r="E571" t="str">
            <v>Non HAW</v>
          </cell>
          <cell r="F571">
            <v>2297</v>
          </cell>
          <cell r="G571" t="str">
            <v>LAHORE</v>
          </cell>
          <cell r="H571" t="str">
            <v>Central</v>
          </cell>
          <cell r="I571" t="str">
            <v>Syed Mohsin Yousaf</v>
          </cell>
          <cell r="J571" t="str">
            <v>Umair Hassan</v>
          </cell>
          <cell r="K571" t="str">
            <v>Not interested due to security reasons</v>
          </cell>
          <cell r="L571" t="str">
            <v>Not Interested</v>
          </cell>
          <cell r="M571">
            <v>45099</v>
          </cell>
        </row>
        <row r="572">
          <cell r="A572">
            <v>571</v>
          </cell>
          <cell r="B572" t="str">
            <v>VARIOLINE INTERCOOL PAK PVT LTD</v>
          </cell>
          <cell r="C572">
            <v>12424011509503</v>
          </cell>
          <cell r="D572" t="str">
            <v>Corporate</v>
          </cell>
          <cell r="E572" t="str">
            <v>HAW</v>
          </cell>
          <cell r="F572">
            <v>1242</v>
          </cell>
          <cell r="G572" t="str">
            <v>LAHORE</v>
          </cell>
          <cell r="H572" t="str">
            <v>Central</v>
          </cell>
          <cell r="I572" t="str">
            <v>Syed M. Raza Jaffri</v>
          </cell>
          <cell r="J572" t="str">
            <v>Amara Ajmal</v>
          </cell>
          <cell r="K572">
            <v>0</v>
          </cell>
          <cell r="L572" t="str">
            <v>Went live</v>
          </cell>
          <cell r="M572">
            <v>45099</v>
          </cell>
        </row>
        <row r="573">
          <cell r="A573">
            <v>572</v>
          </cell>
          <cell r="B573" t="str">
            <v>VEGA PHARAMACETTICALS</v>
          </cell>
          <cell r="C573">
            <v>10190033057103</v>
          </cell>
          <cell r="D573" t="str">
            <v>Retail</v>
          </cell>
          <cell r="E573" t="str">
            <v>HAW</v>
          </cell>
          <cell r="F573">
            <v>1019</v>
          </cell>
          <cell r="G573" t="str">
            <v>LAHORE</v>
          </cell>
          <cell r="H573" t="str">
            <v>Central</v>
          </cell>
          <cell r="I573" t="str">
            <v>Syed Mohsin Yousaf</v>
          </cell>
          <cell r="J573" t="str">
            <v>Hasnat Bin Muhammad Malik</v>
          </cell>
          <cell r="K573" t="str">
            <v>Contact establish with Client to use Payment portal for onward transaction</v>
          </cell>
          <cell r="L573" t="str">
            <v>Went live</v>
          </cell>
          <cell r="M573">
            <v>45099</v>
          </cell>
        </row>
        <row r="574">
          <cell r="A574">
            <v>573</v>
          </cell>
          <cell r="B574" t="str">
            <v>VIP Wears (Pvt) Ltd</v>
          </cell>
          <cell r="C574">
            <v>5740109436403</v>
          </cell>
          <cell r="D574" t="str">
            <v>Commercial</v>
          </cell>
          <cell r="E574" t="str">
            <v>HAW</v>
          </cell>
          <cell r="F574">
            <v>574</v>
          </cell>
          <cell r="G574" t="str">
            <v>Sialkot</v>
          </cell>
          <cell r="H574" t="str">
            <v>Central</v>
          </cell>
          <cell r="I574" t="str">
            <v xml:space="preserve">Aqsa Azhar </v>
          </cell>
          <cell r="J574" t="str">
            <v>Gulraiz Sajjad</v>
          </cell>
          <cell r="K574" t="str">
            <v>Duplicate Entry against Sr # 284</v>
          </cell>
          <cell r="L574" t="str">
            <v>Went live</v>
          </cell>
          <cell r="M574">
            <v>45099</v>
          </cell>
        </row>
        <row r="575">
          <cell r="A575">
            <v>574</v>
          </cell>
          <cell r="B575" t="str">
            <v>VIRTUAL COMMUNICATION PK</v>
          </cell>
          <cell r="C575">
            <v>22647901336503</v>
          </cell>
          <cell r="D575" t="str">
            <v>Retail</v>
          </cell>
          <cell r="E575" t="str">
            <v>HAW</v>
          </cell>
          <cell r="F575">
            <v>2264</v>
          </cell>
          <cell r="G575" t="str">
            <v>LAHORE</v>
          </cell>
          <cell r="H575" t="str">
            <v>Central</v>
          </cell>
          <cell r="I575" t="str">
            <v>Qurratulain Asad</v>
          </cell>
          <cell r="J575" t="str">
            <v>Zain Zahid</v>
          </cell>
          <cell r="K575">
            <v>0</v>
          </cell>
          <cell r="L575" t="str">
            <v>Went live</v>
          </cell>
          <cell r="M575">
            <v>45099</v>
          </cell>
        </row>
        <row r="576">
          <cell r="A576">
            <v>575</v>
          </cell>
          <cell r="B576" t="str">
            <v>VIRTUAL UNIVERSITY</v>
          </cell>
          <cell r="C576">
            <v>8660070013601</v>
          </cell>
          <cell r="D576" t="str">
            <v>Corporate</v>
          </cell>
          <cell r="E576" t="str">
            <v>Non HAW</v>
          </cell>
          <cell r="F576">
            <v>866</v>
          </cell>
          <cell r="G576" t="str">
            <v>LAHORE</v>
          </cell>
          <cell r="H576" t="str">
            <v>Central</v>
          </cell>
          <cell r="I576" t="str">
            <v>Syed M. Raza Jaffri</v>
          </cell>
          <cell r="J576" t="str">
            <v>Tasleem Yahya</v>
          </cell>
          <cell r="K576" t="str">
            <v>Forms received. On-boarding in process</v>
          </cell>
          <cell r="L576" t="str">
            <v>Went live</v>
          </cell>
          <cell r="M576">
            <v>45099</v>
          </cell>
        </row>
        <row r="577">
          <cell r="A577">
            <v>576</v>
          </cell>
          <cell r="B577" t="str">
            <v>VISION TECHNOLOGIES CORPORATION PVT</v>
          </cell>
          <cell r="C577">
            <v>12857900914503</v>
          </cell>
          <cell r="D577" t="str">
            <v>Commercial</v>
          </cell>
          <cell r="E577" t="str">
            <v>HAW</v>
          </cell>
          <cell r="F577">
            <v>1285</v>
          </cell>
          <cell r="G577" t="str">
            <v>Sialkot</v>
          </cell>
          <cell r="H577" t="str">
            <v>Central</v>
          </cell>
          <cell r="I577" t="str">
            <v xml:space="preserve">Aqsa Azhar </v>
          </cell>
          <cell r="J577" t="str">
            <v>Gulraiz Sajjad</v>
          </cell>
          <cell r="K577" t="str">
            <v>Already Live on platfrom.</v>
          </cell>
          <cell r="L577" t="str">
            <v>Went live</v>
          </cell>
          <cell r="M577">
            <v>45099</v>
          </cell>
        </row>
        <row r="578">
          <cell r="A578">
            <v>577</v>
          </cell>
          <cell r="B578" t="str">
            <v>VITAL ENG</v>
          </cell>
          <cell r="C578">
            <v>10197900664903</v>
          </cell>
          <cell r="D578" t="str">
            <v>Retail</v>
          </cell>
          <cell r="E578" t="str">
            <v>Non HAW</v>
          </cell>
          <cell r="F578">
            <v>1019</v>
          </cell>
          <cell r="G578" t="str">
            <v>LAHORE</v>
          </cell>
          <cell r="H578" t="str">
            <v>Central</v>
          </cell>
          <cell r="I578" t="str">
            <v>Qurratulain Asad</v>
          </cell>
          <cell r="J578" t="str">
            <v>Zain Zahid</v>
          </cell>
          <cell r="K578" t="str">
            <v>Onboarded but not tranx yet</v>
          </cell>
          <cell r="L578" t="str">
            <v>Went live</v>
          </cell>
          <cell r="M578">
            <v>45099</v>
          </cell>
        </row>
        <row r="579">
          <cell r="A579">
            <v>578</v>
          </cell>
          <cell r="B579" t="str">
            <v>VIVO ELECTRIC</v>
          </cell>
          <cell r="C579">
            <v>12427948961203</v>
          </cell>
          <cell r="D579" t="str">
            <v>Commercial</v>
          </cell>
          <cell r="E579" t="str">
            <v>Non HAW</v>
          </cell>
          <cell r="F579">
            <v>1242</v>
          </cell>
          <cell r="G579" t="str">
            <v>LAHORE</v>
          </cell>
          <cell r="H579" t="str">
            <v>Central</v>
          </cell>
          <cell r="I579" t="str">
            <v xml:space="preserve">Aqsa Azhar </v>
          </cell>
          <cell r="J579" t="str">
            <v>Umar Mumtaz Khan</v>
          </cell>
          <cell r="K579" t="str">
            <v>Already Live and last month salary has been processed through front end</v>
          </cell>
          <cell r="L579" t="str">
            <v>Went live</v>
          </cell>
          <cell r="M579">
            <v>45099</v>
          </cell>
        </row>
        <row r="580">
          <cell r="A580">
            <v>579</v>
          </cell>
          <cell r="B580" t="str">
            <v>VOLKA FOOD INTERNATIONAL LIMITED</v>
          </cell>
          <cell r="C580">
            <v>12707900751803</v>
          </cell>
          <cell r="D580" t="str">
            <v>Commercial</v>
          </cell>
          <cell r="E580" t="str">
            <v>HAW</v>
          </cell>
          <cell r="F580">
            <v>1270</v>
          </cell>
          <cell r="G580" t="str">
            <v>Multan</v>
          </cell>
          <cell r="H580" t="str">
            <v>Central</v>
          </cell>
          <cell r="I580" t="str">
            <v xml:space="preserve">Aqsa Azhar </v>
          </cell>
          <cell r="J580" t="str">
            <v>Arslan Mehmood</v>
          </cell>
          <cell r="K580" t="str">
            <v>Payments proposal submitted to client</v>
          </cell>
          <cell r="L580" t="str">
            <v>Went live</v>
          </cell>
          <cell r="M580">
            <v>45099</v>
          </cell>
        </row>
        <row r="581">
          <cell r="A581">
            <v>580</v>
          </cell>
          <cell r="B581" t="str">
            <v>W.E.C.HOUSING SOCIETY</v>
          </cell>
          <cell r="C581">
            <v>22877100015003</v>
          </cell>
          <cell r="D581" t="str">
            <v>Retail</v>
          </cell>
          <cell r="E581" t="str">
            <v>Non HAW</v>
          </cell>
          <cell r="F581">
            <v>2287</v>
          </cell>
          <cell r="G581" t="str">
            <v>Gujranwala</v>
          </cell>
          <cell r="H581" t="str">
            <v>Central</v>
          </cell>
          <cell r="I581" t="str">
            <v>Syed Mohsin Yousaf</v>
          </cell>
          <cell r="J581" t="str">
            <v>Umair Hassan</v>
          </cell>
          <cell r="K581" t="str">
            <v xml:space="preserve">Asked Branch to arrange meeting </v>
          </cell>
          <cell r="L581" t="str">
            <v>Not Interested</v>
          </cell>
          <cell r="M581">
            <v>45099</v>
          </cell>
        </row>
        <row r="582">
          <cell r="A582">
            <v>581</v>
          </cell>
          <cell r="B582" t="str">
            <v>WAHEED SHAHZAD PLASTIC WORKS(PVT)LT</v>
          </cell>
          <cell r="C582">
            <v>9657900857403</v>
          </cell>
          <cell r="D582" t="str">
            <v>Retail</v>
          </cell>
          <cell r="E582" t="str">
            <v>HAW</v>
          </cell>
          <cell r="F582">
            <v>965</v>
          </cell>
          <cell r="G582" t="str">
            <v>LAHORE</v>
          </cell>
          <cell r="H582" t="str">
            <v>Central</v>
          </cell>
          <cell r="I582" t="str">
            <v>Syed Mohsin Yousaf</v>
          </cell>
          <cell r="J582" t="str">
            <v>Ayesha Arshad</v>
          </cell>
          <cell r="K582">
            <v>0</v>
          </cell>
          <cell r="L582" t="str">
            <v>Went live</v>
          </cell>
          <cell r="M582">
            <v>45099</v>
          </cell>
        </row>
        <row r="583">
          <cell r="A583">
            <v>582</v>
          </cell>
          <cell r="B583" t="str">
            <v>WAHID INSUTRIES LTD.</v>
          </cell>
          <cell r="C583">
            <v>14200002283803</v>
          </cell>
          <cell r="D583" t="str">
            <v>Retail</v>
          </cell>
          <cell r="E583" t="str">
            <v>HAW</v>
          </cell>
          <cell r="F583">
            <v>1420</v>
          </cell>
          <cell r="G583" t="str">
            <v>Gujrat</v>
          </cell>
          <cell r="H583" t="str">
            <v>Central</v>
          </cell>
          <cell r="I583" t="str">
            <v>Syed Mohsin Yousaf</v>
          </cell>
          <cell r="J583" t="str">
            <v>Umair Hassan</v>
          </cell>
          <cell r="K583" t="str">
            <v xml:space="preserve">went on live </v>
          </cell>
          <cell r="L583" t="str">
            <v>Went live</v>
          </cell>
          <cell r="M583">
            <v>45099</v>
          </cell>
        </row>
        <row r="584">
          <cell r="A584">
            <v>583</v>
          </cell>
          <cell r="B584" t="str">
            <v>Wali And Company</v>
          </cell>
          <cell r="C584">
            <v>12497901088955</v>
          </cell>
          <cell r="D584" t="str">
            <v>Retail</v>
          </cell>
          <cell r="E584" t="str">
            <v>HAW</v>
          </cell>
          <cell r="F584">
            <v>1249</v>
          </cell>
          <cell r="G584" t="str">
            <v>LAHORE</v>
          </cell>
          <cell r="H584" t="str">
            <v>Central</v>
          </cell>
          <cell r="I584" t="str">
            <v>Qurratulain Asad</v>
          </cell>
          <cell r="J584" t="str">
            <v>Zain Zahid</v>
          </cell>
          <cell r="K584" t="str">
            <v>Onboarded but not tranx yet</v>
          </cell>
          <cell r="L584" t="str">
            <v>Went live</v>
          </cell>
          <cell r="M584">
            <v>45099</v>
          </cell>
        </row>
        <row r="585">
          <cell r="A585">
            <v>584</v>
          </cell>
          <cell r="B585" t="str">
            <v>WALLS CIRCLE M COMPANY</v>
          </cell>
          <cell r="C585">
            <v>12660011425903</v>
          </cell>
          <cell r="D585" t="str">
            <v>Retail</v>
          </cell>
          <cell r="E585" t="str">
            <v>Non HAW</v>
          </cell>
          <cell r="F585">
            <v>1266</v>
          </cell>
          <cell r="G585" t="str">
            <v>Multan</v>
          </cell>
          <cell r="H585" t="str">
            <v>Central</v>
          </cell>
          <cell r="I585" t="str">
            <v>Qurratulain Asad</v>
          </cell>
          <cell r="J585" t="str">
            <v>Arslan Mehmood</v>
          </cell>
          <cell r="K585">
            <v>0</v>
          </cell>
          <cell r="L585" t="str">
            <v>Proposal Submitted</v>
          </cell>
          <cell r="M585">
            <v>45099</v>
          </cell>
        </row>
        <row r="586">
          <cell r="A586">
            <v>585</v>
          </cell>
          <cell r="B586" t="str">
            <v>WAPDA EMPLOYEES COOPERATI</v>
          </cell>
          <cell r="C586">
            <v>9370010917303</v>
          </cell>
          <cell r="D586" t="str">
            <v>Retail</v>
          </cell>
          <cell r="E586" t="str">
            <v>Non HAW</v>
          </cell>
          <cell r="F586">
            <v>937</v>
          </cell>
          <cell r="G586" t="str">
            <v>Multan</v>
          </cell>
          <cell r="H586" t="str">
            <v>Central</v>
          </cell>
          <cell r="I586" t="str">
            <v>Qurratulain Asad</v>
          </cell>
          <cell r="J586" t="str">
            <v>Arslan Mehmood</v>
          </cell>
          <cell r="K586">
            <v>0</v>
          </cell>
          <cell r="L586" t="str">
            <v>Contact Established</v>
          </cell>
          <cell r="M586">
            <v>45099</v>
          </cell>
        </row>
        <row r="587">
          <cell r="A587">
            <v>586</v>
          </cell>
          <cell r="B587" t="str">
            <v>WAQAT NEWS</v>
          </cell>
          <cell r="C587">
            <v>0</v>
          </cell>
          <cell r="D587" t="str">
            <v>Retail</v>
          </cell>
          <cell r="E587" t="str">
            <v>Non HAW</v>
          </cell>
          <cell r="F587">
            <v>1252</v>
          </cell>
          <cell r="G587" t="str">
            <v>LAHORE</v>
          </cell>
          <cell r="H587" t="str">
            <v>Central</v>
          </cell>
          <cell r="I587" t="str">
            <v>Syed Mohsin Yousaf</v>
          </cell>
          <cell r="J587" t="str">
            <v>Ayesha Arshad</v>
          </cell>
          <cell r="K587" t="str">
            <v>Proposal along with RF submitted</v>
          </cell>
          <cell r="L587" t="str">
            <v>Implementation in Process</v>
          </cell>
          <cell r="M587">
            <v>45099</v>
          </cell>
        </row>
        <row r="588">
          <cell r="A588">
            <v>587</v>
          </cell>
          <cell r="B588" t="str">
            <v>WAQT GROUP</v>
          </cell>
          <cell r="C588">
            <v>1120034359203</v>
          </cell>
          <cell r="D588" t="str">
            <v>Retail</v>
          </cell>
          <cell r="E588" t="str">
            <v>Non HAW</v>
          </cell>
          <cell r="F588">
            <v>112</v>
          </cell>
          <cell r="G588" t="str">
            <v>Islamabad</v>
          </cell>
          <cell r="H588" t="str">
            <v>Central</v>
          </cell>
          <cell r="I588" t="str">
            <v>Syed Mohsin Yousaf</v>
          </cell>
          <cell r="J588" t="str">
            <v>Ayesha Arshad</v>
          </cell>
          <cell r="K588" t="str">
            <v>Proposal along with RF submitted</v>
          </cell>
          <cell r="L588" t="str">
            <v>Implementation in Process</v>
          </cell>
          <cell r="M588">
            <v>45099</v>
          </cell>
        </row>
        <row r="589">
          <cell r="A589">
            <v>588</v>
          </cell>
          <cell r="B589" t="str">
            <v>WARBLE PVT LTD</v>
          </cell>
          <cell r="C589">
            <v>50097900177555</v>
          </cell>
          <cell r="D589" t="str">
            <v>Islamic Banking</v>
          </cell>
          <cell r="E589" t="str">
            <v>Non HAW</v>
          </cell>
          <cell r="F589">
            <v>5009</v>
          </cell>
          <cell r="G589" t="str">
            <v>LAHORE</v>
          </cell>
          <cell r="H589" t="str">
            <v>Central</v>
          </cell>
          <cell r="I589" t="str">
            <v>Qurratulain Asad</v>
          </cell>
          <cell r="J589" t="str">
            <v>Zain Zahid</v>
          </cell>
          <cell r="K589">
            <v>0</v>
          </cell>
          <cell r="L589" t="str">
            <v>Went live</v>
          </cell>
          <cell r="M589">
            <v>45099</v>
          </cell>
        </row>
        <row r="590">
          <cell r="A590">
            <v>589</v>
          </cell>
          <cell r="B590" t="str">
            <v>WAVES SINGER</v>
          </cell>
          <cell r="C590">
            <v>4427901704303</v>
          </cell>
          <cell r="D590" t="str">
            <v>Retail</v>
          </cell>
          <cell r="E590" t="str">
            <v>Non HAW</v>
          </cell>
          <cell r="F590">
            <v>442</v>
          </cell>
          <cell r="G590" t="str">
            <v>LAHORE</v>
          </cell>
          <cell r="H590" t="str">
            <v>Central</v>
          </cell>
          <cell r="I590" t="str">
            <v>Syed Mohsin Yousaf</v>
          </cell>
          <cell r="J590" t="str">
            <v>Ayesha Arshad</v>
          </cell>
          <cell r="K590" t="str">
            <v>Test transactin tarining given , Authroizer is not available. Another session will be arranged for tarining</v>
          </cell>
          <cell r="L590" t="str">
            <v>Went live</v>
          </cell>
          <cell r="M590">
            <v>45099</v>
          </cell>
        </row>
        <row r="591">
          <cell r="A591">
            <v>590</v>
          </cell>
          <cell r="B591" t="str">
            <v>WELCON CHEMICALS PVT LTD</v>
          </cell>
          <cell r="C591">
            <v>50097900177455</v>
          </cell>
          <cell r="D591" t="str">
            <v>Islamic Banking</v>
          </cell>
          <cell r="E591" t="str">
            <v>Non HAW</v>
          </cell>
          <cell r="F591">
            <v>5009</v>
          </cell>
          <cell r="G591" t="str">
            <v>LAHORE</v>
          </cell>
          <cell r="H591" t="str">
            <v>Central</v>
          </cell>
          <cell r="I591" t="str">
            <v>Qurratulain Asad</v>
          </cell>
          <cell r="J591" t="str">
            <v>Zain Zahid</v>
          </cell>
          <cell r="K591">
            <v>0</v>
          </cell>
          <cell r="L591" t="str">
            <v>Went live</v>
          </cell>
          <cell r="M591">
            <v>45099</v>
          </cell>
        </row>
        <row r="592">
          <cell r="A592">
            <v>591</v>
          </cell>
          <cell r="B592" t="str">
            <v>WIRE AND CABLE</v>
          </cell>
          <cell r="C592">
            <v>22167900850003</v>
          </cell>
          <cell r="D592" t="str">
            <v>Retail</v>
          </cell>
          <cell r="E592" t="str">
            <v>Non HAW</v>
          </cell>
          <cell r="F592">
            <v>2216</v>
          </cell>
          <cell r="G592" t="str">
            <v>LAHORE</v>
          </cell>
          <cell r="H592" t="str">
            <v>Central</v>
          </cell>
          <cell r="I592" t="str">
            <v>Syed Mohsin Yousaf</v>
          </cell>
          <cell r="J592" t="str">
            <v>Abdur Rehman</v>
          </cell>
          <cell r="K592" t="str">
            <v>Salary has been processed successfully from from portal dataed 09-09-22</v>
          </cell>
          <cell r="L592" t="str">
            <v>Went live</v>
          </cell>
          <cell r="M592">
            <v>45099</v>
          </cell>
        </row>
        <row r="593">
          <cell r="A593">
            <v>592</v>
          </cell>
          <cell r="B593" t="str">
            <v>WOW SOLUTION PVT LTD</v>
          </cell>
          <cell r="C593">
            <v>12427949263503</v>
          </cell>
          <cell r="D593" t="str">
            <v>China Coverage</v>
          </cell>
          <cell r="E593" t="str">
            <v>Non HAW</v>
          </cell>
          <cell r="F593">
            <v>1242</v>
          </cell>
          <cell r="G593" t="str">
            <v>LAHORE</v>
          </cell>
          <cell r="H593" t="str">
            <v>Central</v>
          </cell>
          <cell r="I593" t="str">
            <v>Syed Ali Raza Sheerazi</v>
          </cell>
          <cell r="J593" t="str">
            <v>Javaria Nasir</v>
          </cell>
          <cell r="K593" t="str">
            <v>Part of Miniso Lifestyle, HAW onboarded on front end</v>
          </cell>
          <cell r="L593" t="str">
            <v>Went live</v>
          </cell>
          <cell r="M593">
            <v>45099</v>
          </cell>
        </row>
        <row r="594">
          <cell r="A594">
            <v>593</v>
          </cell>
          <cell r="B594" t="str">
            <v>XEN MEPCO DIVN</v>
          </cell>
          <cell r="C594">
            <v>1047901571803</v>
          </cell>
          <cell r="D594" t="str">
            <v>Retail</v>
          </cell>
          <cell r="E594" t="str">
            <v>Non HAW</v>
          </cell>
          <cell r="F594">
            <v>104</v>
          </cell>
          <cell r="G594" t="str">
            <v>Sahiwal</v>
          </cell>
          <cell r="H594" t="str">
            <v>Central</v>
          </cell>
          <cell r="I594" t="str">
            <v>Qurratulain Asad</v>
          </cell>
          <cell r="J594" t="str">
            <v>Arslan Mehmood</v>
          </cell>
          <cell r="K594">
            <v>0</v>
          </cell>
          <cell r="L594" t="str">
            <v>Contact Established</v>
          </cell>
          <cell r="M594">
            <v>45099</v>
          </cell>
        </row>
        <row r="595">
          <cell r="A595">
            <v>594</v>
          </cell>
          <cell r="B595" t="str">
            <v>YAMU SOFT</v>
          </cell>
          <cell r="C595">
            <v>22977107261203</v>
          </cell>
          <cell r="D595" t="str">
            <v>Retail</v>
          </cell>
          <cell r="E595" t="str">
            <v>Non HAW</v>
          </cell>
          <cell r="F595">
            <v>2297</v>
          </cell>
          <cell r="G595" t="str">
            <v>LAHORE</v>
          </cell>
          <cell r="H595" t="str">
            <v>Central</v>
          </cell>
          <cell r="I595" t="str">
            <v>Syed Mohsin Yousaf</v>
          </cell>
          <cell r="J595" t="str">
            <v>Umair Hassan</v>
          </cell>
          <cell r="K595" t="str">
            <v>Client is interested but want to discuss with branch first , I have discussed with branch also shared email</v>
          </cell>
          <cell r="L595" t="str">
            <v>Not Interested</v>
          </cell>
          <cell r="M595">
            <v>45099</v>
          </cell>
        </row>
        <row r="596">
          <cell r="A596">
            <v>595</v>
          </cell>
          <cell r="B596" t="str">
            <v>YAQOOB GROUP MULTAN</v>
          </cell>
          <cell r="C596">
            <v>22467913634121</v>
          </cell>
          <cell r="D596" t="str">
            <v>Retail</v>
          </cell>
          <cell r="E596" t="str">
            <v>HAW</v>
          </cell>
          <cell r="F596">
            <v>2246</v>
          </cell>
          <cell r="G596" t="str">
            <v>Multan</v>
          </cell>
          <cell r="H596" t="str">
            <v>Central</v>
          </cell>
          <cell r="I596" t="str">
            <v>Qurratulain Asad</v>
          </cell>
          <cell r="J596" t="str">
            <v>Arslan Mehmood</v>
          </cell>
          <cell r="K596" t="str">
            <v>Tagged to central by farwa Malik on 29-11-2022</v>
          </cell>
          <cell r="L596" t="str">
            <v>Went live</v>
          </cell>
          <cell r="M596">
            <v>45099</v>
          </cell>
        </row>
        <row r="597">
          <cell r="A597">
            <v>596</v>
          </cell>
          <cell r="B597" t="str">
            <v>ZAKIR BROS</v>
          </cell>
          <cell r="C597">
            <v>22160006639503</v>
          </cell>
          <cell r="D597" t="str">
            <v>Retail</v>
          </cell>
          <cell r="E597" t="str">
            <v>Non HAW</v>
          </cell>
          <cell r="F597">
            <v>2216</v>
          </cell>
          <cell r="G597" t="str">
            <v>LAHORE</v>
          </cell>
          <cell r="H597" t="str">
            <v>Central</v>
          </cell>
          <cell r="I597" t="str">
            <v>Syed Mohsin Yousaf</v>
          </cell>
          <cell r="J597" t="str">
            <v>Ayesha Arshad</v>
          </cell>
          <cell r="K597">
            <v>0</v>
          </cell>
          <cell r="L597" t="str">
            <v>Went live</v>
          </cell>
          <cell r="M597">
            <v>45099</v>
          </cell>
        </row>
        <row r="598">
          <cell r="A598">
            <v>597</v>
          </cell>
          <cell r="B598" t="str">
            <v>ZAMEEN DEVELOPMENTS (PVT) LTD</v>
          </cell>
          <cell r="C598">
            <v>22647901265203</v>
          </cell>
          <cell r="D598" t="str">
            <v>Retail</v>
          </cell>
          <cell r="E598" t="str">
            <v>Non HAW</v>
          </cell>
          <cell r="F598">
            <v>2264</v>
          </cell>
          <cell r="G598" t="str">
            <v>LAHORE</v>
          </cell>
          <cell r="H598" t="str">
            <v>Central</v>
          </cell>
          <cell r="I598" t="str">
            <v>Syed Mohsin Yousaf</v>
          </cell>
          <cell r="J598" t="str">
            <v>Hasnat Bin Muhammad Malik</v>
          </cell>
          <cell r="K598" t="str">
            <v>Contact establish with Branch / Client not to process any transaction from CMD onward</v>
          </cell>
          <cell r="L598" t="str">
            <v>Went live</v>
          </cell>
          <cell r="M598">
            <v>45099</v>
          </cell>
        </row>
        <row r="599">
          <cell r="A599">
            <v>598</v>
          </cell>
          <cell r="B599" t="str">
            <v>ZAMEEN MEDIA (PVT) LTD</v>
          </cell>
          <cell r="C599">
            <v>22647900761903</v>
          </cell>
          <cell r="D599" t="str">
            <v>Retail</v>
          </cell>
          <cell r="E599" t="str">
            <v>HAW</v>
          </cell>
          <cell r="F599">
            <v>2264</v>
          </cell>
          <cell r="G599" t="str">
            <v>LAHORE</v>
          </cell>
          <cell r="H599" t="str">
            <v>Central</v>
          </cell>
          <cell r="I599" t="str">
            <v>Syed Mohsin Yousaf</v>
          </cell>
          <cell r="J599" t="str">
            <v>Hasnat Bin Muhammad Malik</v>
          </cell>
          <cell r="K599">
            <v>0</v>
          </cell>
          <cell r="L599" t="str">
            <v>Went live</v>
          </cell>
          <cell r="M599">
            <v>45099</v>
          </cell>
        </row>
        <row r="600">
          <cell r="A600">
            <v>599</v>
          </cell>
          <cell r="B600" t="str">
            <v>Zavia School System</v>
          </cell>
          <cell r="C600">
            <v>12047900168803</v>
          </cell>
          <cell r="D600" t="str">
            <v>Retail</v>
          </cell>
          <cell r="E600" t="str">
            <v>Non HAW</v>
          </cell>
          <cell r="F600">
            <v>1204</v>
          </cell>
          <cell r="G600" t="str">
            <v>Multan</v>
          </cell>
          <cell r="H600" t="str">
            <v>Central</v>
          </cell>
          <cell r="I600" t="str">
            <v>Qurratulain Asad</v>
          </cell>
          <cell r="J600" t="str">
            <v>Arslan Mehmood</v>
          </cell>
          <cell r="K600" t="str">
            <v>Bussiness discontinued</v>
          </cell>
          <cell r="L600" t="str">
            <v>Not Interested - Will not process Salaries in future through HBL</v>
          </cell>
          <cell r="M600">
            <v>45099</v>
          </cell>
        </row>
        <row r="601">
          <cell r="A601">
            <v>600</v>
          </cell>
          <cell r="B601" t="str">
            <v>ZENABIA PUBLIC SCHOOL</v>
          </cell>
          <cell r="C601">
            <v>12047901234503</v>
          </cell>
          <cell r="D601" t="str">
            <v>Retail</v>
          </cell>
          <cell r="E601" t="str">
            <v>Non HAW</v>
          </cell>
          <cell r="F601">
            <v>1204</v>
          </cell>
          <cell r="G601" t="str">
            <v>Multan</v>
          </cell>
          <cell r="H601" t="str">
            <v>Central</v>
          </cell>
          <cell r="I601" t="str">
            <v>Qurratulain Asad</v>
          </cell>
          <cell r="J601" t="str">
            <v>Arslan Mehmood</v>
          </cell>
          <cell r="K601">
            <v>0</v>
          </cell>
          <cell r="L601" t="str">
            <v>Not Interested - Will not process Salaries in future through HBL</v>
          </cell>
          <cell r="M601">
            <v>45099</v>
          </cell>
        </row>
        <row r="602">
          <cell r="A602">
            <v>601</v>
          </cell>
          <cell r="B602" t="str">
            <v>ZENITH CHEMICAL INDUSTRIES PVT LTD</v>
          </cell>
          <cell r="C602">
            <v>15897901641903</v>
          </cell>
          <cell r="D602" t="str">
            <v>Commercial</v>
          </cell>
          <cell r="E602" t="str">
            <v>HAW</v>
          </cell>
          <cell r="F602">
            <v>1589</v>
          </cell>
          <cell r="G602" t="str">
            <v>LAHORE</v>
          </cell>
          <cell r="H602" t="str">
            <v>Central</v>
          </cell>
          <cell r="I602" t="str">
            <v xml:space="preserve">Aqsa Azhar </v>
          </cell>
          <cell r="J602" t="str">
            <v>Umar Mumtaz Khan</v>
          </cell>
          <cell r="K602" t="str">
            <v>Client agreed and proposal will be shared in coming week</v>
          </cell>
          <cell r="L602" t="str">
            <v>Went live</v>
          </cell>
          <cell r="M602">
            <v>45099</v>
          </cell>
        </row>
        <row r="603">
          <cell r="A603">
            <v>602</v>
          </cell>
          <cell r="B603" t="str">
            <v>ZERO CARBON PRIVATE LIMITE</v>
          </cell>
          <cell r="C603">
            <v>15897918268703</v>
          </cell>
          <cell r="D603" t="str">
            <v>Commercial</v>
          </cell>
          <cell r="E603" t="str">
            <v>HAW</v>
          </cell>
          <cell r="F603">
            <v>1589</v>
          </cell>
          <cell r="G603" t="str">
            <v>LAHORE</v>
          </cell>
          <cell r="H603" t="str">
            <v>Central</v>
          </cell>
          <cell r="I603" t="str">
            <v xml:space="preserve">Aqsa Azhar </v>
          </cell>
          <cell r="J603" t="str">
            <v>Umar Mumtaz Khan</v>
          </cell>
          <cell r="K603" t="str">
            <v>Already live on STP, last month salary processed through STP</v>
          </cell>
          <cell r="L603" t="str">
            <v>Went live</v>
          </cell>
          <cell r="M603">
            <v>45099</v>
          </cell>
        </row>
        <row r="604">
          <cell r="A604">
            <v>603</v>
          </cell>
          <cell r="B604" t="str">
            <v>ZONERGY COMPANY LTD</v>
          </cell>
          <cell r="C604">
            <v>17697900708603</v>
          </cell>
          <cell r="D604" t="str">
            <v>Commercial</v>
          </cell>
          <cell r="E604" t="str">
            <v>Non HAW</v>
          </cell>
          <cell r="F604">
            <v>1769</v>
          </cell>
          <cell r="G604" t="str">
            <v>LAHORE</v>
          </cell>
          <cell r="H604" t="str">
            <v>Central</v>
          </cell>
          <cell r="I604" t="str">
            <v xml:space="preserve">Aqsa Azhar </v>
          </cell>
          <cell r="J604" t="str">
            <v>Umar Mumtaz Khan</v>
          </cell>
          <cell r="K604" t="str">
            <v>Client is being pushed for salary transfers</v>
          </cell>
          <cell r="L604" t="str">
            <v>Went live</v>
          </cell>
          <cell r="M604">
            <v>45099</v>
          </cell>
        </row>
        <row r="605">
          <cell r="A605">
            <v>604</v>
          </cell>
          <cell r="B605" t="str">
            <v>ZUBAIDA ASS</v>
          </cell>
          <cell r="C605">
            <v>23487000538403</v>
          </cell>
          <cell r="D605" t="str">
            <v>Retail</v>
          </cell>
          <cell r="E605" t="str">
            <v>Non HAW</v>
          </cell>
          <cell r="F605">
            <v>2348</v>
          </cell>
          <cell r="G605" t="str">
            <v>LAHORE</v>
          </cell>
          <cell r="H605" t="str">
            <v>Central</v>
          </cell>
          <cell r="I605" t="str">
            <v>Syed M. Raza Jaffri</v>
          </cell>
          <cell r="J605" t="str">
            <v>Ayesha Arshad</v>
          </cell>
          <cell r="K605" t="str">
            <v xml:space="preserve">Customer will confirm for meeting </v>
          </cell>
          <cell r="L605" t="str">
            <v>Not Interested</v>
          </cell>
          <cell r="M605">
            <v>45099</v>
          </cell>
        </row>
        <row r="606">
          <cell r="A606">
            <v>605</v>
          </cell>
          <cell r="B606" t="str">
            <v>MAPLE LEAF CEMENT COMPANY LTD.</v>
          </cell>
          <cell r="C606" t="str">
            <v>12424012296103, 1887900163101</v>
          </cell>
          <cell r="D606" t="str">
            <v>Corporate</v>
          </cell>
          <cell r="E606" t="str">
            <v>HAW</v>
          </cell>
          <cell r="F606" t="str">
            <v>1242</v>
          </cell>
          <cell r="G606" t="str">
            <v>LAHORE</v>
          </cell>
          <cell r="H606" t="str">
            <v>Central</v>
          </cell>
          <cell r="I606" t="str">
            <v>Syed M. Raza Jaffri</v>
          </cell>
          <cell r="J606" t="str">
            <v>Amara Ajmal</v>
          </cell>
          <cell r="K606">
            <v>0</v>
          </cell>
          <cell r="L606" t="str">
            <v>Went live</v>
          </cell>
          <cell r="M606">
            <v>45099</v>
          </cell>
        </row>
        <row r="607">
          <cell r="A607">
            <v>606</v>
          </cell>
          <cell r="B607" t="str">
            <v>Govt Girls High School (GGHS) Kot Mubarak</v>
          </cell>
          <cell r="C607">
            <v>14657900084503</v>
          </cell>
          <cell r="D607" t="str">
            <v>Retail</v>
          </cell>
          <cell r="E607" t="str">
            <v>Non HAW</v>
          </cell>
          <cell r="F607">
            <v>1465</v>
          </cell>
          <cell r="G607" t="str">
            <v>Multan</v>
          </cell>
          <cell r="H607" t="str">
            <v>Central</v>
          </cell>
          <cell r="I607" t="str">
            <v>Qurratulain Asad</v>
          </cell>
          <cell r="J607" t="str">
            <v>Arslan Mehmood</v>
          </cell>
          <cell r="K607">
            <v>0</v>
          </cell>
          <cell r="L607" t="str">
            <v>Not Processing Salaries from HBL</v>
          </cell>
          <cell r="M607">
            <v>45099</v>
          </cell>
        </row>
        <row r="608">
          <cell r="A608">
            <v>607</v>
          </cell>
          <cell r="B608" t="str">
            <v>COMSATS</v>
          </cell>
          <cell r="C608">
            <v>23607000000403</v>
          </cell>
          <cell r="D608" t="str">
            <v>Retail</v>
          </cell>
          <cell r="E608" t="str">
            <v>Non HAW</v>
          </cell>
          <cell r="F608">
            <v>2360</v>
          </cell>
          <cell r="G608" t="str">
            <v>Sahiwal</v>
          </cell>
          <cell r="H608" t="str">
            <v>Central</v>
          </cell>
          <cell r="I608" t="str">
            <v>Qurratulain Asad</v>
          </cell>
          <cell r="J608" t="str">
            <v>Muhammad Umar</v>
          </cell>
          <cell r="K608">
            <v>0</v>
          </cell>
          <cell r="L608" t="str">
            <v>Went live</v>
          </cell>
          <cell r="M608">
            <v>45099</v>
          </cell>
        </row>
        <row r="609">
          <cell r="A609">
            <v>608</v>
          </cell>
          <cell r="B609" t="str">
            <v>CONVENT HIGH SCHOOL</v>
          </cell>
          <cell r="C609">
            <v>13727902267380</v>
          </cell>
          <cell r="D609" t="str">
            <v>Retail</v>
          </cell>
          <cell r="E609" t="str">
            <v>Non HAW</v>
          </cell>
          <cell r="F609">
            <v>1372</v>
          </cell>
          <cell r="G609" t="str">
            <v>Sargodha</v>
          </cell>
          <cell r="H609" t="str">
            <v>Central</v>
          </cell>
          <cell r="I609" t="str">
            <v>Syed Mohsin Yousaf</v>
          </cell>
          <cell r="J609" t="str">
            <v>Ayesha Arshad</v>
          </cell>
          <cell r="K609">
            <v>0</v>
          </cell>
          <cell r="L609" t="str">
            <v>Not Interested - Will not process Salaries in future through HBL</v>
          </cell>
          <cell r="M609">
            <v>45099</v>
          </cell>
        </row>
        <row r="610">
          <cell r="A610">
            <v>609</v>
          </cell>
          <cell r="B610" t="str">
            <v>MULTAN PUBLIC SCHOOL</v>
          </cell>
          <cell r="C610" t="str">
            <v>17760004263401, 17760004264801</v>
          </cell>
          <cell r="D610" t="str">
            <v>Retail</v>
          </cell>
          <cell r="E610" t="str">
            <v>Non HAW</v>
          </cell>
          <cell r="F610" t="str">
            <v>1776</v>
          </cell>
          <cell r="G610" t="str">
            <v>Multan</v>
          </cell>
          <cell r="H610" t="str">
            <v>Central</v>
          </cell>
          <cell r="I610" t="str">
            <v>Qurratulain Asad</v>
          </cell>
          <cell r="J610" t="str">
            <v>Arslan Mehmood</v>
          </cell>
          <cell r="K610">
            <v>0</v>
          </cell>
          <cell r="L610" t="str">
            <v>Proposal Submitted</v>
          </cell>
          <cell r="M610">
            <v>45099</v>
          </cell>
        </row>
        <row r="611">
          <cell r="A611">
            <v>610</v>
          </cell>
          <cell r="B611" t="str">
            <v>FEARLESS (SMC) PVT LTD</v>
          </cell>
          <cell r="C611">
            <v>10187900495703</v>
          </cell>
          <cell r="D611" t="str">
            <v>Retail</v>
          </cell>
          <cell r="E611" t="str">
            <v>HAW</v>
          </cell>
          <cell r="F611">
            <v>1018</v>
          </cell>
          <cell r="G611" t="str">
            <v>LAHORE</v>
          </cell>
          <cell r="H611" t="str">
            <v>Central</v>
          </cell>
          <cell r="I611" t="str">
            <v>Syed Mohsin Yousaf</v>
          </cell>
          <cell r="J611" t="str">
            <v>Furqan Ramzan</v>
          </cell>
          <cell r="K611">
            <v>0</v>
          </cell>
          <cell r="L611" t="str">
            <v>Branch Contacted</v>
          </cell>
          <cell r="M611">
            <v>45099</v>
          </cell>
        </row>
        <row r="612">
          <cell r="A612">
            <v>611</v>
          </cell>
          <cell r="B612" t="str">
            <v>FEROZSONS LABORATORIES LIMITED</v>
          </cell>
          <cell r="C612">
            <v>12427900781203</v>
          </cell>
          <cell r="D612" t="str">
            <v>Corporate</v>
          </cell>
          <cell r="E612" t="str">
            <v>HAW</v>
          </cell>
          <cell r="F612">
            <v>1242</v>
          </cell>
          <cell r="G612" t="str">
            <v>LAHORE</v>
          </cell>
          <cell r="H612" t="str">
            <v>Central</v>
          </cell>
          <cell r="I612" t="str">
            <v>Syed M. Raza Jaffri</v>
          </cell>
          <cell r="J612" t="str">
            <v>Amara Ajmal</v>
          </cell>
          <cell r="K612">
            <v>0</v>
          </cell>
          <cell r="L612" t="str">
            <v>Went live</v>
          </cell>
          <cell r="M612">
            <v>45099</v>
          </cell>
        </row>
        <row r="613">
          <cell r="A613">
            <v>612</v>
          </cell>
          <cell r="B613" t="str">
            <v>HANIF JEWELLERS</v>
          </cell>
          <cell r="C613">
            <v>50447000051055</v>
          </cell>
          <cell r="D613" t="str">
            <v>Islamic Banking</v>
          </cell>
          <cell r="E613" t="str">
            <v>Non HAW</v>
          </cell>
          <cell r="F613">
            <v>5044</v>
          </cell>
          <cell r="G613" t="str">
            <v>LAHORE</v>
          </cell>
          <cell r="H613" t="str">
            <v>Central</v>
          </cell>
          <cell r="I613" t="str">
            <v>Qurratulain Asad</v>
          </cell>
          <cell r="J613" t="str">
            <v>Zain Zahid</v>
          </cell>
          <cell r="K613">
            <v>0</v>
          </cell>
          <cell r="L613" t="str">
            <v>Went live</v>
          </cell>
          <cell r="M613">
            <v>45099</v>
          </cell>
        </row>
        <row r="614">
          <cell r="A614">
            <v>613</v>
          </cell>
          <cell r="B614" t="str">
            <v>KIDS GALAXY HIGH SCHOOL</v>
          </cell>
          <cell r="C614">
            <v>1117901285803</v>
          </cell>
          <cell r="D614" t="str">
            <v>Retail</v>
          </cell>
          <cell r="E614" t="str">
            <v>Non HAW</v>
          </cell>
          <cell r="F614">
            <v>111</v>
          </cell>
          <cell r="G614" t="str">
            <v>Gujrat</v>
          </cell>
          <cell r="H614" t="str">
            <v>Central</v>
          </cell>
          <cell r="I614" t="str">
            <v>Syed Mohsin Yousaf</v>
          </cell>
          <cell r="J614" t="str">
            <v>Umair Hassan</v>
          </cell>
          <cell r="K614" t="str">
            <v xml:space="preserve"> We have conducted several meetings to digitize the salaries, but the customer is not willing. We will inform the customer about charges on salary processing as per SOBC and will shift him to Exit Plan (Option 3) if he doesn't pay the charges.</v>
          </cell>
          <cell r="L614" t="str">
            <v>Not Interested - Will not bear the charges</v>
          </cell>
          <cell r="M614">
            <v>45099</v>
          </cell>
        </row>
        <row r="615">
          <cell r="A615">
            <v>614</v>
          </cell>
          <cell r="B615" t="str">
            <v>UNITED INDUSTRIES LIMITED</v>
          </cell>
          <cell r="C615" t="str">
            <v>2090043620403, 6110028287503</v>
          </cell>
          <cell r="D615" t="str">
            <v>Retail</v>
          </cell>
          <cell r="E615" t="str">
            <v>HAW</v>
          </cell>
          <cell r="F615" t="str">
            <v>2090</v>
          </cell>
          <cell r="G615" t="str">
            <v>Faisalabad</v>
          </cell>
          <cell r="H615" t="str">
            <v>Central</v>
          </cell>
          <cell r="I615" t="str">
            <v>Syed Mohsin Yousaf</v>
          </cell>
          <cell r="J615" t="str">
            <v>Sajid Mehmood</v>
          </cell>
          <cell r="K615">
            <v>0</v>
          </cell>
          <cell r="L615" t="str">
            <v>Went live</v>
          </cell>
          <cell r="M615">
            <v>45099</v>
          </cell>
        </row>
        <row r="616">
          <cell r="A616">
            <v>615</v>
          </cell>
          <cell r="B616" t="str">
            <v>SUI NORTHERN GAS PIPELINES LIMITED</v>
          </cell>
          <cell r="C616" t="str">
            <v>2167992002603, 13087900271403, 24037000115503, 11697991955503, 2197902245703</v>
          </cell>
          <cell r="D616" t="str">
            <v>Corporate</v>
          </cell>
          <cell r="E616" t="str">
            <v>HAW</v>
          </cell>
          <cell r="F616" t="str">
            <v>2167</v>
          </cell>
          <cell r="G616" t="str">
            <v>LAHORE</v>
          </cell>
          <cell r="H616" t="str">
            <v>Central</v>
          </cell>
          <cell r="I616" t="str">
            <v>Syed M. Raza Jaffri</v>
          </cell>
          <cell r="J616" t="str">
            <v>Ammad Zafar</v>
          </cell>
          <cell r="K616">
            <v>0</v>
          </cell>
          <cell r="L616" t="str">
            <v>Contact Established</v>
          </cell>
          <cell r="M616">
            <v>45099</v>
          </cell>
        </row>
        <row r="617">
          <cell r="A617">
            <v>616</v>
          </cell>
          <cell r="B617" t="str">
            <v>PAK RED CRESCENT</v>
          </cell>
          <cell r="C617">
            <v>14177900233801</v>
          </cell>
          <cell r="D617" t="str">
            <v>Retail</v>
          </cell>
          <cell r="E617" t="str">
            <v>Non HAW</v>
          </cell>
          <cell r="F617">
            <v>1417</v>
          </cell>
          <cell r="G617" t="str">
            <v>Sahiwal</v>
          </cell>
          <cell r="H617" t="str">
            <v>Central</v>
          </cell>
          <cell r="I617" t="str">
            <v>Qurratulain Asad</v>
          </cell>
          <cell r="J617" t="str">
            <v>Muhammad Umar</v>
          </cell>
          <cell r="K617">
            <v>0</v>
          </cell>
          <cell r="L617" t="str">
            <v>Proposal Submitted</v>
          </cell>
          <cell r="M617">
            <v>45099</v>
          </cell>
        </row>
        <row r="618">
          <cell r="A618">
            <v>617</v>
          </cell>
          <cell r="B618" t="str">
            <v>REGIONAL BOARD FEDERAL EMPLOYEES BENEVOLENT FUND GI</v>
          </cell>
          <cell r="C618">
            <v>4230000008501</v>
          </cell>
          <cell r="D618" t="str">
            <v>Retail</v>
          </cell>
          <cell r="E618" t="str">
            <v>Non HAW</v>
          </cell>
          <cell r="F618">
            <v>423</v>
          </cell>
          <cell r="G618" t="str">
            <v>Sargodha</v>
          </cell>
          <cell r="H618" t="str">
            <v>Central</v>
          </cell>
          <cell r="I618" t="str">
            <v>Syed Mohsin Yousaf</v>
          </cell>
          <cell r="J618" t="str">
            <v>Sajid Mehmood</v>
          </cell>
          <cell r="K618">
            <v>0</v>
          </cell>
          <cell r="L618" t="str">
            <v>Not Interested</v>
          </cell>
          <cell r="M618">
            <v>45099</v>
          </cell>
        </row>
        <row r="619">
          <cell r="A619">
            <v>618</v>
          </cell>
          <cell r="B619" t="str">
            <v>ROOTS IVY INTERNATIONAL</v>
          </cell>
          <cell r="C619">
            <v>1437901151703</v>
          </cell>
          <cell r="D619" t="str">
            <v>Commercial</v>
          </cell>
          <cell r="E619" t="str">
            <v>HAW</v>
          </cell>
          <cell r="F619">
            <v>143</v>
          </cell>
          <cell r="G619" t="str">
            <v>Faisalabad</v>
          </cell>
          <cell r="H619" t="str">
            <v>Central</v>
          </cell>
          <cell r="I619" t="str">
            <v xml:space="preserve">Aqsa Azhar </v>
          </cell>
          <cell r="J619" t="str">
            <v>Usman Saeed</v>
          </cell>
          <cell r="K619">
            <v>0</v>
          </cell>
          <cell r="L619" t="str">
            <v>Went live</v>
          </cell>
          <cell r="M619">
            <v>45099</v>
          </cell>
        </row>
        <row r="620">
          <cell r="A620">
            <v>619</v>
          </cell>
          <cell r="B620" t="str">
            <v>SADIQ FEED</v>
          </cell>
          <cell r="C620">
            <v>1807900040203</v>
          </cell>
          <cell r="D620" t="str">
            <v>Retail</v>
          </cell>
          <cell r="E620" t="str">
            <v>Non HAW</v>
          </cell>
          <cell r="F620">
            <v>180</v>
          </cell>
          <cell r="G620" t="str">
            <v>Sahiwal</v>
          </cell>
          <cell r="H620" t="str">
            <v>Central</v>
          </cell>
          <cell r="I620" t="str">
            <v>Qurratulain Asad</v>
          </cell>
          <cell r="J620" t="str">
            <v>Muhammad Umar</v>
          </cell>
          <cell r="K620">
            <v>0</v>
          </cell>
          <cell r="L620" t="str">
            <v>No salary is being processed in this account since Feb 2023 , for their other account mandate have been signed ( Sadiq Oil ) &amp; will be live in coming days.</v>
          </cell>
          <cell r="M620">
            <v>45099</v>
          </cell>
        </row>
        <row r="621">
          <cell r="A621">
            <v>620</v>
          </cell>
          <cell r="B621" t="str">
            <v>SADIQ OIL</v>
          </cell>
          <cell r="C621">
            <v>1807913683803</v>
          </cell>
          <cell r="D621" t="str">
            <v>Retail</v>
          </cell>
          <cell r="E621" t="str">
            <v>Non HAW</v>
          </cell>
          <cell r="F621">
            <v>180</v>
          </cell>
          <cell r="G621" t="str">
            <v>Sahiwal</v>
          </cell>
          <cell r="H621" t="str">
            <v>Central</v>
          </cell>
          <cell r="I621" t="str">
            <v>Qurratulain Asad</v>
          </cell>
          <cell r="J621" t="str">
            <v>Muhammad Umar</v>
          </cell>
          <cell r="K621">
            <v>0</v>
          </cell>
          <cell r="L621" t="str">
            <v>Mandate Signed</v>
          </cell>
          <cell r="M621">
            <v>45099</v>
          </cell>
        </row>
        <row r="622">
          <cell r="A622">
            <v>621</v>
          </cell>
          <cell r="B622" t="str">
            <v>PASSCO</v>
          </cell>
          <cell r="C622" t="str">
            <v>22597700086703, 12424900017403</v>
          </cell>
          <cell r="D622" t="str">
            <v>Corporate</v>
          </cell>
          <cell r="E622" t="str">
            <v>HAW</v>
          </cell>
          <cell r="F622" t="str">
            <v>2259</v>
          </cell>
          <cell r="G622" t="str">
            <v>LAHORE</v>
          </cell>
          <cell r="H622" t="str">
            <v>Central</v>
          </cell>
          <cell r="I622" t="str">
            <v>Syed M. Raza Jaffri</v>
          </cell>
          <cell r="J622" t="str">
            <v>Shafaq Khan</v>
          </cell>
          <cell r="K622">
            <v>0</v>
          </cell>
          <cell r="L622" t="str">
            <v>Govt. Organazation</v>
          </cell>
          <cell r="M622">
            <v>45099</v>
          </cell>
        </row>
        <row r="623">
          <cell r="A623">
            <v>622</v>
          </cell>
          <cell r="B623" t="str">
            <v>SWAT AGRO CHEMICALS</v>
          </cell>
          <cell r="C623" t="str">
            <v>22647900904903, 9597900019203</v>
          </cell>
          <cell r="D623" t="str">
            <v>Retail</v>
          </cell>
          <cell r="E623" t="str">
            <v>Non HAW</v>
          </cell>
          <cell r="F623" t="str">
            <v>2264</v>
          </cell>
          <cell r="G623" t="str">
            <v>LAHORE</v>
          </cell>
          <cell r="H623" t="str">
            <v>Central</v>
          </cell>
          <cell r="I623" t="str">
            <v>Qurratulain Asad</v>
          </cell>
          <cell r="J623" t="str">
            <v>Zain Zahid</v>
          </cell>
          <cell r="K623">
            <v>0</v>
          </cell>
          <cell r="L623" t="str">
            <v>Went live</v>
          </cell>
          <cell r="M623">
            <v>45099</v>
          </cell>
        </row>
        <row r="624">
          <cell r="A624">
            <v>623</v>
          </cell>
          <cell r="B624" t="str">
            <v>TRIBAL TEXILE MILLS LTD</v>
          </cell>
          <cell r="C624">
            <v>12457900088403</v>
          </cell>
          <cell r="D624" t="str">
            <v>Retail</v>
          </cell>
          <cell r="E624" t="str">
            <v>HAW</v>
          </cell>
          <cell r="F624">
            <v>1245</v>
          </cell>
          <cell r="G624" t="str">
            <v>LAHORE</v>
          </cell>
          <cell r="H624" t="str">
            <v>Central</v>
          </cell>
          <cell r="I624" t="str">
            <v>Syed Mohsin Yousaf</v>
          </cell>
          <cell r="J624" t="str">
            <v>Furqan Ramzan</v>
          </cell>
          <cell r="K624">
            <v>0</v>
          </cell>
          <cell r="L624" t="str">
            <v>Went live</v>
          </cell>
          <cell r="M624">
            <v>45099</v>
          </cell>
        </row>
        <row r="625">
          <cell r="A625">
            <v>624</v>
          </cell>
          <cell r="B625" t="str">
            <v>DAEWOO PAKISTAN</v>
          </cell>
          <cell r="C625">
            <v>12427947642601</v>
          </cell>
          <cell r="D625" t="str">
            <v>Corporate</v>
          </cell>
          <cell r="E625" t="str">
            <v>HAW</v>
          </cell>
          <cell r="F625">
            <v>1242</v>
          </cell>
          <cell r="G625" t="str">
            <v>LAHORE</v>
          </cell>
          <cell r="H625" t="str">
            <v>Central</v>
          </cell>
          <cell r="I625" t="str">
            <v>Syed M. Raza Jaffri</v>
          </cell>
          <cell r="J625" t="str">
            <v>Ammad Zafar</v>
          </cell>
          <cell r="K625" t="str">
            <v>Live on payments</v>
          </cell>
          <cell r="L625" t="str">
            <v>Went live</v>
          </cell>
          <cell r="M625">
            <v>45099</v>
          </cell>
        </row>
        <row r="626">
          <cell r="A626">
            <v>625</v>
          </cell>
          <cell r="B626" t="str">
            <v>VEGA PHARMACEUTICALS PVT LTD</v>
          </cell>
          <cell r="C626" t="str">
            <v>24217000307903, 54727000023455</v>
          </cell>
          <cell r="D626" t="str">
            <v>Retail</v>
          </cell>
          <cell r="E626" t="str">
            <v>HAW</v>
          </cell>
          <cell r="F626" t="str">
            <v>2421</v>
          </cell>
          <cell r="G626" t="str">
            <v>LAHORE</v>
          </cell>
          <cell r="H626" t="str">
            <v>Central</v>
          </cell>
          <cell r="I626" t="str">
            <v>Syed Mohsin Yousaf</v>
          </cell>
          <cell r="J626" t="str">
            <v>Hasnat Bin Muhammad Malik</v>
          </cell>
          <cell r="K626">
            <v>0</v>
          </cell>
          <cell r="L626" t="str">
            <v>Onboarded</v>
          </cell>
          <cell r="M626">
            <v>45099</v>
          </cell>
        </row>
        <row r="627">
          <cell r="A627">
            <v>626</v>
          </cell>
          <cell r="B627" t="str">
            <v>JANG GROUP</v>
          </cell>
          <cell r="C627" t="str">
            <v>01377900013803, 1560179248703</v>
          </cell>
          <cell r="D627" t="str">
            <v>Retail</v>
          </cell>
          <cell r="E627" t="str">
            <v>Non HAW</v>
          </cell>
          <cell r="F627" t="str">
            <v>0137</v>
          </cell>
          <cell r="G627" t="str">
            <v>LAHORE</v>
          </cell>
          <cell r="H627" t="str">
            <v>Central</v>
          </cell>
          <cell r="I627" t="str">
            <v>Syed Mohsin Yousaf</v>
          </cell>
          <cell r="J627" t="str">
            <v>Shayan Ahmed</v>
          </cell>
          <cell r="K627" t="str">
            <v>Onboarded</v>
          </cell>
          <cell r="L627" t="str">
            <v>Onboarded</v>
          </cell>
          <cell r="M627">
            <v>45099</v>
          </cell>
        </row>
        <row r="628">
          <cell r="A628">
            <v>627</v>
          </cell>
          <cell r="B628" t="str">
            <v>MERNAD PROTECTION AND SEC</v>
          </cell>
          <cell r="C628">
            <v>1957900071003</v>
          </cell>
          <cell r="D628" t="str">
            <v>Retail</v>
          </cell>
          <cell r="E628" t="str">
            <v>Non HAW</v>
          </cell>
          <cell r="F628">
            <v>195</v>
          </cell>
          <cell r="G628" t="str">
            <v>LAHORE</v>
          </cell>
          <cell r="H628" t="str">
            <v>Central</v>
          </cell>
          <cell r="I628" t="str">
            <v>Qurratulain Asad</v>
          </cell>
          <cell r="J628" t="str">
            <v>Zain Zahid</v>
          </cell>
          <cell r="K628">
            <v>0</v>
          </cell>
          <cell r="L628" t="str">
            <v>Contact Established</v>
          </cell>
          <cell r="M628">
            <v>45099</v>
          </cell>
        </row>
        <row r="629">
          <cell r="A629">
            <v>628</v>
          </cell>
          <cell r="B629" t="str">
            <v>UNIVERSITY OF SARGODHA</v>
          </cell>
          <cell r="C629" t="str">
            <v>4230000026201, 4237900985603</v>
          </cell>
          <cell r="D629" t="str">
            <v>Retail</v>
          </cell>
          <cell r="E629" t="str">
            <v>Non HAW</v>
          </cell>
          <cell r="F629">
            <v>423</v>
          </cell>
          <cell r="G629" t="str">
            <v>Multan</v>
          </cell>
          <cell r="H629" t="str">
            <v>Central</v>
          </cell>
          <cell r="I629" t="str">
            <v>Syed Mohsin Yousaf</v>
          </cell>
          <cell r="J629" t="str">
            <v>Ayesha Arshad</v>
          </cell>
          <cell r="K629">
            <v>0</v>
          </cell>
          <cell r="L629" t="str">
            <v>Govt. Organazation</v>
          </cell>
          <cell r="M629">
            <v>45099</v>
          </cell>
        </row>
        <row r="630">
          <cell r="A630">
            <v>629</v>
          </cell>
          <cell r="B630" t="str">
            <v>MONNOOWAL TEXTILE MILLS LIMITED</v>
          </cell>
          <cell r="C630" t="str">
            <v>4310037995903, 4310027885203</v>
          </cell>
          <cell r="D630" t="str">
            <v>corporate</v>
          </cell>
          <cell r="E630" t="str">
            <v>HAW</v>
          </cell>
          <cell r="F630">
            <v>431</v>
          </cell>
          <cell r="G630" t="str">
            <v>Lahore</v>
          </cell>
          <cell r="H630" t="str">
            <v>Central</v>
          </cell>
          <cell r="I630" t="str">
            <v>Syed M. Raza Jaffri</v>
          </cell>
          <cell r="J630" t="str">
            <v>Ammad Zafar</v>
          </cell>
          <cell r="K630">
            <v>0</v>
          </cell>
          <cell r="L630" t="str">
            <v>Went live</v>
          </cell>
          <cell r="M630">
            <v>45099</v>
          </cell>
        </row>
        <row r="631">
          <cell r="A631">
            <v>630</v>
          </cell>
          <cell r="B631" t="str">
            <v>SAPPHIRE FIBER LTD-DENIM UNIT PETY</v>
          </cell>
          <cell r="C631">
            <v>24837903344603</v>
          </cell>
          <cell r="D631" t="str">
            <v>Corporate</v>
          </cell>
          <cell r="E631" t="str">
            <v>Non HAW</v>
          </cell>
          <cell r="F631">
            <v>2483</v>
          </cell>
          <cell r="G631" t="str">
            <v>LAHORE</v>
          </cell>
          <cell r="H631" t="str">
            <v>Central</v>
          </cell>
          <cell r="I631" t="str">
            <v>Syed M. Raza Jaffri</v>
          </cell>
          <cell r="J631" t="str">
            <v>Syed Muhammad Raza Jafferi</v>
          </cell>
          <cell r="K631">
            <v>0</v>
          </cell>
          <cell r="L631" t="str">
            <v>Mandate Signed</v>
          </cell>
          <cell r="M631">
            <v>45099</v>
          </cell>
        </row>
        <row r="632">
          <cell r="A632">
            <v>631</v>
          </cell>
          <cell r="B632" t="str">
            <v>SAPPHIRE FIBER MILLS LTD</v>
          </cell>
          <cell r="C632">
            <v>2020023771603</v>
          </cell>
          <cell r="D632" t="str">
            <v>Corporate</v>
          </cell>
          <cell r="E632" t="str">
            <v>HAW</v>
          </cell>
          <cell r="F632">
            <v>202</v>
          </cell>
          <cell r="G632" t="str">
            <v>Gujranwala</v>
          </cell>
          <cell r="H632" t="str">
            <v>Central</v>
          </cell>
          <cell r="I632" t="str">
            <v>Syed M. Raza Jaffri</v>
          </cell>
          <cell r="J632" t="str">
            <v>Syed Muhammad Raza Jafferi</v>
          </cell>
          <cell r="K632">
            <v>0</v>
          </cell>
          <cell r="L632" t="str">
            <v>Mandate Signed</v>
          </cell>
          <cell r="M632">
            <v>45099</v>
          </cell>
        </row>
        <row r="633">
          <cell r="A633">
            <v>632</v>
          </cell>
          <cell r="B633" t="str">
            <v>SHAHTAJ TEXTILE LIMITED</v>
          </cell>
          <cell r="C633">
            <v>14170003759303</v>
          </cell>
          <cell r="D633" t="str">
            <v>Corporate</v>
          </cell>
          <cell r="E633" t="str">
            <v>HAW</v>
          </cell>
          <cell r="F633">
            <v>1417</v>
          </cell>
          <cell r="G633" t="str">
            <v>Sahiwal</v>
          </cell>
          <cell r="H633" t="str">
            <v>Central</v>
          </cell>
          <cell r="I633" t="str">
            <v>Qurratulain Asad</v>
          </cell>
          <cell r="J633" t="str">
            <v>Muhammad Umar</v>
          </cell>
          <cell r="K633">
            <v>0</v>
          </cell>
          <cell r="L633" t="str">
            <v>Went live</v>
          </cell>
          <cell r="M633">
            <v>45099</v>
          </cell>
        </row>
        <row r="634">
          <cell r="A634">
            <v>633</v>
          </cell>
          <cell r="B634" t="str">
            <v>SNGPL</v>
          </cell>
          <cell r="C634">
            <v>10880001310803</v>
          </cell>
          <cell r="D634" t="str">
            <v>Corporate</v>
          </cell>
          <cell r="E634" t="str">
            <v>HAW</v>
          </cell>
          <cell r="F634">
            <v>1088</v>
          </cell>
          <cell r="G634" t="str">
            <v>LAHORE</v>
          </cell>
          <cell r="H634" t="str">
            <v>Central</v>
          </cell>
          <cell r="I634" t="str">
            <v>Syed M. Raza Jaffri</v>
          </cell>
          <cell r="J634" t="str">
            <v>Ammad Zafar</v>
          </cell>
          <cell r="K634">
            <v>0</v>
          </cell>
          <cell r="L634" t="str">
            <v>Govt. Organazation</v>
          </cell>
          <cell r="M634">
            <v>45099</v>
          </cell>
        </row>
        <row r="635">
          <cell r="A635">
            <v>634</v>
          </cell>
          <cell r="B635" t="str">
            <v>PRINTING CORPORATION OF P</v>
          </cell>
          <cell r="C635">
            <v>1360058943103</v>
          </cell>
          <cell r="D635" t="str">
            <v>Retail</v>
          </cell>
          <cell r="E635" t="str">
            <v>Non HAW</v>
          </cell>
          <cell r="F635">
            <v>136</v>
          </cell>
          <cell r="G635" t="str">
            <v>LAHORE</v>
          </cell>
          <cell r="H635" t="str">
            <v>Central</v>
          </cell>
          <cell r="I635" t="str">
            <v>Syed Mohsin Yousaf</v>
          </cell>
          <cell r="J635" t="str">
            <v>Hasnat Bin Muhammad Malik</v>
          </cell>
          <cell r="K635">
            <v>0</v>
          </cell>
          <cell r="L635" t="str">
            <v>Govt. Organazation</v>
          </cell>
          <cell r="M635">
            <v>45099</v>
          </cell>
        </row>
        <row r="636">
          <cell r="A636">
            <v>635</v>
          </cell>
          <cell r="B636" t="str">
            <v>PAK COMPANY</v>
          </cell>
          <cell r="C636">
            <v>1367900676255</v>
          </cell>
          <cell r="D636" t="str">
            <v>Islamic Banking</v>
          </cell>
          <cell r="E636" t="str">
            <v>Non HAW</v>
          </cell>
          <cell r="F636">
            <v>136</v>
          </cell>
          <cell r="G636" t="str">
            <v>LAHORE</v>
          </cell>
          <cell r="H636" t="str">
            <v>Central</v>
          </cell>
          <cell r="I636" t="str">
            <v>Qurratulain Asad</v>
          </cell>
          <cell r="J636" t="str">
            <v>Zain Zahid</v>
          </cell>
          <cell r="K636">
            <v>0</v>
          </cell>
          <cell r="L636" t="str">
            <v>Proposal Submitted</v>
          </cell>
          <cell r="M636">
            <v>45099</v>
          </cell>
        </row>
        <row r="637">
          <cell r="A637">
            <v>636</v>
          </cell>
          <cell r="B637" t="str">
            <v>AIM OPERATN R-1</v>
          </cell>
          <cell r="C637">
            <v>50097918144655</v>
          </cell>
          <cell r="D637" t="str">
            <v>Retail</v>
          </cell>
          <cell r="E637" t="str">
            <v>Non HAW</v>
          </cell>
          <cell r="F637">
            <v>5009</v>
          </cell>
          <cell r="G637" t="str">
            <v>LAHORE</v>
          </cell>
          <cell r="H637" t="str">
            <v>Central</v>
          </cell>
          <cell r="I637" t="str">
            <v>Qurratulain Asad</v>
          </cell>
          <cell r="J637" t="str">
            <v>Zain Zahid</v>
          </cell>
          <cell r="K637">
            <v>0</v>
          </cell>
          <cell r="L637" t="str">
            <v>Govt. Organazation</v>
          </cell>
          <cell r="M637">
            <v>45099</v>
          </cell>
        </row>
        <row r="638">
          <cell r="A638">
            <v>637</v>
          </cell>
          <cell r="B638" t="str">
            <v>ALLIED HOSPITAL FAISALABA</v>
          </cell>
          <cell r="C638">
            <v>14660014066603</v>
          </cell>
          <cell r="D638" t="str">
            <v>Retail</v>
          </cell>
          <cell r="E638" t="str">
            <v>Non HAW</v>
          </cell>
          <cell r="F638">
            <v>1466</v>
          </cell>
          <cell r="G638" t="str">
            <v>Faisalabad</v>
          </cell>
          <cell r="H638" t="str">
            <v>Central</v>
          </cell>
          <cell r="I638" t="str">
            <v>Syed Mohsin Yousaf</v>
          </cell>
          <cell r="J638" t="str">
            <v>Sajid Mehmood</v>
          </cell>
          <cell r="K638">
            <v>0</v>
          </cell>
          <cell r="L638" t="str">
            <v>Proposal Submitted</v>
          </cell>
          <cell r="M638">
            <v>45099</v>
          </cell>
        </row>
        <row r="639">
          <cell r="A639">
            <v>638</v>
          </cell>
          <cell r="B639" t="str">
            <v>ANALYTICS PVT LTD</v>
          </cell>
          <cell r="C639">
            <v>17417900273003</v>
          </cell>
          <cell r="D639" t="str">
            <v>Commercial</v>
          </cell>
          <cell r="E639" t="str">
            <v>Non HAW</v>
          </cell>
          <cell r="F639">
            <v>1741</v>
          </cell>
          <cell r="G639" t="str">
            <v>LAHORE</v>
          </cell>
          <cell r="H639" t="str">
            <v>Central</v>
          </cell>
          <cell r="I639" t="str">
            <v xml:space="preserve">Aqsa Azhar </v>
          </cell>
          <cell r="J639" t="str">
            <v>Sara Khan</v>
          </cell>
          <cell r="K639">
            <v>0</v>
          </cell>
          <cell r="L639" t="str">
            <v>Not Interested</v>
          </cell>
          <cell r="M639">
            <v>45099</v>
          </cell>
        </row>
        <row r="640">
          <cell r="A640">
            <v>639</v>
          </cell>
          <cell r="B640" t="str">
            <v>ARMY PUBLIC SCHOOL</v>
          </cell>
          <cell r="C640">
            <v>0</v>
          </cell>
          <cell r="D640" t="str">
            <v>Retail</v>
          </cell>
          <cell r="E640" t="str">
            <v>HAW</v>
          </cell>
          <cell r="F640">
            <v>0</v>
          </cell>
          <cell r="G640" t="str">
            <v>LAHORE</v>
          </cell>
          <cell r="H640" t="str">
            <v>Central</v>
          </cell>
          <cell r="I640" t="str">
            <v>Qurratulain Asad</v>
          </cell>
          <cell r="J640" t="str">
            <v>Emad Bilal</v>
          </cell>
          <cell r="K640">
            <v>0</v>
          </cell>
          <cell r="L640" t="str">
            <v>Yet to be contacted</v>
          </cell>
          <cell r="M640">
            <v>45099</v>
          </cell>
        </row>
        <row r="641">
          <cell r="A641">
            <v>640</v>
          </cell>
          <cell r="B641" t="str">
            <v>ART VISION PVT LTD</v>
          </cell>
          <cell r="C641">
            <v>12427949644303</v>
          </cell>
          <cell r="D641" t="str">
            <v>corporate</v>
          </cell>
          <cell r="E641" t="str">
            <v>HAW</v>
          </cell>
          <cell r="F641">
            <v>1242</v>
          </cell>
          <cell r="G641" t="str">
            <v>LAHORE</v>
          </cell>
          <cell r="H641" t="str">
            <v>Central</v>
          </cell>
          <cell r="I641" t="str">
            <v>Syed M. Raza Jaffri</v>
          </cell>
          <cell r="J641" t="str">
            <v>Tasleem Yahya</v>
          </cell>
          <cell r="K641">
            <v>0</v>
          </cell>
          <cell r="L641" t="str">
            <v>Went live</v>
          </cell>
          <cell r="M641">
            <v>45099</v>
          </cell>
        </row>
        <row r="642">
          <cell r="A642">
            <v>641</v>
          </cell>
          <cell r="B642" t="str">
            <v>Asmat &amp; Company - Lahore</v>
          </cell>
          <cell r="C642">
            <v>14847900537755</v>
          </cell>
          <cell r="D642" t="str">
            <v>Retail</v>
          </cell>
          <cell r="E642" t="str">
            <v>Non HAW</v>
          </cell>
          <cell r="F642">
            <v>1484</v>
          </cell>
          <cell r="G642" t="str">
            <v>Sukkur</v>
          </cell>
          <cell r="H642" t="str">
            <v>Central</v>
          </cell>
          <cell r="I642" t="str">
            <v>Syed Mohsin Yousaf</v>
          </cell>
          <cell r="J642" t="str">
            <v>TBT</v>
          </cell>
          <cell r="K642" t="str">
            <v>Mandate Not received.</v>
          </cell>
          <cell r="L642" t="str">
            <v>Mandate Signed</v>
          </cell>
          <cell r="M642">
            <v>45099</v>
          </cell>
        </row>
        <row r="643">
          <cell r="A643">
            <v>642</v>
          </cell>
          <cell r="B643" t="str">
            <v>AVARI HOTEL MULTAN</v>
          </cell>
          <cell r="C643">
            <v>0</v>
          </cell>
          <cell r="D643" t="str">
            <v>corporate</v>
          </cell>
          <cell r="E643" t="str">
            <v>Non HAW</v>
          </cell>
          <cell r="F643">
            <v>0</v>
          </cell>
          <cell r="G643" t="str">
            <v>Multan</v>
          </cell>
          <cell r="H643" t="str">
            <v>Central</v>
          </cell>
          <cell r="I643" t="str">
            <v>Syed M. Raza Jaffri</v>
          </cell>
          <cell r="J643" t="str">
            <v>TBT</v>
          </cell>
          <cell r="K643">
            <v>0</v>
          </cell>
          <cell r="L643" t="str">
            <v>Yet to be contacted</v>
          </cell>
          <cell r="M643">
            <v>45099</v>
          </cell>
        </row>
        <row r="644">
          <cell r="A644">
            <v>643</v>
          </cell>
          <cell r="B644" t="str">
            <v>BAHAWAL VICTORIA HOSIPTAL</v>
          </cell>
          <cell r="C644">
            <v>0</v>
          </cell>
          <cell r="D644" t="str">
            <v>Retail</v>
          </cell>
          <cell r="E644" t="str">
            <v>Non HAW</v>
          </cell>
          <cell r="F644">
            <v>0</v>
          </cell>
          <cell r="G644" t="str">
            <v>Bahawalpur</v>
          </cell>
          <cell r="H644" t="str">
            <v>Central</v>
          </cell>
          <cell r="I644" t="str">
            <v>Qurratulain Asad</v>
          </cell>
          <cell r="J644" t="str">
            <v>TBT</v>
          </cell>
          <cell r="K644">
            <v>0</v>
          </cell>
          <cell r="L644" t="str">
            <v>Yet to be contacted</v>
          </cell>
          <cell r="M644">
            <v>45099</v>
          </cell>
        </row>
        <row r="645">
          <cell r="A645">
            <v>644</v>
          </cell>
          <cell r="B645" t="str">
            <v>BURAQ POLYFABRICS PVT LTD</v>
          </cell>
          <cell r="C645">
            <v>15890014890503</v>
          </cell>
          <cell r="D645" t="str">
            <v>Commercial</v>
          </cell>
          <cell r="E645" t="str">
            <v>HAW</v>
          </cell>
          <cell r="F645">
            <v>1589</v>
          </cell>
          <cell r="G645" t="str">
            <v>LAHORE</v>
          </cell>
          <cell r="H645" t="str">
            <v>Central</v>
          </cell>
          <cell r="I645" t="str">
            <v xml:space="preserve">Aqsa Azhar </v>
          </cell>
          <cell r="J645" t="str">
            <v>Sara Khan</v>
          </cell>
          <cell r="K645">
            <v>0</v>
          </cell>
          <cell r="L645" t="str">
            <v>Contact Established</v>
          </cell>
          <cell r="M645">
            <v>45099</v>
          </cell>
        </row>
        <row r="646">
          <cell r="A646">
            <v>645</v>
          </cell>
          <cell r="B646" t="str">
            <v>C.A.A.DISBURSEMENT ACCT.FSD.AIRPORT</v>
          </cell>
          <cell r="C646">
            <v>18527000133101</v>
          </cell>
          <cell r="D646" t="str">
            <v>Retail</v>
          </cell>
          <cell r="E646" t="str">
            <v>Non HAW</v>
          </cell>
          <cell r="F646">
            <v>1852</v>
          </cell>
          <cell r="G646" t="str">
            <v>Faisalabad</v>
          </cell>
          <cell r="H646" t="str">
            <v>Central</v>
          </cell>
          <cell r="I646" t="str">
            <v>Syed Mohsin Yousaf</v>
          </cell>
          <cell r="J646" t="str">
            <v>Sajid Mehmood</v>
          </cell>
          <cell r="K646">
            <v>0</v>
          </cell>
          <cell r="L646" t="str">
            <v>Proposal Submitted</v>
          </cell>
          <cell r="M646">
            <v>45099</v>
          </cell>
        </row>
        <row r="647">
          <cell r="A647">
            <v>646</v>
          </cell>
          <cell r="B647" t="str">
            <v>Chaudhry Pervaiz Elahi Institute Of Cardiology Multan</v>
          </cell>
          <cell r="C647">
            <v>0</v>
          </cell>
          <cell r="D647" t="str">
            <v>Retail</v>
          </cell>
          <cell r="E647" t="str">
            <v>Non HAW</v>
          </cell>
          <cell r="F647">
            <v>403</v>
          </cell>
          <cell r="G647" t="str">
            <v>Multan</v>
          </cell>
          <cell r="H647" t="str">
            <v>Central</v>
          </cell>
          <cell r="I647" t="str">
            <v>Qurratulain Asad</v>
          </cell>
          <cell r="J647" t="str">
            <v>TBT</v>
          </cell>
          <cell r="K647">
            <v>0</v>
          </cell>
          <cell r="L647" t="str">
            <v>Yet to be contacted</v>
          </cell>
          <cell r="M647">
            <v>45099</v>
          </cell>
        </row>
        <row r="648">
          <cell r="A648">
            <v>647</v>
          </cell>
          <cell r="B648" t="str">
            <v>CITY DISTRICT GOVT MULTAN</v>
          </cell>
          <cell r="C648">
            <v>0</v>
          </cell>
          <cell r="D648" t="str">
            <v>Retail</v>
          </cell>
          <cell r="E648" t="str">
            <v>Non HAW</v>
          </cell>
          <cell r="F648">
            <v>937</v>
          </cell>
          <cell r="G648" t="str">
            <v>Multan</v>
          </cell>
          <cell r="H648" t="str">
            <v>Central</v>
          </cell>
          <cell r="I648" t="str">
            <v>Qurratulain Asad</v>
          </cell>
          <cell r="J648" t="str">
            <v>TBT</v>
          </cell>
          <cell r="K648">
            <v>0</v>
          </cell>
          <cell r="L648" t="str">
            <v>Yet to be contacted</v>
          </cell>
          <cell r="M648">
            <v>45099</v>
          </cell>
        </row>
        <row r="649">
          <cell r="A649">
            <v>648</v>
          </cell>
          <cell r="B649" t="str">
            <v>CITY TRAFFIC POLICE</v>
          </cell>
          <cell r="C649">
            <v>0</v>
          </cell>
          <cell r="D649" t="str">
            <v>Retail</v>
          </cell>
          <cell r="E649" t="str">
            <v>Non HAW</v>
          </cell>
          <cell r="F649">
            <v>1554</v>
          </cell>
          <cell r="G649" t="str">
            <v>Muzaffarabad</v>
          </cell>
          <cell r="H649" t="str">
            <v>Central</v>
          </cell>
          <cell r="I649" t="str">
            <v>Syed Mohsin Yousaf</v>
          </cell>
          <cell r="J649" t="str">
            <v>Hasnat Bin Muhammad Malik</v>
          </cell>
          <cell r="K649">
            <v>0</v>
          </cell>
          <cell r="L649" t="str">
            <v>Govt. Organazation</v>
          </cell>
          <cell r="M649">
            <v>45099</v>
          </cell>
        </row>
        <row r="650">
          <cell r="A650">
            <v>649</v>
          </cell>
          <cell r="B650" t="str">
            <v>CRESCENT BAHUMAN LTD</v>
          </cell>
          <cell r="C650">
            <v>12420200708403</v>
          </cell>
          <cell r="D650" t="str">
            <v>Structure Credit</v>
          </cell>
          <cell r="E650" t="str">
            <v>HAW</v>
          </cell>
          <cell r="F650">
            <v>1242</v>
          </cell>
          <cell r="G650" t="str">
            <v>LAHORE</v>
          </cell>
          <cell r="H650" t="str">
            <v>Central</v>
          </cell>
          <cell r="I650" t="str">
            <v xml:space="preserve">Aqsa Azhar </v>
          </cell>
          <cell r="J650" t="str">
            <v>Usman Saeed</v>
          </cell>
          <cell r="K650">
            <v>0</v>
          </cell>
          <cell r="L650" t="str">
            <v>Went live</v>
          </cell>
          <cell r="M650">
            <v>45099</v>
          </cell>
        </row>
        <row r="651">
          <cell r="A651">
            <v>650</v>
          </cell>
          <cell r="B651" t="str">
            <v>CRESCENT POWERTEC LIMITED</v>
          </cell>
          <cell r="C651">
            <v>12427948918803</v>
          </cell>
          <cell r="D651" t="str">
            <v>Retail</v>
          </cell>
          <cell r="E651" t="str">
            <v>Non HAW</v>
          </cell>
          <cell r="F651">
            <v>1242</v>
          </cell>
          <cell r="G651" t="str">
            <v>LAHORE</v>
          </cell>
          <cell r="H651" t="str">
            <v>Central</v>
          </cell>
          <cell r="I651" t="str">
            <v>Syed M. Raza Jaffri</v>
          </cell>
          <cell r="J651" t="str">
            <v>Rehan Aqeel</v>
          </cell>
          <cell r="K651">
            <v>0</v>
          </cell>
          <cell r="L651" t="str">
            <v>Not Interested</v>
          </cell>
          <cell r="M651">
            <v>45099</v>
          </cell>
        </row>
        <row r="652">
          <cell r="A652">
            <v>651</v>
          </cell>
          <cell r="B652" t="str">
            <v>DEEN PUBLIC HIGH SCHOOL</v>
          </cell>
          <cell r="C652">
            <v>14170008635001</v>
          </cell>
          <cell r="D652" t="str">
            <v>Retail</v>
          </cell>
          <cell r="E652" t="str">
            <v>Non HAW</v>
          </cell>
          <cell r="F652">
            <v>1417</v>
          </cell>
          <cell r="G652" t="str">
            <v>Sahiwal</v>
          </cell>
          <cell r="H652" t="str">
            <v>Central</v>
          </cell>
          <cell r="I652" t="str">
            <v>Qurratulain Asad</v>
          </cell>
          <cell r="J652" t="str">
            <v>Muhammad Umar</v>
          </cell>
          <cell r="K652">
            <v>0</v>
          </cell>
          <cell r="L652" t="str">
            <v>Contact Established</v>
          </cell>
          <cell r="M652">
            <v>45099</v>
          </cell>
        </row>
        <row r="653">
          <cell r="A653">
            <v>652</v>
          </cell>
          <cell r="B653" t="str">
            <v>DEPUTY ADMINISTRATOR EVACUEE TRUST PROPERTY GOVT OF</v>
          </cell>
          <cell r="C653">
            <v>16837900652303</v>
          </cell>
          <cell r="D653" t="str">
            <v>Retail</v>
          </cell>
          <cell r="E653" t="str">
            <v>Non HAW</v>
          </cell>
          <cell r="F653">
            <v>1683</v>
          </cell>
          <cell r="G653" t="str">
            <v>Faisalabad</v>
          </cell>
          <cell r="H653" t="str">
            <v>Central</v>
          </cell>
          <cell r="I653" t="str">
            <v xml:space="preserve">Aqsa Azhar </v>
          </cell>
          <cell r="J653" t="str">
            <v>Usman Saeed</v>
          </cell>
          <cell r="K653">
            <v>0</v>
          </cell>
          <cell r="L653" t="str">
            <v>Govt. Organazation</v>
          </cell>
          <cell r="M653">
            <v>45099</v>
          </cell>
        </row>
        <row r="654">
          <cell r="A654">
            <v>653</v>
          </cell>
          <cell r="B654" t="str">
            <v>DHQ HOSPITAL JAUHARABAD KHUSHB</v>
          </cell>
          <cell r="C654">
            <v>0</v>
          </cell>
          <cell r="D654" t="str">
            <v>Retail</v>
          </cell>
          <cell r="E654" t="str">
            <v>Non HAW</v>
          </cell>
          <cell r="F654">
            <v>113</v>
          </cell>
          <cell r="G654" t="str">
            <v>Sargodha</v>
          </cell>
          <cell r="H654" t="str">
            <v>Central</v>
          </cell>
          <cell r="I654" t="str">
            <v>Syed Mohsin Yousaf</v>
          </cell>
          <cell r="J654" t="str">
            <v>Hasnat Bin Muhammad Malik</v>
          </cell>
          <cell r="K654">
            <v>0</v>
          </cell>
          <cell r="L654" t="str">
            <v>Govt. Organazation</v>
          </cell>
          <cell r="M654">
            <v>45099</v>
          </cell>
        </row>
        <row r="655">
          <cell r="A655">
            <v>654</v>
          </cell>
          <cell r="B655" t="str">
            <v>DISTRICT HEALTH OFFICER</v>
          </cell>
          <cell r="C655">
            <v>0</v>
          </cell>
          <cell r="D655" t="str">
            <v>Retail</v>
          </cell>
          <cell r="E655" t="str">
            <v>Non HAW</v>
          </cell>
          <cell r="F655">
            <v>916</v>
          </cell>
          <cell r="G655" t="str">
            <v>Karachi</v>
          </cell>
          <cell r="H655" t="str">
            <v>Central</v>
          </cell>
          <cell r="I655" t="str">
            <v>Syed Mohsin Yousaf</v>
          </cell>
          <cell r="J655" t="str">
            <v>Hasnat Bin Muhammad Malik</v>
          </cell>
          <cell r="K655">
            <v>0</v>
          </cell>
          <cell r="L655" t="str">
            <v>Govt. Organazation</v>
          </cell>
          <cell r="M655">
            <v>45099</v>
          </cell>
        </row>
        <row r="656">
          <cell r="A656">
            <v>655</v>
          </cell>
          <cell r="B656" t="str">
            <v>EDUCATION DEPTT GOVT OF PUNJAB</v>
          </cell>
          <cell r="C656">
            <v>0</v>
          </cell>
          <cell r="D656" t="str">
            <v>Retail</v>
          </cell>
          <cell r="E656" t="str">
            <v>Non HAW</v>
          </cell>
          <cell r="F656">
            <v>406</v>
          </cell>
          <cell r="G656" t="str">
            <v>Sialkot</v>
          </cell>
          <cell r="H656" t="str">
            <v>Central</v>
          </cell>
          <cell r="I656" t="str">
            <v>Syed Mohsin Yousaf</v>
          </cell>
          <cell r="J656" t="str">
            <v>Hasnat Bin Muhammad Malik</v>
          </cell>
          <cell r="K656">
            <v>0</v>
          </cell>
          <cell r="L656" t="str">
            <v>Govt. Organazation</v>
          </cell>
          <cell r="M656">
            <v>45099</v>
          </cell>
        </row>
        <row r="657">
          <cell r="A657">
            <v>656</v>
          </cell>
          <cell r="B657" t="str">
            <v>EMINE ERDOGAN DAANISH</v>
          </cell>
          <cell r="C657">
            <v>10377900130101</v>
          </cell>
          <cell r="D657" t="str">
            <v>Retail</v>
          </cell>
          <cell r="E657" t="str">
            <v>Non HAW</v>
          </cell>
          <cell r="F657">
            <v>1037</v>
          </cell>
          <cell r="G657" t="str">
            <v>Multan</v>
          </cell>
          <cell r="H657" t="str">
            <v>Central</v>
          </cell>
          <cell r="I657" t="str">
            <v>Qurratulain Asad</v>
          </cell>
          <cell r="J657" t="str">
            <v>Arslan Mehmood</v>
          </cell>
          <cell r="K657">
            <v>0</v>
          </cell>
          <cell r="L657" t="str">
            <v>Mandate Signed</v>
          </cell>
          <cell r="M657">
            <v>45099</v>
          </cell>
        </row>
        <row r="658">
          <cell r="A658">
            <v>657</v>
          </cell>
          <cell r="B658" t="str">
            <v>FAISALABAD INSTITUTE OF CARDIOLOGY</v>
          </cell>
          <cell r="C658">
            <v>4497900041501</v>
          </cell>
          <cell r="D658" t="str">
            <v>Retail</v>
          </cell>
          <cell r="E658" t="str">
            <v>Non HAW</v>
          </cell>
          <cell r="F658">
            <v>449</v>
          </cell>
          <cell r="G658" t="str">
            <v>Faisalabad</v>
          </cell>
          <cell r="H658" t="str">
            <v>Central</v>
          </cell>
          <cell r="I658" t="str">
            <v>Syed Mohsin Yousaf</v>
          </cell>
          <cell r="J658" t="str">
            <v>Sajid Mehmood</v>
          </cell>
          <cell r="K658">
            <v>0</v>
          </cell>
          <cell r="L658" t="str">
            <v>Proposal Submitted</v>
          </cell>
          <cell r="M658">
            <v>45099</v>
          </cell>
        </row>
        <row r="659">
          <cell r="A659">
            <v>658</v>
          </cell>
          <cell r="B659" t="str">
            <v>Faisalabad Waste Management Company</v>
          </cell>
          <cell r="C659">
            <v>0</v>
          </cell>
          <cell r="D659" t="str">
            <v>Retail</v>
          </cell>
          <cell r="E659" t="str">
            <v>Non HAW</v>
          </cell>
          <cell r="F659">
            <v>1673</v>
          </cell>
          <cell r="G659" t="str">
            <v>Faisalabad</v>
          </cell>
          <cell r="H659" t="str">
            <v>Central</v>
          </cell>
          <cell r="I659" t="str">
            <v>Syed Mohsin Yousaf</v>
          </cell>
          <cell r="J659" t="str">
            <v>TBT</v>
          </cell>
          <cell r="K659">
            <v>0</v>
          </cell>
          <cell r="L659" t="str">
            <v>Govt. Organization/Public Sector  - Not Maintaining account with HBL</v>
          </cell>
          <cell r="M659">
            <v>45099</v>
          </cell>
        </row>
        <row r="660">
          <cell r="A660">
            <v>659</v>
          </cell>
          <cell r="B660" t="str">
            <v>FAMILY WELFARE HOSPITAL</v>
          </cell>
          <cell r="C660">
            <v>5560014512101</v>
          </cell>
          <cell r="D660" t="str">
            <v>Retail</v>
          </cell>
          <cell r="E660" t="str">
            <v>Non HAW</v>
          </cell>
          <cell r="F660">
            <v>556</v>
          </cell>
          <cell r="G660" t="str">
            <v>LAHORE</v>
          </cell>
          <cell r="H660" t="str">
            <v>Central</v>
          </cell>
          <cell r="I660" t="str">
            <v>Syed Mohsin Yousaf</v>
          </cell>
          <cell r="J660" t="str">
            <v>Furqan Ramzan</v>
          </cell>
          <cell r="K660">
            <v>0</v>
          </cell>
          <cell r="L660" t="str">
            <v>Not Interested</v>
          </cell>
          <cell r="M660">
            <v>45099</v>
          </cell>
        </row>
        <row r="661">
          <cell r="A661">
            <v>660</v>
          </cell>
          <cell r="B661" t="str">
            <v>FATIMA ENERGY LIMITED</v>
          </cell>
          <cell r="C661">
            <v>12427947961952</v>
          </cell>
          <cell r="D661" t="str">
            <v>corporate</v>
          </cell>
          <cell r="E661" t="str">
            <v>HAW</v>
          </cell>
          <cell r="F661">
            <v>1242</v>
          </cell>
          <cell r="G661" t="str">
            <v>LAHORE</v>
          </cell>
          <cell r="H661" t="str">
            <v>Central</v>
          </cell>
          <cell r="I661" t="str">
            <v>Syed M. Raza Jaffri</v>
          </cell>
          <cell r="J661" t="str">
            <v>Ammad Zafar</v>
          </cell>
          <cell r="K661">
            <v>0</v>
          </cell>
          <cell r="L661" t="str">
            <v>Went live</v>
          </cell>
          <cell r="M661">
            <v>45099</v>
          </cell>
        </row>
        <row r="662">
          <cell r="A662">
            <v>661</v>
          </cell>
          <cell r="B662" t="str">
            <v>Fatima Jinnah Medical University</v>
          </cell>
          <cell r="C662">
            <v>0</v>
          </cell>
          <cell r="D662" t="str">
            <v>Retail</v>
          </cell>
          <cell r="E662" t="str">
            <v>Non HAW</v>
          </cell>
          <cell r="F662">
            <v>1252</v>
          </cell>
          <cell r="G662" t="str">
            <v>LAHORE</v>
          </cell>
          <cell r="H662" t="str">
            <v>Central</v>
          </cell>
          <cell r="I662" t="str">
            <v>Syed Mohsin Yousaf</v>
          </cell>
          <cell r="J662" t="str">
            <v>TBT</v>
          </cell>
          <cell r="K662">
            <v>0</v>
          </cell>
          <cell r="L662" t="str">
            <v>Yet to be contacted</v>
          </cell>
          <cell r="M662">
            <v>45099</v>
          </cell>
        </row>
        <row r="663">
          <cell r="A663">
            <v>662</v>
          </cell>
          <cell r="B663" t="str">
            <v>FEDERAL SCIENCE COLLEGE Gujranwala</v>
          </cell>
          <cell r="C663">
            <v>0</v>
          </cell>
          <cell r="D663" t="str">
            <v>Retail</v>
          </cell>
          <cell r="E663" t="str">
            <v>Non HAW</v>
          </cell>
          <cell r="F663">
            <v>2287</v>
          </cell>
          <cell r="G663" t="str">
            <v>Gujranwala</v>
          </cell>
          <cell r="H663" t="str">
            <v>Central</v>
          </cell>
          <cell r="I663" t="str">
            <v>Syed Mohsin Yousaf</v>
          </cell>
          <cell r="J663" t="str">
            <v>TBT</v>
          </cell>
          <cell r="K663">
            <v>0</v>
          </cell>
          <cell r="L663" t="str">
            <v>Yet to be contacted</v>
          </cell>
          <cell r="M663">
            <v>45099</v>
          </cell>
        </row>
        <row r="664">
          <cell r="A664">
            <v>663</v>
          </cell>
          <cell r="B664" t="str">
            <v>ALLIANCE SUGAR MILLS LIMITED</v>
          </cell>
          <cell r="C664" t="str">
            <v>4827900210203, 12427947594903</v>
          </cell>
          <cell r="D664" t="str">
            <v>Corporate</v>
          </cell>
          <cell r="E664" t="str">
            <v>HAW</v>
          </cell>
          <cell r="F664">
            <v>1242</v>
          </cell>
          <cell r="G664" t="str">
            <v>LAHORE</v>
          </cell>
          <cell r="H664" t="str">
            <v>Central</v>
          </cell>
          <cell r="I664" t="str">
            <v>Syed M. Raza Jaffri</v>
          </cell>
          <cell r="J664" t="str">
            <v>Shafaq Khan</v>
          </cell>
          <cell r="K664">
            <v>0</v>
          </cell>
          <cell r="L664" t="str">
            <v>Not Interested</v>
          </cell>
          <cell r="M664">
            <v>45099</v>
          </cell>
        </row>
        <row r="665">
          <cell r="A665">
            <v>664</v>
          </cell>
          <cell r="B665" t="str">
            <v>GEOLOGICAL SURVEY OF PAKISTAN</v>
          </cell>
          <cell r="C665">
            <v>0</v>
          </cell>
          <cell r="D665" t="str">
            <v>Retail</v>
          </cell>
          <cell r="E665" t="str">
            <v>Non HAW</v>
          </cell>
          <cell r="F665">
            <v>2211</v>
          </cell>
          <cell r="G665" t="str">
            <v>Islamabad</v>
          </cell>
          <cell r="H665" t="str">
            <v>Central</v>
          </cell>
          <cell r="I665" t="str">
            <v>Syed Mohsin Yousaf</v>
          </cell>
          <cell r="J665" t="str">
            <v>Hasnat Bin Muhammad Malik</v>
          </cell>
          <cell r="K665">
            <v>0</v>
          </cell>
          <cell r="L665" t="str">
            <v>Govt. Organazation</v>
          </cell>
          <cell r="M665">
            <v>45099</v>
          </cell>
        </row>
        <row r="666">
          <cell r="A666">
            <v>665</v>
          </cell>
          <cell r="B666" t="str">
            <v>PUNJAB BAR COUNCIL</v>
          </cell>
          <cell r="C666">
            <v>427992152903</v>
          </cell>
          <cell r="D666" t="str">
            <v>Retail</v>
          </cell>
          <cell r="E666" t="str">
            <v>HAW</v>
          </cell>
          <cell r="F666">
            <v>42</v>
          </cell>
          <cell r="G666" t="str">
            <v>Karachi</v>
          </cell>
          <cell r="H666" t="str">
            <v>Central</v>
          </cell>
          <cell r="I666" t="str">
            <v>Qurratulain Asad</v>
          </cell>
          <cell r="J666" t="str">
            <v>Zain Zahid</v>
          </cell>
          <cell r="K666">
            <v>0</v>
          </cell>
          <cell r="L666" t="str">
            <v>Onboarded</v>
          </cell>
          <cell r="M666">
            <v>45099</v>
          </cell>
        </row>
        <row r="667">
          <cell r="A667">
            <v>666</v>
          </cell>
          <cell r="B667" t="str">
            <v>GOV OF PUNJAB FORESTRY WILDLIF</v>
          </cell>
          <cell r="C667">
            <v>0</v>
          </cell>
          <cell r="D667" t="str">
            <v>Retail</v>
          </cell>
          <cell r="E667" t="str">
            <v>Non HAW</v>
          </cell>
          <cell r="F667">
            <v>445</v>
          </cell>
          <cell r="G667" t="str">
            <v>LAHORE</v>
          </cell>
          <cell r="H667" t="str">
            <v>Central</v>
          </cell>
          <cell r="I667" t="str">
            <v>Syed Mohsin Yousaf</v>
          </cell>
          <cell r="J667" t="str">
            <v>Hasnat Bin Muhammad Malik</v>
          </cell>
          <cell r="K667">
            <v>0</v>
          </cell>
          <cell r="L667" t="str">
            <v>Govt. Organazation</v>
          </cell>
          <cell r="M667">
            <v>45099</v>
          </cell>
        </row>
        <row r="668">
          <cell r="A668">
            <v>667</v>
          </cell>
          <cell r="B668" t="str">
            <v>GOVERNMENT OF PUNJAB</v>
          </cell>
          <cell r="C668">
            <v>0</v>
          </cell>
          <cell r="D668" t="str">
            <v>Retail</v>
          </cell>
          <cell r="E668" t="str">
            <v>Non HAW</v>
          </cell>
          <cell r="F668">
            <v>1547</v>
          </cell>
          <cell r="G668" t="str">
            <v>Gujranwala</v>
          </cell>
          <cell r="H668" t="str">
            <v>Central</v>
          </cell>
          <cell r="I668" t="str">
            <v>Syed Mohsin Yousaf</v>
          </cell>
          <cell r="J668" t="str">
            <v>Hasnat Bin Muhammad Malik</v>
          </cell>
          <cell r="K668">
            <v>0</v>
          </cell>
          <cell r="L668" t="str">
            <v>Govt. Organazation</v>
          </cell>
          <cell r="M668">
            <v>45099</v>
          </cell>
        </row>
        <row r="669">
          <cell r="A669">
            <v>668</v>
          </cell>
          <cell r="B669" t="str">
            <v>D. G. Khan Medical College, Dera Ghazi Khan</v>
          </cell>
          <cell r="C669">
            <v>0</v>
          </cell>
          <cell r="D669" t="str">
            <v>Retail</v>
          </cell>
          <cell r="E669" t="str">
            <v>Non HAW</v>
          </cell>
          <cell r="F669">
            <v>106</v>
          </cell>
          <cell r="G669" t="str">
            <v>Multan</v>
          </cell>
          <cell r="H669" t="str">
            <v>Central</v>
          </cell>
          <cell r="I669" t="str">
            <v>Qurratulain Asad</v>
          </cell>
          <cell r="J669" t="str">
            <v>TBT</v>
          </cell>
          <cell r="K669">
            <v>0</v>
          </cell>
          <cell r="L669" t="str">
            <v>Yet to be contacted</v>
          </cell>
          <cell r="M669">
            <v>45099</v>
          </cell>
        </row>
        <row r="670">
          <cell r="A670">
            <v>669</v>
          </cell>
          <cell r="B670" t="str">
            <v>GUGERA HYDRO POWER COMPANY PVT LTD</v>
          </cell>
          <cell r="C670">
            <v>17417901590003</v>
          </cell>
          <cell r="D670" t="str">
            <v>Commercial</v>
          </cell>
          <cell r="E670" t="str">
            <v>Non HAW</v>
          </cell>
          <cell r="F670">
            <v>1741</v>
          </cell>
          <cell r="G670" t="str">
            <v>LAHORE</v>
          </cell>
          <cell r="H670" t="str">
            <v>Central</v>
          </cell>
          <cell r="I670" t="str">
            <v xml:space="preserve">Aqsa Azhar </v>
          </cell>
          <cell r="J670" t="str">
            <v>Sara Khan</v>
          </cell>
          <cell r="K670">
            <v>0</v>
          </cell>
          <cell r="L670" t="str">
            <v>Not Interested</v>
          </cell>
          <cell r="M670">
            <v>45099</v>
          </cell>
        </row>
        <row r="671">
          <cell r="A671">
            <v>670</v>
          </cell>
          <cell r="B671" t="str">
            <v>HAJVERI FOODS</v>
          </cell>
          <cell r="C671">
            <v>15897901628003</v>
          </cell>
          <cell r="D671" t="str">
            <v>Commercial</v>
          </cell>
          <cell r="E671" t="str">
            <v>Non HAW</v>
          </cell>
          <cell r="F671">
            <v>1589</v>
          </cell>
          <cell r="G671" t="str">
            <v>LAHORE</v>
          </cell>
          <cell r="H671" t="str">
            <v>Central</v>
          </cell>
          <cell r="I671" t="str">
            <v xml:space="preserve">Aqsa Azhar </v>
          </cell>
          <cell r="J671" t="str">
            <v>Sara Khan</v>
          </cell>
          <cell r="K671">
            <v>0</v>
          </cell>
          <cell r="L671" t="str">
            <v>Contact Established</v>
          </cell>
          <cell r="M671">
            <v>45099</v>
          </cell>
        </row>
        <row r="672">
          <cell r="A672">
            <v>671</v>
          </cell>
          <cell r="B672" t="str">
            <v>HAKEEM SONS PVT LTD</v>
          </cell>
          <cell r="C672">
            <v>77900048603</v>
          </cell>
          <cell r="D672" t="str">
            <v>Retail</v>
          </cell>
          <cell r="E672" t="str">
            <v>Non HAW</v>
          </cell>
          <cell r="F672">
            <v>7</v>
          </cell>
          <cell r="G672" t="str">
            <v>Karachi</v>
          </cell>
          <cell r="H672" t="str">
            <v>Central</v>
          </cell>
          <cell r="I672" t="str">
            <v>Nadir Hasan</v>
          </cell>
          <cell r="J672" t="str">
            <v>TBT</v>
          </cell>
          <cell r="K672">
            <v>0</v>
          </cell>
          <cell r="L672" t="str">
            <v>Yet to be contacted</v>
          </cell>
          <cell r="M672">
            <v>45099</v>
          </cell>
        </row>
        <row r="673">
          <cell r="A673">
            <v>672</v>
          </cell>
          <cell r="B673" t="str">
            <v>ICL INTERNATIONAL PVT LTD</v>
          </cell>
          <cell r="C673">
            <v>0</v>
          </cell>
          <cell r="D673" t="str">
            <v>Retail</v>
          </cell>
          <cell r="E673" t="str">
            <v>Non HAW</v>
          </cell>
          <cell r="F673">
            <v>0</v>
          </cell>
          <cell r="G673" t="str">
            <v>Lahore</v>
          </cell>
          <cell r="H673" t="str">
            <v>Central</v>
          </cell>
          <cell r="I673" t="str">
            <v>Syed Mohsin Yousaf</v>
          </cell>
          <cell r="J673" t="str">
            <v>TBT</v>
          </cell>
          <cell r="K673">
            <v>0</v>
          </cell>
          <cell r="L673" t="str">
            <v>Yet to be contacted</v>
          </cell>
          <cell r="M673">
            <v>45099</v>
          </cell>
        </row>
        <row r="674">
          <cell r="A674">
            <v>673</v>
          </cell>
          <cell r="B674" t="str">
            <v>ZIA UL QURAN PUBLICATION</v>
          </cell>
          <cell r="C674">
            <v>5937900242403</v>
          </cell>
          <cell r="D674" t="str">
            <v>Retail</v>
          </cell>
          <cell r="E674" t="str">
            <v>Non HAW</v>
          </cell>
          <cell r="F674">
            <v>593</v>
          </cell>
          <cell r="G674" t="str">
            <v>LAHORE</v>
          </cell>
          <cell r="H674" t="str">
            <v>Central</v>
          </cell>
          <cell r="I674" t="str">
            <v>Syed Mohsin Yousaf</v>
          </cell>
          <cell r="J674" t="str">
            <v>Furqan Ramzan</v>
          </cell>
          <cell r="K674">
            <v>0</v>
          </cell>
          <cell r="L674" t="str">
            <v>Branch Contacted</v>
          </cell>
          <cell r="M674">
            <v>45099</v>
          </cell>
        </row>
        <row r="675">
          <cell r="A675">
            <v>674</v>
          </cell>
          <cell r="B675" t="str">
            <v>IMPREST CASH ACCOUNT REVENUE OFFECE</v>
          </cell>
          <cell r="C675">
            <v>5580019468001</v>
          </cell>
          <cell r="D675" t="str">
            <v>Retail</v>
          </cell>
          <cell r="E675" t="str">
            <v>Non HAW</v>
          </cell>
          <cell r="F675">
            <v>558</v>
          </cell>
          <cell r="G675" t="str">
            <v>LAHORE</v>
          </cell>
          <cell r="H675" t="str">
            <v>Central</v>
          </cell>
          <cell r="I675" t="str">
            <v>Syed Mohsin Yousaf</v>
          </cell>
          <cell r="J675" t="str">
            <v>Umair Hassan</v>
          </cell>
          <cell r="K675">
            <v>0</v>
          </cell>
          <cell r="L675" t="str">
            <v>Govt. Organazation</v>
          </cell>
          <cell r="M675">
            <v>45099</v>
          </cell>
        </row>
        <row r="676">
          <cell r="A676">
            <v>675</v>
          </cell>
          <cell r="B676" t="str">
            <v>AL REHMAN MARKETING</v>
          </cell>
          <cell r="C676">
            <v>6147700391803</v>
          </cell>
          <cell r="D676" t="str">
            <v>Retail</v>
          </cell>
          <cell r="E676" t="str">
            <v>HAW</v>
          </cell>
          <cell r="F676">
            <v>614</v>
          </cell>
          <cell r="G676" t="str">
            <v>LAHORE</v>
          </cell>
          <cell r="H676" t="str">
            <v>Central</v>
          </cell>
          <cell r="I676" t="str">
            <v>Syed Mohsin Yousaf</v>
          </cell>
          <cell r="J676" t="str">
            <v>Furqan Ramzan</v>
          </cell>
          <cell r="K676">
            <v>0</v>
          </cell>
          <cell r="L676" t="str">
            <v>Contact Established</v>
          </cell>
          <cell r="M676">
            <v>45099</v>
          </cell>
        </row>
        <row r="677">
          <cell r="A677">
            <v>676</v>
          </cell>
          <cell r="B677" t="str">
            <v>Punjab Institute of Cardiology</v>
          </cell>
          <cell r="C677">
            <v>0</v>
          </cell>
          <cell r="D677" t="str">
            <v>Retail</v>
          </cell>
          <cell r="E677" t="str">
            <v>Non HAW</v>
          </cell>
          <cell r="F677">
            <v>0</v>
          </cell>
          <cell r="G677" t="str">
            <v>Lahore</v>
          </cell>
          <cell r="H677" t="str">
            <v>Central</v>
          </cell>
          <cell r="I677" t="str">
            <v>Syed Mohsin Yousaf</v>
          </cell>
          <cell r="J677" t="str">
            <v>TBT</v>
          </cell>
          <cell r="K677">
            <v>0</v>
          </cell>
          <cell r="L677" t="str">
            <v>Yet to be contacted</v>
          </cell>
          <cell r="M677">
            <v>45099</v>
          </cell>
        </row>
        <row r="678">
          <cell r="A678">
            <v>677</v>
          </cell>
          <cell r="B678" t="str">
            <v>Punjab Irrigation Department</v>
          </cell>
          <cell r="C678">
            <v>0</v>
          </cell>
          <cell r="D678" t="str">
            <v>Retail</v>
          </cell>
          <cell r="E678" t="str">
            <v>Non HAW</v>
          </cell>
          <cell r="F678">
            <v>834</v>
          </cell>
          <cell r="G678" t="str">
            <v>Faisalabad</v>
          </cell>
          <cell r="H678" t="str">
            <v>Central</v>
          </cell>
          <cell r="I678" t="str">
            <v>Syed Mohsin Yousaf</v>
          </cell>
          <cell r="J678" t="str">
            <v>TBT</v>
          </cell>
          <cell r="K678">
            <v>0</v>
          </cell>
          <cell r="L678" t="str">
            <v>Govt. Organazation</v>
          </cell>
          <cell r="M678">
            <v>45099</v>
          </cell>
        </row>
        <row r="679">
          <cell r="A679">
            <v>678</v>
          </cell>
          <cell r="B679" t="str">
            <v>Khawaja Muhammad Safdar Medical College(KMS)</v>
          </cell>
          <cell r="C679">
            <v>22817000185003</v>
          </cell>
          <cell r="D679" t="str">
            <v>Retail</v>
          </cell>
          <cell r="E679" t="str">
            <v>Non HAW</v>
          </cell>
          <cell r="F679">
            <v>2281</v>
          </cell>
          <cell r="G679" t="str">
            <v>Sialkot</v>
          </cell>
          <cell r="H679" t="str">
            <v>Central</v>
          </cell>
          <cell r="I679" t="str">
            <v xml:space="preserve">Aqsa Azhar </v>
          </cell>
          <cell r="J679" t="str">
            <v>Gulraiz Sajjad</v>
          </cell>
          <cell r="K679">
            <v>0</v>
          </cell>
          <cell r="L679" t="str">
            <v>Govt. Organazation</v>
          </cell>
          <cell r="M679">
            <v>45099</v>
          </cell>
        </row>
        <row r="680">
          <cell r="A680">
            <v>679</v>
          </cell>
          <cell r="B680" t="str">
            <v>KOLDKRAFT REFRIGERATION PVT LIMITED</v>
          </cell>
          <cell r="C680">
            <v>15897901911303</v>
          </cell>
          <cell r="D680" t="str">
            <v>Commercial</v>
          </cell>
          <cell r="E680" t="str">
            <v>HAW</v>
          </cell>
          <cell r="F680">
            <v>1589</v>
          </cell>
          <cell r="G680" t="str">
            <v>LAHORE</v>
          </cell>
          <cell r="H680" t="str">
            <v>Central</v>
          </cell>
          <cell r="I680" t="str">
            <v xml:space="preserve">Aqsa Azhar </v>
          </cell>
          <cell r="J680" t="str">
            <v>Sara Khan</v>
          </cell>
          <cell r="K680">
            <v>0</v>
          </cell>
          <cell r="L680" t="str">
            <v>Went live</v>
          </cell>
          <cell r="M680">
            <v>45099</v>
          </cell>
        </row>
        <row r="681">
          <cell r="A681">
            <v>680</v>
          </cell>
          <cell r="B681" t="str">
            <v>LA VIE PRIVATE LIMITED</v>
          </cell>
          <cell r="C681">
            <v>15897901697803</v>
          </cell>
          <cell r="D681" t="str">
            <v>Commercial</v>
          </cell>
          <cell r="E681" t="str">
            <v>Non HAW</v>
          </cell>
          <cell r="F681">
            <v>1589</v>
          </cell>
          <cell r="G681" t="str">
            <v>LAHORE</v>
          </cell>
          <cell r="H681" t="str">
            <v>Central</v>
          </cell>
          <cell r="I681" t="str">
            <v xml:space="preserve">Aqsa Azhar </v>
          </cell>
          <cell r="J681" t="str">
            <v>Sara Khan</v>
          </cell>
          <cell r="K681">
            <v>0</v>
          </cell>
          <cell r="L681" t="str">
            <v>Not Interested</v>
          </cell>
          <cell r="M681">
            <v>45099</v>
          </cell>
        </row>
        <row r="682">
          <cell r="A682">
            <v>681</v>
          </cell>
          <cell r="B682" t="str">
            <v>LAHORE DEVELOPMENT AUTHORY</v>
          </cell>
          <cell r="C682">
            <v>13157900096801</v>
          </cell>
          <cell r="D682" t="str">
            <v>Retail</v>
          </cell>
          <cell r="E682" t="str">
            <v>Non HAW</v>
          </cell>
          <cell r="F682">
            <v>1315</v>
          </cell>
          <cell r="G682" t="str">
            <v>LAHORE</v>
          </cell>
          <cell r="H682" t="str">
            <v>Central</v>
          </cell>
          <cell r="I682" t="str">
            <v>Syed Mohsin Yousaf</v>
          </cell>
          <cell r="J682" t="str">
            <v>Furqan Ramzan</v>
          </cell>
          <cell r="K682">
            <v>0</v>
          </cell>
          <cell r="L682" t="str">
            <v>Contact Established</v>
          </cell>
          <cell r="M682">
            <v>45099</v>
          </cell>
        </row>
        <row r="683">
          <cell r="A683">
            <v>682</v>
          </cell>
          <cell r="B683" t="str">
            <v>LAHORE GENERAL HOSPITAL</v>
          </cell>
          <cell r="C683">
            <v>0</v>
          </cell>
          <cell r="D683" t="str">
            <v>Retail</v>
          </cell>
          <cell r="E683" t="str">
            <v>Non HAW</v>
          </cell>
          <cell r="F683">
            <v>558</v>
          </cell>
          <cell r="G683" t="str">
            <v>LAHORE</v>
          </cell>
          <cell r="H683" t="str">
            <v>Central</v>
          </cell>
          <cell r="I683" t="str">
            <v>Syed Mohsin Yousaf</v>
          </cell>
          <cell r="J683" t="str">
            <v>TBT</v>
          </cell>
          <cell r="K683">
            <v>0</v>
          </cell>
          <cell r="L683" t="str">
            <v>Govt. Organazation</v>
          </cell>
          <cell r="M683">
            <v>45099</v>
          </cell>
        </row>
        <row r="684">
          <cell r="A684">
            <v>683</v>
          </cell>
          <cell r="B684" t="str">
            <v>LAYYAH FOREST DIVISION</v>
          </cell>
          <cell r="C684">
            <v>0</v>
          </cell>
          <cell r="D684" t="str">
            <v>Retail</v>
          </cell>
          <cell r="E684" t="str">
            <v>Non HAW</v>
          </cell>
          <cell r="F684">
            <v>139</v>
          </cell>
          <cell r="G684" t="str">
            <v>Multan</v>
          </cell>
          <cell r="H684" t="str">
            <v>Central</v>
          </cell>
          <cell r="I684" t="str">
            <v>Syed Mohsin Yousaf</v>
          </cell>
          <cell r="J684" t="str">
            <v>Hasnat Bin Muhammad Malik</v>
          </cell>
          <cell r="K684">
            <v>0</v>
          </cell>
          <cell r="L684" t="str">
            <v>Yet to be contacted</v>
          </cell>
          <cell r="M684">
            <v>45099</v>
          </cell>
        </row>
        <row r="685">
          <cell r="A685">
            <v>684</v>
          </cell>
          <cell r="B685" t="str">
            <v>LESCO</v>
          </cell>
          <cell r="C685">
            <v>5580019470001</v>
          </cell>
          <cell r="D685" t="str">
            <v>Retail</v>
          </cell>
          <cell r="E685" t="str">
            <v>Non HAW</v>
          </cell>
          <cell r="F685">
            <v>558</v>
          </cell>
          <cell r="G685" t="str">
            <v>LAHORE</v>
          </cell>
          <cell r="H685" t="str">
            <v>Central</v>
          </cell>
          <cell r="I685" t="str">
            <v>Syed Mohsin Yousaf</v>
          </cell>
          <cell r="J685" t="str">
            <v>Hasnat Bin Muhammad Malik</v>
          </cell>
          <cell r="K685">
            <v>0</v>
          </cell>
          <cell r="L685" t="str">
            <v>Govt. Organazation</v>
          </cell>
          <cell r="M685">
            <v>45099</v>
          </cell>
        </row>
        <row r="686">
          <cell r="A686">
            <v>685</v>
          </cell>
          <cell r="B686" t="str">
            <v>Punjab CENTRAL BUSINESS DIST DEV AUTH</v>
          </cell>
          <cell r="C686">
            <v>12427950215701</v>
          </cell>
          <cell r="D686" t="str">
            <v>Retail</v>
          </cell>
          <cell r="E686" t="str">
            <v>Non HAW</v>
          </cell>
          <cell r="F686">
            <v>1242</v>
          </cell>
          <cell r="G686" t="str">
            <v>LAHORE</v>
          </cell>
          <cell r="H686" t="str">
            <v>Central</v>
          </cell>
          <cell r="I686" t="str">
            <v>Syed Mohsin Yousaf</v>
          </cell>
          <cell r="J686" t="str">
            <v>Umair Hassan</v>
          </cell>
          <cell r="K686">
            <v>0</v>
          </cell>
          <cell r="L686" t="str">
            <v>Proposal Submitted</v>
          </cell>
          <cell r="M686">
            <v>45099</v>
          </cell>
        </row>
        <row r="687">
          <cell r="A687">
            <v>686</v>
          </cell>
          <cell r="B687" t="str">
            <v>MALCUS AND MYRE</v>
          </cell>
          <cell r="C687">
            <v>50097900853955</v>
          </cell>
          <cell r="D687" t="str">
            <v>Retail</v>
          </cell>
          <cell r="E687" t="str">
            <v>Non HAW</v>
          </cell>
          <cell r="F687">
            <v>5009</v>
          </cell>
          <cell r="G687" t="str">
            <v>LAHORE</v>
          </cell>
          <cell r="H687" t="str">
            <v>Central</v>
          </cell>
          <cell r="I687" t="str">
            <v>Qurratulain Asad</v>
          </cell>
          <cell r="J687" t="str">
            <v>Zain Zahid</v>
          </cell>
          <cell r="K687" t="str">
            <v>does not pertain to Central</v>
          </cell>
          <cell r="L687" t="str">
            <v>Contact Established</v>
          </cell>
          <cell r="M687">
            <v>45099</v>
          </cell>
        </row>
        <row r="688">
          <cell r="A688">
            <v>687</v>
          </cell>
          <cell r="B688" t="str">
            <v>Municipal Corporation Office,Multan</v>
          </cell>
          <cell r="C688">
            <v>0</v>
          </cell>
          <cell r="D688" t="str">
            <v>Retail</v>
          </cell>
          <cell r="E688" t="str">
            <v>Non HAW</v>
          </cell>
          <cell r="F688">
            <v>165</v>
          </cell>
          <cell r="G688" t="str">
            <v>Multan</v>
          </cell>
          <cell r="H688" t="str">
            <v>Central</v>
          </cell>
          <cell r="I688" t="str">
            <v>Qurratulain Asad</v>
          </cell>
          <cell r="J688" t="str">
            <v>TBT</v>
          </cell>
          <cell r="K688">
            <v>0</v>
          </cell>
          <cell r="L688" t="str">
            <v>Yet to be contacted</v>
          </cell>
          <cell r="M688">
            <v>45099</v>
          </cell>
        </row>
        <row r="689">
          <cell r="A689">
            <v>688</v>
          </cell>
          <cell r="B689" t="str">
            <v>MULTILINE ENTERPRIESES</v>
          </cell>
          <cell r="C689">
            <v>17417901415601</v>
          </cell>
          <cell r="D689" t="str">
            <v>Commercial</v>
          </cell>
          <cell r="E689" t="str">
            <v>Non HAW</v>
          </cell>
          <cell r="F689">
            <v>1741</v>
          </cell>
          <cell r="G689" t="str">
            <v>LAHORE</v>
          </cell>
          <cell r="H689" t="str">
            <v>Central</v>
          </cell>
          <cell r="I689" t="str">
            <v xml:space="preserve">Aqsa Azhar </v>
          </cell>
          <cell r="J689" t="str">
            <v>Sara Khan</v>
          </cell>
          <cell r="K689">
            <v>0</v>
          </cell>
          <cell r="L689" t="str">
            <v>Proposal Submitted</v>
          </cell>
          <cell r="M689">
            <v>45099</v>
          </cell>
        </row>
        <row r="690">
          <cell r="A690">
            <v>689</v>
          </cell>
          <cell r="B690" t="str">
            <v>MUZAMMIL FOODS PVT LTD</v>
          </cell>
          <cell r="C690">
            <v>24837902273103</v>
          </cell>
          <cell r="D690" t="str">
            <v>Retail</v>
          </cell>
          <cell r="E690" t="str">
            <v>Non HAW</v>
          </cell>
          <cell r="F690">
            <v>2483</v>
          </cell>
          <cell r="G690" t="str">
            <v>LAHORE</v>
          </cell>
          <cell r="H690" t="str">
            <v>Central</v>
          </cell>
          <cell r="I690" t="str">
            <v>Qurratulain Asad</v>
          </cell>
          <cell r="J690" t="str">
            <v>Zain Zahid</v>
          </cell>
          <cell r="K690" t="str">
            <v>does not pertain to Central</v>
          </cell>
          <cell r="L690" t="str">
            <v>Not Interested - Will bear the charges</v>
          </cell>
          <cell r="M690">
            <v>45099</v>
          </cell>
        </row>
        <row r="691">
          <cell r="A691">
            <v>690</v>
          </cell>
          <cell r="B691" t="str">
            <v>NIHSTER HOSPITAL MULTAN</v>
          </cell>
          <cell r="C691">
            <v>0</v>
          </cell>
          <cell r="D691" t="str">
            <v>Retail</v>
          </cell>
          <cell r="E691" t="str">
            <v>Non HAW</v>
          </cell>
          <cell r="F691">
            <v>403</v>
          </cell>
          <cell r="G691" t="str">
            <v>Multan</v>
          </cell>
          <cell r="H691" t="str">
            <v>Central</v>
          </cell>
          <cell r="I691" t="str">
            <v>Qurratulain Asad</v>
          </cell>
          <cell r="J691" t="str">
            <v>Arslan Mehmood</v>
          </cell>
          <cell r="K691">
            <v>0</v>
          </cell>
          <cell r="L691" t="str">
            <v>Proposal Submitted</v>
          </cell>
          <cell r="M691">
            <v>45099</v>
          </cell>
        </row>
        <row r="692">
          <cell r="A692">
            <v>691</v>
          </cell>
          <cell r="B692" t="str">
            <v>NATIONAL CATHOLIC EDUCATION COMMISSION</v>
          </cell>
          <cell r="C692">
            <v>0</v>
          </cell>
          <cell r="D692" t="str">
            <v>Retail</v>
          </cell>
          <cell r="E692" t="str">
            <v>Non HAW</v>
          </cell>
          <cell r="F692">
            <v>0</v>
          </cell>
          <cell r="G692" t="str">
            <v>Lahore</v>
          </cell>
          <cell r="H692" t="str">
            <v>Central</v>
          </cell>
          <cell r="I692" t="str">
            <v>Syed Mohsin Yousaf</v>
          </cell>
          <cell r="J692" t="str">
            <v>TBT</v>
          </cell>
          <cell r="K692">
            <v>0</v>
          </cell>
          <cell r="L692" t="str">
            <v>Yet to be contacted</v>
          </cell>
          <cell r="M692">
            <v>45099</v>
          </cell>
        </row>
        <row r="693">
          <cell r="A693">
            <v>692</v>
          </cell>
          <cell r="B693" t="str">
            <v>NEELUM JHELUM CONSULTANTS</v>
          </cell>
          <cell r="C693">
            <v>50097900183752</v>
          </cell>
          <cell r="D693" t="str">
            <v>Islamic Banking</v>
          </cell>
          <cell r="E693" t="str">
            <v>Non HAW</v>
          </cell>
          <cell r="F693">
            <v>5009</v>
          </cell>
          <cell r="G693" t="str">
            <v>LAHORE</v>
          </cell>
          <cell r="H693" t="str">
            <v>Central</v>
          </cell>
          <cell r="I693" t="str">
            <v>Qurratulain Asad</v>
          </cell>
          <cell r="J693" t="str">
            <v>Zain Zahid</v>
          </cell>
          <cell r="K693">
            <v>0</v>
          </cell>
          <cell r="L693" t="str">
            <v>Contact Established</v>
          </cell>
          <cell r="M693">
            <v>45099</v>
          </cell>
        </row>
        <row r="694">
          <cell r="A694">
            <v>693</v>
          </cell>
          <cell r="B694" t="str">
            <v>NIMRA TEXTILE</v>
          </cell>
          <cell r="C694">
            <v>16830023059303</v>
          </cell>
          <cell r="D694" t="str">
            <v>Commercial</v>
          </cell>
          <cell r="E694" t="str">
            <v>HAW</v>
          </cell>
          <cell r="F694">
            <v>1683</v>
          </cell>
          <cell r="G694" t="str">
            <v>Faisalabad</v>
          </cell>
          <cell r="H694" t="str">
            <v>Central</v>
          </cell>
          <cell r="I694" t="str">
            <v xml:space="preserve">Aqsa Azhar </v>
          </cell>
          <cell r="J694" t="str">
            <v>Usman Saeed</v>
          </cell>
          <cell r="K694">
            <v>0</v>
          </cell>
          <cell r="L694" t="str">
            <v>Went live</v>
          </cell>
          <cell r="M694">
            <v>45099</v>
          </cell>
        </row>
        <row r="695">
          <cell r="A695">
            <v>694</v>
          </cell>
          <cell r="B695" t="str">
            <v>NORTH STAR TEXTILES LIMITED</v>
          </cell>
          <cell r="C695">
            <v>12427948261403</v>
          </cell>
          <cell r="D695" t="str">
            <v>Retail</v>
          </cell>
          <cell r="E695" t="str">
            <v>Non HAW</v>
          </cell>
          <cell r="F695">
            <v>1242</v>
          </cell>
          <cell r="G695" t="str">
            <v>LAHORE</v>
          </cell>
          <cell r="H695" t="str">
            <v>Central</v>
          </cell>
          <cell r="I695" t="str">
            <v>Qurratulain Asad</v>
          </cell>
          <cell r="J695" t="str">
            <v>Zain Zahid</v>
          </cell>
          <cell r="K695" t="str">
            <v>tagged by corporate</v>
          </cell>
          <cell r="L695" t="str">
            <v>Went live</v>
          </cell>
          <cell r="M695">
            <v>45099</v>
          </cell>
        </row>
        <row r="696">
          <cell r="A696">
            <v>695</v>
          </cell>
          <cell r="B696" t="str">
            <v>P&amp;D DEPARTMENT</v>
          </cell>
          <cell r="C696">
            <v>0</v>
          </cell>
          <cell r="D696" t="str">
            <v>Corporate</v>
          </cell>
          <cell r="E696" t="str">
            <v>Non HAW</v>
          </cell>
          <cell r="F696">
            <v>0</v>
          </cell>
          <cell r="G696" t="str">
            <v>Lahore</v>
          </cell>
          <cell r="H696" t="str">
            <v>Central</v>
          </cell>
          <cell r="I696" t="str">
            <v>Syed M. Raza Jaffri</v>
          </cell>
          <cell r="J696" t="str">
            <v>Arslan Mehmood</v>
          </cell>
          <cell r="K696">
            <v>0</v>
          </cell>
          <cell r="L696" t="str">
            <v>Govt. Organization/Public Sector  - Not Maintaining account with HBL</v>
          </cell>
          <cell r="M696">
            <v>45099</v>
          </cell>
        </row>
        <row r="697">
          <cell r="A697">
            <v>696</v>
          </cell>
          <cell r="B697" t="str">
            <v>PACKAGES FACTORY</v>
          </cell>
          <cell r="C697">
            <v>1707900381901</v>
          </cell>
          <cell r="D697" t="str">
            <v>Corporate</v>
          </cell>
          <cell r="E697" t="str">
            <v>Non HAW</v>
          </cell>
          <cell r="F697">
            <v>1605</v>
          </cell>
          <cell r="G697" t="str">
            <v>Islamabad</v>
          </cell>
          <cell r="H697" t="str">
            <v>Central</v>
          </cell>
          <cell r="I697" t="str">
            <v>Syed M. Raza Jaffri</v>
          </cell>
          <cell r="J697" t="str">
            <v>Amara Ajmal</v>
          </cell>
          <cell r="K697">
            <v>0</v>
          </cell>
          <cell r="L697" t="str">
            <v>Yet to be contacted</v>
          </cell>
          <cell r="M697">
            <v>45099</v>
          </cell>
        </row>
        <row r="698">
          <cell r="A698">
            <v>697</v>
          </cell>
          <cell r="B698" t="str">
            <v xml:space="preserve"> PAK ARAB PUBLIC SCHOOL</v>
          </cell>
          <cell r="C698">
            <v>11090005948303</v>
          </cell>
          <cell r="D698" t="str">
            <v>Retail</v>
          </cell>
          <cell r="E698" t="str">
            <v>Non HAW</v>
          </cell>
          <cell r="F698">
            <v>1109</v>
          </cell>
          <cell r="G698" t="str">
            <v>Multan</v>
          </cell>
          <cell r="H698" t="str">
            <v>Central</v>
          </cell>
          <cell r="I698" t="str">
            <v>Syed M. Raza Jaffri</v>
          </cell>
          <cell r="J698" t="str">
            <v>Ammad Zafar</v>
          </cell>
          <cell r="K698">
            <v>0</v>
          </cell>
          <cell r="L698" t="str">
            <v>Contact Established</v>
          </cell>
          <cell r="M698">
            <v>45099</v>
          </cell>
        </row>
        <row r="699">
          <cell r="A699">
            <v>698</v>
          </cell>
          <cell r="B699" t="str">
            <v>Pakistan Industrial Technical Assistance Center</v>
          </cell>
          <cell r="C699">
            <v>10607900568403</v>
          </cell>
          <cell r="D699" t="str">
            <v>Retail</v>
          </cell>
          <cell r="E699" t="str">
            <v>Non HAW</v>
          </cell>
          <cell r="F699">
            <v>1060</v>
          </cell>
          <cell r="G699" t="str">
            <v>LAHORE</v>
          </cell>
          <cell r="H699" t="str">
            <v>Central</v>
          </cell>
          <cell r="I699" t="str">
            <v>Syed Mohsin Yousaf</v>
          </cell>
          <cell r="J699" t="str">
            <v>Umair Hassan</v>
          </cell>
          <cell r="K699">
            <v>0</v>
          </cell>
          <cell r="L699" t="str">
            <v>Proposal Submitted</v>
          </cell>
          <cell r="M699">
            <v>45099</v>
          </cell>
        </row>
        <row r="700">
          <cell r="A700">
            <v>699</v>
          </cell>
          <cell r="B700" t="str">
            <v>PAK KUWAIT TEXTILE LIMITED</v>
          </cell>
          <cell r="C700">
            <v>12424011923503</v>
          </cell>
          <cell r="D700" t="str">
            <v>Retail</v>
          </cell>
          <cell r="E700" t="str">
            <v>Non HAW</v>
          </cell>
          <cell r="F700">
            <v>1242</v>
          </cell>
          <cell r="G700" t="str">
            <v>LAHORE</v>
          </cell>
          <cell r="H700" t="str">
            <v>Central</v>
          </cell>
          <cell r="I700" t="str">
            <v>Qurratulain Asad</v>
          </cell>
          <cell r="J700" t="str">
            <v>Zain Zahid</v>
          </cell>
          <cell r="K700" t="str">
            <v>tagged by corporate</v>
          </cell>
          <cell r="L700" t="str">
            <v>Went live</v>
          </cell>
          <cell r="M700">
            <v>45099</v>
          </cell>
        </row>
        <row r="701">
          <cell r="A701">
            <v>700</v>
          </cell>
          <cell r="B701" t="str">
            <v>PAKISTAN BROADCASTING COR</v>
          </cell>
          <cell r="C701">
            <v>2110078937203</v>
          </cell>
          <cell r="D701" t="str">
            <v>Retail</v>
          </cell>
          <cell r="E701" t="str">
            <v>HAW</v>
          </cell>
          <cell r="F701">
            <v>211</v>
          </cell>
          <cell r="G701" t="str">
            <v>Multan</v>
          </cell>
          <cell r="H701" t="str">
            <v>Central</v>
          </cell>
          <cell r="I701" t="str">
            <v>Qurratulain Asad</v>
          </cell>
          <cell r="J701" t="str">
            <v>Arslan Mehmood</v>
          </cell>
          <cell r="K701">
            <v>0</v>
          </cell>
          <cell r="L701" t="str">
            <v>Govt. Organization/Public Sector  - Maintaining account with HBL</v>
          </cell>
          <cell r="M701">
            <v>45099</v>
          </cell>
        </row>
        <row r="702">
          <cell r="A702">
            <v>701</v>
          </cell>
          <cell r="B702" t="str">
            <v>PEARL CITY COLONY</v>
          </cell>
          <cell r="C702">
            <v>24967000043001</v>
          </cell>
          <cell r="D702" t="str">
            <v>Retail</v>
          </cell>
          <cell r="E702" t="str">
            <v>Non HAW</v>
          </cell>
          <cell r="F702">
            <v>2496</v>
          </cell>
          <cell r="G702" t="str">
            <v>Multan</v>
          </cell>
          <cell r="H702" t="str">
            <v>Central</v>
          </cell>
          <cell r="I702" t="str">
            <v>Qurratulain Asad</v>
          </cell>
          <cell r="J702" t="str">
            <v>Arslan Mehmood</v>
          </cell>
          <cell r="K702">
            <v>0</v>
          </cell>
          <cell r="L702" t="str">
            <v>Went live</v>
          </cell>
          <cell r="M702">
            <v>45099</v>
          </cell>
        </row>
        <row r="703">
          <cell r="A703">
            <v>702</v>
          </cell>
          <cell r="B703" t="str">
            <v>Park &amp; Horticulture Authority - PHA Faisalabad</v>
          </cell>
          <cell r="C703">
            <v>0</v>
          </cell>
          <cell r="D703" t="str">
            <v>Retail</v>
          </cell>
          <cell r="E703" t="str">
            <v>Non HAW</v>
          </cell>
          <cell r="F703">
            <v>5319</v>
          </cell>
          <cell r="G703" t="str">
            <v>Faisalabad</v>
          </cell>
          <cell r="H703" t="str">
            <v>Central</v>
          </cell>
          <cell r="I703" t="str">
            <v>Syed Mohsin Yousaf</v>
          </cell>
          <cell r="J703" t="str">
            <v>TBT</v>
          </cell>
          <cell r="K703">
            <v>0</v>
          </cell>
          <cell r="L703" t="str">
            <v>Govt. Organization/Public Sector  - Not Maintaining account with HBL</v>
          </cell>
          <cell r="M703">
            <v>45099</v>
          </cell>
        </row>
        <row r="704">
          <cell r="A704">
            <v>703</v>
          </cell>
          <cell r="B704" t="str">
            <v>PHARMA HEALTH PAKISTAN PVT LTD</v>
          </cell>
          <cell r="C704">
            <v>17414004106603</v>
          </cell>
          <cell r="D704" t="str">
            <v>Commercial</v>
          </cell>
          <cell r="E704" t="str">
            <v>HAW</v>
          </cell>
          <cell r="F704">
            <v>1741</v>
          </cell>
          <cell r="G704" t="str">
            <v>LAHORE</v>
          </cell>
          <cell r="H704" t="str">
            <v>Central</v>
          </cell>
          <cell r="I704" t="str">
            <v xml:space="preserve">Aqsa Azhar </v>
          </cell>
          <cell r="J704" t="str">
            <v>Umar Mumtaz Khan</v>
          </cell>
          <cell r="K704">
            <v>0</v>
          </cell>
          <cell r="L704" t="str">
            <v>Onboarded</v>
          </cell>
          <cell r="M704">
            <v>45099</v>
          </cell>
        </row>
        <row r="705">
          <cell r="A705">
            <v>704</v>
          </cell>
          <cell r="B705" t="str">
            <v>PLANT 4 LIFE PVT LTD</v>
          </cell>
          <cell r="C705">
            <v>12707900858303</v>
          </cell>
          <cell r="D705" t="str">
            <v>Commercial</v>
          </cell>
          <cell r="E705" t="str">
            <v>Non HAW</v>
          </cell>
          <cell r="F705">
            <v>1270</v>
          </cell>
          <cell r="G705" t="str">
            <v>Multan</v>
          </cell>
          <cell r="H705" t="str">
            <v>Central</v>
          </cell>
          <cell r="I705" t="str">
            <v xml:space="preserve">Aqsa Azhar </v>
          </cell>
          <cell r="J705" t="str">
            <v>Arslan Mehmood</v>
          </cell>
          <cell r="K705">
            <v>0</v>
          </cell>
          <cell r="L705" t="str">
            <v>Onboarded</v>
          </cell>
          <cell r="M705">
            <v>45099</v>
          </cell>
        </row>
        <row r="706">
          <cell r="A706">
            <v>705</v>
          </cell>
          <cell r="B706" t="str">
            <v>PMU KARTARPUR CORRIDOR</v>
          </cell>
          <cell r="C706">
            <v>8367903699403</v>
          </cell>
          <cell r="D706" t="str">
            <v>Retail</v>
          </cell>
          <cell r="E706" t="str">
            <v>Non HAW</v>
          </cell>
          <cell r="F706">
            <v>836</v>
          </cell>
          <cell r="G706" t="str">
            <v>Sialkot</v>
          </cell>
          <cell r="H706" t="str">
            <v>Central</v>
          </cell>
          <cell r="I706" t="str">
            <v xml:space="preserve">Aqsa Azhar </v>
          </cell>
          <cell r="J706" t="str">
            <v>Gulraiz Sajjad</v>
          </cell>
          <cell r="K706">
            <v>0</v>
          </cell>
          <cell r="L706" t="str">
            <v>Proposal Submitted</v>
          </cell>
          <cell r="M706">
            <v>45099</v>
          </cell>
        </row>
        <row r="707">
          <cell r="A707">
            <v>706</v>
          </cell>
          <cell r="B707" t="str">
            <v>PTV MUL(MAIN)</v>
          </cell>
          <cell r="C707">
            <v>9917900044303</v>
          </cell>
          <cell r="D707" t="str">
            <v>Retail</v>
          </cell>
          <cell r="E707" t="str">
            <v>Non HAW</v>
          </cell>
          <cell r="F707">
            <v>991</v>
          </cell>
          <cell r="G707" t="str">
            <v>Multan</v>
          </cell>
          <cell r="H707" t="str">
            <v>Central</v>
          </cell>
          <cell r="I707" t="str">
            <v>Qurratulain Asad</v>
          </cell>
          <cell r="J707" t="str">
            <v>Arslan Mehmood</v>
          </cell>
          <cell r="K707">
            <v>0</v>
          </cell>
          <cell r="L707" t="str">
            <v>Proposal Submitted</v>
          </cell>
          <cell r="M707">
            <v>45099</v>
          </cell>
        </row>
        <row r="708">
          <cell r="A708">
            <v>707</v>
          </cell>
          <cell r="B708" t="str">
            <v>PUNJAB EMERGENCY SERVICES</v>
          </cell>
          <cell r="C708">
            <v>0</v>
          </cell>
          <cell r="D708" t="str">
            <v>Retail</v>
          </cell>
          <cell r="E708" t="str">
            <v>HAW</v>
          </cell>
          <cell r="F708">
            <v>0</v>
          </cell>
          <cell r="G708" t="str">
            <v>LAHORE</v>
          </cell>
          <cell r="H708" t="str">
            <v>Central</v>
          </cell>
          <cell r="I708" t="str">
            <v>Syed Mohsin Yousaf</v>
          </cell>
          <cell r="J708" t="str">
            <v>Hasnat Bin Muhammad Malik</v>
          </cell>
          <cell r="K708">
            <v>0</v>
          </cell>
          <cell r="L708" t="str">
            <v>Govt. Organazation</v>
          </cell>
          <cell r="M708">
            <v>45099</v>
          </cell>
        </row>
        <row r="709">
          <cell r="A709">
            <v>708</v>
          </cell>
          <cell r="B709" t="str">
            <v>PUNJAB FOREST DEPARTMENT</v>
          </cell>
          <cell r="C709">
            <v>0</v>
          </cell>
          <cell r="D709" t="str">
            <v>Retail</v>
          </cell>
          <cell r="E709" t="str">
            <v>HAW</v>
          </cell>
          <cell r="F709">
            <v>0</v>
          </cell>
          <cell r="G709" t="str">
            <v>LAHORE</v>
          </cell>
          <cell r="H709" t="str">
            <v>Central</v>
          </cell>
          <cell r="I709" t="str">
            <v>Syed Mohsin Yousaf</v>
          </cell>
          <cell r="J709" t="str">
            <v>Hasnat Bin Muhammad Malik</v>
          </cell>
          <cell r="K709">
            <v>0</v>
          </cell>
          <cell r="L709" t="str">
            <v>Govt. Organazation</v>
          </cell>
          <cell r="M709">
            <v>45099</v>
          </cell>
        </row>
        <row r="710">
          <cell r="A710">
            <v>709</v>
          </cell>
          <cell r="B710" t="str">
            <v>PUNJAB HEALTH FACILITIS MNG CO</v>
          </cell>
          <cell r="C710">
            <v>0</v>
          </cell>
          <cell r="D710" t="str">
            <v>Retail</v>
          </cell>
          <cell r="E710" t="str">
            <v>Non HAW</v>
          </cell>
          <cell r="F710">
            <v>372</v>
          </cell>
          <cell r="G710" t="str">
            <v>Jhelum</v>
          </cell>
          <cell r="H710" t="str">
            <v>Central</v>
          </cell>
          <cell r="I710" t="str">
            <v>Syed Mohsin Yousaf</v>
          </cell>
          <cell r="J710" t="str">
            <v>Hasnat Bin Muhammad Malik</v>
          </cell>
          <cell r="K710">
            <v>0</v>
          </cell>
          <cell r="L710" t="str">
            <v>Went live</v>
          </cell>
          <cell r="M710">
            <v>45099</v>
          </cell>
        </row>
        <row r="711">
          <cell r="A711">
            <v>710</v>
          </cell>
          <cell r="B711" t="str">
            <v>PUNJAB POLICE</v>
          </cell>
          <cell r="C711">
            <v>0</v>
          </cell>
          <cell r="D711" t="str">
            <v>Retail</v>
          </cell>
          <cell r="E711" t="str">
            <v>Non HAW</v>
          </cell>
          <cell r="F711">
            <v>203</v>
          </cell>
          <cell r="G711" t="str">
            <v>Gujranwala</v>
          </cell>
          <cell r="H711" t="str">
            <v>Central</v>
          </cell>
          <cell r="I711" t="str">
            <v>Syed Mohsin Yousaf</v>
          </cell>
          <cell r="J711" t="str">
            <v>Hasnat Bin Muhammad Malik</v>
          </cell>
          <cell r="K711">
            <v>0</v>
          </cell>
          <cell r="L711" t="str">
            <v>Yet to be contacted</v>
          </cell>
          <cell r="M711">
            <v>45099</v>
          </cell>
        </row>
        <row r="712">
          <cell r="A712">
            <v>711</v>
          </cell>
          <cell r="B712" t="str">
            <v>PUNJAB RANGERS</v>
          </cell>
          <cell r="C712">
            <v>0</v>
          </cell>
          <cell r="D712" t="str">
            <v>Retail</v>
          </cell>
          <cell r="E712" t="str">
            <v>Non HAW</v>
          </cell>
          <cell r="F712">
            <v>107</v>
          </cell>
          <cell r="G712" t="str">
            <v>Islamabad</v>
          </cell>
          <cell r="H712" t="str">
            <v>Central</v>
          </cell>
          <cell r="I712" t="str">
            <v>Syed Mohsin Yousaf</v>
          </cell>
          <cell r="J712" t="str">
            <v>Hasnat Bin Muhammad Malik</v>
          </cell>
          <cell r="K712">
            <v>0</v>
          </cell>
          <cell r="L712" t="str">
            <v>Govt. Organazation</v>
          </cell>
          <cell r="M712">
            <v>45099</v>
          </cell>
        </row>
        <row r="713">
          <cell r="A713">
            <v>712</v>
          </cell>
          <cell r="B713" t="str">
            <v>PUNJAB SAFE CITIES AUTHORTY</v>
          </cell>
          <cell r="C713">
            <v>0</v>
          </cell>
          <cell r="D713" t="str">
            <v>Retail</v>
          </cell>
          <cell r="E713" t="str">
            <v>Non HAW</v>
          </cell>
          <cell r="F713">
            <v>1019</v>
          </cell>
          <cell r="G713" t="str">
            <v>LAHORE</v>
          </cell>
          <cell r="H713" t="str">
            <v>Central</v>
          </cell>
          <cell r="I713" t="str">
            <v>Syed Mohsin Yousaf</v>
          </cell>
          <cell r="J713" t="str">
            <v>Hasnat Bin Muhammad Malik</v>
          </cell>
          <cell r="K713">
            <v>0</v>
          </cell>
          <cell r="L713" t="str">
            <v>Went live</v>
          </cell>
          <cell r="M713">
            <v>45099</v>
          </cell>
        </row>
        <row r="714">
          <cell r="A714">
            <v>713</v>
          </cell>
          <cell r="B714" t="str">
            <v>PUNJAB SMALL IND CORP</v>
          </cell>
          <cell r="C714">
            <v>13150003579603</v>
          </cell>
          <cell r="D714" t="str">
            <v>Retail</v>
          </cell>
          <cell r="E714" t="str">
            <v>Non HAW</v>
          </cell>
          <cell r="F714">
            <v>1315</v>
          </cell>
          <cell r="G714" t="str">
            <v>LAHORE</v>
          </cell>
          <cell r="H714" t="str">
            <v>Central</v>
          </cell>
          <cell r="I714" t="str">
            <v>Qurratulain Asad</v>
          </cell>
          <cell r="J714" t="str">
            <v>Zain Zahid</v>
          </cell>
          <cell r="K714">
            <v>0</v>
          </cell>
          <cell r="L714" t="str">
            <v>Branch Contacted</v>
          </cell>
          <cell r="M714">
            <v>45099</v>
          </cell>
        </row>
        <row r="715">
          <cell r="A715">
            <v>714</v>
          </cell>
          <cell r="B715" t="str">
            <v>Q.A.M.C. BAHAWALPUR</v>
          </cell>
          <cell r="C715">
            <v>3500011988901</v>
          </cell>
          <cell r="D715" t="str">
            <v>Retail</v>
          </cell>
          <cell r="E715" t="str">
            <v>Non HAW</v>
          </cell>
          <cell r="F715">
            <v>350</v>
          </cell>
          <cell r="G715" t="str">
            <v>Bahawalpur</v>
          </cell>
          <cell r="H715" t="str">
            <v>Central</v>
          </cell>
          <cell r="I715" t="str">
            <v>Qurratulain Asad</v>
          </cell>
          <cell r="J715" t="str">
            <v>Emad Bilal</v>
          </cell>
          <cell r="K715">
            <v>0</v>
          </cell>
          <cell r="L715" t="str">
            <v>Proposal Submitted</v>
          </cell>
          <cell r="M715">
            <v>45099</v>
          </cell>
        </row>
        <row r="716">
          <cell r="A716">
            <v>715</v>
          </cell>
          <cell r="B716" t="str">
            <v>QADIRABAD POWER PLANT</v>
          </cell>
          <cell r="C716">
            <v>0</v>
          </cell>
          <cell r="D716" t="str">
            <v>China Coverage</v>
          </cell>
          <cell r="E716" t="str">
            <v>Non HAW</v>
          </cell>
          <cell r="F716">
            <v>0</v>
          </cell>
          <cell r="G716" t="str">
            <v>Sahiwal</v>
          </cell>
          <cell r="H716" t="str">
            <v>Central</v>
          </cell>
          <cell r="I716" t="str">
            <v>Syed Ali Raza Sheerazi</v>
          </cell>
          <cell r="J716" t="str">
            <v>Javaria Nasir</v>
          </cell>
          <cell r="K716">
            <v>0</v>
          </cell>
          <cell r="L716" t="str">
            <v>Yet to be contacted</v>
          </cell>
          <cell r="M716">
            <v>45099</v>
          </cell>
        </row>
        <row r="717">
          <cell r="A717">
            <v>716</v>
          </cell>
          <cell r="B717" t="str">
            <v>RANGERS PUBLIC SCHOOL</v>
          </cell>
          <cell r="C717">
            <v>0</v>
          </cell>
          <cell r="D717" t="str">
            <v>Retail</v>
          </cell>
          <cell r="E717" t="str">
            <v>HAW</v>
          </cell>
          <cell r="F717">
            <v>0</v>
          </cell>
          <cell r="G717" t="str">
            <v>LAHORE</v>
          </cell>
          <cell r="H717" t="str">
            <v>Central</v>
          </cell>
          <cell r="I717" t="str">
            <v>Syed Mohsin Yousaf</v>
          </cell>
          <cell r="J717" t="str">
            <v>Hasnat Bin Muhammad Malik</v>
          </cell>
          <cell r="K717">
            <v>0</v>
          </cell>
          <cell r="L717" t="str">
            <v>Govt. Organazation</v>
          </cell>
          <cell r="M717">
            <v>45099</v>
          </cell>
        </row>
        <row r="718">
          <cell r="A718">
            <v>717</v>
          </cell>
          <cell r="B718" t="str">
            <v>RAO CATTLE FARM</v>
          </cell>
          <cell r="C718">
            <v>0</v>
          </cell>
          <cell r="D718" t="str">
            <v>Retail</v>
          </cell>
          <cell r="E718" t="str">
            <v>Non HAW</v>
          </cell>
          <cell r="F718">
            <v>0</v>
          </cell>
          <cell r="G718" t="str">
            <v>Faisalabad</v>
          </cell>
          <cell r="H718" t="str">
            <v>Central</v>
          </cell>
          <cell r="I718" t="str">
            <v>Syed Mohsin Yousaf</v>
          </cell>
          <cell r="J718" t="str">
            <v>TBT</v>
          </cell>
          <cell r="K718">
            <v>0</v>
          </cell>
          <cell r="L718" t="str">
            <v>Yet to be contacted</v>
          </cell>
          <cell r="M718">
            <v>45099</v>
          </cell>
        </row>
        <row r="719">
          <cell r="A719">
            <v>718</v>
          </cell>
          <cell r="B719" t="str">
            <v>SH ZAYED HOSPITAL</v>
          </cell>
          <cell r="C719">
            <v>23347000138001</v>
          </cell>
          <cell r="D719" t="str">
            <v>Retail</v>
          </cell>
          <cell r="E719" t="str">
            <v>Non HAW</v>
          </cell>
          <cell r="F719">
            <v>2334</v>
          </cell>
          <cell r="G719" t="str">
            <v>Bahawalpur</v>
          </cell>
          <cell r="H719" t="str">
            <v>Central</v>
          </cell>
          <cell r="I719" t="str">
            <v>Qurratulain Asad</v>
          </cell>
          <cell r="J719" t="str">
            <v>Emad Bilal</v>
          </cell>
          <cell r="K719">
            <v>0</v>
          </cell>
          <cell r="L719" t="str">
            <v>Mandate Signed</v>
          </cell>
          <cell r="M719">
            <v>45099</v>
          </cell>
        </row>
        <row r="720">
          <cell r="A720">
            <v>719</v>
          </cell>
          <cell r="B720" t="str">
            <v>Shadiwal Hydro Power House</v>
          </cell>
          <cell r="C720">
            <v>0</v>
          </cell>
          <cell r="D720" t="str">
            <v>Retail</v>
          </cell>
          <cell r="E720" t="str">
            <v>Non HAW</v>
          </cell>
          <cell r="F720">
            <v>111</v>
          </cell>
          <cell r="G720" t="str">
            <v>Gujrat</v>
          </cell>
          <cell r="H720" t="str">
            <v>Central</v>
          </cell>
          <cell r="I720" t="str">
            <v>Syed Mohsin Yousaf</v>
          </cell>
          <cell r="J720" t="str">
            <v>TBT</v>
          </cell>
          <cell r="K720" t="str">
            <v>Meeting conducted today dated 25-05-2023 via Zoom, following participated.
•	Shaidiwal Hydro Representative
•	Concerned AM, AOM, BM, RBM &amp; TEB Team
it is concluded that they will provide required information to BM for onward communication to TEB Team.</v>
          </cell>
          <cell r="L720" t="str">
            <v>Govt. Organization/Public Sector  - Maintaining account with HBL</v>
          </cell>
          <cell r="M720">
            <v>45099</v>
          </cell>
        </row>
        <row r="721">
          <cell r="A721">
            <v>720</v>
          </cell>
          <cell r="B721" t="str">
            <v>SHEIKH ZAYED ISLAMIC CENTER</v>
          </cell>
          <cell r="C721">
            <v>1820025108801</v>
          </cell>
          <cell r="D721" t="str">
            <v>Retail</v>
          </cell>
          <cell r="E721" t="str">
            <v>Non HAW</v>
          </cell>
          <cell r="F721">
            <v>182</v>
          </cell>
          <cell r="G721" t="str">
            <v>LAHORE</v>
          </cell>
          <cell r="H721" t="str">
            <v>Central</v>
          </cell>
          <cell r="I721" t="str">
            <v>Syed Mohsin Yousaf</v>
          </cell>
          <cell r="J721" t="str">
            <v>Hasnat Bin Muhammad Malik</v>
          </cell>
          <cell r="K721">
            <v>0</v>
          </cell>
          <cell r="L721" t="str">
            <v>Govt. Organazation</v>
          </cell>
          <cell r="M721">
            <v>45099</v>
          </cell>
        </row>
        <row r="722">
          <cell r="A722">
            <v>721</v>
          </cell>
          <cell r="B722" t="str">
            <v>SHEIKH ZAYED MEDICAL COLL</v>
          </cell>
          <cell r="C722">
            <v>1820044015801</v>
          </cell>
          <cell r="D722" t="str">
            <v>Retail</v>
          </cell>
          <cell r="E722" t="str">
            <v>Non HAW</v>
          </cell>
          <cell r="F722">
            <v>182</v>
          </cell>
          <cell r="G722" t="str">
            <v>LAHORE</v>
          </cell>
          <cell r="H722" t="str">
            <v>Central</v>
          </cell>
          <cell r="I722" t="str">
            <v>Syed Mohsin Yousaf</v>
          </cell>
          <cell r="J722" t="str">
            <v>Hasnat Bin Muhammad Malik</v>
          </cell>
          <cell r="K722">
            <v>0</v>
          </cell>
          <cell r="L722" t="str">
            <v>Govt. Organazation</v>
          </cell>
          <cell r="M722">
            <v>45099</v>
          </cell>
        </row>
        <row r="723">
          <cell r="A723">
            <v>722</v>
          </cell>
          <cell r="B723" t="str">
            <v>Cantonment Board Shorkot</v>
          </cell>
          <cell r="C723">
            <v>0</v>
          </cell>
          <cell r="D723" t="str">
            <v>Retail</v>
          </cell>
          <cell r="E723" t="str">
            <v>Non HAW</v>
          </cell>
          <cell r="F723">
            <v>483</v>
          </cell>
          <cell r="G723" t="str">
            <v>Sargodha</v>
          </cell>
          <cell r="H723" t="str">
            <v>Central</v>
          </cell>
          <cell r="I723" t="str">
            <v>Syed Mohsin Yousaf</v>
          </cell>
          <cell r="J723" t="str">
            <v>TBT</v>
          </cell>
          <cell r="K723">
            <v>0</v>
          </cell>
          <cell r="L723" t="str">
            <v>Mandate Signed</v>
          </cell>
          <cell r="M723">
            <v>45099</v>
          </cell>
        </row>
        <row r="724">
          <cell r="A724">
            <v>723</v>
          </cell>
          <cell r="B724" t="str">
            <v>SIR GANGA RAM HOSPITAL</v>
          </cell>
          <cell r="C724">
            <v>1277900265903</v>
          </cell>
          <cell r="D724" t="str">
            <v>Retail</v>
          </cell>
          <cell r="E724" t="str">
            <v>Non HAW</v>
          </cell>
          <cell r="F724">
            <v>127</v>
          </cell>
          <cell r="G724" t="str">
            <v>LAHORE</v>
          </cell>
          <cell r="H724" t="str">
            <v>Central</v>
          </cell>
          <cell r="I724" t="str">
            <v>Syed Mohsin Yousaf</v>
          </cell>
          <cell r="J724" t="str">
            <v>Hasnat Bin Muhammad Malik</v>
          </cell>
          <cell r="K724">
            <v>0</v>
          </cell>
          <cell r="L724" t="str">
            <v>Govt. Organazation</v>
          </cell>
          <cell r="M724">
            <v>45099</v>
          </cell>
        </row>
        <row r="725">
          <cell r="A725">
            <v>724</v>
          </cell>
          <cell r="B725" t="str">
            <v>SPEL PROVIDENT FUND</v>
          </cell>
          <cell r="C725">
            <v>15897902581801</v>
          </cell>
          <cell r="D725" t="str">
            <v>Commercial</v>
          </cell>
          <cell r="E725" t="str">
            <v>Non HAW</v>
          </cell>
          <cell r="F725">
            <v>1589</v>
          </cell>
          <cell r="G725" t="str">
            <v>LAHORE</v>
          </cell>
          <cell r="H725" t="str">
            <v>Central</v>
          </cell>
          <cell r="I725" t="str">
            <v xml:space="preserve">Aqsa Azhar </v>
          </cell>
          <cell r="J725" t="str">
            <v>Sara Khan</v>
          </cell>
          <cell r="K725">
            <v>0</v>
          </cell>
          <cell r="L725" t="str">
            <v>Went live</v>
          </cell>
          <cell r="M725">
            <v>45099</v>
          </cell>
        </row>
        <row r="726">
          <cell r="A726">
            <v>725</v>
          </cell>
          <cell r="B726" t="str">
            <v>STYLE TEXTILE PVT LTD</v>
          </cell>
          <cell r="C726">
            <v>12427948347651</v>
          </cell>
          <cell r="D726" t="str">
            <v>corporate</v>
          </cell>
          <cell r="E726" t="str">
            <v>HAW</v>
          </cell>
          <cell r="F726">
            <v>1242</v>
          </cell>
          <cell r="G726" t="str">
            <v>LAHORE</v>
          </cell>
          <cell r="H726" t="str">
            <v>Central</v>
          </cell>
          <cell r="I726" t="str">
            <v>Syed M. Raza Jaffri</v>
          </cell>
          <cell r="J726" t="str">
            <v>Ammad Zafar</v>
          </cell>
          <cell r="K726">
            <v>0</v>
          </cell>
          <cell r="L726" t="str">
            <v>Went live</v>
          </cell>
          <cell r="M726">
            <v>45099</v>
          </cell>
        </row>
        <row r="727">
          <cell r="A727">
            <v>726</v>
          </cell>
          <cell r="B727" t="str">
            <v>SUI NORTHERN GA</v>
          </cell>
          <cell r="C727">
            <v>4470000016803</v>
          </cell>
          <cell r="D727" t="str">
            <v>Corporate</v>
          </cell>
          <cell r="E727" t="str">
            <v>Non HAW</v>
          </cell>
          <cell r="F727">
            <v>447</v>
          </cell>
          <cell r="G727" t="str">
            <v>Multan</v>
          </cell>
          <cell r="H727" t="str">
            <v>Central</v>
          </cell>
          <cell r="I727" t="str">
            <v>Syed M. Raza Jaffri</v>
          </cell>
          <cell r="J727" t="str">
            <v>Ammad Zafar</v>
          </cell>
          <cell r="K727">
            <v>0</v>
          </cell>
          <cell r="L727" t="str">
            <v>Yet to be contacted</v>
          </cell>
          <cell r="M727">
            <v>45099</v>
          </cell>
        </row>
        <row r="728">
          <cell r="A728">
            <v>727</v>
          </cell>
          <cell r="B728" t="str">
            <v>Children Hospital Lahore</v>
          </cell>
          <cell r="C728">
            <v>0</v>
          </cell>
          <cell r="D728" t="str">
            <v>Retail</v>
          </cell>
          <cell r="E728" t="str">
            <v>Non HAW</v>
          </cell>
          <cell r="F728">
            <v>2294</v>
          </cell>
          <cell r="G728" t="str">
            <v>LAHORE</v>
          </cell>
          <cell r="H728" t="str">
            <v>Central</v>
          </cell>
          <cell r="I728" t="str">
            <v>Syed Mohsin Yousaf</v>
          </cell>
          <cell r="J728" t="str">
            <v>TBT</v>
          </cell>
          <cell r="K728">
            <v>0</v>
          </cell>
          <cell r="L728" t="str">
            <v>Yet to be contacted</v>
          </cell>
          <cell r="M728">
            <v>45099</v>
          </cell>
        </row>
        <row r="729">
          <cell r="A729">
            <v>728</v>
          </cell>
          <cell r="B729" t="str">
            <v>THE COOPERATIVE MODEL TOW</v>
          </cell>
          <cell r="C729">
            <v>12497900189801</v>
          </cell>
          <cell r="D729" t="str">
            <v>Retail</v>
          </cell>
          <cell r="E729" t="str">
            <v>Non HAW</v>
          </cell>
          <cell r="F729">
            <v>1249</v>
          </cell>
          <cell r="G729" t="str">
            <v>LAHORE</v>
          </cell>
          <cell r="H729" t="str">
            <v>Central</v>
          </cell>
          <cell r="I729" t="str">
            <v>Syed Mohsin Yousaf</v>
          </cell>
          <cell r="J729" t="str">
            <v>Hasnat Bin Muhammad Malik</v>
          </cell>
          <cell r="K729">
            <v>0</v>
          </cell>
          <cell r="L729" t="str">
            <v>Govt. Organazation</v>
          </cell>
          <cell r="M729">
            <v>45099</v>
          </cell>
        </row>
        <row r="730">
          <cell r="A730">
            <v>729</v>
          </cell>
          <cell r="B730" t="str">
            <v>The innovation international school</v>
          </cell>
          <cell r="C730">
            <v>0</v>
          </cell>
          <cell r="D730" t="str">
            <v>Retail</v>
          </cell>
          <cell r="E730" t="str">
            <v>Non HAW</v>
          </cell>
          <cell r="F730">
            <v>0</v>
          </cell>
          <cell r="G730" t="str">
            <v>Lahore</v>
          </cell>
          <cell r="H730" t="str">
            <v>Central</v>
          </cell>
          <cell r="I730" t="str">
            <v>Syed Mohsin Yousaf</v>
          </cell>
          <cell r="J730" t="str">
            <v>TBT</v>
          </cell>
          <cell r="K730">
            <v>0</v>
          </cell>
          <cell r="L730" t="str">
            <v>Yet to be contacted</v>
          </cell>
          <cell r="M730">
            <v>45099</v>
          </cell>
        </row>
        <row r="731">
          <cell r="A731">
            <v>730</v>
          </cell>
          <cell r="B731" t="str">
            <v>THE QUAID PUBLIC SCHOOL</v>
          </cell>
          <cell r="C731">
            <v>19017900423203</v>
          </cell>
          <cell r="D731" t="str">
            <v>Retail</v>
          </cell>
          <cell r="E731" t="str">
            <v>Non HAW</v>
          </cell>
          <cell r="F731">
            <v>1901</v>
          </cell>
          <cell r="G731" t="str">
            <v>Sialkot</v>
          </cell>
          <cell r="H731" t="str">
            <v>Central</v>
          </cell>
          <cell r="I731" t="str">
            <v xml:space="preserve">Aqsa Azhar </v>
          </cell>
          <cell r="J731" t="str">
            <v>Gulraiz Sajjad</v>
          </cell>
          <cell r="K731">
            <v>0</v>
          </cell>
          <cell r="L731" t="str">
            <v>Not Interested</v>
          </cell>
          <cell r="M731">
            <v>45099</v>
          </cell>
        </row>
        <row r="732">
          <cell r="A732">
            <v>731</v>
          </cell>
          <cell r="B732" t="str">
            <v>THERMOSOLE INDUSTRIES PVT LTD</v>
          </cell>
          <cell r="C732">
            <v>15894000568803</v>
          </cell>
          <cell r="D732" t="str">
            <v>Commercial</v>
          </cell>
          <cell r="E732" t="str">
            <v>Non HAW</v>
          </cell>
          <cell r="F732">
            <v>1589</v>
          </cell>
          <cell r="G732" t="str">
            <v>LAHORE</v>
          </cell>
          <cell r="H732" t="str">
            <v>Central</v>
          </cell>
          <cell r="I732" t="str">
            <v xml:space="preserve">Aqsa Azhar </v>
          </cell>
          <cell r="J732" t="str">
            <v>Umar Mumtaz Khan</v>
          </cell>
          <cell r="K732">
            <v>0</v>
          </cell>
          <cell r="L732" t="str">
            <v>Went live</v>
          </cell>
          <cell r="M732">
            <v>45099</v>
          </cell>
        </row>
        <row r="733">
          <cell r="A733">
            <v>732</v>
          </cell>
          <cell r="B733" t="str">
            <v>UTILIZATION ACCOUNT UNI OF SARGODHA</v>
          </cell>
          <cell r="C733">
            <v>4237900985803</v>
          </cell>
          <cell r="D733" t="str">
            <v>Retail</v>
          </cell>
          <cell r="E733" t="str">
            <v>Non HAW</v>
          </cell>
          <cell r="F733">
            <v>423</v>
          </cell>
          <cell r="G733" t="str">
            <v>Sargodha</v>
          </cell>
          <cell r="H733" t="str">
            <v>Central</v>
          </cell>
          <cell r="I733" t="str">
            <v>Syed Mohsin Yousaf</v>
          </cell>
          <cell r="J733" t="str">
            <v>Ayesha Arshad</v>
          </cell>
          <cell r="K733">
            <v>0</v>
          </cell>
          <cell r="L733" t="str">
            <v>Govt. Organazation</v>
          </cell>
          <cell r="M733">
            <v>45099</v>
          </cell>
        </row>
        <row r="734">
          <cell r="A734">
            <v>733</v>
          </cell>
          <cell r="B734" t="str">
            <v>VITAL PETROLEUM (PRIVATE.) LIMITED</v>
          </cell>
          <cell r="C734">
            <v>12427950273803</v>
          </cell>
          <cell r="D734" t="str">
            <v>corporate</v>
          </cell>
          <cell r="E734" t="str">
            <v>HAW</v>
          </cell>
          <cell r="F734">
            <v>1242</v>
          </cell>
          <cell r="G734" t="str">
            <v>LAHORE</v>
          </cell>
          <cell r="H734" t="str">
            <v>Central</v>
          </cell>
          <cell r="I734" t="str">
            <v>Syed M. Raza Jaffri</v>
          </cell>
          <cell r="J734" t="str">
            <v>Rehan Aqeel</v>
          </cell>
          <cell r="K734">
            <v>0</v>
          </cell>
          <cell r="L734" t="str">
            <v>Went live</v>
          </cell>
          <cell r="M734">
            <v>45099</v>
          </cell>
        </row>
        <row r="735">
          <cell r="A735">
            <v>734</v>
          </cell>
          <cell r="B735" t="str">
            <v>VOCATIONAL TRAINING INSTI</v>
          </cell>
          <cell r="C735">
            <v>4390016435601</v>
          </cell>
          <cell r="D735" t="str">
            <v>Retail</v>
          </cell>
          <cell r="E735" t="str">
            <v>Non HAW</v>
          </cell>
          <cell r="F735">
            <v>439</v>
          </cell>
          <cell r="G735" t="str">
            <v>Faisalabad</v>
          </cell>
          <cell r="H735" t="str">
            <v>Central</v>
          </cell>
          <cell r="I735" t="str">
            <v>Syed Mohsin Yousaf</v>
          </cell>
          <cell r="J735" t="str">
            <v>Sajid Mehmood</v>
          </cell>
          <cell r="K735">
            <v>0</v>
          </cell>
          <cell r="L735" t="str">
            <v>Govt. Organization/Public Sector  - Maintaining account with HBL</v>
          </cell>
          <cell r="M735">
            <v>45099</v>
          </cell>
        </row>
        <row r="736">
          <cell r="A736">
            <v>735</v>
          </cell>
          <cell r="B736" t="str">
            <v>WAHHLA FAMILY HOSPITAL</v>
          </cell>
          <cell r="C736">
            <v>0</v>
          </cell>
          <cell r="D736" t="str">
            <v>Retail</v>
          </cell>
          <cell r="E736" t="str">
            <v>Non HAW</v>
          </cell>
          <cell r="F736">
            <v>1418</v>
          </cell>
          <cell r="G736" t="str">
            <v>Gujranwala</v>
          </cell>
          <cell r="H736" t="str">
            <v>Central</v>
          </cell>
          <cell r="I736" t="str">
            <v>Syed Mohsin Yousaf</v>
          </cell>
          <cell r="J736" t="str">
            <v>TBT</v>
          </cell>
          <cell r="K736">
            <v>0</v>
          </cell>
          <cell r="L736" t="str">
            <v>Yet to be contacted</v>
          </cell>
          <cell r="M736">
            <v>45099</v>
          </cell>
        </row>
        <row r="737">
          <cell r="A737">
            <v>736</v>
          </cell>
          <cell r="B737" t="str">
            <v>WAPDA</v>
          </cell>
          <cell r="C737">
            <v>19790006501203</v>
          </cell>
          <cell r="D737" t="str">
            <v>Corporate</v>
          </cell>
          <cell r="E737" t="str">
            <v>HAW</v>
          </cell>
          <cell r="F737">
            <v>1979</v>
          </cell>
          <cell r="G737" t="str">
            <v>Mardan</v>
          </cell>
          <cell r="H737" t="str">
            <v>Central</v>
          </cell>
          <cell r="I737" t="str">
            <v>Syed M. Raza Jaffri</v>
          </cell>
          <cell r="J737" t="str">
            <v>Amara Ajmal</v>
          </cell>
          <cell r="K737">
            <v>0</v>
          </cell>
          <cell r="L737" t="str">
            <v>Govt. Organazation</v>
          </cell>
          <cell r="M737">
            <v>45099</v>
          </cell>
        </row>
        <row r="738">
          <cell r="A738">
            <v>737</v>
          </cell>
          <cell r="B738" t="str">
            <v>WATER &amp; SANITATION AGENCY WASA</v>
          </cell>
          <cell r="C738">
            <v>14660010725201</v>
          </cell>
          <cell r="D738" t="str">
            <v>Retail</v>
          </cell>
          <cell r="E738" t="str">
            <v>HAW</v>
          </cell>
          <cell r="F738">
            <v>1466</v>
          </cell>
          <cell r="G738" t="str">
            <v>Faisalabad</v>
          </cell>
          <cell r="H738" t="str">
            <v>Central</v>
          </cell>
          <cell r="I738" t="str">
            <v>Syed Mohsin Yousaf</v>
          </cell>
          <cell r="J738" t="str">
            <v>Sajid Mehmood</v>
          </cell>
          <cell r="K738">
            <v>0</v>
          </cell>
          <cell r="L738" t="str">
            <v>Govt. Organazation</v>
          </cell>
          <cell r="M738">
            <v>45099</v>
          </cell>
        </row>
        <row r="739">
          <cell r="A739">
            <v>738</v>
          </cell>
          <cell r="B739" t="str">
            <v>WILDLIFE DEPARTMENT</v>
          </cell>
          <cell r="C739">
            <v>0</v>
          </cell>
          <cell r="D739" t="str">
            <v>Retail</v>
          </cell>
          <cell r="E739" t="str">
            <v>Non HAW</v>
          </cell>
          <cell r="F739">
            <v>219</v>
          </cell>
          <cell r="G739" t="str">
            <v>Mardan</v>
          </cell>
          <cell r="H739" t="str">
            <v>Central</v>
          </cell>
          <cell r="I739" t="str">
            <v>Syed Mohsin Yousaf</v>
          </cell>
          <cell r="J739" t="str">
            <v>Hasnat Bin Muhammad Malik</v>
          </cell>
          <cell r="K739">
            <v>0</v>
          </cell>
          <cell r="L739" t="str">
            <v>Yet to be contacted</v>
          </cell>
          <cell r="M739">
            <v>45099</v>
          </cell>
        </row>
        <row r="740">
          <cell r="A740">
            <v>739</v>
          </cell>
          <cell r="B740" t="str">
            <v>DAR E ARQAM SCHOOL</v>
          </cell>
          <cell r="C740">
            <v>23537000042603</v>
          </cell>
          <cell r="D740" t="str">
            <v>Retail</v>
          </cell>
          <cell r="E740" t="str">
            <v>HAW</v>
          </cell>
          <cell r="F740">
            <v>2353</v>
          </cell>
          <cell r="G740" t="str">
            <v>Faisalabad</v>
          </cell>
          <cell r="H740" t="str">
            <v>Central</v>
          </cell>
          <cell r="I740" t="str">
            <v>Syed Mohsin Yousaf</v>
          </cell>
          <cell r="J740" t="str">
            <v>Sajid Mehmood</v>
          </cell>
          <cell r="K740">
            <v>0</v>
          </cell>
          <cell r="L740" t="str">
            <v>Proposal Submitted</v>
          </cell>
          <cell r="M740">
            <v>45099</v>
          </cell>
        </row>
        <row r="741">
          <cell r="A741">
            <v>740</v>
          </cell>
          <cell r="B741" t="str">
            <v>DAR E ARQAM SCHOOL AND COLLEGE</v>
          </cell>
          <cell r="C741">
            <v>12857900332603</v>
          </cell>
          <cell r="D741" t="str">
            <v>Retail</v>
          </cell>
          <cell r="E741" t="str">
            <v>HAW</v>
          </cell>
          <cell r="F741">
            <v>1285</v>
          </cell>
          <cell r="G741" t="str">
            <v>Sialkot</v>
          </cell>
          <cell r="H741" t="str">
            <v>Central</v>
          </cell>
          <cell r="I741" t="str">
            <v xml:space="preserve">Aqsa Azhar </v>
          </cell>
          <cell r="J741" t="str">
            <v>Gulraiz Sajjad</v>
          </cell>
          <cell r="K741">
            <v>0</v>
          </cell>
          <cell r="L741" t="str">
            <v>Mandate Signed</v>
          </cell>
          <cell r="M741">
            <v>45099</v>
          </cell>
        </row>
        <row r="742">
          <cell r="A742">
            <v>741</v>
          </cell>
          <cell r="B742" t="str">
            <v>DAR-E-ARQAM GIRLS SCHOOLS FATIMA CA</v>
          </cell>
          <cell r="C742" t="str">
            <v>14327901278203, 14327901266503, 14327901266603</v>
          </cell>
          <cell r="D742" t="str">
            <v>Retail</v>
          </cell>
          <cell r="E742" t="str">
            <v>HAW</v>
          </cell>
          <cell r="F742" t="str">
            <v>1432</v>
          </cell>
          <cell r="G742" t="str">
            <v>Sargodha</v>
          </cell>
          <cell r="H742" t="str">
            <v>Central</v>
          </cell>
          <cell r="I742" t="str">
            <v>Syed Mohsin Yousaf</v>
          </cell>
          <cell r="J742" t="str">
            <v>Sajid Mehmood</v>
          </cell>
          <cell r="K742">
            <v>0</v>
          </cell>
          <cell r="L742" t="str">
            <v>Mandate Signed</v>
          </cell>
          <cell r="M742">
            <v>45099</v>
          </cell>
        </row>
        <row r="743">
          <cell r="A743">
            <v>742</v>
          </cell>
          <cell r="B743" t="str">
            <v>GULBERG EDUCATIONAL SERVICES</v>
          </cell>
          <cell r="C743">
            <v>10217900690503</v>
          </cell>
          <cell r="D743" t="str">
            <v>Retail</v>
          </cell>
          <cell r="E743" t="str">
            <v>Non HAW</v>
          </cell>
          <cell r="F743">
            <v>1021</v>
          </cell>
          <cell r="G743" t="str">
            <v>Faisalabad</v>
          </cell>
          <cell r="H743" t="str">
            <v>Central</v>
          </cell>
          <cell r="I743" t="str">
            <v>Syed Mohsin Yousaf</v>
          </cell>
          <cell r="J743" t="str">
            <v>Sajid Mehmood</v>
          </cell>
          <cell r="K743">
            <v>0</v>
          </cell>
          <cell r="L743" t="str">
            <v>Proposal Submitted</v>
          </cell>
          <cell r="M743">
            <v>45099</v>
          </cell>
        </row>
        <row r="744">
          <cell r="A744">
            <v>743</v>
          </cell>
          <cell r="B744" t="str">
            <v>DAR-E-ARQAM SCHOOL NAZIMABAD CITY</v>
          </cell>
          <cell r="C744">
            <v>53197000021755</v>
          </cell>
          <cell r="D744" t="str">
            <v>Retail</v>
          </cell>
          <cell r="E744" t="str">
            <v>HAW</v>
          </cell>
          <cell r="F744">
            <v>5319</v>
          </cell>
          <cell r="G744" t="str">
            <v>Faisalabad</v>
          </cell>
          <cell r="H744" t="str">
            <v>Central</v>
          </cell>
          <cell r="I744" t="str">
            <v>Syed Mohsin Yousaf</v>
          </cell>
          <cell r="J744" t="str">
            <v>Sajid Mehmood</v>
          </cell>
          <cell r="K744">
            <v>0</v>
          </cell>
          <cell r="L744" t="str">
            <v>Not Interested - Will not process Salaries in future through HBL</v>
          </cell>
          <cell r="M744">
            <v>45099</v>
          </cell>
        </row>
        <row r="745">
          <cell r="A745">
            <v>744</v>
          </cell>
          <cell r="B745" t="str">
            <v>PUNJAB SEED CORPORATION</v>
          </cell>
          <cell r="C745" t="str">
            <v>5187900349601, 5510070001501</v>
          </cell>
          <cell r="D745" t="str">
            <v>Retail</v>
          </cell>
          <cell r="E745" t="str">
            <v>Non HAW</v>
          </cell>
          <cell r="F745">
            <v>518</v>
          </cell>
          <cell r="G745" t="str">
            <v>Gujranwala</v>
          </cell>
          <cell r="H745" t="str">
            <v>Central</v>
          </cell>
          <cell r="I745" t="str">
            <v>Qurratulain Asad</v>
          </cell>
          <cell r="J745" t="str">
            <v>Muhammad Umar</v>
          </cell>
          <cell r="K745">
            <v>0</v>
          </cell>
          <cell r="L745" t="str">
            <v>Went live</v>
          </cell>
          <cell r="M745">
            <v>45099</v>
          </cell>
        </row>
        <row r="746">
          <cell r="A746">
            <v>745</v>
          </cell>
          <cell r="B746" t="str">
            <v>LAHORE INSTITUTE OF FERTILITY&amp;ENDOC</v>
          </cell>
          <cell r="C746" t="str">
            <v>10607900645801, 10600039365703</v>
          </cell>
          <cell r="D746" t="str">
            <v>Retail</v>
          </cell>
          <cell r="E746" t="str">
            <v>HAW</v>
          </cell>
          <cell r="F746" t="str">
            <v>1060</v>
          </cell>
          <cell r="G746" t="str">
            <v>Lahore</v>
          </cell>
          <cell r="H746" t="str">
            <v>Central</v>
          </cell>
          <cell r="I746" t="str">
            <v>Syed Mohsin Yousaf</v>
          </cell>
          <cell r="J746" t="str">
            <v>Umair Hassan</v>
          </cell>
          <cell r="K746">
            <v>0</v>
          </cell>
          <cell r="L746" t="str">
            <v>Went live</v>
          </cell>
          <cell r="M746">
            <v>45099</v>
          </cell>
        </row>
        <row r="747">
          <cell r="A747">
            <v>746</v>
          </cell>
          <cell r="B747" t="str">
            <v>A.N TEXTILE MILLS LIMITED</v>
          </cell>
          <cell r="C747">
            <v>24287000664203</v>
          </cell>
          <cell r="D747" t="str">
            <v>Retail</v>
          </cell>
          <cell r="E747" t="str">
            <v>Non HAW</v>
          </cell>
          <cell r="F747">
            <v>2428</v>
          </cell>
          <cell r="G747" t="str">
            <v>Faisalabad</v>
          </cell>
          <cell r="H747" t="str">
            <v>Central</v>
          </cell>
          <cell r="I747" t="str">
            <v>Syed Mohsin Yousaf</v>
          </cell>
          <cell r="J747" t="str">
            <v>Sajid Mehmood</v>
          </cell>
          <cell r="K747">
            <v>0</v>
          </cell>
          <cell r="L747" t="str">
            <v>Implementation in process</v>
          </cell>
          <cell r="M747">
            <v>45099</v>
          </cell>
        </row>
        <row r="748">
          <cell r="A748">
            <v>747</v>
          </cell>
          <cell r="B748" t="str">
            <v>AA TRADERS</v>
          </cell>
          <cell r="C748">
            <v>50637903176555</v>
          </cell>
          <cell r="D748" t="str">
            <v>Retail</v>
          </cell>
          <cell r="E748" t="str">
            <v>HAW</v>
          </cell>
          <cell r="F748">
            <v>5063</v>
          </cell>
          <cell r="G748" t="str">
            <v>Faisalabad</v>
          </cell>
          <cell r="H748" t="str">
            <v>Central</v>
          </cell>
          <cell r="I748" t="str">
            <v>Syed Mohsin Yousaf</v>
          </cell>
          <cell r="J748" t="str">
            <v>Sajid Mehmood</v>
          </cell>
          <cell r="K748">
            <v>0</v>
          </cell>
          <cell r="L748" t="str">
            <v>Onboarded</v>
          </cell>
          <cell r="M748">
            <v>45099</v>
          </cell>
        </row>
        <row r="749">
          <cell r="A749">
            <v>748</v>
          </cell>
          <cell r="B749" t="str">
            <v>ABDUL REHMAN PECS INDUSTRIES PVT LTD</v>
          </cell>
          <cell r="C749">
            <v>15897901125703</v>
          </cell>
          <cell r="D749" t="str">
            <v>Retail</v>
          </cell>
          <cell r="E749" t="str">
            <v>Non HAW</v>
          </cell>
          <cell r="F749">
            <v>1589</v>
          </cell>
          <cell r="G749" t="str">
            <v>LAHORE</v>
          </cell>
          <cell r="H749" t="str">
            <v>Central</v>
          </cell>
          <cell r="I749" t="str">
            <v>Syed Mohsin Yousaf</v>
          </cell>
          <cell r="J749" t="str">
            <v>Furqan Ramzan</v>
          </cell>
          <cell r="K749">
            <v>0</v>
          </cell>
          <cell r="L749" t="str">
            <v>Yet to be contacted</v>
          </cell>
          <cell r="M749">
            <v>45099</v>
          </cell>
        </row>
        <row r="750">
          <cell r="A750">
            <v>749</v>
          </cell>
          <cell r="B750" t="str">
            <v>ACTIVEMEDIA</v>
          </cell>
          <cell r="C750">
            <v>23377000034703</v>
          </cell>
          <cell r="D750" t="str">
            <v>Commercial</v>
          </cell>
          <cell r="E750" t="str">
            <v>HAW</v>
          </cell>
          <cell r="F750">
            <v>2337</v>
          </cell>
          <cell r="G750" t="str">
            <v>LAHORE</v>
          </cell>
          <cell r="H750" t="str">
            <v>Central</v>
          </cell>
          <cell r="I750" t="str">
            <v xml:space="preserve">Aqsa Azhar </v>
          </cell>
          <cell r="J750" t="str">
            <v>Sara Khan</v>
          </cell>
          <cell r="K750">
            <v>0</v>
          </cell>
          <cell r="L750" t="str">
            <v>Went live</v>
          </cell>
          <cell r="M750">
            <v>45099</v>
          </cell>
        </row>
        <row r="751">
          <cell r="A751">
            <v>750</v>
          </cell>
          <cell r="B751" t="str">
            <v>ADEEL ENGINEERING WORKS</v>
          </cell>
          <cell r="C751">
            <v>17697901230103</v>
          </cell>
          <cell r="D751" t="str">
            <v>Retail</v>
          </cell>
          <cell r="E751" t="str">
            <v>Non HAW</v>
          </cell>
          <cell r="F751">
            <v>1769</v>
          </cell>
          <cell r="G751" t="str">
            <v>LAHORE</v>
          </cell>
          <cell r="H751" t="str">
            <v>Central</v>
          </cell>
          <cell r="I751" t="str">
            <v>Syed Mohsin Yousaf</v>
          </cell>
          <cell r="J751" t="str">
            <v>Furqan Ramzan</v>
          </cell>
          <cell r="K751">
            <v>0</v>
          </cell>
          <cell r="L751" t="str">
            <v>Contact Established</v>
          </cell>
          <cell r="M751">
            <v>45099</v>
          </cell>
        </row>
        <row r="752">
          <cell r="A752">
            <v>751</v>
          </cell>
          <cell r="B752" t="str">
            <v>AEON LAHORE</v>
          </cell>
          <cell r="C752">
            <v>50327000347703</v>
          </cell>
          <cell r="D752" t="str">
            <v>Islamic Banking</v>
          </cell>
          <cell r="E752" t="str">
            <v>Non HAW</v>
          </cell>
          <cell r="F752">
            <v>5032</v>
          </cell>
          <cell r="G752" t="str">
            <v>LAHORE</v>
          </cell>
          <cell r="H752" t="str">
            <v>Central</v>
          </cell>
          <cell r="I752" t="str">
            <v>Qurratulain Asad</v>
          </cell>
          <cell r="J752" t="str">
            <v>Zain Zahid</v>
          </cell>
          <cell r="K752">
            <v>0</v>
          </cell>
          <cell r="L752" t="str">
            <v>Not Interested</v>
          </cell>
          <cell r="M752">
            <v>45099</v>
          </cell>
        </row>
        <row r="753">
          <cell r="A753">
            <v>752</v>
          </cell>
          <cell r="B753" t="str">
            <v>AFZAL ELECTRONICS</v>
          </cell>
          <cell r="C753">
            <v>1307901384303</v>
          </cell>
          <cell r="D753" t="str">
            <v>Retail</v>
          </cell>
          <cell r="E753" t="str">
            <v>HAW</v>
          </cell>
          <cell r="F753">
            <v>130</v>
          </cell>
          <cell r="G753" t="str">
            <v>LAHORE</v>
          </cell>
          <cell r="H753" t="str">
            <v>Central</v>
          </cell>
          <cell r="I753" t="str">
            <v>Qurratulain Asad</v>
          </cell>
          <cell r="J753" t="str">
            <v>Zain Zahid</v>
          </cell>
          <cell r="K753">
            <v>0</v>
          </cell>
          <cell r="L753" t="str">
            <v>Went live</v>
          </cell>
          <cell r="M753">
            <v>45099</v>
          </cell>
        </row>
        <row r="754">
          <cell r="A754">
            <v>753</v>
          </cell>
          <cell r="B754" t="str">
            <v>AGPR</v>
          </cell>
          <cell r="C754">
            <v>0</v>
          </cell>
          <cell r="D754" t="str">
            <v>Retail</v>
          </cell>
          <cell r="E754" t="str">
            <v>HAW</v>
          </cell>
          <cell r="F754">
            <v>0</v>
          </cell>
          <cell r="G754">
            <v>0</v>
          </cell>
          <cell r="H754" t="str">
            <v>Central</v>
          </cell>
          <cell r="I754" t="str">
            <v>Syed Mohsin Yousaf</v>
          </cell>
          <cell r="J754" t="str">
            <v>Hasnat Bin Muhammad Malik</v>
          </cell>
          <cell r="K754">
            <v>0</v>
          </cell>
          <cell r="L754" t="str">
            <v>Yet to be contacted</v>
          </cell>
          <cell r="M754">
            <v>45099</v>
          </cell>
        </row>
        <row r="755">
          <cell r="A755">
            <v>754</v>
          </cell>
          <cell r="B755" t="str">
            <v>AIMRC - NIDCD</v>
          </cell>
          <cell r="C755">
            <v>12447901211903</v>
          </cell>
          <cell r="D755" t="str">
            <v>Islamic Banking</v>
          </cell>
          <cell r="E755" t="str">
            <v>Non HAW</v>
          </cell>
          <cell r="F755">
            <v>1244</v>
          </cell>
          <cell r="G755" t="str">
            <v>LAHORE</v>
          </cell>
          <cell r="H755" t="str">
            <v>Central</v>
          </cell>
          <cell r="I755" t="str">
            <v>Qurratulain Asad</v>
          </cell>
          <cell r="J755" t="str">
            <v>Zain Zahid</v>
          </cell>
          <cell r="K755">
            <v>0</v>
          </cell>
          <cell r="L755" t="str">
            <v>Contact Established</v>
          </cell>
          <cell r="M755">
            <v>45099</v>
          </cell>
        </row>
        <row r="756">
          <cell r="A756">
            <v>755</v>
          </cell>
          <cell r="B756" t="str">
            <v>FDOLIVEIHOOD ENHANCEMENT PROTECTION</v>
          </cell>
          <cell r="C756">
            <v>22847100176501</v>
          </cell>
          <cell r="D756" t="str">
            <v>Retail</v>
          </cell>
          <cell r="E756" t="str">
            <v>Non HAW</v>
          </cell>
          <cell r="F756">
            <v>2284</v>
          </cell>
          <cell r="G756" t="str">
            <v>Multan</v>
          </cell>
          <cell r="H756" t="str">
            <v>Central</v>
          </cell>
          <cell r="I756" t="str">
            <v>Qurratulain Asad</v>
          </cell>
          <cell r="J756" t="str">
            <v>Arslan Mehmood</v>
          </cell>
          <cell r="K756">
            <v>0</v>
          </cell>
          <cell r="L756" t="str">
            <v>Mandate Signed</v>
          </cell>
          <cell r="M756">
            <v>45099</v>
          </cell>
        </row>
        <row r="757">
          <cell r="A757">
            <v>756</v>
          </cell>
          <cell r="B757" t="str">
            <v>MUSHALI TRADING &amp; SERVICES PVT LTD</v>
          </cell>
          <cell r="C757">
            <v>22847100520003</v>
          </cell>
          <cell r="D757" t="str">
            <v>Retail</v>
          </cell>
          <cell r="E757" t="str">
            <v>Non HAW</v>
          </cell>
          <cell r="F757">
            <v>2284</v>
          </cell>
          <cell r="G757" t="str">
            <v>Multan</v>
          </cell>
          <cell r="H757" t="str">
            <v>Central</v>
          </cell>
          <cell r="I757" t="str">
            <v>Qurratulain Asad</v>
          </cell>
          <cell r="J757" t="str">
            <v>Arslan Mehmood</v>
          </cell>
          <cell r="K757">
            <v>0</v>
          </cell>
          <cell r="L757" t="str">
            <v>Mandate Signed</v>
          </cell>
          <cell r="M757">
            <v>45099</v>
          </cell>
        </row>
        <row r="758">
          <cell r="A758">
            <v>757</v>
          </cell>
          <cell r="B758" t="str">
            <v>AJMAIRY GARMENTS</v>
          </cell>
          <cell r="C758">
            <v>53727000010555</v>
          </cell>
          <cell r="D758" t="str">
            <v>Islamic Banking</v>
          </cell>
          <cell r="E758" t="str">
            <v>Non HAW</v>
          </cell>
          <cell r="F758">
            <v>5372</v>
          </cell>
          <cell r="G758" t="str">
            <v>LAHORE</v>
          </cell>
          <cell r="H758" t="str">
            <v>Central</v>
          </cell>
          <cell r="I758" t="str">
            <v>Qurratulain Asad</v>
          </cell>
          <cell r="J758" t="str">
            <v>Zain Zahid</v>
          </cell>
          <cell r="K758">
            <v>0</v>
          </cell>
          <cell r="L758" t="str">
            <v>Contact Established</v>
          </cell>
          <cell r="M758">
            <v>45099</v>
          </cell>
        </row>
        <row r="759">
          <cell r="A759">
            <v>758</v>
          </cell>
          <cell r="B759" t="str">
            <v>AKHUWAT ISL MICRO(OPERATIONAL HO-2)</v>
          </cell>
          <cell r="C759">
            <v>50097918079655</v>
          </cell>
          <cell r="D759" t="str">
            <v>Islamic Banking</v>
          </cell>
          <cell r="E759" t="str">
            <v>HAW</v>
          </cell>
          <cell r="F759">
            <v>5009</v>
          </cell>
          <cell r="G759" t="str">
            <v>LAHORE</v>
          </cell>
          <cell r="H759" t="str">
            <v>Central</v>
          </cell>
          <cell r="I759" t="str">
            <v>Qurratulain Asad</v>
          </cell>
          <cell r="J759" t="str">
            <v>Zain Zahid</v>
          </cell>
          <cell r="K759">
            <v>0</v>
          </cell>
          <cell r="L759" t="str">
            <v>Went live</v>
          </cell>
          <cell r="M759">
            <v>45099</v>
          </cell>
        </row>
        <row r="760">
          <cell r="A760">
            <v>759</v>
          </cell>
          <cell r="B760" t="str">
            <v>AL BARKA FABRICS  PVT  LTD</v>
          </cell>
          <cell r="C760">
            <v>16830018999603</v>
          </cell>
          <cell r="D760" t="str">
            <v>Retail</v>
          </cell>
          <cell r="E760" t="str">
            <v>HAW</v>
          </cell>
          <cell r="F760">
            <v>1683</v>
          </cell>
          <cell r="G760" t="str">
            <v>Faisalabad</v>
          </cell>
          <cell r="H760" t="str">
            <v>Central</v>
          </cell>
          <cell r="I760" t="str">
            <v>Syed Mohsin Yousaf</v>
          </cell>
          <cell r="J760" t="str">
            <v>Sajid Mehmood</v>
          </cell>
          <cell r="K760">
            <v>0</v>
          </cell>
          <cell r="L760" t="str">
            <v>Not Interested - Will bear the charges</v>
          </cell>
          <cell r="M760">
            <v>45099</v>
          </cell>
        </row>
        <row r="761">
          <cell r="A761">
            <v>760</v>
          </cell>
          <cell r="B761" t="str">
            <v>AL RAZZAQ ENTERPRISES</v>
          </cell>
          <cell r="C761">
            <v>2027900761303</v>
          </cell>
          <cell r="D761" t="str">
            <v>Retail</v>
          </cell>
          <cell r="E761" t="str">
            <v>HAW</v>
          </cell>
          <cell r="F761">
            <v>202</v>
          </cell>
          <cell r="G761" t="str">
            <v>Gujranwala</v>
          </cell>
          <cell r="H761" t="str">
            <v>Central</v>
          </cell>
          <cell r="I761" t="str">
            <v>Qurratulain Asad</v>
          </cell>
          <cell r="J761" t="str">
            <v>Zain Zahid</v>
          </cell>
          <cell r="K761">
            <v>0</v>
          </cell>
          <cell r="L761" t="str">
            <v>Onboarded</v>
          </cell>
          <cell r="M761">
            <v>45099</v>
          </cell>
        </row>
        <row r="762">
          <cell r="A762">
            <v>761</v>
          </cell>
          <cell r="B762" t="str">
            <v>HAFIZ DYES AND   CHEMICALS</v>
          </cell>
          <cell r="C762">
            <v>16137900141203</v>
          </cell>
          <cell r="D762" t="str">
            <v>Retail</v>
          </cell>
          <cell r="E762" t="str">
            <v>Non HAW</v>
          </cell>
          <cell r="F762">
            <v>1613</v>
          </cell>
          <cell r="G762" t="str">
            <v>Faisalabad</v>
          </cell>
          <cell r="H762" t="str">
            <v>Central</v>
          </cell>
          <cell r="I762" t="str">
            <v>Syed Mohsin Yousaf</v>
          </cell>
          <cell r="J762" t="str">
            <v>Sajid Mehmood</v>
          </cell>
          <cell r="K762">
            <v>0</v>
          </cell>
          <cell r="L762" t="str">
            <v>Not Interested - Will not process Salaries in future through HBL</v>
          </cell>
          <cell r="M762">
            <v>45099</v>
          </cell>
        </row>
        <row r="763">
          <cell r="A763">
            <v>762</v>
          </cell>
          <cell r="B763" t="str">
            <v>AL SIRAJ WELFARE FOUNDATION</v>
          </cell>
          <cell r="C763">
            <v>12427901225401</v>
          </cell>
          <cell r="D763" t="str">
            <v>Retail</v>
          </cell>
          <cell r="E763" t="str">
            <v>Non HAW</v>
          </cell>
          <cell r="F763">
            <v>1242</v>
          </cell>
          <cell r="G763" t="str">
            <v>LAHORE</v>
          </cell>
          <cell r="H763" t="str">
            <v>Central</v>
          </cell>
          <cell r="I763" t="str">
            <v>Syed Mohsin Yousaf</v>
          </cell>
          <cell r="J763" t="str">
            <v>Furqan Ramzan</v>
          </cell>
          <cell r="K763">
            <v>0</v>
          </cell>
          <cell r="L763" t="str">
            <v>Onboarded</v>
          </cell>
          <cell r="M763">
            <v>45099</v>
          </cell>
        </row>
        <row r="764">
          <cell r="A764">
            <v>763</v>
          </cell>
          <cell r="B764" t="str">
            <v>ALI HUSSAIN ENTERPRISES</v>
          </cell>
          <cell r="C764">
            <v>4477902292303</v>
          </cell>
          <cell r="D764" t="str">
            <v>Retail</v>
          </cell>
          <cell r="E764" t="str">
            <v>Non HAW</v>
          </cell>
          <cell r="F764">
            <v>447</v>
          </cell>
          <cell r="G764" t="str">
            <v>Multan</v>
          </cell>
          <cell r="H764" t="str">
            <v>Central</v>
          </cell>
          <cell r="I764" t="str">
            <v>Qurratulain Asad</v>
          </cell>
          <cell r="J764" t="str">
            <v>Arslan Mehmood</v>
          </cell>
          <cell r="K764">
            <v>0</v>
          </cell>
          <cell r="L764" t="str">
            <v>Proposal Submitted</v>
          </cell>
          <cell r="M764">
            <v>45099</v>
          </cell>
        </row>
        <row r="765">
          <cell r="A765">
            <v>764</v>
          </cell>
          <cell r="B765" t="str">
            <v>ALLAH MALIK ENGINEERING</v>
          </cell>
          <cell r="C765">
            <v>1507901060403</v>
          </cell>
          <cell r="D765" t="str">
            <v>Retail</v>
          </cell>
          <cell r="E765" t="str">
            <v>Non HAW</v>
          </cell>
          <cell r="F765">
            <v>150</v>
          </cell>
          <cell r="G765" t="str">
            <v>Multan</v>
          </cell>
          <cell r="H765" t="str">
            <v>Central</v>
          </cell>
          <cell r="I765" t="str">
            <v>Qurratulain Asad</v>
          </cell>
          <cell r="J765" t="str">
            <v>Arslan Mehmood</v>
          </cell>
          <cell r="K765">
            <v>0</v>
          </cell>
          <cell r="L765" t="str">
            <v>Went live</v>
          </cell>
          <cell r="M765">
            <v>45099</v>
          </cell>
        </row>
        <row r="766">
          <cell r="A766">
            <v>765</v>
          </cell>
          <cell r="B766" t="str">
            <v>ALLIED SCHOOLS</v>
          </cell>
          <cell r="C766">
            <v>16517913944403</v>
          </cell>
          <cell r="D766" t="str">
            <v>Retail</v>
          </cell>
          <cell r="E766" t="str">
            <v>HAW</v>
          </cell>
          <cell r="F766">
            <v>1651</v>
          </cell>
          <cell r="G766" t="str">
            <v>Sahiwal</v>
          </cell>
          <cell r="H766" t="str">
            <v>Central</v>
          </cell>
          <cell r="I766" t="str">
            <v>Qurratulain Asad</v>
          </cell>
          <cell r="J766" t="str">
            <v>Muhammad Umar</v>
          </cell>
          <cell r="K766">
            <v>0</v>
          </cell>
          <cell r="L766" t="str">
            <v>Not Processing Salaries from HBL</v>
          </cell>
          <cell r="M766">
            <v>45099</v>
          </cell>
        </row>
        <row r="767">
          <cell r="A767">
            <v>766</v>
          </cell>
          <cell r="B767" t="str">
            <v>AMJAD PERVAZ</v>
          </cell>
          <cell r="C767">
            <v>1430066572601</v>
          </cell>
          <cell r="D767" t="str">
            <v>Retail</v>
          </cell>
          <cell r="E767" t="str">
            <v>Non HAW</v>
          </cell>
          <cell r="F767">
            <v>143</v>
          </cell>
          <cell r="G767" t="str">
            <v>Faisalabad</v>
          </cell>
          <cell r="H767" t="str">
            <v>Central</v>
          </cell>
          <cell r="I767" t="str">
            <v>Syed Mohsin Yousaf</v>
          </cell>
          <cell r="J767" t="str">
            <v>Sajid Mehmood</v>
          </cell>
          <cell r="K767">
            <v>0</v>
          </cell>
          <cell r="L767" t="str">
            <v>Not Interested - Will not process Salaries in future through HBL</v>
          </cell>
          <cell r="M767">
            <v>45099</v>
          </cell>
        </row>
        <row r="768">
          <cell r="A768">
            <v>767</v>
          </cell>
          <cell r="B768" t="str">
            <v>AMPREEST ACCOUNT X-EN GEPCO WAZD</v>
          </cell>
          <cell r="C768">
            <v>4647900358201</v>
          </cell>
          <cell r="D768" t="str">
            <v>Retail</v>
          </cell>
          <cell r="E768" t="str">
            <v>Non HAW</v>
          </cell>
          <cell r="F768">
            <v>464</v>
          </cell>
          <cell r="G768" t="str">
            <v>Gujranwala</v>
          </cell>
          <cell r="H768" t="str">
            <v>Central</v>
          </cell>
          <cell r="I768" t="str">
            <v>Syed Mohsin Yousaf</v>
          </cell>
          <cell r="J768" t="str">
            <v>Umair Hassan</v>
          </cell>
          <cell r="K768">
            <v>0</v>
          </cell>
          <cell r="L768" t="str">
            <v>Govt. Organazation</v>
          </cell>
          <cell r="M768">
            <v>45099</v>
          </cell>
        </row>
        <row r="769">
          <cell r="A769">
            <v>768</v>
          </cell>
          <cell r="B769" t="str">
            <v>ANC FOODS PRIVATE LIMITED</v>
          </cell>
          <cell r="C769">
            <v>15897901032703</v>
          </cell>
          <cell r="D769" t="str">
            <v>Commercial</v>
          </cell>
          <cell r="E769" t="str">
            <v>HAW</v>
          </cell>
          <cell r="F769">
            <v>1589</v>
          </cell>
          <cell r="G769" t="str">
            <v>LAHORE</v>
          </cell>
          <cell r="H769" t="str">
            <v>Central</v>
          </cell>
          <cell r="I769" t="str">
            <v xml:space="preserve">Aqsa Azhar </v>
          </cell>
          <cell r="J769" t="str">
            <v>Umar Mumtaz Khan</v>
          </cell>
          <cell r="K769">
            <v>0</v>
          </cell>
          <cell r="L769" t="str">
            <v>Proposal Submitted</v>
          </cell>
          <cell r="M769">
            <v>45099</v>
          </cell>
        </row>
        <row r="770">
          <cell r="A770">
            <v>769</v>
          </cell>
          <cell r="B770" t="str">
            <v>TELECOM FOUNDATION EDUCATION A/C</v>
          </cell>
          <cell r="C770">
            <v>17020005680901</v>
          </cell>
          <cell r="D770" t="str">
            <v>Retail</v>
          </cell>
          <cell r="E770" t="str">
            <v>Non HAW</v>
          </cell>
          <cell r="F770">
            <v>1702</v>
          </cell>
          <cell r="G770" t="str">
            <v>Sargodha</v>
          </cell>
          <cell r="H770" t="str">
            <v>Central</v>
          </cell>
          <cell r="I770" t="str">
            <v>Syed Mohsin Yousaf</v>
          </cell>
          <cell r="J770" t="str">
            <v>Sajid Mehmood</v>
          </cell>
          <cell r="K770">
            <v>0</v>
          </cell>
          <cell r="L770" t="str">
            <v>Deal Approved</v>
          </cell>
          <cell r="M770">
            <v>45099</v>
          </cell>
        </row>
        <row r="771">
          <cell r="A771">
            <v>770</v>
          </cell>
          <cell r="B771" t="str">
            <v>THE EDUCATORS FATMEED CAMPUS II</v>
          </cell>
          <cell r="C771">
            <v>23537000363303</v>
          </cell>
          <cell r="D771" t="str">
            <v>Retail</v>
          </cell>
          <cell r="E771" t="str">
            <v>Non HAW</v>
          </cell>
          <cell r="F771">
            <v>2353</v>
          </cell>
          <cell r="G771" t="str">
            <v>Faisalabad</v>
          </cell>
          <cell r="H771" t="str">
            <v>Central</v>
          </cell>
          <cell r="I771" t="str">
            <v>Syed Mohsin Yousaf</v>
          </cell>
          <cell r="J771" t="str">
            <v>Sajid Mehmood</v>
          </cell>
          <cell r="K771">
            <v>0</v>
          </cell>
          <cell r="L771" t="str">
            <v>Mandate Signed</v>
          </cell>
          <cell r="M771">
            <v>45099</v>
          </cell>
        </row>
        <row r="772">
          <cell r="A772">
            <v>771</v>
          </cell>
          <cell r="B772" t="str">
            <v>ASGHAR BROTHERS</v>
          </cell>
          <cell r="C772">
            <v>12697900392803</v>
          </cell>
          <cell r="D772" t="str">
            <v>Retail</v>
          </cell>
          <cell r="E772" t="str">
            <v>HAW</v>
          </cell>
          <cell r="F772">
            <v>1269</v>
          </cell>
          <cell r="G772" t="str">
            <v>Multan</v>
          </cell>
          <cell r="H772" t="str">
            <v>Central</v>
          </cell>
          <cell r="I772" t="str">
            <v>Qurratulain Asad</v>
          </cell>
          <cell r="J772" t="str">
            <v>Arslan Mehmood</v>
          </cell>
          <cell r="K772">
            <v>0</v>
          </cell>
          <cell r="L772" t="str">
            <v>Not Interested - Will not process Salaries in future through HBL</v>
          </cell>
          <cell r="M772">
            <v>45099</v>
          </cell>
        </row>
        <row r="773">
          <cell r="A773">
            <v>772</v>
          </cell>
          <cell r="B773" t="str">
            <v>ASGHAR BROTHERS CONTRACTOR</v>
          </cell>
          <cell r="C773">
            <v>12697900699503</v>
          </cell>
          <cell r="D773" t="str">
            <v>Retail</v>
          </cell>
          <cell r="E773" t="str">
            <v>Non HAW</v>
          </cell>
          <cell r="F773">
            <v>1269</v>
          </cell>
          <cell r="G773" t="str">
            <v>Multan</v>
          </cell>
          <cell r="H773" t="str">
            <v>Central</v>
          </cell>
          <cell r="I773" t="str">
            <v>Qurratulain Asad</v>
          </cell>
          <cell r="J773" t="str">
            <v>Arslan Mehmood</v>
          </cell>
          <cell r="K773">
            <v>0</v>
          </cell>
          <cell r="L773" t="str">
            <v>Not Interested - Will not process Salaries in future through HBL</v>
          </cell>
          <cell r="M773">
            <v>45099</v>
          </cell>
        </row>
        <row r="774">
          <cell r="A774">
            <v>773</v>
          </cell>
          <cell r="B774" t="str">
            <v>ASGHARI BEGUM  PVT  LTD</v>
          </cell>
          <cell r="C774">
            <v>10600027287703</v>
          </cell>
          <cell r="D774" t="str">
            <v>Commercial</v>
          </cell>
          <cell r="E774" t="str">
            <v>HAW</v>
          </cell>
          <cell r="F774">
            <v>1060</v>
          </cell>
          <cell r="G774" t="str">
            <v>LAHORE</v>
          </cell>
          <cell r="H774" t="str">
            <v>Central</v>
          </cell>
          <cell r="I774" t="str">
            <v xml:space="preserve">Aqsa Azhar </v>
          </cell>
          <cell r="J774" t="str">
            <v>Umar Mumtaz Khan</v>
          </cell>
          <cell r="K774">
            <v>0</v>
          </cell>
          <cell r="L774" t="str">
            <v>Went live</v>
          </cell>
          <cell r="M774">
            <v>45099</v>
          </cell>
        </row>
        <row r="775">
          <cell r="A775">
            <v>774</v>
          </cell>
          <cell r="B775" t="str">
            <v>ASIF AMIN</v>
          </cell>
          <cell r="C775">
            <v>50117980097503</v>
          </cell>
          <cell r="D775" t="str">
            <v>Islamic Banking</v>
          </cell>
          <cell r="E775" t="str">
            <v>Non HAW</v>
          </cell>
          <cell r="F775">
            <v>5011</v>
          </cell>
          <cell r="G775" t="str">
            <v>Gujrat</v>
          </cell>
          <cell r="H775" t="str">
            <v>Central</v>
          </cell>
          <cell r="I775" t="str">
            <v>Syed Mohsin Yousaf</v>
          </cell>
          <cell r="J775" t="str">
            <v>Umair Hassan</v>
          </cell>
          <cell r="K775">
            <v>0</v>
          </cell>
          <cell r="L775" t="str">
            <v>Not Interested</v>
          </cell>
          <cell r="M775">
            <v>45099</v>
          </cell>
        </row>
        <row r="776">
          <cell r="A776">
            <v>775</v>
          </cell>
          <cell r="B776" t="str">
            <v>ASSIST.MANAGER FESCO ABDULLAHPUR</v>
          </cell>
          <cell r="C776">
            <v>13360002834003</v>
          </cell>
          <cell r="D776" t="str">
            <v>Retail</v>
          </cell>
          <cell r="E776" t="str">
            <v>Non HAW</v>
          </cell>
          <cell r="F776">
            <v>1336</v>
          </cell>
          <cell r="G776" t="str">
            <v>Faisalabad</v>
          </cell>
          <cell r="H776" t="str">
            <v>Central</v>
          </cell>
          <cell r="I776" t="str">
            <v>Syed Mohsin Yousaf</v>
          </cell>
          <cell r="J776" t="str">
            <v>Sajid Mehmood</v>
          </cell>
          <cell r="K776">
            <v>0</v>
          </cell>
          <cell r="L776" t="str">
            <v>Govt. Organazation</v>
          </cell>
          <cell r="M776">
            <v>45099</v>
          </cell>
        </row>
        <row r="777">
          <cell r="A777">
            <v>776</v>
          </cell>
          <cell r="B777" t="str">
            <v>ASSISTANT ADMIN ETPB</v>
          </cell>
          <cell r="C777">
            <v>1270019851603</v>
          </cell>
          <cell r="D777" t="str">
            <v>Retail</v>
          </cell>
          <cell r="E777" t="str">
            <v>HAW</v>
          </cell>
          <cell r="F777">
            <v>127</v>
          </cell>
          <cell r="G777" t="str">
            <v>LAHORE</v>
          </cell>
          <cell r="H777" t="str">
            <v>Central</v>
          </cell>
          <cell r="I777" t="str">
            <v>Syed Mohsin Yousaf</v>
          </cell>
          <cell r="J777" t="str">
            <v>Hasnat Bin Muhammad Malik</v>
          </cell>
          <cell r="K777">
            <v>0</v>
          </cell>
          <cell r="L777" t="str">
            <v>Govt. Organazation</v>
          </cell>
          <cell r="M777">
            <v>45099</v>
          </cell>
        </row>
        <row r="778">
          <cell r="A778">
            <v>777</v>
          </cell>
          <cell r="B778" t="str">
            <v>ASSISTANT MANAGER CS GEPCO GUJRAT</v>
          </cell>
          <cell r="C778">
            <v>2907900438701</v>
          </cell>
          <cell r="D778" t="str">
            <v>Retail</v>
          </cell>
          <cell r="E778" t="str">
            <v>HAW</v>
          </cell>
          <cell r="F778">
            <v>290</v>
          </cell>
          <cell r="G778" t="str">
            <v>Gujrat</v>
          </cell>
          <cell r="H778" t="str">
            <v>Central</v>
          </cell>
          <cell r="I778" t="str">
            <v>Syed Mohsin Yousaf</v>
          </cell>
          <cell r="J778" t="str">
            <v>Umair Hassan</v>
          </cell>
          <cell r="K778">
            <v>0</v>
          </cell>
          <cell r="L778" t="str">
            <v>Govt. Organazation</v>
          </cell>
          <cell r="M778">
            <v>45099</v>
          </cell>
        </row>
        <row r="779">
          <cell r="A779">
            <v>778</v>
          </cell>
          <cell r="B779" t="str">
            <v>ASSTT MANAGER CS LESCO CIVIL LINES</v>
          </cell>
          <cell r="C779">
            <v>5510012808201</v>
          </cell>
          <cell r="D779" t="str">
            <v>Retail</v>
          </cell>
          <cell r="E779" t="str">
            <v>Non HAW</v>
          </cell>
          <cell r="F779">
            <v>551</v>
          </cell>
          <cell r="G779" t="str">
            <v>LAHORE</v>
          </cell>
          <cell r="H779" t="str">
            <v>Central</v>
          </cell>
          <cell r="I779" t="str">
            <v>Syed Mohsin Yousaf</v>
          </cell>
          <cell r="J779" t="str">
            <v>Furqan Ramzan</v>
          </cell>
          <cell r="K779">
            <v>0</v>
          </cell>
          <cell r="L779" t="str">
            <v>Not Interested</v>
          </cell>
          <cell r="M779">
            <v>45099</v>
          </cell>
        </row>
        <row r="780">
          <cell r="A780">
            <v>779</v>
          </cell>
          <cell r="B780" t="str">
            <v>ASSTT MANAGER(CS)LESCO</v>
          </cell>
          <cell r="C780">
            <v>10460012885201</v>
          </cell>
          <cell r="D780" t="str">
            <v>Retail</v>
          </cell>
          <cell r="E780" t="str">
            <v>Non HAW</v>
          </cell>
          <cell r="F780">
            <v>1046</v>
          </cell>
          <cell r="G780" t="str">
            <v>Sahiwal</v>
          </cell>
          <cell r="H780" t="str">
            <v>Central</v>
          </cell>
          <cell r="I780" t="str">
            <v>Syed Mohsin Yousaf</v>
          </cell>
          <cell r="J780" t="str">
            <v>Hasnat Bin Muhammad Malik</v>
          </cell>
          <cell r="K780">
            <v>0</v>
          </cell>
          <cell r="L780" t="str">
            <v>Contact Established</v>
          </cell>
          <cell r="M780">
            <v>45099</v>
          </cell>
        </row>
        <row r="781">
          <cell r="A781">
            <v>780</v>
          </cell>
          <cell r="B781" t="str">
            <v>CHIEF ENGINEER EHV-I NTDC LAHORE</v>
          </cell>
          <cell r="C781" t="str">
            <v>10887900875501, 10887900875401</v>
          </cell>
          <cell r="D781" t="str">
            <v>Corporate</v>
          </cell>
          <cell r="E781" t="str">
            <v>HAW</v>
          </cell>
          <cell r="F781" t="str">
            <v>1088</v>
          </cell>
          <cell r="G781" t="str">
            <v>LAHORE</v>
          </cell>
          <cell r="H781" t="str">
            <v>Central</v>
          </cell>
          <cell r="I781" t="str">
            <v>Syed M. Raza Jaffri</v>
          </cell>
          <cell r="J781" t="str">
            <v>Amara Ajmal</v>
          </cell>
          <cell r="K781">
            <v>0</v>
          </cell>
          <cell r="L781" t="str">
            <v>Govt. Organazation</v>
          </cell>
          <cell r="M781">
            <v>45099</v>
          </cell>
        </row>
        <row r="782">
          <cell r="A782">
            <v>781</v>
          </cell>
          <cell r="B782" t="str">
            <v>MANAGING DIRECTOR (PEPCO)</v>
          </cell>
          <cell r="C782" t="str">
            <v>5520023017503, 5527900995355</v>
          </cell>
          <cell r="D782" t="str">
            <v>Retail</v>
          </cell>
          <cell r="E782" t="str">
            <v>Non HAW</v>
          </cell>
          <cell r="F782">
            <v>552</v>
          </cell>
          <cell r="G782" t="str">
            <v>LAHORE</v>
          </cell>
          <cell r="H782" t="str">
            <v>Central</v>
          </cell>
          <cell r="I782" t="str">
            <v>Syed M. Raza Jaffri</v>
          </cell>
          <cell r="J782" t="str">
            <v>Amara Ajmal</v>
          </cell>
          <cell r="K782">
            <v>0</v>
          </cell>
          <cell r="L782" t="str">
            <v>Yet to be contacted</v>
          </cell>
          <cell r="M782">
            <v>45099</v>
          </cell>
        </row>
        <row r="783">
          <cell r="A783">
            <v>782</v>
          </cell>
          <cell r="B783" t="str">
            <v>AXON ENGINEERING</v>
          </cell>
          <cell r="C783">
            <v>50337000501503</v>
          </cell>
          <cell r="D783" t="str">
            <v>Islamic Banking</v>
          </cell>
          <cell r="E783" t="str">
            <v>Non HAW</v>
          </cell>
          <cell r="F783">
            <v>5033</v>
          </cell>
          <cell r="G783" t="str">
            <v>LAHORE</v>
          </cell>
          <cell r="H783" t="str">
            <v>Central</v>
          </cell>
          <cell r="I783" t="str">
            <v>Qurratulain Asad</v>
          </cell>
          <cell r="J783" t="str">
            <v>Arslan Ali</v>
          </cell>
          <cell r="K783">
            <v>0</v>
          </cell>
          <cell r="L783" t="str">
            <v>Yet to be contacted</v>
          </cell>
          <cell r="M783">
            <v>45099</v>
          </cell>
        </row>
        <row r="784">
          <cell r="A784">
            <v>783</v>
          </cell>
          <cell r="B784" t="str">
            <v>AYESHA KHURRAM (PRIVATE) LIMITED</v>
          </cell>
          <cell r="C784">
            <v>12507901302355</v>
          </cell>
          <cell r="D784" t="str">
            <v>Islamic Banking</v>
          </cell>
          <cell r="E784" t="str">
            <v>Non HAW</v>
          </cell>
          <cell r="F784">
            <v>1250</v>
          </cell>
          <cell r="G784" t="str">
            <v>LAHORE</v>
          </cell>
          <cell r="H784" t="str">
            <v>Central</v>
          </cell>
          <cell r="I784" t="str">
            <v>Qurratulain Asad</v>
          </cell>
          <cell r="J784" t="str">
            <v>Arslan Ali</v>
          </cell>
          <cell r="K784">
            <v>0</v>
          </cell>
          <cell r="L784" t="str">
            <v>Branch Contacted</v>
          </cell>
          <cell r="M784">
            <v>45099</v>
          </cell>
        </row>
        <row r="785">
          <cell r="A785">
            <v>784</v>
          </cell>
          <cell r="B785" t="str">
            <v>BEAUTY EXPERTS (PRIVATE) LIMITED</v>
          </cell>
          <cell r="C785">
            <v>24667000217803</v>
          </cell>
          <cell r="D785" t="str">
            <v>Retail</v>
          </cell>
          <cell r="E785" t="str">
            <v>HAW</v>
          </cell>
          <cell r="F785">
            <v>2466</v>
          </cell>
          <cell r="G785" t="str">
            <v>Multan</v>
          </cell>
          <cell r="H785" t="str">
            <v>Central</v>
          </cell>
          <cell r="I785" t="str">
            <v>Qurratulain Asad</v>
          </cell>
          <cell r="J785" t="str">
            <v>Arslan Mehmood</v>
          </cell>
          <cell r="K785">
            <v>0</v>
          </cell>
          <cell r="L785" t="str">
            <v>Went live</v>
          </cell>
          <cell r="M785">
            <v>45099</v>
          </cell>
        </row>
        <row r="786">
          <cell r="A786">
            <v>785</v>
          </cell>
          <cell r="B786" t="str">
            <v>BHANDARI, NAQVI &amp; RIAZ</v>
          </cell>
          <cell r="C786">
            <v>22977000222901</v>
          </cell>
          <cell r="D786" t="str">
            <v>Retail</v>
          </cell>
          <cell r="E786" t="str">
            <v>HAW</v>
          </cell>
          <cell r="F786">
            <v>2297</v>
          </cell>
          <cell r="G786" t="str">
            <v>LAHORE</v>
          </cell>
          <cell r="H786" t="str">
            <v>Central</v>
          </cell>
          <cell r="I786" t="str">
            <v>Syed Mohsin Yousaf</v>
          </cell>
          <cell r="J786" t="str">
            <v>Hasnat Bin Muhammad Malik</v>
          </cell>
          <cell r="K786">
            <v>0</v>
          </cell>
          <cell r="L786" t="str">
            <v>Yet to be contacted</v>
          </cell>
          <cell r="M786">
            <v>45099</v>
          </cell>
        </row>
        <row r="787">
          <cell r="A787">
            <v>786</v>
          </cell>
          <cell r="B787" t="str">
            <v>BIG BIRD FOODS PVT LTD</v>
          </cell>
          <cell r="C787">
            <v>10197901221303</v>
          </cell>
          <cell r="D787" t="str">
            <v>Corporate</v>
          </cell>
          <cell r="E787" t="str">
            <v>HAW</v>
          </cell>
          <cell r="F787">
            <v>1019</v>
          </cell>
          <cell r="G787" t="str">
            <v>LAHORE</v>
          </cell>
          <cell r="H787" t="str">
            <v>Central</v>
          </cell>
          <cell r="I787" t="str">
            <v>Syed M. Raza Jaffri</v>
          </cell>
          <cell r="J787" t="str">
            <v>Shafaq Khan</v>
          </cell>
          <cell r="K787">
            <v>0</v>
          </cell>
          <cell r="L787" t="str">
            <v>Went live</v>
          </cell>
          <cell r="M787">
            <v>45099</v>
          </cell>
        </row>
        <row r="788">
          <cell r="A788">
            <v>787</v>
          </cell>
          <cell r="B788" t="str">
            <v>BISMILLAH ELECTORNICS</v>
          </cell>
          <cell r="C788">
            <v>10600023966703</v>
          </cell>
          <cell r="D788" t="str">
            <v>Retail</v>
          </cell>
          <cell r="E788" t="str">
            <v>Non HAW</v>
          </cell>
          <cell r="F788">
            <v>1060</v>
          </cell>
          <cell r="G788" t="str">
            <v>LAHORE</v>
          </cell>
          <cell r="H788" t="str">
            <v>Central</v>
          </cell>
          <cell r="I788" t="str">
            <v>Syed Mohsin Yousaf</v>
          </cell>
          <cell r="J788" t="str">
            <v>Hasnat Bin Muhammad Malik</v>
          </cell>
          <cell r="K788">
            <v>0</v>
          </cell>
          <cell r="L788" t="str">
            <v>Yet to be contacted</v>
          </cell>
          <cell r="M788">
            <v>45099</v>
          </cell>
        </row>
        <row r="789">
          <cell r="A789">
            <v>788</v>
          </cell>
          <cell r="B789" t="str">
            <v>BOARD OF MANAGEMENT WEPS</v>
          </cell>
          <cell r="C789">
            <v>1377901466801</v>
          </cell>
          <cell r="D789" t="str">
            <v>Retail</v>
          </cell>
          <cell r="E789" t="str">
            <v>Non HAW</v>
          </cell>
          <cell r="F789">
            <v>137</v>
          </cell>
          <cell r="G789" t="str">
            <v>LAHORE</v>
          </cell>
          <cell r="H789" t="str">
            <v>Central</v>
          </cell>
          <cell r="I789" t="str">
            <v>Syed Mohsin Yousaf</v>
          </cell>
          <cell r="J789" t="str">
            <v>Hasnat Bin Muhammad Malik</v>
          </cell>
          <cell r="K789">
            <v>0</v>
          </cell>
          <cell r="L789" t="str">
            <v>Govt. Organazation</v>
          </cell>
          <cell r="M789">
            <v>45099</v>
          </cell>
        </row>
        <row r="790">
          <cell r="A790">
            <v>789</v>
          </cell>
          <cell r="B790" t="str">
            <v>BORJAN PRIVATE LIMITED</v>
          </cell>
          <cell r="C790">
            <v>15897900883703</v>
          </cell>
          <cell r="D790" t="str">
            <v>Corporate</v>
          </cell>
          <cell r="E790" t="str">
            <v>HAW</v>
          </cell>
          <cell r="F790">
            <v>1589</v>
          </cell>
          <cell r="G790" t="str">
            <v>LAHORE</v>
          </cell>
          <cell r="H790" t="str">
            <v>Central</v>
          </cell>
          <cell r="I790" t="str">
            <v>Syed M. Raza Jaffri</v>
          </cell>
          <cell r="J790" t="str">
            <v>Shafaq Khan</v>
          </cell>
          <cell r="K790">
            <v>0</v>
          </cell>
          <cell r="L790" t="str">
            <v>Went live</v>
          </cell>
          <cell r="M790">
            <v>45099</v>
          </cell>
        </row>
        <row r="791">
          <cell r="A791">
            <v>790</v>
          </cell>
          <cell r="B791" t="str">
            <v>BOYS HOSTEL SECURITY</v>
          </cell>
          <cell r="C791">
            <v>12440000103201</v>
          </cell>
          <cell r="D791" t="str">
            <v>Retail</v>
          </cell>
          <cell r="E791" t="str">
            <v>Non HAW</v>
          </cell>
          <cell r="F791">
            <v>1244</v>
          </cell>
          <cell r="G791" t="str">
            <v>LAHORE</v>
          </cell>
          <cell r="H791" t="str">
            <v>Central</v>
          </cell>
          <cell r="I791" t="str">
            <v>Qurratulain Asad</v>
          </cell>
          <cell r="J791" t="str">
            <v>Arslan Ali</v>
          </cell>
          <cell r="K791">
            <v>0</v>
          </cell>
          <cell r="L791" t="str">
            <v>Branch Contacted</v>
          </cell>
          <cell r="M791">
            <v>45099</v>
          </cell>
        </row>
        <row r="792">
          <cell r="A792">
            <v>791</v>
          </cell>
          <cell r="B792" t="str">
            <v>CH STAT CONS EGRN CO.LTD PKM PJT(7)</v>
          </cell>
          <cell r="C792">
            <v>12707900470101</v>
          </cell>
          <cell r="D792" t="str">
            <v>China Coverage</v>
          </cell>
          <cell r="E792" t="str">
            <v>Non HAW</v>
          </cell>
          <cell r="F792">
            <v>1270</v>
          </cell>
          <cell r="G792" t="str">
            <v>Multan</v>
          </cell>
          <cell r="H792" t="str">
            <v>Central</v>
          </cell>
          <cell r="I792" t="str">
            <v>Qurratulain Asad</v>
          </cell>
          <cell r="J792" t="str">
            <v>Arslan Mehmood</v>
          </cell>
          <cell r="K792">
            <v>0</v>
          </cell>
          <cell r="L792" t="str">
            <v>Not Interested</v>
          </cell>
          <cell r="M792">
            <v>45099</v>
          </cell>
        </row>
        <row r="793">
          <cell r="A793">
            <v>792</v>
          </cell>
          <cell r="B793" t="str">
            <v>CH.AFZAL AHMED BHAYYA &amp; BROTHERS</v>
          </cell>
          <cell r="C793">
            <v>12317980149403</v>
          </cell>
          <cell r="D793" t="str">
            <v>Retail</v>
          </cell>
          <cell r="E793" t="str">
            <v>HAW</v>
          </cell>
          <cell r="F793">
            <v>1231</v>
          </cell>
          <cell r="G793" t="str">
            <v>Gujrat</v>
          </cell>
          <cell r="H793" t="str">
            <v>Central</v>
          </cell>
          <cell r="I793" t="str">
            <v>Syed Mohsin Yousaf</v>
          </cell>
          <cell r="J793" t="str">
            <v>Furqan Ramzan</v>
          </cell>
          <cell r="K793" t="str">
            <v>We visited the customer and offer him TEB facility, he needs more clarity on it, so it is requested to please arrange TEB team visit to vendor place for more clarity.
Zoom Session with customer will be arrange on availability of customer.</v>
          </cell>
          <cell r="L793" t="str">
            <v>Not Interested - Will bear the charges</v>
          </cell>
          <cell r="M793">
            <v>45099</v>
          </cell>
        </row>
        <row r="794">
          <cell r="A794">
            <v>793</v>
          </cell>
          <cell r="B794" t="str">
            <v>CHAIRMAN&amp;SECRETARY B.I.S.E SAHIWAL</v>
          </cell>
          <cell r="C794">
            <v>6867900340003</v>
          </cell>
          <cell r="D794" t="str">
            <v>Retail</v>
          </cell>
          <cell r="E794" t="str">
            <v>HAW</v>
          </cell>
          <cell r="F794">
            <v>686</v>
          </cell>
          <cell r="G794" t="str">
            <v>Sahiwal</v>
          </cell>
          <cell r="H794" t="str">
            <v>Central</v>
          </cell>
          <cell r="I794" t="str">
            <v>Qurratulain Asad</v>
          </cell>
          <cell r="J794" t="str">
            <v>Muhammad Umar</v>
          </cell>
          <cell r="K794">
            <v>0</v>
          </cell>
          <cell r="L794" t="str">
            <v>Proposal Submitted</v>
          </cell>
          <cell r="M794">
            <v>45099</v>
          </cell>
        </row>
        <row r="795">
          <cell r="A795">
            <v>794</v>
          </cell>
          <cell r="B795" t="str">
            <v>CHAWALA ENTERPRISES</v>
          </cell>
          <cell r="C795">
            <v>1430220072903</v>
          </cell>
          <cell r="D795" t="str">
            <v>Commercial</v>
          </cell>
          <cell r="E795" t="str">
            <v>HAW</v>
          </cell>
          <cell r="F795">
            <v>143</v>
          </cell>
          <cell r="G795" t="str">
            <v>Faisalabad</v>
          </cell>
          <cell r="H795" t="str">
            <v>Central</v>
          </cell>
          <cell r="I795" t="str">
            <v xml:space="preserve">Aqsa Azhar </v>
          </cell>
          <cell r="J795" t="str">
            <v>Usman Saeed</v>
          </cell>
          <cell r="K795">
            <v>0</v>
          </cell>
          <cell r="L795" t="str">
            <v>Went live</v>
          </cell>
          <cell r="M795">
            <v>45099</v>
          </cell>
        </row>
        <row r="796">
          <cell r="A796">
            <v>795</v>
          </cell>
          <cell r="B796" t="str">
            <v>CHIEF AUDITOR WAPDA LAHORE</v>
          </cell>
          <cell r="C796">
            <v>6177901993701</v>
          </cell>
          <cell r="D796" t="str">
            <v>Retail</v>
          </cell>
          <cell r="E796" t="str">
            <v>Non HAW</v>
          </cell>
          <cell r="F796">
            <v>617</v>
          </cell>
          <cell r="G796" t="str">
            <v>LAHORE</v>
          </cell>
          <cell r="H796" t="str">
            <v>Central</v>
          </cell>
          <cell r="I796" t="str">
            <v>Syed M. Raza Jaffri</v>
          </cell>
          <cell r="J796" t="str">
            <v>Amara Ajmal</v>
          </cell>
          <cell r="K796">
            <v>0</v>
          </cell>
          <cell r="L796" t="str">
            <v>Govt. Organazation</v>
          </cell>
          <cell r="M796">
            <v>45099</v>
          </cell>
        </row>
        <row r="797">
          <cell r="A797">
            <v>796</v>
          </cell>
          <cell r="B797" t="str">
            <v>CHINA MACHINERY ENGINEERING CORP</v>
          </cell>
          <cell r="C797">
            <v>12427949138101</v>
          </cell>
          <cell r="D797" t="str">
            <v>China Coverage</v>
          </cell>
          <cell r="E797" t="str">
            <v>HAW</v>
          </cell>
          <cell r="F797">
            <v>1242</v>
          </cell>
          <cell r="G797" t="str">
            <v>LAHORE</v>
          </cell>
          <cell r="H797" t="str">
            <v>Central</v>
          </cell>
          <cell r="I797" t="str">
            <v>Syed Ali Raza Sheerazi</v>
          </cell>
          <cell r="J797" t="str">
            <v>Javaria Nasir</v>
          </cell>
          <cell r="K797">
            <v>0</v>
          </cell>
          <cell r="L797" t="str">
            <v>Went live</v>
          </cell>
          <cell r="M797">
            <v>45099</v>
          </cell>
        </row>
        <row r="798">
          <cell r="A798">
            <v>797</v>
          </cell>
          <cell r="B798" t="str">
            <v>CHINA NATIONAL TECHNICAL IMP&amp;EXP CO</v>
          </cell>
          <cell r="C798">
            <v>12427950389503</v>
          </cell>
          <cell r="D798" t="str">
            <v>China Coverage</v>
          </cell>
          <cell r="E798" t="str">
            <v>Non HAW</v>
          </cell>
          <cell r="F798">
            <v>1242</v>
          </cell>
          <cell r="G798" t="str">
            <v>LAHORE</v>
          </cell>
          <cell r="H798" t="str">
            <v>Central</v>
          </cell>
          <cell r="I798" t="str">
            <v>Syed Ali Raza Sheerazi</v>
          </cell>
          <cell r="J798" t="str">
            <v>Javaria Nasir</v>
          </cell>
          <cell r="K798">
            <v>0</v>
          </cell>
          <cell r="L798" t="str">
            <v>Not Interested</v>
          </cell>
          <cell r="M798">
            <v>45099</v>
          </cell>
        </row>
        <row r="799">
          <cell r="A799">
            <v>798</v>
          </cell>
          <cell r="B799" t="str">
            <v>CIRCLE M COMPANY (PRIVATE) LIMITED</v>
          </cell>
          <cell r="C799">
            <v>12667900157001</v>
          </cell>
          <cell r="D799" t="str">
            <v>Retail</v>
          </cell>
          <cell r="E799" t="str">
            <v>HAW</v>
          </cell>
          <cell r="F799">
            <v>1266</v>
          </cell>
          <cell r="G799" t="str">
            <v>Multan</v>
          </cell>
          <cell r="H799" t="str">
            <v>Central</v>
          </cell>
          <cell r="I799" t="str">
            <v>Qurratulain Asad</v>
          </cell>
          <cell r="J799" t="str">
            <v>Arslan Mehmood</v>
          </cell>
          <cell r="K799">
            <v>0</v>
          </cell>
          <cell r="L799" t="str">
            <v>Proposal Submitted</v>
          </cell>
          <cell r="M799">
            <v>45099</v>
          </cell>
        </row>
        <row r="800">
          <cell r="A800">
            <v>799</v>
          </cell>
          <cell r="B800" t="str">
            <v>CLIVE SHOES</v>
          </cell>
          <cell r="C800">
            <v>12467903926003</v>
          </cell>
          <cell r="D800" t="str">
            <v>Retail</v>
          </cell>
          <cell r="E800" t="str">
            <v>HAW</v>
          </cell>
          <cell r="F800">
            <v>1246</v>
          </cell>
          <cell r="G800" t="str">
            <v>LAHORE</v>
          </cell>
          <cell r="H800" t="str">
            <v>Central</v>
          </cell>
          <cell r="I800" t="str">
            <v>Syed Mohsin Yousaf</v>
          </cell>
          <cell r="J800" t="str">
            <v>Ayesha Arshad</v>
          </cell>
          <cell r="K800">
            <v>0</v>
          </cell>
          <cell r="L800" t="str">
            <v>Yet to be contacted</v>
          </cell>
          <cell r="M800">
            <v>45099</v>
          </cell>
        </row>
        <row r="801">
          <cell r="A801">
            <v>800</v>
          </cell>
          <cell r="B801" t="str">
            <v>COLLEGE OF MODEREN AND NOVEL DEVICE</v>
          </cell>
          <cell r="C801">
            <v>50207900402155</v>
          </cell>
          <cell r="D801" t="str">
            <v>Islamic Banking</v>
          </cell>
          <cell r="E801" t="str">
            <v>Non HAW</v>
          </cell>
          <cell r="F801">
            <v>5020</v>
          </cell>
          <cell r="G801" t="str">
            <v>Sahiwal</v>
          </cell>
          <cell r="H801" t="str">
            <v>Central</v>
          </cell>
          <cell r="I801" t="str">
            <v>Qurratulain Asad</v>
          </cell>
          <cell r="J801" t="str">
            <v>Muhammad Umar</v>
          </cell>
          <cell r="K801">
            <v>0</v>
          </cell>
          <cell r="L801" t="str">
            <v>Implementation in process</v>
          </cell>
          <cell r="M801">
            <v>45099</v>
          </cell>
        </row>
        <row r="802">
          <cell r="A802">
            <v>801</v>
          </cell>
          <cell r="B802" t="str">
            <v>COMET CROP SCIENCES</v>
          </cell>
          <cell r="C802">
            <v>8657900582103</v>
          </cell>
          <cell r="D802" t="str">
            <v>Retail</v>
          </cell>
          <cell r="E802" t="str">
            <v>Non HAW</v>
          </cell>
          <cell r="F802">
            <v>865</v>
          </cell>
          <cell r="G802" t="str">
            <v>Faisalabad</v>
          </cell>
          <cell r="H802" t="str">
            <v>Central</v>
          </cell>
          <cell r="I802" t="str">
            <v>Syed Mohsin Yousaf</v>
          </cell>
          <cell r="J802" t="str">
            <v>Sajid Mehmood</v>
          </cell>
          <cell r="K802">
            <v>0</v>
          </cell>
          <cell r="L802" t="str">
            <v>Contact Established</v>
          </cell>
          <cell r="M802">
            <v>45099</v>
          </cell>
        </row>
        <row r="803">
          <cell r="A803">
            <v>802</v>
          </cell>
          <cell r="B803" t="str">
            <v>COSLAB PVT LTD</v>
          </cell>
          <cell r="C803">
            <v>24667000192903</v>
          </cell>
          <cell r="D803" t="str">
            <v>Retail</v>
          </cell>
          <cell r="E803" t="str">
            <v>Non HAW</v>
          </cell>
          <cell r="F803">
            <v>2466</v>
          </cell>
          <cell r="G803" t="str">
            <v>Multan</v>
          </cell>
          <cell r="H803" t="str">
            <v>Central</v>
          </cell>
          <cell r="I803" t="str">
            <v>Qurratulain Asad</v>
          </cell>
          <cell r="J803" t="str">
            <v>Arslan Mehmood</v>
          </cell>
          <cell r="K803">
            <v>0</v>
          </cell>
          <cell r="L803" t="str">
            <v>Went live</v>
          </cell>
          <cell r="M803">
            <v>45099</v>
          </cell>
        </row>
        <row r="804">
          <cell r="A804">
            <v>803</v>
          </cell>
          <cell r="B804" t="str">
            <v>RAMZAN SUGAR MILLS LTD 5857233-5</v>
          </cell>
          <cell r="C804" t="str">
            <v>10190031631503, 24537000059403</v>
          </cell>
          <cell r="D804" t="str">
            <v>Retail</v>
          </cell>
          <cell r="E804" t="str">
            <v>Non HAW</v>
          </cell>
          <cell r="F804" t="str">
            <v>1019</v>
          </cell>
          <cell r="G804" t="str">
            <v>LAHORE</v>
          </cell>
          <cell r="H804" t="str">
            <v>Central</v>
          </cell>
          <cell r="I804" t="str">
            <v>Syed M. Raza Jaffri</v>
          </cell>
          <cell r="J804" t="str">
            <v>Rehan Aqeel</v>
          </cell>
          <cell r="K804">
            <v>0</v>
          </cell>
          <cell r="L804" t="str">
            <v>Contact Established</v>
          </cell>
          <cell r="M804">
            <v>45099</v>
          </cell>
        </row>
        <row r="805">
          <cell r="A805">
            <v>804</v>
          </cell>
          <cell r="B805" t="str">
            <v>DARSON INDUSTRIES  PVT  LTD.</v>
          </cell>
          <cell r="C805">
            <v>4640015590603</v>
          </cell>
          <cell r="D805" t="str">
            <v>Commercial</v>
          </cell>
          <cell r="E805" t="str">
            <v>HAW</v>
          </cell>
          <cell r="F805">
            <v>464</v>
          </cell>
          <cell r="G805" t="str">
            <v>Gujranwala</v>
          </cell>
          <cell r="H805" t="str">
            <v>Central</v>
          </cell>
          <cell r="I805" t="str">
            <v xml:space="preserve">Aqsa Azhar </v>
          </cell>
          <cell r="J805" t="str">
            <v>Umar Mumtaz Khan</v>
          </cell>
          <cell r="K805">
            <v>0</v>
          </cell>
          <cell r="L805" t="str">
            <v>Mandate Signed</v>
          </cell>
          <cell r="M805">
            <v>45099</v>
          </cell>
        </row>
        <row r="806">
          <cell r="A806">
            <v>805</v>
          </cell>
          <cell r="B806" t="str">
            <v>DEPTY MANAGER S S T T DIV 1</v>
          </cell>
          <cell r="C806">
            <v>4730001396703</v>
          </cell>
          <cell r="D806" t="str">
            <v>Retail</v>
          </cell>
          <cell r="E806" t="str">
            <v>HAW</v>
          </cell>
          <cell r="F806">
            <v>473</v>
          </cell>
          <cell r="G806" t="str">
            <v>Faisalabad</v>
          </cell>
          <cell r="H806" t="str">
            <v>Central</v>
          </cell>
          <cell r="I806" t="str">
            <v>Syed Mohsin Yousaf</v>
          </cell>
          <cell r="J806" t="str">
            <v>Sajid Mehmood</v>
          </cell>
          <cell r="K806">
            <v>0</v>
          </cell>
          <cell r="L806" t="str">
            <v>Govt. Organazation</v>
          </cell>
          <cell r="M806">
            <v>45099</v>
          </cell>
        </row>
        <row r="807">
          <cell r="A807">
            <v>806</v>
          </cell>
          <cell r="B807" t="str">
            <v>DIRECTOR BAHAWAL PUR MUSEUM</v>
          </cell>
          <cell r="C807">
            <v>1027901690003</v>
          </cell>
          <cell r="D807" t="str">
            <v>Retail</v>
          </cell>
          <cell r="E807" t="str">
            <v>Non HAW</v>
          </cell>
          <cell r="F807">
            <v>102</v>
          </cell>
          <cell r="G807" t="str">
            <v>Bahawalpur</v>
          </cell>
          <cell r="H807" t="str">
            <v>Central</v>
          </cell>
          <cell r="I807" t="str">
            <v>Qurratulain Asad</v>
          </cell>
          <cell r="J807" t="str">
            <v>Emad Bilal</v>
          </cell>
          <cell r="K807" t="str">
            <v>Live</v>
          </cell>
          <cell r="L807" t="str">
            <v>Contact Established</v>
          </cell>
          <cell r="M807">
            <v>45099</v>
          </cell>
        </row>
        <row r="808">
          <cell r="A808">
            <v>807</v>
          </cell>
          <cell r="B808" t="str">
            <v>OLYMPIA IND. PVT. LTD</v>
          </cell>
          <cell r="C808">
            <v>17280004774003</v>
          </cell>
          <cell r="D808" t="str">
            <v>Corporate</v>
          </cell>
          <cell r="E808" t="str">
            <v>Non HAW</v>
          </cell>
          <cell r="F808">
            <v>1728</v>
          </cell>
          <cell r="G808" t="str">
            <v>Gujranwala</v>
          </cell>
          <cell r="H808" t="str">
            <v>Central</v>
          </cell>
          <cell r="I808" t="str">
            <v>Syed M. Raza Jaffri</v>
          </cell>
          <cell r="J808" t="str">
            <v>Ammad Zafar</v>
          </cell>
          <cell r="K808">
            <v>0</v>
          </cell>
          <cell r="L808" t="str">
            <v>Not Interested</v>
          </cell>
          <cell r="M808">
            <v>45099</v>
          </cell>
        </row>
        <row r="809">
          <cell r="A809">
            <v>808</v>
          </cell>
          <cell r="B809" t="str">
            <v>DOABA TRADERS</v>
          </cell>
          <cell r="C809">
            <v>4147901814803</v>
          </cell>
          <cell r="D809" t="str">
            <v>Retail</v>
          </cell>
          <cell r="E809" t="str">
            <v>Non HAW</v>
          </cell>
          <cell r="F809">
            <v>414</v>
          </cell>
          <cell r="G809" t="str">
            <v>Faisalabad</v>
          </cell>
          <cell r="H809" t="str">
            <v>Central</v>
          </cell>
          <cell r="I809" t="str">
            <v>Syed Mohsin Yousaf</v>
          </cell>
          <cell r="J809" t="str">
            <v>Sajid Mehmood</v>
          </cell>
          <cell r="K809" t="str">
            <v>Dead relationship.</v>
          </cell>
          <cell r="L809" t="str">
            <v>Contact Established</v>
          </cell>
          <cell r="M809">
            <v>45099</v>
          </cell>
        </row>
        <row r="810">
          <cell r="A810">
            <v>809</v>
          </cell>
          <cell r="B810" t="str">
            <v>DPS MAIN A/C</v>
          </cell>
          <cell r="C810">
            <v>12497900246803</v>
          </cell>
          <cell r="D810" t="str">
            <v>Retail</v>
          </cell>
          <cell r="E810" t="str">
            <v>Non HAW</v>
          </cell>
          <cell r="F810">
            <v>1249</v>
          </cell>
          <cell r="G810" t="str">
            <v>LAHORE</v>
          </cell>
          <cell r="H810" t="str">
            <v>Central</v>
          </cell>
          <cell r="I810" t="str">
            <v>Syed Mohsin Yousaf</v>
          </cell>
          <cell r="J810" t="str">
            <v>Abdur Rehman</v>
          </cell>
          <cell r="K810" t="str">
            <v>Onboarded.</v>
          </cell>
          <cell r="L810" t="str">
            <v>Went live</v>
          </cell>
          <cell r="M810">
            <v>45099</v>
          </cell>
        </row>
        <row r="811">
          <cell r="A811">
            <v>810</v>
          </cell>
          <cell r="B811" t="str">
            <v>DY MANAGER RTC LESCO</v>
          </cell>
          <cell r="C811">
            <v>12480013780401</v>
          </cell>
          <cell r="D811" t="str">
            <v>Retail</v>
          </cell>
          <cell r="E811" t="str">
            <v>Non HAW</v>
          </cell>
          <cell r="F811">
            <v>1248</v>
          </cell>
          <cell r="G811" t="str">
            <v>LAHORE</v>
          </cell>
          <cell r="H811" t="str">
            <v>Central</v>
          </cell>
          <cell r="I811" t="str">
            <v>Syed Mohsin Yousaf</v>
          </cell>
          <cell r="J811" t="str">
            <v>Hasnat Bin Muhammad Malik</v>
          </cell>
          <cell r="K811">
            <v>0</v>
          </cell>
          <cell r="L811" t="str">
            <v>Govt. Organazation</v>
          </cell>
          <cell r="M811">
            <v>45099</v>
          </cell>
        </row>
        <row r="812">
          <cell r="A812">
            <v>811</v>
          </cell>
          <cell r="B812" t="str">
            <v>DY MANAGER T L C DIV G S C GEPCO</v>
          </cell>
          <cell r="C812">
            <v>14297900128201</v>
          </cell>
          <cell r="D812" t="str">
            <v>Retail</v>
          </cell>
          <cell r="E812" t="str">
            <v>Non HAW</v>
          </cell>
          <cell r="F812">
            <v>1429</v>
          </cell>
          <cell r="G812" t="str">
            <v>Gujranwala</v>
          </cell>
          <cell r="H812" t="str">
            <v>Central</v>
          </cell>
          <cell r="I812" t="str">
            <v>Syed Mohsin Yousaf</v>
          </cell>
          <cell r="J812" t="str">
            <v>Umair Hassan</v>
          </cell>
          <cell r="K812">
            <v>0</v>
          </cell>
          <cell r="L812" t="str">
            <v>Govt. Organazation</v>
          </cell>
          <cell r="M812">
            <v>45099</v>
          </cell>
        </row>
        <row r="813">
          <cell r="A813">
            <v>812</v>
          </cell>
          <cell r="B813" t="str">
            <v>DY. MANAGER OPERATION GEPCO ZAFARWA</v>
          </cell>
          <cell r="C813">
            <v>18057900572501</v>
          </cell>
          <cell r="D813" t="str">
            <v>Commercial</v>
          </cell>
          <cell r="E813" t="str">
            <v>Non HAW</v>
          </cell>
          <cell r="F813">
            <v>1805</v>
          </cell>
          <cell r="G813" t="str">
            <v>Sialkot</v>
          </cell>
          <cell r="H813" t="str">
            <v>Central</v>
          </cell>
          <cell r="I813" t="str">
            <v xml:space="preserve">Aqsa Azhar </v>
          </cell>
          <cell r="J813" t="str">
            <v>Gulraiz Sajjad</v>
          </cell>
          <cell r="K813">
            <v>0</v>
          </cell>
          <cell r="L813" t="str">
            <v>Proposal Submitted</v>
          </cell>
          <cell r="M813">
            <v>45099</v>
          </cell>
        </row>
        <row r="814">
          <cell r="A814">
            <v>813</v>
          </cell>
          <cell r="B814" t="str">
            <v>DY.CHIEF AUDITOR  LESCO  IMPREST A</v>
          </cell>
          <cell r="C814">
            <v>6170010820601</v>
          </cell>
          <cell r="D814" t="str">
            <v>Retail</v>
          </cell>
          <cell r="E814" t="str">
            <v>Non HAW</v>
          </cell>
          <cell r="F814">
            <v>617</v>
          </cell>
          <cell r="G814" t="str">
            <v>LAHORE</v>
          </cell>
          <cell r="H814" t="str">
            <v>Central</v>
          </cell>
          <cell r="I814" t="str">
            <v>Syed Mohsin Yousaf</v>
          </cell>
          <cell r="J814" t="str">
            <v>Hasnat Bin Muhammad Malik</v>
          </cell>
          <cell r="K814">
            <v>0</v>
          </cell>
          <cell r="L814" t="str">
            <v>Govt. Organazation</v>
          </cell>
          <cell r="M814">
            <v>45099</v>
          </cell>
        </row>
        <row r="815">
          <cell r="A815">
            <v>814</v>
          </cell>
          <cell r="B815" t="str">
            <v>E SOLBIZ</v>
          </cell>
          <cell r="C815">
            <v>12487901489503</v>
          </cell>
          <cell r="D815" t="str">
            <v>Retail</v>
          </cell>
          <cell r="E815" t="str">
            <v>HAW</v>
          </cell>
          <cell r="F815">
            <v>1248</v>
          </cell>
          <cell r="G815" t="str">
            <v>LAHORE</v>
          </cell>
          <cell r="H815" t="str">
            <v>Central</v>
          </cell>
          <cell r="I815" t="str">
            <v>Syed Mohsin Yousaf</v>
          </cell>
          <cell r="J815" t="str">
            <v>Hasnat Bin Muhammad Malik</v>
          </cell>
          <cell r="K815">
            <v>0</v>
          </cell>
          <cell r="L815" t="str">
            <v>Yet to be contacted</v>
          </cell>
          <cell r="M815">
            <v>45099</v>
          </cell>
        </row>
        <row r="816">
          <cell r="A816">
            <v>815</v>
          </cell>
          <cell r="B816" t="str">
            <v>E.ENG.P   I DIV. MEPCO LTD</v>
          </cell>
          <cell r="C816">
            <v>12660019852003</v>
          </cell>
          <cell r="D816" t="str">
            <v>Retail</v>
          </cell>
          <cell r="E816" t="str">
            <v>Non HAW</v>
          </cell>
          <cell r="F816">
            <v>1266</v>
          </cell>
          <cell r="G816" t="str">
            <v>Multan</v>
          </cell>
          <cell r="H816" t="str">
            <v>Central</v>
          </cell>
          <cell r="I816" t="str">
            <v>Qurratulain Asad</v>
          </cell>
          <cell r="J816" t="str">
            <v>Arslan Mehmood</v>
          </cell>
          <cell r="K816">
            <v>0</v>
          </cell>
          <cell r="L816" t="str">
            <v>Proposal Submitted</v>
          </cell>
          <cell r="M816">
            <v>45099</v>
          </cell>
        </row>
        <row r="817">
          <cell r="A817">
            <v>816</v>
          </cell>
          <cell r="B817" t="str">
            <v>ENAARA DEVELOPERS (PRIVATE) LIMITED</v>
          </cell>
          <cell r="C817">
            <v>50327000501155</v>
          </cell>
          <cell r="D817" t="str">
            <v>Islamic Banking</v>
          </cell>
          <cell r="E817" t="str">
            <v>Non HAW</v>
          </cell>
          <cell r="F817">
            <v>5032</v>
          </cell>
          <cell r="G817" t="str">
            <v>LAHORE</v>
          </cell>
          <cell r="H817" t="str">
            <v>Central</v>
          </cell>
          <cell r="I817" t="str">
            <v>Qurratulain Asad</v>
          </cell>
          <cell r="J817" t="str">
            <v>Zain Zahid</v>
          </cell>
          <cell r="K817">
            <v>0</v>
          </cell>
          <cell r="L817" t="str">
            <v>Not Processing Salaries from HBL</v>
          </cell>
          <cell r="M817">
            <v>45099</v>
          </cell>
        </row>
        <row r="818">
          <cell r="A818">
            <v>817</v>
          </cell>
          <cell r="B818" t="str">
            <v>ENNOBLE INTERNATIONAL PRIVATE LIMTD</v>
          </cell>
          <cell r="C818">
            <v>5740038324603</v>
          </cell>
          <cell r="D818" t="str">
            <v>Commercial</v>
          </cell>
          <cell r="E818" t="str">
            <v>HAW</v>
          </cell>
          <cell r="F818">
            <v>574</v>
          </cell>
          <cell r="G818" t="str">
            <v>Sialkot</v>
          </cell>
          <cell r="H818" t="str">
            <v>Central</v>
          </cell>
          <cell r="I818" t="str">
            <v xml:space="preserve">Aqsa Azhar </v>
          </cell>
          <cell r="J818" t="str">
            <v>Gulraiz Sajjad</v>
          </cell>
          <cell r="K818">
            <v>0</v>
          </cell>
          <cell r="L818" t="str">
            <v>Onboarded</v>
          </cell>
          <cell r="M818">
            <v>45099</v>
          </cell>
        </row>
        <row r="819">
          <cell r="A819">
            <v>818</v>
          </cell>
          <cell r="B819" t="str">
            <v>ESSENTIA SERVICES</v>
          </cell>
          <cell r="C819">
            <v>1027901648903</v>
          </cell>
          <cell r="D819" t="str">
            <v>Retail</v>
          </cell>
          <cell r="E819" t="str">
            <v>Non HAW</v>
          </cell>
          <cell r="F819">
            <v>102</v>
          </cell>
          <cell r="G819" t="str">
            <v>Bahawalpur</v>
          </cell>
          <cell r="H819" t="str">
            <v>Central</v>
          </cell>
          <cell r="I819" t="str">
            <v>Qurratulain Asad</v>
          </cell>
          <cell r="J819" t="str">
            <v>Emad Bilal</v>
          </cell>
          <cell r="K819">
            <v>0</v>
          </cell>
          <cell r="L819" t="str">
            <v>Proposal Submitted</v>
          </cell>
          <cell r="M819">
            <v>45099</v>
          </cell>
        </row>
        <row r="820">
          <cell r="A820">
            <v>819</v>
          </cell>
          <cell r="B820" t="str">
            <v>EXCELLENCE DELIVERED (EXD) PVT LTD</v>
          </cell>
          <cell r="C820">
            <v>10767901766803</v>
          </cell>
          <cell r="D820" t="str">
            <v>Retail</v>
          </cell>
          <cell r="E820" t="str">
            <v>HAW</v>
          </cell>
          <cell r="F820">
            <v>1076</v>
          </cell>
          <cell r="G820" t="str">
            <v>LAHORE</v>
          </cell>
          <cell r="H820" t="str">
            <v>Central</v>
          </cell>
          <cell r="I820" t="str">
            <v>Qurratulain Asad</v>
          </cell>
          <cell r="J820" t="str">
            <v>Zain Zahid</v>
          </cell>
          <cell r="K820">
            <v>0</v>
          </cell>
          <cell r="L820" t="str">
            <v>Went live</v>
          </cell>
          <cell r="M820">
            <v>45099</v>
          </cell>
        </row>
        <row r="821">
          <cell r="A821">
            <v>820</v>
          </cell>
          <cell r="B821" t="str">
            <v>EXECUTIVE  ENGG. SS &amp; T DIV.</v>
          </cell>
          <cell r="C821">
            <v>11707900210801</v>
          </cell>
          <cell r="D821" t="str">
            <v>Retail</v>
          </cell>
          <cell r="E821" t="str">
            <v>Non HAW</v>
          </cell>
          <cell r="F821">
            <v>1170</v>
          </cell>
          <cell r="G821" t="str">
            <v>Gujrat</v>
          </cell>
          <cell r="H821" t="str">
            <v>Central</v>
          </cell>
          <cell r="I821" t="str">
            <v>Syed Mohsin Yousaf</v>
          </cell>
          <cell r="J821" t="str">
            <v>Umair Hassan</v>
          </cell>
          <cell r="K821">
            <v>0</v>
          </cell>
          <cell r="L821" t="str">
            <v>Govt. Organazation</v>
          </cell>
          <cell r="M821">
            <v>45099</v>
          </cell>
        </row>
        <row r="822">
          <cell r="A822">
            <v>821</v>
          </cell>
          <cell r="B822" t="str">
            <v>EXECUTIVE ENGINEER LESCO</v>
          </cell>
          <cell r="C822">
            <v>9820011829801</v>
          </cell>
          <cell r="D822" t="str">
            <v>Retail</v>
          </cell>
          <cell r="E822" t="str">
            <v>Non HAW</v>
          </cell>
          <cell r="F822">
            <v>982</v>
          </cell>
          <cell r="G822" t="str">
            <v>Sahiwal</v>
          </cell>
          <cell r="H822" t="str">
            <v>Central</v>
          </cell>
          <cell r="I822" t="str">
            <v>Syed Mohsin Yousaf</v>
          </cell>
          <cell r="J822" t="str">
            <v>Hasnat Bin Muhammad Malik</v>
          </cell>
          <cell r="K822">
            <v>0</v>
          </cell>
          <cell r="L822" t="str">
            <v>Contact Established</v>
          </cell>
          <cell r="M822">
            <v>45099</v>
          </cell>
        </row>
        <row r="823">
          <cell r="A823">
            <v>822</v>
          </cell>
          <cell r="B823" t="str">
            <v>EXP.A C.OF WASA  M.D.A  MTN</v>
          </cell>
          <cell r="C823">
            <v>1500188647003</v>
          </cell>
          <cell r="D823" t="str">
            <v>Retail</v>
          </cell>
          <cell r="E823" t="str">
            <v>Non HAW</v>
          </cell>
          <cell r="F823">
            <v>150</v>
          </cell>
          <cell r="G823" t="str">
            <v>Multan</v>
          </cell>
          <cell r="H823" t="str">
            <v>Central</v>
          </cell>
          <cell r="I823" t="str">
            <v>Qurratulain Asad</v>
          </cell>
          <cell r="J823" t="str">
            <v>Arslan Mehmood</v>
          </cell>
          <cell r="K823">
            <v>0</v>
          </cell>
          <cell r="L823" t="str">
            <v>Proposal Submitted</v>
          </cell>
          <cell r="M823">
            <v>45099</v>
          </cell>
        </row>
        <row r="824">
          <cell r="A824">
            <v>823</v>
          </cell>
          <cell r="B824" t="str">
            <v>F  S  M GEPCO</v>
          </cell>
          <cell r="C824">
            <v>4060054132503</v>
          </cell>
          <cell r="D824" t="str">
            <v>Commercial</v>
          </cell>
          <cell r="E824" t="str">
            <v>Non HAW</v>
          </cell>
          <cell r="F824">
            <v>406</v>
          </cell>
          <cell r="G824" t="str">
            <v>Sialkot</v>
          </cell>
          <cell r="H824" t="str">
            <v>Central</v>
          </cell>
          <cell r="I824" t="str">
            <v xml:space="preserve">Aqsa Azhar </v>
          </cell>
          <cell r="J824" t="str">
            <v>Gulraiz Sajjad</v>
          </cell>
          <cell r="K824">
            <v>0</v>
          </cell>
          <cell r="L824" t="str">
            <v>Proposal Submitted</v>
          </cell>
          <cell r="M824">
            <v>45099</v>
          </cell>
        </row>
        <row r="825">
          <cell r="A825">
            <v>824</v>
          </cell>
          <cell r="B825" t="str">
            <v>F P LOUNGE</v>
          </cell>
          <cell r="C825">
            <v>24187000483803</v>
          </cell>
          <cell r="D825" t="str">
            <v>Retail</v>
          </cell>
          <cell r="E825" t="str">
            <v>Non HAW</v>
          </cell>
          <cell r="F825">
            <v>2418</v>
          </cell>
          <cell r="G825" t="str">
            <v>LAHORE</v>
          </cell>
          <cell r="H825" t="str">
            <v>Central</v>
          </cell>
          <cell r="I825" t="str">
            <v>Syed Mohsin Yousaf</v>
          </cell>
          <cell r="J825" t="str">
            <v>Hasnat Bin Muhammad Malik</v>
          </cell>
          <cell r="K825">
            <v>0</v>
          </cell>
          <cell r="L825" t="str">
            <v>Yet to be contacted</v>
          </cell>
          <cell r="M825">
            <v>45099</v>
          </cell>
        </row>
        <row r="826">
          <cell r="A826">
            <v>825</v>
          </cell>
          <cell r="B826" t="str">
            <v>FAISAL MOVERS</v>
          </cell>
          <cell r="C826">
            <v>5337914480255</v>
          </cell>
          <cell r="D826" t="str">
            <v>Retail</v>
          </cell>
          <cell r="E826" t="str">
            <v>HAW</v>
          </cell>
          <cell r="F826">
            <v>533</v>
          </cell>
          <cell r="G826" t="str">
            <v>LAHORE</v>
          </cell>
          <cell r="H826" t="str">
            <v>Central</v>
          </cell>
          <cell r="I826" t="str">
            <v>Qurratulain Asad</v>
          </cell>
          <cell r="J826" t="str">
            <v>Arslan Ali</v>
          </cell>
          <cell r="K826">
            <v>0</v>
          </cell>
          <cell r="L826" t="str">
            <v>Not Processing Salaries from HBL</v>
          </cell>
          <cell r="M826">
            <v>45099</v>
          </cell>
        </row>
        <row r="827">
          <cell r="A827">
            <v>826</v>
          </cell>
          <cell r="B827" t="str">
            <v>FARHAN GULREZ RASHID</v>
          </cell>
          <cell r="C827">
            <v>1957900213303</v>
          </cell>
          <cell r="D827" t="str">
            <v>Retail</v>
          </cell>
          <cell r="E827" t="str">
            <v>Non HAW</v>
          </cell>
          <cell r="F827">
            <v>195</v>
          </cell>
          <cell r="G827" t="str">
            <v>LAHORE</v>
          </cell>
          <cell r="H827" t="str">
            <v>Central</v>
          </cell>
          <cell r="I827" t="str">
            <v>Qurratulain Asad</v>
          </cell>
          <cell r="J827" t="str">
            <v>Zain Zahid</v>
          </cell>
          <cell r="K827">
            <v>0</v>
          </cell>
          <cell r="L827" t="str">
            <v>Branch Contacted</v>
          </cell>
          <cell r="M827">
            <v>45099</v>
          </cell>
        </row>
        <row r="828">
          <cell r="A828">
            <v>827</v>
          </cell>
          <cell r="B828" t="str">
            <v>FASHION &amp; TRENDS PVT LTD</v>
          </cell>
          <cell r="C828">
            <v>17480012810803</v>
          </cell>
          <cell r="D828" t="str">
            <v>Retail</v>
          </cell>
          <cell r="E828" t="str">
            <v>HAW</v>
          </cell>
          <cell r="F828">
            <v>1748</v>
          </cell>
          <cell r="G828" t="str">
            <v>Faisalabad</v>
          </cell>
          <cell r="H828" t="str">
            <v>Central</v>
          </cell>
          <cell r="I828" t="str">
            <v>Syed Mohsin Yousaf</v>
          </cell>
          <cell r="J828" t="str">
            <v>Sajid Mehmood</v>
          </cell>
          <cell r="K828">
            <v>0</v>
          </cell>
          <cell r="L828" t="str">
            <v>Onboarded</v>
          </cell>
          <cell r="M828">
            <v>45099</v>
          </cell>
        </row>
        <row r="829">
          <cell r="A829">
            <v>828</v>
          </cell>
          <cell r="B829" t="str">
            <v>FAZAIA INTERMEDIATE COLLEGE LAHORE</v>
          </cell>
          <cell r="C829">
            <v>5947901342503</v>
          </cell>
          <cell r="D829" t="str">
            <v>Retail</v>
          </cell>
          <cell r="E829" t="str">
            <v>HAW</v>
          </cell>
          <cell r="F829">
            <v>594</v>
          </cell>
          <cell r="G829" t="str">
            <v>LAHORE</v>
          </cell>
          <cell r="H829" t="str">
            <v>Central</v>
          </cell>
          <cell r="I829" t="str">
            <v>Qurratulain Asad</v>
          </cell>
          <cell r="J829" t="str">
            <v>Zain Zahid</v>
          </cell>
          <cell r="K829">
            <v>0</v>
          </cell>
          <cell r="L829" t="str">
            <v>Contact Established</v>
          </cell>
          <cell r="M829">
            <v>45099</v>
          </cell>
        </row>
        <row r="830">
          <cell r="A830">
            <v>829</v>
          </cell>
          <cell r="B830" t="str">
            <v>AJMAIR FOODS (PVT) LTD.</v>
          </cell>
          <cell r="C830" t="str">
            <v>24177000438303, 24177000442503</v>
          </cell>
          <cell r="D830" t="str">
            <v>Commercial</v>
          </cell>
          <cell r="E830" t="str">
            <v>HAW</v>
          </cell>
          <cell r="F830">
            <v>2417</v>
          </cell>
          <cell r="G830" t="str">
            <v>LAHORE</v>
          </cell>
          <cell r="H830" t="str">
            <v>Central</v>
          </cell>
          <cell r="I830" t="str">
            <v xml:space="preserve">Aqsa Azhar </v>
          </cell>
          <cell r="J830" t="str">
            <v>Umar Mumtaz Khan</v>
          </cell>
          <cell r="K830">
            <v>0</v>
          </cell>
          <cell r="L830" t="str">
            <v>Onboarded</v>
          </cell>
          <cell r="M830">
            <v>45099</v>
          </cell>
        </row>
        <row r="831">
          <cell r="A831">
            <v>830</v>
          </cell>
          <cell r="B831" t="str">
            <v>FESCO IMPREST</v>
          </cell>
          <cell r="C831">
            <v>1080005468003</v>
          </cell>
          <cell r="D831" t="str">
            <v>Retail</v>
          </cell>
          <cell r="E831" t="str">
            <v>Non HAW</v>
          </cell>
          <cell r="F831">
            <v>108</v>
          </cell>
          <cell r="G831" t="str">
            <v>Faisalabad</v>
          </cell>
          <cell r="H831" t="str">
            <v>Central</v>
          </cell>
          <cell r="I831" t="str">
            <v>Syed Mohsin Yousaf</v>
          </cell>
          <cell r="J831" t="str">
            <v>Sajid Mehmood</v>
          </cell>
          <cell r="K831">
            <v>0</v>
          </cell>
          <cell r="L831" t="str">
            <v>Govt. Organazation</v>
          </cell>
          <cell r="M831">
            <v>45099</v>
          </cell>
        </row>
        <row r="832">
          <cell r="A832">
            <v>831</v>
          </cell>
          <cell r="B832" t="str">
            <v>FIC MODEL PHARMACY</v>
          </cell>
          <cell r="C832">
            <v>4497900940401</v>
          </cell>
          <cell r="D832" t="str">
            <v>Retail</v>
          </cell>
          <cell r="E832" t="str">
            <v>Non HAW</v>
          </cell>
          <cell r="F832">
            <v>449</v>
          </cell>
          <cell r="G832" t="str">
            <v>Faisalabad</v>
          </cell>
          <cell r="H832" t="str">
            <v>Central</v>
          </cell>
          <cell r="I832" t="str">
            <v>Syed Mohsin Yousaf</v>
          </cell>
          <cell r="J832" t="str">
            <v>Sajid Mehmood</v>
          </cell>
          <cell r="K832">
            <v>0</v>
          </cell>
          <cell r="L832" t="str">
            <v>Govt. Organazation</v>
          </cell>
          <cell r="M832">
            <v>45099</v>
          </cell>
        </row>
        <row r="833">
          <cell r="A833">
            <v>832</v>
          </cell>
          <cell r="B833" t="str">
            <v>FIELD STORE MANAGER LESCO LTD</v>
          </cell>
          <cell r="C833">
            <v>2020116588303</v>
          </cell>
          <cell r="D833" t="str">
            <v>Retail</v>
          </cell>
          <cell r="E833" t="str">
            <v>Non HAW</v>
          </cell>
          <cell r="F833">
            <v>202</v>
          </cell>
          <cell r="G833" t="str">
            <v>Gujranwala</v>
          </cell>
          <cell r="H833" t="str">
            <v>Central</v>
          </cell>
          <cell r="I833" t="str">
            <v>Syed Mohsin Yousaf</v>
          </cell>
          <cell r="J833" t="str">
            <v>Umair Hassan</v>
          </cell>
          <cell r="K833">
            <v>0</v>
          </cell>
          <cell r="L833" t="str">
            <v>Govt. Organazation</v>
          </cell>
          <cell r="M833">
            <v>45099</v>
          </cell>
        </row>
        <row r="834">
          <cell r="A834">
            <v>833</v>
          </cell>
          <cell r="B834" t="str">
            <v>FUTURE RACE GIRLS HIGH SCHOOL</v>
          </cell>
          <cell r="C834">
            <v>9087901262203</v>
          </cell>
          <cell r="D834" t="str">
            <v>Retail</v>
          </cell>
          <cell r="E834" t="str">
            <v>Non HAW</v>
          </cell>
          <cell r="F834">
            <v>908</v>
          </cell>
          <cell r="G834" t="str">
            <v>Sargodha</v>
          </cell>
          <cell r="H834" t="str">
            <v>Central</v>
          </cell>
          <cell r="I834" t="str">
            <v>Syed Mohsin Yousaf</v>
          </cell>
          <cell r="J834" t="str">
            <v>Sajid Mehmood</v>
          </cell>
          <cell r="K834">
            <v>0</v>
          </cell>
          <cell r="L834" t="str">
            <v>Mandate Signed</v>
          </cell>
          <cell r="M834">
            <v>45099</v>
          </cell>
        </row>
        <row r="835">
          <cell r="A835">
            <v>834</v>
          </cell>
          <cell r="B835" t="str">
            <v>G M FINANCE POWER WAPDA</v>
          </cell>
          <cell r="C835">
            <v>5527900144801</v>
          </cell>
          <cell r="D835" t="str">
            <v>Corporate</v>
          </cell>
          <cell r="E835" t="str">
            <v>Non HAW</v>
          </cell>
          <cell r="F835">
            <v>552</v>
          </cell>
          <cell r="G835" t="str">
            <v>LAHORE</v>
          </cell>
          <cell r="H835" t="str">
            <v>Central</v>
          </cell>
          <cell r="I835" t="str">
            <v>Syed M. Raza Jaffri</v>
          </cell>
          <cell r="J835" t="str">
            <v>Amara Ajmal</v>
          </cell>
          <cell r="K835">
            <v>0</v>
          </cell>
          <cell r="L835" t="str">
            <v>Govt. Organazation</v>
          </cell>
          <cell r="M835">
            <v>45099</v>
          </cell>
        </row>
        <row r="836">
          <cell r="A836">
            <v>835</v>
          </cell>
          <cell r="B836" t="str">
            <v>G.M ENTERPRISES</v>
          </cell>
          <cell r="C836">
            <v>16837905075903</v>
          </cell>
          <cell r="D836" t="str">
            <v>Retail</v>
          </cell>
          <cell r="E836" t="str">
            <v>HAW</v>
          </cell>
          <cell r="F836">
            <v>1683</v>
          </cell>
          <cell r="G836" t="str">
            <v>Faisalabad</v>
          </cell>
          <cell r="H836" t="str">
            <v>Central</v>
          </cell>
          <cell r="I836" t="str">
            <v>Syed Mohsin Yousaf</v>
          </cell>
          <cell r="J836" t="str">
            <v>Sajid Mehmood</v>
          </cell>
          <cell r="K836">
            <v>0</v>
          </cell>
          <cell r="L836" t="str">
            <v>Not Interested - Will bear the charges</v>
          </cell>
          <cell r="M836">
            <v>45099</v>
          </cell>
        </row>
        <row r="837">
          <cell r="A837">
            <v>836</v>
          </cell>
          <cell r="B837" t="str">
            <v>GEN.MANAGER TECHNICAL SERVICES  D.S</v>
          </cell>
          <cell r="C837">
            <v>13150009211201</v>
          </cell>
          <cell r="D837" t="str">
            <v>Retail</v>
          </cell>
          <cell r="E837" t="str">
            <v>Non HAW</v>
          </cell>
          <cell r="F837">
            <v>1315</v>
          </cell>
          <cell r="G837" t="str">
            <v>LAHORE</v>
          </cell>
          <cell r="H837" t="str">
            <v>Central</v>
          </cell>
          <cell r="I837" t="str">
            <v>Syed M. Raza Jaffri</v>
          </cell>
          <cell r="J837" t="str">
            <v>Amara Ajmal</v>
          </cell>
          <cell r="K837">
            <v>0</v>
          </cell>
          <cell r="L837" t="str">
            <v>Govt. Organazation</v>
          </cell>
          <cell r="M837">
            <v>45099</v>
          </cell>
        </row>
        <row r="838">
          <cell r="A838">
            <v>837</v>
          </cell>
          <cell r="B838" t="str">
            <v>GEPCO GENERAL ACCOUNT</v>
          </cell>
          <cell r="C838">
            <v>14297900129601</v>
          </cell>
          <cell r="D838" t="str">
            <v>Retail</v>
          </cell>
          <cell r="E838" t="str">
            <v>Non HAW</v>
          </cell>
          <cell r="F838">
            <v>1429</v>
          </cell>
          <cell r="G838" t="str">
            <v>Gujranwala</v>
          </cell>
          <cell r="H838" t="str">
            <v>Central</v>
          </cell>
          <cell r="I838" t="str">
            <v>Syed Mohsin Yousaf</v>
          </cell>
          <cell r="J838" t="str">
            <v>Umair Hassan</v>
          </cell>
          <cell r="K838">
            <v>0</v>
          </cell>
          <cell r="L838" t="str">
            <v>Govt. Organazation</v>
          </cell>
          <cell r="M838">
            <v>45099</v>
          </cell>
        </row>
        <row r="839">
          <cell r="A839">
            <v>838</v>
          </cell>
          <cell r="B839" t="str">
            <v>GEPCO IMPREST ACCOUNT</v>
          </cell>
          <cell r="C839">
            <v>4067900402901</v>
          </cell>
          <cell r="D839" t="str">
            <v>Retail</v>
          </cell>
          <cell r="E839" t="str">
            <v>Non HAW</v>
          </cell>
          <cell r="F839">
            <v>406</v>
          </cell>
          <cell r="G839" t="str">
            <v>Sialkot</v>
          </cell>
          <cell r="H839" t="str">
            <v>Central</v>
          </cell>
          <cell r="I839" t="str">
            <v xml:space="preserve">Aqsa Azhar </v>
          </cell>
          <cell r="J839" t="str">
            <v>Gulraiz Sajjad</v>
          </cell>
          <cell r="K839">
            <v>0</v>
          </cell>
          <cell r="L839" t="str">
            <v>Proposal Submitted</v>
          </cell>
          <cell r="M839">
            <v>45099</v>
          </cell>
        </row>
        <row r="840">
          <cell r="A840">
            <v>839</v>
          </cell>
          <cell r="B840" t="str">
            <v>GIFT EDUCATIONAL (PRIVATE) LIMITED</v>
          </cell>
          <cell r="C840">
            <v>19937900551203</v>
          </cell>
          <cell r="D840" t="str">
            <v>Retail</v>
          </cell>
          <cell r="E840" t="str">
            <v>Non HAW</v>
          </cell>
          <cell r="F840">
            <v>1993</v>
          </cell>
          <cell r="G840" t="str">
            <v>Gujranwala</v>
          </cell>
          <cell r="H840" t="str">
            <v>Central</v>
          </cell>
          <cell r="I840" t="str">
            <v>Syed Mohsin Yousaf</v>
          </cell>
          <cell r="J840" t="str">
            <v>Hasnat Bin Muhammad Malik</v>
          </cell>
          <cell r="K840">
            <v>0</v>
          </cell>
          <cell r="L840" t="str">
            <v>Yet to be contacted</v>
          </cell>
          <cell r="M840">
            <v>45099</v>
          </cell>
        </row>
        <row r="841">
          <cell r="A841">
            <v>840</v>
          </cell>
          <cell r="B841" t="str">
            <v>GILL ENTERPRISES</v>
          </cell>
          <cell r="C841">
            <v>54657000024903</v>
          </cell>
          <cell r="D841" t="str">
            <v>Retail</v>
          </cell>
          <cell r="E841" t="str">
            <v>Non HAW</v>
          </cell>
          <cell r="F841">
            <v>5465</v>
          </cell>
          <cell r="G841" t="str">
            <v>LAHORE</v>
          </cell>
          <cell r="H841" t="str">
            <v>Central</v>
          </cell>
          <cell r="I841" t="str">
            <v>Syed Mohsin Yousaf</v>
          </cell>
          <cell r="J841" t="str">
            <v>Hasnat Bin Muhammad Malik</v>
          </cell>
          <cell r="K841">
            <v>0</v>
          </cell>
          <cell r="L841" t="str">
            <v>Yet to be contacted</v>
          </cell>
          <cell r="M841">
            <v>45099</v>
          </cell>
        </row>
        <row r="842">
          <cell r="A842">
            <v>841</v>
          </cell>
          <cell r="B842" t="str">
            <v>GLOBALIZON NETWORK (PVT) LTD</v>
          </cell>
          <cell r="C842">
            <v>22977107018703</v>
          </cell>
          <cell r="D842" t="str">
            <v>Retail</v>
          </cell>
          <cell r="E842" t="str">
            <v>Non HAW</v>
          </cell>
          <cell r="F842">
            <v>2297</v>
          </cell>
          <cell r="G842" t="str">
            <v>LAHORE</v>
          </cell>
          <cell r="H842" t="str">
            <v>Central</v>
          </cell>
          <cell r="I842" t="str">
            <v>Syed Mohsin Yousaf</v>
          </cell>
          <cell r="J842" t="str">
            <v>Ayesha Arshad</v>
          </cell>
          <cell r="K842">
            <v>0</v>
          </cell>
          <cell r="L842" t="str">
            <v>Contact Established</v>
          </cell>
          <cell r="M842">
            <v>45099</v>
          </cell>
        </row>
        <row r="843">
          <cell r="A843">
            <v>842</v>
          </cell>
          <cell r="B843" t="str">
            <v>GRIFFIN INTERNATIONAL (PVT) LTD</v>
          </cell>
          <cell r="C843">
            <v>54707000026755</v>
          </cell>
          <cell r="D843" t="str">
            <v>Islamic Banking</v>
          </cell>
          <cell r="E843" t="str">
            <v>Non HAW</v>
          </cell>
          <cell r="F843">
            <v>5470</v>
          </cell>
          <cell r="G843" t="str">
            <v>LAHORE</v>
          </cell>
          <cell r="H843" t="str">
            <v>Central</v>
          </cell>
          <cell r="I843" t="str">
            <v>Qurratulain Asad</v>
          </cell>
          <cell r="J843" t="str">
            <v>Zain Zahid</v>
          </cell>
          <cell r="K843">
            <v>0</v>
          </cell>
          <cell r="L843" t="str">
            <v>Contact Established</v>
          </cell>
          <cell r="M843">
            <v>45099</v>
          </cell>
        </row>
        <row r="844">
          <cell r="A844">
            <v>843</v>
          </cell>
          <cell r="B844" t="str">
            <v>GUARD FRICTION PVT LTD</v>
          </cell>
          <cell r="C844">
            <v>25437000101301</v>
          </cell>
          <cell r="D844" t="str">
            <v>Commercial</v>
          </cell>
          <cell r="E844" t="str">
            <v>Non HAW</v>
          </cell>
          <cell r="F844">
            <v>2543</v>
          </cell>
          <cell r="G844" t="str">
            <v>LAHORE</v>
          </cell>
          <cell r="H844" t="str">
            <v>Central</v>
          </cell>
          <cell r="I844" t="str">
            <v xml:space="preserve">Aqsa Azhar </v>
          </cell>
          <cell r="J844" t="str">
            <v>Sara Khan</v>
          </cell>
          <cell r="K844">
            <v>0</v>
          </cell>
          <cell r="L844" t="str">
            <v>Not Interested</v>
          </cell>
          <cell r="M844">
            <v>45099</v>
          </cell>
        </row>
        <row r="845">
          <cell r="A845">
            <v>844</v>
          </cell>
          <cell r="B845" t="str">
            <v>GUARD OILS PVT LTD</v>
          </cell>
          <cell r="C845">
            <v>1227900134603</v>
          </cell>
          <cell r="D845" t="str">
            <v>Commercial</v>
          </cell>
          <cell r="E845" t="str">
            <v>Non HAW</v>
          </cell>
          <cell r="F845">
            <v>122</v>
          </cell>
          <cell r="G845" t="str">
            <v>LAHORE</v>
          </cell>
          <cell r="H845" t="str">
            <v>Central</v>
          </cell>
          <cell r="I845" t="str">
            <v xml:space="preserve">Aqsa Azhar </v>
          </cell>
          <cell r="J845" t="str">
            <v>Sara Khan</v>
          </cell>
          <cell r="K845">
            <v>0</v>
          </cell>
          <cell r="L845" t="str">
            <v>Not Interested</v>
          </cell>
          <cell r="M845">
            <v>45099</v>
          </cell>
        </row>
        <row r="846">
          <cell r="A846">
            <v>845</v>
          </cell>
          <cell r="B846" t="str">
            <v>HABIB RAFIQ ENGINEERING (PVT) LTD</v>
          </cell>
          <cell r="C846">
            <v>50447000079755</v>
          </cell>
          <cell r="D846" t="str">
            <v>Retail</v>
          </cell>
          <cell r="E846" t="str">
            <v>HAW</v>
          </cell>
          <cell r="F846">
            <v>5044</v>
          </cell>
          <cell r="G846" t="str">
            <v>LAHORE</v>
          </cell>
          <cell r="H846" t="str">
            <v>Central</v>
          </cell>
          <cell r="I846" t="str">
            <v>Qurratulain Asad</v>
          </cell>
          <cell r="J846" t="str">
            <v>Zain Zahid</v>
          </cell>
          <cell r="K846">
            <v>0</v>
          </cell>
          <cell r="L846" t="str">
            <v>Contact Established</v>
          </cell>
          <cell r="M846">
            <v>45099</v>
          </cell>
        </row>
        <row r="847">
          <cell r="A847">
            <v>846</v>
          </cell>
          <cell r="B847" t="str">
            <v>HAJI MUHAMMAD ASGHAR GHURKI TRUST</v>
          </cell>
          <cell r="C847">
            <v>5220007387603</v>
          </cell>
          <cell r="D847" t="str">
            <v>Retail</v>
          </cell>
          <cell r="E847" t="str">
            <v>Non HAW</v>
          </cell>
          <cell r="F847">
            <v>522</v>
          </cell>
          <cell r="G847" t="str">
            <v>LAHORE</v>
          </cell>
          <cell r="H847" t="str">
            <v>Central</v>
          </cell>
          <cell r="I847" t="str">
            <v>Syed Mohsin Yousaf</v>
          </cell>
          <cell r="J847" t="str">
            <v>Umair Hassan</v>
          </cell>
          <cell r="K847">
            <v>0</v>
          </cell>
          <cell r="L847" t="str">
            <v>Proposal Submitted</v>
          </cell>
          <cell r="M847">
            <v>45099</v>
          </cell>
        </row>
        <row r="848">
          <cell r="A848">
            <v>847</v>
          </cell>
          <cell r="B848" t="str">
            <v>HAROON MINES(PVT.)LIMITED</v>
          </cell>
          <cell r="C848">
            <v>16157900399903</v>
          </cell>
          <cell r="D848" t="str">
            <v>Retail</v>
          </cell>
          <cell r="E848" t="str">
            <v>Non HAW</v>
          </cell>
          <cell r="F848">
            <v>1615</v>
          </cell>
          <cell r="G848" t="str">
            <v>Sargodha</v>
          </cell>
          <cell r="H848" t="str">
            <v>Central</v>
          </cell>
          <cell r="I848" t="str">
            <v>Syed Mohsin Yousaf</v>
          </cell>
          <cell r="J848" t="str">
            <v>Sajid Mehmood</v>
          </cell>
          <cell r="K848">
            <v>0</v>
          </cell>
          <cell r="L848" t="str">
            <v>Mandate Signed</v>
          </cell>
          <cell r="M848">
            <v>45099</v>
          </cell>
        </row>
        <row r="849">
          <cell r="A849">
            <v>848</v>
          </cell>
          <cell r="B849" t="str">
            <v>HASSAN TRADERS</v>
          </cell>
          <cell r="C849">
            <v>4497900696303</v>
          </cell>
          <cell r="D849" t="str">
            <v>Retail</v>
          </cell>
          <cell r="E849" t="str">
            <v>Non HAW</v>
          </cell>
          <cell r="F849">
            <v>449</v>
          </cell>
          <cell r="G849" t="str">
            <v>Faisalabad</v>
          </cell>
          <cell r="H849" t="str">
            <v>Central</v>
          </cell>
          <cell r="I849" t="str">
            <v>Syed Mohsin Yousaf</v>
          </cell>
          <cell r="J849" t="str">
            <v>Sajid Mehmood</v>
          </cell>
          <cell r="K849">
            <v>0</v>
          </cell>
          <cell r="L849" t="str">
            <v>Proposal Submitted</v>
          </cell>
          <cell r="M849">
            <v>45099</v>
          </cell>
        </row>
        <row r="850">
          <cell r="A850">
            <v>849</v>
          </cell>
          <cell r="B850" t="str">
            <v>HEALTH COUNCIL T H Q WAZIRABAD</v>
          </cell>
          <cell r="C850">
            <v>4647000110303</v>
          </cell>
          <cell r="D850" t="str">
            <v>Retail</v>
          </cell>
          <cell r="E850" t="str">
            <v>Non HAW</v>
          </cell>
          <cell r="F850">
            <v>464</v>
          </cell>
          <cell r="G850" t="str">
            <v>Gujranwala</v>
          </cell>
          <cell r="H850" t="str">
            <v>Central</v>
          </cell>
          <cell r="I850" t="str">
            <v>Syed Mohsin Yousaf</v>
          </cell>
          <cell r="J850" t="str">
            <v>Umair Hassan</v>
          </cell>
          <cell r="K850">
            <v>0</v>
          </cell>
          <cell r="L850" t="str">
            <v>Govt. Organazation</v>
          </cell>
          <cell r="M850">
            <v>45099</v>
          </cell>
        </row>
        <row r="851">
          <cell r="A851">
            <v>850</v>
          </cell>
          <cell r="B851" t="str">
            <v>HIMMEL PHARMACEUTICALS(PVT)LTD</v>
          </cell>
          <cell r="C851">
            <v>17697901597503</v>
          </cell>
          <cell r="D851" t="str">
            <v>Retail</v>
          </cell>
          <cell r="E851" t="str">
            <v>Non HAW</v>
          </cell>
          <cell r="F851">
            <v>1769</v>
          </cell>
          <cell r="G851" t="str">
            <v>LAHORE</v>
          </cell>
          <cell r="H851" t="str">
            <v>Central</v>
          </cell>
          <cell r="I851" t="str">
            <v>Syed Mohsin Yousaf</v>
          </cell>
          <cell r="J851" t="str">
            <v>Hasnat Bin Muhammad Malik</v>
          </cell>
          <cell r="K851">
            <v>0</v>
          </cell>
          <cell r="L851" t="str">
            <v>Yet to be contacted</v>
          </cell>
          <cell r="M851">
            <v>45099</v>
          </cell>
        </row>
        <row r="852">
          <cell r="A852">
            <v>851</v>
          </cell>
          <cell r="B852" t="str">
            <v>HR UNION ENTERPRISES PVT LTD</v>
          </cell>
          <cell r="C852">
            <v>1807913947803</v>
          </cell>
          <cell r="D852" t="str">
            <v>Retail</v>
          </cell>
          <cell r="E852" t="str">
            <v>HAW</v>
          </cell>
          <cell r="F852">
            <v>180</v>
          </cell>
          <cell r="G852" t="str">
            <v>Sahiwal</v>
          </cell>
          <cell r="H852" t="str">
            <v>Central</v>
          </cell>
          <cell r="I852" t="str">
            <v>Qurratulain Asad</v>
          </cell>
          <cell r="J852" t="str">
            <v>Muhammad Umar</v>
          </cell>
          <cell r="K852">
            <v>0</v>
          </cell>
          <cell r="L852" t="str">
            <v>Went live</v>
          </cell>
          <cell r="M852">
            <v>45099</v>
          </cell>
        </row>
        <row r="853">
          <cell r="A853">
            <v>852</v>
          </cell>
          <cell r="B853" t="str">
            <v>HUNZA GHEE INDUSTRIES PVT LIMITED</v>
          </cell>
          <cell r="C853">
            <v>12425010425403</v>
          </cell>
          <cell r="D853" t="str">
            <v>Corporate</v>
          </cell>
          <cell r="E853" t="str">
            <v>HAW</v>
          </cell>
          <cell r="F853">
            <v>1242</v>
          </cell>
          <cell r="G853" t="str">
            <v>LAHORE</v>
          </cell>
          <cell r="H853" t="str">
            <v>Central</v>
          </cell>
          <cell r="I853" t="str">
            <v>Syed M. Raza Jaffri</v>
          </cell>
          <cell r="J853" t="str">
            <v>Tasleem Yahya</v>
          </cell>
          <cell r="K853">
            <v>0</v>
          </cell>
          <cell r="L853" t="str">
            <v>Not Interested</v>
          </cell>
          <cell r="M853">
            <v>45099</v>
          </cell>
        </row>
        <row r="854">
          <cell r="A854">
            <v>853</v>
          </cell>
          <cell r="B854" t="str">
            <v>HYDRO ELECTRIC POWER SYSTEM ENGG CO</v>
          </cell>
          <cell r="C854">
            <v>12427948933003</v>
          </cell>
          <cell r="D854" t="str">
            <v>China Coverage</v>
          </cell>
          <cell r="E854" t="str">
            <v>Non HAW</v>
          </cell>
          <cell r="F854">
            <v>1242</v>
          </cell>
          <cell r="G854" t="str">
            <v>LAHORE</v>
          </cell>
          <cell r="H854" t="str">
            <v>Central</v>
          </cell>
          <cell r="I854" t="str">
            <v>Syed Ali Raza Sheerazi</v>
          </cell>
          <cell r="J854" t="str">
            <v>Javaria Nasir</v>
          </cell>
          <cell r="K854">
            <v>0</v>
          </cell>
          <cell r="L854" t="str">
            <v>Not Interested</v>
          </cell>
          <cell r="M854">
            <v>45099</v>
          </cell>
        </row>
        <row r="855">
          <cell r="A855">
            <v>854</v>
          </cell>
          <cell r="B855" t="str">
            <v>IBRAHIM TRADERS</v>
          </cell>
          <cell r="C855">
            <v>1747901128355</v>
          </cell>
          <cell r="D855" t="str">
            <v>Retail</v>
          </cell>
          <cell r="E855" t="str">
            <v>Non HAW</v>
          </cell>
          <cell r="F855">
            <v>174</v>
          </cell>
          <cell r="G855" t="str">
            <v>Faisalabad</v>
          </cell>
          <cell r="H855" t="str">
            <v>Central</v>
          </cell>
          <cell r="I855" t="str">
            <v>Syed Mohsin Yousaf</v>
          </cell>
          <cell r="J855" t="str">
            <v>Sajid Mehmood</v>
          </cell>
          <cell r="K855">
            <v>0</v>
          </cell>
          <cell r="L855" t="str">
            <v>Onboarded</v>
          </cell>
          <cell r="M855">
            <v>45099</v>
          </cell>
        </row>
        <row r="856">
          <cell r="A856">
            <v>855</v>
          </cell>
          <cell r="B856" t="str">
            <v>IKAN ENGINEERING SERVICES PVT LTD</v>
          </cell>
          <cell r="C856">
            <v>24177000122803</v>
          </cell>
          <cell r="D856" t="str">
            <v>Corporate</v>
          </cell>
          <cell r="E856" t="str">
            <v>Non HAW</v>
          </cell>
          <cell r="F856">
            <v>2417</v>
          </cell>
          <cell r="G856" t="str">
            <v>LAHORE</v>
          </cell>
          <cell r="H856" t="str">
            <v>Central</v>
          </cell>
          <cell r="I856" t="str">
            <v>Syed M. Raza Jaffri</v>
          </cell>
          <cell r="J856" t="str">
            <v>Shafaq Khan</v>
          </cell>
          <cell r="K856">
            <v>0</v>
          </cell>
          <cell r="L856" t="str">
            <v>Not Interested</v>
          </cell>
          <cell r="M856">
            <v>45099</v>
          </cell>
        </row>
        <row r="857">
          <cell r="A857">
            <v>856</v>
          </cell>
          <cell r="B857" t="str">
            <v>INNOVATIVE BISCUITS PVT LTD</v>
          </cell>
          <cell r="C857">
            <v>24317000628603</v>
          </cell>
          <cell r="D857" t="str">
            <v>Commercial</v>
          </cell>
          <cell r="E857" t="str">
            <v>Non HAW</v>
          </cell>
          <cell r="F857">
            <v>2431</v>
          </cell>
          <cell r="G857" t="str">
            <v>LAHORE</v>
          </cell>
          <cell r="H857" t="str">
            <v>Central</v>
          </cell>
          <cell r="I857" t="str">
            <v xml:space="preserve">Aqsa Azhar </v>
          </cell>
          <cell r="J857" t="str">
            <v>Umar Mumtaz Khan</v>
          </cell>
          <cell r="K857">
            <v>0</v>
          </cell>
          <cell r="L857" t="str">
            <v>Not Interested</v>
          </cell>
          <cell r="M857">
            <v>45099</v>
          </cell>
        </row>
        <row r="858">
          <cell r="A858">
            <v>857</v>
          </cell>
          <cell r="B858" t="str">
            <v>IMPERSET ACCOUNT AM(CS) FESCO 2ND S</v>
          </cell>
          <cell r="C858">
            <v>14320003355403</v>
          </cell>
          <cell r="D858" t="str">
            <v>Retail</v>
          </cell>
          <cell r="E858" t="str">
            <v>Non HAW</v>
          </cell>
          <cell r="F858">
            <v>1432</v>
          </cell>
          <cell r="G858" t="str">
            <v>Sargodha</v>
          </cell>
          <cell r="H858" t="str">
            <v>Central</v>
          </cell>
          <cell r="I858" t="str">
            <v>Syed Mohsin Yousaf</v>
          </cell>
          <cell r="J858" t="str">
            <v>Sajid Mehmood</v>
          </cell>
          <cell r="K858">
            <v>0</v>
          </cell>
          <cell r="L858" t="str">
            <v>Proposal Submitted</v>
          </cell>
          <cell r="M858">
            <v>45099</v>
          </cell>
        </row>
        <row r="859">
          <cell r="A859">
            <v>858</v>
          </cell>
          <cell r="B859" t="str">
            <v>IMPREST A C XEN GEPCO CANTT</v>
          </cell>
          <cell r="C859">
            <v>5197900309301</v>
          </cell>
          <cell r="D859" t="str">
            <v>Retail</v>
          </cell>
          <cell r="E859" t="str">
            <v>Non HAW</v>
          </cell>
          <cell r="F859">
            <v>519</v>
          </cell>
          <cell r="G859" t="str">
            <v>Sialkot</v>
          </cell>
          <cell r="H859" t="str">
            <v>Central</v>
          </cell>
          <cell r="I859" t="str">
            <v xml:space="preserve">Aqsa Azhar </v>
          </cell>
          <cell r="J859" t="str">
            <v>Gulraiz Sajjad</v>
          </cell>
          <cell r="K859">
            <v>0</v>
          </cell>
          <cell r="L859" t="str">
            <v>Proposal Submitted</v>
          </cell>
          <cell r="M859">
            <v>45099</v>
          </cell>
        </row>
        <row r="860">
          <cell r="A860">
            <v>859</v>
          </cell>
          <cell r="B860" t="str">
            <v>IMPREST A/C DTE EP AHQ IBD 2</v>
          </cell>
          <cell r="C860">
            <v>15807900865503</v>
          </cell>
          <cell r="D860" t="str">
            <v>Retail</v>
          </cell>
          <cell r="E860" t="str">
            <v>Non HAW</v>
          </cell>
          <cell r="F860">
            <v>1580</v>
          </cell>
          <cell r="G860" t="str">
            <v>LAHORE</v>
          </cell>
          <cell r="H860" t="str">
            <v>Central</v>
          </cell>
          <cell r="I860" t="str">
            <v>Qurratulain Asad</v>
          </cell>
          <cell r="J860" t="str">
            <v>Zain Zahid</v>
          </cell>
          <cell r="K860">
            <v>0</v>
          </cell>
          <cell r="L860" t="str">
            <v>Govt. Organazation</v>
          </cell>
          <cell r="M860">
            <v>45099</v>
          </cell>
        </row>
        <row r="861">
          <cell r="A861">
            <v>860</v>
          </cell>
          <cell r="B861" t="str">
            <v>IMPREST A/C XEN GEPCO LIMITED</v>
          </cell>
          <cell r="C861">
            <v>1787900314201</v>
          </cell>
          <cell r="D861" t="str">
            <v>Retail</v>
          </cell>
          <cell r="E861" t="str">
            <v>Non HAW</v>
          </cell>
          <cell r="F861">
            <v>178</v>
          </cell>
          <cell r="G861" t="str">
            <v>Gujranwala</v>
          </cell>
          <cell r="H861" t="str">
            <v>Central</v>
          </cell>
          <cell r="I861" t="str">
            <v>Syed Mohsin Yousaf</v>
          </cell>
          <cell r="J861" t="str">
            <v>Umair Hassan</v>
          </cell>
          <cell r="K861">
            <v>0</v>
          </cell>
          <cell r="L861" t="str">
            <v>Govt. Organazation</v>
          </cell>
          <cell r="M861">
            <v>45099</v>
          </cell>
        </row>
        <row r="862">
          <cell r="A862">
            <v>861</v>
          </cell>
          <cell r="B862" t="str">
            <v>IMPREST ACCT R O GEPCO CANTT</v>
          </cell>
          <cell r="C862">
            <v>5197900309101</v>
          </cell>
          <cell r="D862" t="str">
            <v>Retail</v>
          </cell>
          <cell r="E862" t="str">
            <v>Non HAW</v>
          </cell>
          <cell r="F862">
            <v>519</v>
          </cell>
          <cell r="G862" t="str">
            <v>Sialkot</v>
          </cell>
          <cell r="H862" t="str">
            <v>Central</v>
          </cell>
          <cell r="I862" t="str">
            <v xml:space="preserve">Aqsa Azhar </v>
          </cell>
          <cell r="J862" t="str">
            <v>Gulraiz Sajjad</v>
          </cell>
          <cell r="K862">
            <v>0</v>
          </cell>
          <cell r="L862" t="str">
            <v>Proposal Submitted</v>
          </cell>
          <cell r="M862">
            <v>45099</v>
          </cell>
        </row>
        <row r="863">
          <cell r="A863">
            <v>862</v>
          </cell>
          <cell r="B863" t="str">
            <v>INDEPENDENT NEWSPAPERS SERVICES</v>
          </cell>
          <cell r="C863">
            <v>2117900455003</v>
          </cell>
          <cell r="D863" t="str">
            <v>Retail</v>
          </cell>
          <cell r="E863" t="str">
            <v>Non HAW</v>
          </cell>
          <cell r="F863">
            <v>211</v>
          </cell>
          <cell r="G863" t="str">
            <v>Multan</v>
          </cell>
          <cell r="H863" t="str">
            <v>Central</v>
          </cell>
          <cell r="I863" t="str">
            <v>Qurratulain Asad</v>
          </cell>
          <cell r="J863" t="str">
            <v>Arslan Mehmood</v>
          </cell>
          <cell r="K863">
            <v>0</v>
          </cell>
          <cell r="L863" t="str">
            <v>Not Interested - Will not process Salaries in future through HBL</v>
          </cell>
          <cell r="M863">
            <v>45099</v>
          </cell>
        </row>
        <row r="864">
          <cell r="A864">
            <v>863</v>
          </cell>
          <cell r="B864" t="str">
            <v>WARRAICH GAS PVT LTD</v>
          </cell>
          <cell r="C864">
            <v>24317000177503</v>
          </cell>
          <cell r="D864" t="str">
            <v>Retail</v>
          </cell>
          <cell r="E864" t="str">
            <v>Non HAW</v>
          </cell>
          <cell r="F864">
            <v>2431</v>
          </cell>
          <cell r="G864" t="str">
            <v>LAHORE</v>
          </cell>
          <cell r="H864" t="str">
            <v>Central</v>
          </cell>
          <cell r="I864" t="str">
            <v>Syed Mohsin Yousaf</v>
          </cell>
          <cell r="J864" t="str">
            <v>Furqan Ramzan</v>
          </cell>
          <cell r="K864">
            <v>0</v>
          </cell>
          <cell r="L864" t="str">
            <v>Not Interested</v>
          </cell>
          <cell r="M864">
            <v>45099</v>
          </cell>
        </row>
        <row r="865">
          <cell r="A865">
            <v>864</v>
          </cell>
          <cell r="B865" t="str">
            <v>INVICTUS SOLUTIONS(PRIVATE) LILITED</v>
          </cell>
          <cell r="C865">
            <v>6117900733903</v>
          </cell>
          <cell r="D865" t="str">
            <v>Retail</v>
          </cell>
          <cell r="E865" t="str">
            <v>HAW</v>
          </cell>
          <cell r="F865">
            <v>611</v>
          </cell>
          <cell r="G865" t="str">
            <v>Faisalabad</v>
          </cell>
          <cell r="H865" t="str">
            <v>Central</v>
          </cell>
          <cell r="I865" t="str">
            <v>Syed Mohsin Yousaf</v>
          </cell>
          <cell r="J865" t="str">
            <v>Sajid Mehmood</v>
          </cell>
          <cell r="K865">
            <v>0</v>
          </cell>
          <cell r="L865" t="str">
            <v>Went live</v>
          </cell>
          <cell r="M865">
            <v>45099</v>
          </cell>
        </row>
        <row r="866">
          <cell r="A866">
            <v>865</v>
          </cell>
          <cell r="B866" t="str">
            <v>IQBAL  HALL  (ESTABLISHMENT)</v>
          </cell>
          <cell r="C866">
            <v>4230037520403</v>
          </cell>
          <cell r="D866" t="str">
            <v>Retail</v>
          </cell>
          <cell r="E866" t="str">
            <v>Non HAW</v>
          </cell>
          <cell r="F866">
            <v>423</v>
          </cell>
          <cell r="G866" t="str">
            <v>Sargodha</v>
          </cell>
          <cell r="H866" t="str">
            <v>Central</v>
          </cell>
          <cell r="I866" t="str">
            <v>Syed Mohsin Yousaf</v>
          </cell>
          <cell r="J866" t="str">
            <v>Ayesha Arshad</v>
          </cell>
          <cell r="K866">
            <v>0</v>
          </cell>
          <cell r="L866" t="str">
            <v>Govt. Organazation</v>
          </cell>
          <cell r="M866">
            <v>45099</v>
          </cell>
        </row>
        <row r="867">
          <cell r="A867">
            <v>866</v>
          </cell>
          <cell r="B867" t="str">
            <v>IRIS COMMUNICATIONS</v>
          </cell>
          <cell r="C867">
            <v>50327000005955</v>
          </cell>
          <cell r="D867" t="str">
            <v>Retail</v>
          </cell>
          <cell r="E867" t="str">
            <v>Non HAW</v>
          </cell>
          <cell r="F867">
            <v>5032</v>
          </cell>
          <cell r="G867" t="str">
            <v>LAHORE</v>
          </cell>
          <cell r="H867" t="str">
            <v>Central</v>
          </cell>
          <cell r="I867" t="str">
            <v>Qurratulain Asad</v>
          </cell>
          <cell r="J867" t="str">
            <v>Zain Zahid</v>
          </cell>
          <cell r="K867">
            <v>0</v>
          </cell>
          <cell r="L867" t="str">
            <v>Proposal Submitted</v>
          </cell>
          <cell r="M867">
            <v>45099</v>
          </cell>
        </row>
        <row r="868">
          <cell r="A868">
            <v>867</v>
          </cell>
          <cell r="B868" t="str">
            <v>ISLAM SOAP INDUSTRIES PRIVATE LTD</v>
          </cell>
          <cell r="C868">
            <v>8977900301503</v>
          </cell>
          <cell r="D868" t="str">
            <v>Retail</v>
          </cell>
          <cell r="E868" t="str">
            <v>HAW</v>
          </cell>
          <cell r="F868">
            <v>897</v>
          </cell>
          <cell r="G868" t="str">
            <v>Faisalabad</v>
          </cell>
          <cell r="H868" t="str">
            <v>Central</v>
          </cell>
          <cell r="I868" t="str">
            <v>Syed Mohsin Yousaf</v>
          </cell>
          <cell r="J868" t="str">
            <v>Hasnat Bin Muhammad Malik</v>
          </cell>
          <cell r="K868">
            <v>0</v>
          </cell>
          <cell r="L868" t="str">
            <v>Not Processing Salaries from HBL</v>
          </cell>
          <cell r="M868">
            <v>45099</v>
          </cell>
        </row>
        <row r="869">
          <cell r="A869">
            <v>868</v>
          </cell>
          <cell r="B869" t="str">
            <v>JAFFSON ENTERPRISES (PVT) LTD</v>
          </cell>
          <cell r="C869">
            <v>5740035994603</v>
          </cell>
          <cell r="D869" t="str">
            <v>Retail</v>
          </cell>
          <cell r="E869" t="str">
            <v>HAW</v>
          </cell>
          <cell r="F869">
            <v>574</v>
          </cell>
          <cell r="G869" t="str">
            <v>Sialkot</v>
          </cell>
          <cell r="H869" t="str">
            <v>Central</v>
          </cell>
          <cell r="I869" t="str">
            <v xml:space="preserve">Aqsa Azhar </v>
          </cell>
          <cell r="J869" t="str">
            <v>Gulraiz Sajjad</v>
          </cell>
          <cell r="K869">
            <v>0</v>
          </cell>
          <cell r="L869" t="str">
            <v>Proposal Submitted</v>
          </cell>
          <cell r="M869">
            <v>45099</v>
          </cell>
        </row>
        <row r="870">
          <cell r="A870">
            <v>869</v>
          </cell>
          <cell r="B870" t="str">
            <v>JARRAR FACILITY MANAGEMENT (PRIVATE</v>
          </cell>
          <cell r="C870">
            <v>1727980735303</v>
          </cell>
          <cell r="D870" t="str">
            <v>Retail</v>
          </cell>
          <cell r="E870" t="str">
            <v>HAW</v>
          </cell>
          <cell r="F870">
            <v>172</v>
          </cell>
          <cell r="G870" t="str">
            <v>LAHORE</v>
          </cell>
          <cell r="H870" t="str">
            <v>Central</v>
          </cell>
          <cell r="I870" t="str">
            <v>Qurratulain Asad</v>
          </cell>
          <cell r="J870" t="str">
            <v>Zain Zahid</v>
          </cell>
          <cell r="K870">
            <v>0</v>
          </cell>
          <cell r="L870" t="str">
            <v>Onboarded</v>
          </cell>
          <cell r="M870">
            <v>45099</v>
          </cell>
        </row>
        <row r="871">
          <cell r="A871">
            <v>870</v>
          </cell>
          <cell r="B871" t="str">
            <v>JINNAH MODEL PHARMACY</v>
          </cell>
          <cell r="C871">
            <v>12447900293701</v>
          </cell>
          <cell r="D871" t="str">
            <v>Retail</v>
          </cell>
          <cell r="E871" t="str">
            <v>Non HAW</v>
          </cell>
          <cell r="F871">
            <v>1244</v>
          </cell>
          <cell r="G871" t="str">
            <v>LAHORE</v>
          </cell>
          <cell r="H871" t="str">
            <v>Central</v>
          </cell>
          <cell r="I871" t="str">
            <v>Qurratulain Asad</v>
          </cell>
          <cell r="J871" t="str">
            <v>Zain Zahid</v>
          </cell>
          <cell r="K871">
            <v>0</v>
          </cell>
          <cell r="L871" t="str">
            <v>Contact Established</v>
          </cell>
          <cell r="M871">
            <v>45099</v>
          </cell>
        </row>
        <row r="872">
          <cell r="A872">
            <v>871</v>
          </cell>
          <cell r="B872" t="str">
            <v>NORTHERN POWER GENERATION</v>
          </cell>
          <cell r="C872">
            <v>12427900342101</v>
          </cell>
          <cell r="D872" t="str">
            <v>Islamic Banking</v>
          </cell>
          <cell r="E872" t="str">
            <v>Non HAW</v>
          </cell>
          <cell r="F872">
            <v>1242</v>
          </cell>
          <cell r="G872" t="str">
            <v>LAHORE</v>
          </cell>
          <cell r="H872" t="str">
            <v>Central</v>
          </cell>
          <cell r="I872" t="str">
            <v>Syed M. Raza Jaffri</v>
          </cell>
          <cell r="J872" t="str">
            <v>Amara Ajmal</v>
          </cell>
          <cell r="K872">
            <v>0</v>
          </cell>
          <cell r="L872" t="str">
            <v>Govt. Organazation</v>
          </cell>
          <cell r="M872">
            <v>45099</v>
          </cell>
        </row>
        <row r="873">
          <cell r="A873">
            <v>872</v>
          </cell>
          <cell r="B873" t="str">
            <v>KAUL ASSOCIATES</v>
          </cell>
          <cell r="C873">
            <v>10607900111003</v>
          </cell>
          <cell r="D873" t="str">
            <v>Retail</v>
          </cell>
          <cell r="E873" t="str">
            <v>Non HAW</v>
          </cell>
          <cell r="F873">
            <v>1060</v>
          </cell>
          <cell r="G873" t="str">
            <v>LAHORE</v>
          </cell>
          <cell r="H873" t="str">
            <v>Central</v>
          </cell>
          <cell r="I873" t="str">
            <v>Syed Mohsin Yousaf</v>
          </cell>
          <cell r="J873" t="str">
            <v>Umair Hassan</v>
          </cell>
          <cell r="K873">
            <v>0</v>
          </cell>
          <cell r="L873" t="str">
            <v>Went live</v>
          </cell>
          <cell r="M873">
            <v>45099</v>
          </cell>
        </row>
        <row r="874">
          <cell r="A874">
            <v>873</v>
          </cell>
          <cell r="B874" t="str">
            <v>KAUSAR PROCESSING IND PVT LTD</v>
          </cell>
          <cell r="C874">
            <v>1432193213303</v>
          </cell>
          <cell r="D874" t="str">
            <v>Corporate</v>
          </cell>
          <cell r="E874" t="str">
            <v>HAW</v>
          </cell>
          <cell r="F874">
            <v>143</v>
          </cell>
          <cell r="G874" t="str">
            <v>Faisalabad</v>
          </cell>
          <cell r="H874" t="str">
            <v>Central</v>
          </cell>
          <cell r="I874" t="str">
            <v xml:space="preserve">Aqsa Azhar </v>
          </cell>
          <cell r="J874" t="str">
            <v>Usman Saeed</v>
          </cell>
          <cell r="K874">
            <v>0</v>
          </cell>
          <cell r="L874" t="str">
            <v>Went live</v>
          </cell>
          <cell r="M874">
            <v>45099</v>
          </cell>
        </row>
        <row r="875">
          <cell r="A875">
            <v>874</v>
          </cell>
          <cell r="B875" t="str">
            <v>LA SALLE HIGH SCHOOL FAISALABAD</v>
          </cell>
          <cell r="C875">
            <v>16837900434901</v>
          </cell>
          <cell r="D875" t="str">
            <v>Retail</v>
          </cell>
          <cell r="E875" t="str">
            <v>Non HAW</v>
          </cell>
          <cell r="F875">
            <v>1683</v>
          </cell>
          <cell r="G875" t="str">
            <v>Faisalabad</v>
          </cell>
          <cell r="H875" t="str">
            <v>Central</v>
          </cell>
          <cell r="I875" t="str">
            <v>Syed Mohsin Yousaf</v>
          </cell>
          <cell r="J875" t="str">
            <v>Sajid Mehmood</v>
          </cell>
          <cell r="K875">
            <v>0</v>
          </cell>
          <cell r="L875" t="str">
            <v>Not Interested - Will bear the charges</v>
          </cell>
          <cell r="M875">
            <v>45099</v>
          </cell>
        </row>
        <row r="876">
          <cell r="A876">
            <v>875</v>
          </cell>
          <cell r="B876" t="str">
            <v>LA SALLE PRIMARY SCHOOL</v>
          </cell>
          <cell r="C876">
            <v>16837900465201</v>
          </cell>
          <cell r="D876" t="str">
            <v>Retail</v>
          </cell>
          <cell r="E876" t="str">
            <v>Non HAW</v>
          </cell>
          <cell r="F876">
            <v>1683</v>
          </cell>
          <cell r="G876" t="str">
            <v>Faisalabad</v>
          </cell>
          <cell r="H876" t="str">
            <v>Central</v>
          </cell>
          <cell r="I876" t="str">
            <v>Syed Mohsin Yousaf</v>
          </cell>
          <cell r="J876" t="str">
            <v>Sajid Mehmood</v>
          </cell>
          <cell r="K876">
            <v>0</v>
          </cell>
          <cell r="L876" t="str">
            <v>Not Interested - Will bear the charges</v>
          </cell>
          <cell r="M876">
            <v>45099</v>
          </cell>
        </row>
        <row r="877">
          <cell r="A877">
            <v>876</v>
          </cell>
          <cell r="B877" t="str">
            <v>AL-ARABIA SUGAR MILLS LIMITED</v>
          </cell>
          <cell r="C877">
            <v>24537000139603</v>
          </cell>
          <cell r="D877" t="str">
            <v>Retail</v>
          </cell>
          <cell r="E877" t="str">
            <v>HAW</v>
          </cell>
          <cell r="F877">
            <v>2453</v>
          </cell>
          <cell r="G877" t="str">
            <v>LAHORE</v>
          </cell>
          <cell r="H877" t="str">
            <v>Central</v>
          </cell>
          <cell r="I877" t="str">
            <v>Syed Mohsin Yousaf</v>
          </cell>
          <cell r="J877" t="str">
            <v>Hasnat Bin Muhammad Malik</v>
          </cell>
          <cell r="K877">
            <v>0</v>
          </cell>
          <cell r="L877" t="str">
            <v>Yet to be contacted</v>
          </cell>
          <cell r="M877">
            <v>45099</v>
          </cell>
        </row>
        <row r="878">
          <cell r="A878">
            <v>877</v>
          </cell>
          <cell r="B878" t="str">
            <v>LION HDB</v>
          </cell>
          <cell r="C878">
            <v>23487000449003</v>
          </cell>
          <cell r="D878" t="str">
            <v>Retail</v>
          </cell>
          <cell r="E878" t="str">
            <v>Non HAW</v>
          </cell>
          <cell r="F878">
            <v>2348</v>
          </cell>
          <cell r="G878" t="str">
            <v>LAHORE</v>
          </cell>
          <cell r="H878" t="str">
            <v>Central</v>
          </cell>
          <cell r="I878" t="str">
            <v>Qurratulain Asad</v>
          </cell>
          <cell r="J878" t="str">
            <v>Arslan Ali</v>
          </cell>
          <cell r="K878">
            <v>0</v>
          </cell>
          <cell r="L878" t="str">
            <v>Contact Established</v>
          </cell>
          <cell r="M878">
            <v>45099</v>
          </cell>
        </row>
        <row r="879">
          <cell r="A879">
            <v>878</v>
          </cell>
          <cell r="B879" t="str">
            <v>LITSO TRAVEL &amp; TOURS</v>
          </cell>
          <cell r="C879">
            <v>12507901526303</v>
          </cell>
          <cell r="D879" t="str">
            <v>Retail</v>
          </cell>
          <cell r="E879" t="str">
            <v>Non HAW</v>
          </cell>
          <cell r="F879">
            <v>1250</v>
          </cell>
          <cell r="G879" t="str">
            <v>LAHORE</v>
          </cell>
          <cell r="H879" t="str">
            <v>Central</v>
          </cell>
          <cell r="I879" t="str">
            <v>Qurratulain Asad</v>
          </cell>
          <cell r="J879" t="str">
            <v>Umair Hassan</v>
          </cell>
          <cell r="K879">
            <v>0</v>
          </cell>
          <cell r="L879" t="str">
            <v>Contact Established</v>
          </cell>
          <cell r="M879">
            <v>45099</v>
          </cell>
        </row>
        <row r="880">
          <cell r="A880">
            <v>879</v>
          </cell>
          <cell r="B880" t="str">
            <v>LORDS EDUCATIONAL COMPLEX PVT LTD</v>
          </cell>
          <cell r="C880">
            <v>15897919326503</v>
          </cell>
          <cell r="D880" t="str">
            <v>Retail</v>
          </cell>
          <cell r="E880" t="str">
            <v>HAW</v>
          </cell>
          <cell r="F880">
            <v>1589</v>
          </cell>
          <cell r="G880" t="str">
            <v>LAHORE</v>
          </cell>
          <cell r="H880" t="str">
            <v>Central</v>
          </cell>
          <cell r="I880" t="str">
            <v>Qurratulain Asad</v>
          </cell>
          <cell r="J880" t="str">
            <v>Zain Zahid</v>
          </cell>
          <cell r="K880">
            <v>0</v>
          </cell>
          <cell r="L880" t="str">
            <v>Proposal Submitted</v>
          </cell>
          <cell r="M880">
            <v>45099</v>
          </cell>
        </row>
        <row r="881">
          <cell r="A881">
            <v>880</v>
          </cell>
          <cell r="B881" t="str">
            <v>LOSHA INTERNATIONAL</v>
          </cell>
          <cell r="C881">
            <v>50327000247655</v>
          </cell>
          <cell r="D881" t="str">
            <v>Retail</v>
          </cell>
          <cell r="E881" t="str">
            <v>Non HAW</v>
          </cell>
          <cell r="F881">
            <v>5032</v>
          </cell>
          <cell r="G881" t="str">
            <v>LAHORE</v>
          </cell>
          <cell r="H881" t="str">
            <v>Central</v>
          </cell>
          <cell r="I881" t="str">
            <v>Syed Mohsin Yousaf</v>
          </cell>
          <cell r="J881" t="str">
            <v>Hasnat Bin Muhammad Malik</v>
          </cell>
          <cell r="K881">
            <v>0</v>
          </cell>
          <cell r="L881" t="str">
            <v>Yet to be contacted</v>
          </cell>
          <cell r="M881">
            <v>45099</v>
          </cell>
        </row>
        <row r="882">
          <cell r="A882">
            <v>881</v>
          </cell>
          <cell r="B882" t="str">
            <v>LOYAL TEXTILE</v>
          </cell>
          <cell r="C882">
            <v>2097900502103</v>
          </cell>
          <cell r="D882" t="str">
            <v>Retail</v>
          </cell>
          <cell r="E882" t="str">
            <v>Non HAW</v>
          </cell>
          <cell r="F882">
            <v>209</v>
          </cell>
          <cell r="G882" t="str">
            <v>Faisalabad</v>
          </cell>
          <cell r="H882" t="str">
            <v>Central</v>
          </cell>
          <cell r="I882" t="str">
            <v>Syed Mohsin Yousaf</v>
          </cell>
          <cell r="J882" t="str">
            <v>Sajid Mehmood</v>
          </cell>
          <cell r="K882">
            <v>0</v>
          </cell>
          <cell r="L882" t="str">
            <v>Mandate Signed</v>
          </cell>
          <cell r="M882">
            <v>45099</v>
          </cell>
        </row>
        <row r="883">
          <cell r="A883">
            <v>882</v>
          </cell>
          <cell r="B883" t="str">
            <v>LUMS</v>
          </cell>
          <cell r="C883">
            <v>12427948779901</v>
          </cell>
          <cell r="D883" t="str">
            <v>Corporate</v>
          </cell>
          <cell r="E883" t="str">
            <v>HAW</v>
          </cell>
          <cell r="F883">
            <v>1242</v>
          </cell>
          <cell r="G883" t="str">
            <v>LAHORE</v>
          </cell>
          <cell r="H883" t="str">
            <v>Central</v>
          </cell>
          <cell r="I883" t="str">
            <v>Syed M. Raza Jaffri</v>
          </cell>
          <cell r="J883" t="str">
            <v>Ammad Zafar</v>
          </cell>
          <cell r="K883">
            <v>0</v>
          </cell>
          <cell r="L883" t="str">
            <v>Yet to be contacted</v>
          </cell>
          <cell r="M883">
            <v>45099</v>
          </cell>
        </row>
        <row r="884">
          <cell r="A884">
            <v>883</v>
          </cell>
          <cell r="B884" t="str">
            <v>LYALLPUR INSTITUTE OF MANAGEMENT &amp;</v>
          </cell>
          <cell r="C884">
            <v>1767901367903</v>
          </cell>
          <cell r="D884" t="str">
            <v>Retail</v>
          </cell>
          <cell r="E884" t="str">
            <v>Non HAW</v>
          </cell>
          <cell r="F884">
            <v>176</v>
          </cell>
          <cell r="G884" t="str">
            <v>Faisalabad</v>
          </cell>
          <cell r="H884" t="str">
            <v>Central</v>
          </cell>
          <cell r="I884" t="str">
            <v>Syed Mohsin Yousaf</v>
          </cell>
          <cell r="J884" t="str">
            <v>Sajid Mehmood</v>
          </cell>
          <cell r="K884">
            <v>0</v>
          </cell>
          <cell r="L884" t="str">
            <v>Deal Approved</v>
          </cell>
          <cell r="M884">
            <v>45099</v>
          </cell>
        </row>
        <row r="885">
          <cell r="A885">
            <v>884</v>
          </cell>
          <cell r="B885" t="str">
            <v>M A DISTRIBUTORS</v>
          </cell>
          <cell r="C885">
            <v>2027900156803</v>
          </cell>
          <cell r="D885" t="str">
            <v>Retail</v>
          </cell>
          <cell r="E885" t="str">
            <v>Non HAW</v>
          </cell>
          <cell r="F885">
            <v>202</v>
          </cell>
          <cell r="G885" t="str">
            <v>Gujranwala</v>
          </cell>
          <cell r="H885" t="str">
            <v>Central</v>
          </cell>
          <cell r="I885" t="str">
            <v>Syed Mohsin Yousaf</v>
          </cell>
          <cell r="J885" t="str">
            <v>Umair Hassan</v>
          </cell>
          <cell r="K885">
            <v>0</v>
          </cell>
          <cell r="L885" t="str">
            <v>Contact Established</v>
          </cell>
          <cell r="M885">
            <v>45099</v>
          </cell>
        </row>
        <row r="886">
          <cell r="A886">
            <v>885</v>
          </cell>
          <cell r="B886" t="str">
            <v>M S C.A.A.BWP.</v>
          </cell>
          <cell r="C886">
            <v>1027900061101</v>
          </cell>
          <cell r="D886" t="str">
            <v>Retail</v>
          </cell>
          <cell r="E886" t="str">
            <v>Non HAW</v>
          </cell>
          <cell r="F886">
            <v>102</v>
          </cell>
          <cell r="G886" t="str">
            <v>Bahawalpur</v>
          </cell>
          <cell r="H886" t="str">
            <v>Central</v>
          </cell>
          <cell r="I886" t="str">
            <v>Qurratulain Asad</v>
          </cell>
          <cell r="J886" t="str">
            <v>Emad Bilal</v>
          </cell>
          <cell r="K886">
            <v>0</v>
          </cell>
          <cell r="L886" t="str">
            <v>Contact Established</v>
          </cell>
          <cell r="M886">
            <v>45099</v>
          </cell>
        </row>
        <row r="887">
          <cell r="A887">
            <v>886</v>
          </cell>
          <cell r="B887" t="str">
            <v>M S HILAL DYES PVT LTD</v>
          </cell>
          <cell r="C887">
            <v>13360005167803</v>
          </cell>
          <cell r="D887" t="str">
            <v>Retail</v>
          </cell>
          <cell r="E887" t="str">
            <v>Non HAW</v>
          </cell>
          <cell r="F887">
            <v>1336</v>
          </cell>
          <cell r="G887" t="str">
            <v>Faisalabad</v>
          </cell>
          <cell r="H887" t="str">
            <v>Central</v>
          </cell>
          <cell r="I887" t="str">
            <v>Syed Mohsin Yousaf</v>
          </cell>
          <cell r="J887" t="str">
            <v>Sajid Mehmood</v>
          </cell>
          <cell r="K887">
            <v>0</v>
          </cell>
          <cell r="L887" t="str">
            <v>Mandate Signed</v>
          </cell>
          <cell r="M887">
            <v>45099</v>
          </cell>
        </row>
        <row r="888">
          <cell r="A888">
            <v>887</v>
          </cell>
          <cell r="B888" t="str">
            <v>M S MONNO ENERGY LTD</v>
          </cell>
          <cell r="C888">
            <v>2020036148403</v>
          </cell>
          <cell r="D888" t="str">
            <v>Corporate</v>
          </cell>
          <cell r="E888" t="str">
            <v>HAW</v>
          </cell>
          <cell r="F888">
            <v>202</v>
          </cell>
          <cell r="G888" t="str">
            <v>Gujranwala</v>
          </cell>
          <cell r="H888" t="str">
            <v>Central</v>
          </cell>
          <cell r="I888" t="str">
            <v>Syed M. Raza Jaffri</v>
          </cell>
          <cell r="J888" t="str">
            <v>Ammad Zafar</v>
          </cell>
          <cell r="K888">
            <v>0</v>
          </cell>
          <cell r="L888" t="str">
            <v>Went live</v>
          </cell>
          <cell r="M888">
            <v>45099</v>
          </cell>
        </row>
        <row r="889">
          <cell r="A889">
            <v>888</v>
          </cell>
          <cell r="B889" t="str">
            <v>M S TARIQ GLASS INDUSTRIES LIMITED</v>
          </cell>
          <cell r="C889">
            <v>2020033920903</v>
          </cell>
          <cell r="D889" t="str">
            <v>Corporate</v>
          </cell>
          <cell r="E889" t="str">
            <v>HAW</v>
          </cell>
          <cell r="F889">
            <v>202</v>
          </cell>
          <cell r="G889" t="str">
            <v>Gujranwala</v>
          </cell>
          <cell r="H889" t="str">
            <v>Central</v>
          </cell>
          <cell r="I889" t="str">
            <v>Syed M. Raza Jaffri</v>
          </cell>
          <cell r="J889" t="str">
            <v>Ammad Zafar</v>
          </cell>
          <cell r="K889">
            <v>0</v>
          </cell>
          <cell r="L889" t="str">
            <v>Proposal Submitted</v>
          </cell>
          <cell r="M889">
            <v>45099</v>
          </cell>
        </row>
        <row r="890">
          <cell r="A890">
            <v>889</v>
          </cell>
          <cell r="B890" t="str">
            <v>M/S " MAAVAN "</v>
          </cell>
          <cell r="C890">
            <v>18587901008103</v>
          </cell>
          <cell r="D890" t="str">
            <v>Retail</v>
          </cell>
          <cell r="E890" t="str">
            <v>Non HAW</v>
          </cell>
          <cell r="F890">
            <v>1858</v>
          </cell>
          <cell r="G890" t="str">
            <v>LAHORE</v>
          </cell>
          <cell r="H890" t="str">
            <v>Central</v>
          </cell>
          <cell r="I890" t="str">
            <v>Qurratulain Asad</v>
          </cell>
          <cell r="J890" t="str">
            <v>Zain Zahid</v>
          </cell>
          <cell r="K890">
            <v>0</v>
          </cell>
          <cell r="L890" t="str">
            <v>Branch Contacted</v>
          </cell>
          <cell r="M890">
            <v>45099</v>
          </cell>
        </row>
        <row r="891">
          <cell r="A891">
            <v>890</v>
          </cell>
          <cell r="B891" t="str">
            <v>M/S GAGGAN CATERING SERVICES</v>
          </cell>
          <cell r="C891">
            <v>18587900732403</v>
          </cell>
          <cell r="D891" t="str">
            <v>Retail</v>
          </cell>
          <cell r="E891" t="str">
            <v>Non HAW</v>
          </cell>
          <cell r="F891">
            <v>1858</v>
          </cell>
          <cell r="G891" t="str">
            <v>LAHORE</v>
          </cell>
          <cell r="H891" t="str">
            <v>Central</v>
          </cell>
          <cell r="I891" t="str">
            <v>Qurratulain Asad</v>
          </cell>
          <cell r="J891" t="str">
            <v>Furqan Ramzan</v>
          </cell>
          <cell r="K891">
            <v>0</v>
          </cell>
          <cell r="L891" t="str">
            <v>Proposal Submitted</v>
          </cell>
          <cell r="M891">
            <v>45099</v>
          </cell>
        </row>
        <row r="892">
          <cell r="A892">
            <v>891</v>
          </cell>
          <cell r="B892" t="str">
            <v>M/S HOUSING COLONY ISKANDARABD</v>
          </cell>
          <cell r="C892">
            <v>1880006345503</v>
          </cell>
          <cell r="D892" t="str">
            <v>Retail</v>
          </cell>
          <cell r="E892" t="str">
            <v>HAW</v>
          </cell>
          <cell r="F892">
            <v>188</v>
          </cell>
          <cell r="G892" t="str">
            <v>Sargodha</v>
          </cell>
          <cell r="H892" t="str">
            <v>Central</v>
          </cell>
          <cell r="I892" t="str">
            <v>Syed Mohsin Yousaf</v>
          </cell>
          <cell r="J892" t="str">
            <v>Sajid Mehmood</v>
          </cell>
          <cell r="K892">
            <v>0</v>
          </cell>
          <cell r="L892" t="str">
            <v>Deal Approved</v>
          </cell>
          <cell r="M892">
            <v>45099</v>
          </cell>
        </row>
        <row r="893">
          <cell r="A893">
            <v>892</v>
          </cell>
          <cell r="B893" t="str">
            <v>M/S ROYAL EDUCATION COMPLEX</v>
          </cell>
          <cell r="C893">
            <v>9417900820755</v>
          </cell>
          <cell r="D893" t="str">
            <v>Islamic Banking</v>
          </cell>
          <cell r="E893" t="str">
            <v>Non HAW</v>
          </cell>
          <cell r="F893">
            <v>941</v>
          </cell>
          <cell r="G893" t="str">
            <v>Faisalabad</v>
          </cell>
          <cell r="H893" t="str">
            <v>Central</v>
          </cell>
          <cell r="I893" t="str">
            <v>Syed Mohsin Yousaf</v>
          </cell>
          <cell r="J893" t="str">
            <v>Sajid Mehmood</v>
          </cell>
          <cell r="K893">
            <v>0</v>
          </cell>
          <cell r="L893" t="str">
            <v>Not Processing Salaries from HBL</v>
          </cell>
          <cell r="M893">
            <v>45099</v>
          </cell>
        </row>
        <row r="894">
          <cell r="A894">
            <v>893</v>
          </cell>
          <cell r="B894" t="str">
            <v>M/S TRAVEL NEWTWORK &amp; TOURS</v>
          </cell>
          <cell r="C894">
            <v>6117900406403</v>
          </cell>
          <cell r="D894" t="str">
            <v>Retail</v>
          </cell>
          <cell r="E894" t="str">
            <v>Non HAW</v>
          </cell>
          <cell r="F894">
            <v>611</v>
          </cell>
          <cell r="G894" t="str">
            <v>Faisalabad</v>
          </cell>
          <cell r="H894" t="str">
            <v>Central</v>
          </cell>
          <cell r="I894" t="str">
            <v>Syed Mohsin Yousaf</v>
          </cell>
          <cell r="J894" t="str">
            <v>Sajid Mehmood</v>
          </cell>
          <cell r="K894">
            <v>0</v>
          </cell>
          <cell r="L894" t="str">
            <v>Mandate Signed</v>
          </cell>
          <cell r="M894">
            <v>45099</v>
          </cell>
        </row>
        <row r="895">
          <cell r="A895">
            <v>894</v>
          </cell>
          <cell r="B895" t="str">
            <v>M/S UZAM TRADERS</v>
          </cell>
          <cell r="C895">
            <v>8480004119503</v>
          </cell>
          <cell r="D895" t="str">
            <v>Retail</v>
          </cell>
          <cell r="E895" t="str">
            <v>HAW</v>
          </cell>
          <cell r="F895">
            <v>848</v>
          </cell>
          <cell r="G895" t="str">
            <v>Gujranwala</v>
          </cell>
          <cell r="H895" t="str">
            <v>Central</v>
          </cell>
          <cell r="I895" t="str">
            <v>Syed Mohsin Yousaf</v>
          </cell>
          <cell r="J895" t="str">
            <v>Hasnat Bin Muhammad Malik</v>
          </cell>
          <cell r="K895">
            <v>0</v>
          </cell>
          <cell r="L895" t="str">
            <v>Yet to be contacted</v>
          </cell>
          <cell r="M895">
            <v>45099</v>
          </cell>
        </row>
        <row r="896">
          <cell r="A896">
            <v>895</v>
          </cell>
          <cell r="B896" t="str">
            <v>M/S VICTORY PAK</v>
          </cell>
          <cell r="C896">
            <v>8480004096103</v>
          </cell>
          <cell r="D896" t="str">
            <v>Retail</v>
          </cell>
          <cell r="E896" t="str">
            <v>Non HAW</v>
          </cell>
          <cell r="F896">
            <v>848</v>
          </cell>
          <cell r="G896" t="str">
            <v>Gujranwala</v>
          </cell>
          <cell r="H896" t="str">
            <v>Central</v>
          </cell>
          <cell r="I896" t="str">
            <v>Syed Mohsin Yousaf</v>
          </cell>
          <cell r="J896" t="str">
            <v>Umair Hassan</v>
          </cell>
          <cell r="K896">
            <v>0</v>
          </cell>
          <cell r="L896" t="str">
            <v>Contact Established</v>
          </cell>
          <cell r="M896">
            <v>45099</v>
          </cell>
        </row>
        <row r="897">
          <cell r="A897">
            <v>896</v>
          </cell>
          <cell r="B897" t="str">
            <v>MAHBOOB TRADING COMPANY</v>
          </cell>
          <cell r="C897">
            <v>14557100055201</v>
          </cell>
          <cell r="D897" t="str">
            <v>Retail</v>
          </cell>
          <cell r="E897" t="str">
            <v>Non HAW</v>
          </cell>
          <cell r="F897">
            <v>1455</v>
          </cell>
          <cell r="G897" t="str">
            <v>Gujranwala</v>
          </cell>
          <cell r="H897" t="str">
            <v>Central</v>
          </cell>
          <cell r="I897" t="str">
            <v>Syed Mohsin Yousaf</v>
          </cell>
          <cell r="J897" t="str">
            <v>Umair Hassan</v>
          </cell>
          <cell r="K897">
            <v>0</v>
          </cell>
          <cell r="L897" t="str">
            <v>Branch Contacted</v>
          </cell>
          <cell r="M897">
            <v>45099</v>
          </cell>
        </row>
        <row r="898">
          <cell r="A898">
            <v>897</v>
          </cell>
          <cell r="B898" t="str">
            <v>MANGLA REFURBISHMENT P S JV PROJECT</v>
          </cell>
          <cell r="C898">
            <v>50097901196855</v>
          </cell>
          <cell r="D898" t="str">
            <v>Islamic Banking</v>
          </cell>
          <cell r="E898" t="str">
            <v>Non HAW</v>
          </cell>
          <cell r="F898">
            <v>5009</v>
          </cell>
          <cell r="G898" t="str">
            <v>LAHORE</v>
          </cell>
          <cell r="H898" t="str">
            <v>Central</v>
          </cell>
          <cell r="I898" t="str">
            <v>Qurratulain Asad</v>
          </cell>
          <cell r="J898" t="str">
            <v>Zain Zahid</v>
          </cell>
          <cell r="K898">
            <v>0</v>
          </cell>
          <cell r="L898" t="str">
            <v>Contact Established</v>
          </cell>
          <cell r="M898">
            <v>45099</v>
          </cell>
        </row>
        <row r="899">
          <cell r="A899">
            <v>898</v>
          </cell>
          <cell r="B899" t="str">
            <v>MARINA PROPERTIES</v>
          </cell>
          <cell r="C899">
            <v>5457948756703</v>
          </cell>
          <cell r="D899" t="str">
            <v>Retail</v>
          </cell>
          <cell r="E899" t="str">
            <v>Non HAW</v>
          </cell>
          <cell r="F899">
            <v>545</v>
          </cell>
          <cell r="G899" t="str">
            <v>LAHORE</v>
          </cell>
          <cell r="H899" t="str">
            <v>Central</v>
          </cell>
          <cell r="I899" t="str">
            <v>Syed Mohsin Yousaf</v>
          </cell>
          <cell r="J899" t="str">
            <v>Hasnat Bin Muhammad Malik</v>
          </cell>
          <cell r="K899">
            <v>0</v>
          </cell>
          <cell r="L899" t="str">
            <v>Yet to be contacted</v>
          </cell>
          <cell r="M899">
            <v>45099</v>
          </cell>
        </row>
        <row r="900">
          <cell r="A900">
            <v>899</v>
          </cell>
          <cell r="B900" t="str">
            <v>MARRAKECH</v>
          </cell>
          <cell r="C900">
            <v>22977106444003</v>
          </cell>
          <cell r="D900" t="str">
            <v>Retail</v>
          </cell>
          <cell r="E900" t="str">
            <v>Non HAW</v>
          </cell>
          <cell r="F900">
            <v>2297</v>
          </cell>
          <cell r="G900" t="str">
            <v>LAHORE</v>
          </cell>
          <cell r="H900" t="str">
            <v>Central</v>
          </cell>
          <cell r="I900" t="str">
            <v>Syed Mohsin Yousaf</v>
          </cell>
          <cell r="J900" t="str">
            <v>Hasnat Bin Muhammad Malik</v>
          </cell>
          <cell r="K900">
            <v>0</v>
          </cell>
          <cell r="L900" t="str">
            <v>Yet to be contacted</v>
          </cell>
          <cell r="M900">
            <v>45099</v>
          </cell>
        </row>
        <row r="901">
          <cell r="A901">
            <v>900</v>
          </cell>
          <cell r="B901" t="str">
            <v>MASTER ENGINEERING COMPANY</v>
          </cell>
          <cell r="C901">
            <v>15897903195903</v>
          </cell>
          <cell r="D901" t="str">
            <v>Commercial</v>
          </cell>
          <cell r="E901" t="str">
            <v>HAW</v>
          </cell>
          <cell r="F901">
            <v>1589</v>
          </cell>
          <cell r="G901" t="str">
            <v>LAHORE</v>
          </cell>
          <cell r="H901" t="str">
            <v>Central</v>
          </cell>
          <cell r="I901" t="str">
            <v xml:space="preserve">Aqsa Azhar </v>
          </cell>
          <cell r="J901" t="str">
            <v>Umar Mumtaz Khan</v>
          </cell>
          <cell r="K901">
            <v>0</v>
          </cell>
          <cell r="L901" t="str">
            <v>Onboarded</v>
          </cell>
          <cell r="M901">
            <v>45099</v>
          </cell>
        </row>
        <row r="902">
          <cell r="A902">
            <v>901</v>
          </cell>
          <cell r="B902" t="str">
            <v>MEDECINS DU MONDE</v>
          </cell>
          <cell r="C902">
            <v>1257900497403</v>
          </cell>
          <cell r="D902" t="str">
            <v>Corporate-FMDO</v>
          </cell>
          <cell r="E902" t="str">
            <v>HAW</v>
          </cell>
          <cell r="F902">
            <v>125</v>
          </cell>
          <cell r="G902" t="str">
            <v>LAHORE</v>
          </cell>
          <cell r="H902" t="str">
            <v>Central</v>
          </cell>
          <cell r="I902" t="str">
            <v>Qurratulain Asad</v>
          </cell>
          <cell r="J902" t="str">
            <v>Zain Zahid</v>
          </cell>
          <cell r="K902">
            <v>0</v>
          </cell>
          <cell r="L902" t="str">
            <v>Contact Established</v>
          </cell>
          <cell r="M902">
            <v>45099</v>
          </cell>
        </row>
        <row r="903">
          <cell r="A903">
            <v>902</v>
          </cell>
          <cell r="B903" t="str">
            <v>MEDICAL SUPERINTENDENT IMPREST</v>
          </cell>
          <cell r="C903">
            <v>9370007443303</v>
          </cell>
          <cell r="D903" t="str">
            <v>Retail</v>
          </cell>
          <cell r="E903" t="str">
            <v>Non HAW</v>
          </cell>
          <cell r="F903">
            <v>937</v>
          </cell>
          <cell r="G903" t="str">
            <v>Multan</v>
          </cell>
          <cell r="H903" t="str">
            <v>Central</v>
          </cell>
          <cell r="I903" t="str">
            <v>Qurratulain Asad</v>
          </cell>
          <cell r="J903" t="str">
            <v>Arslan Mehmood</v>
          </cell>
          <cell r="K903">
            <v>0</v>
          </cell>
          <cell r="L903" t="str">
            <v>Contact Established</v>
          </cell>
          <cell r="M903">
            <v>45099</v>
          </cell>
        </row>
        <row r="904">
          <cell r="A904">
            <v>903</v>
          </cell>
          <cell r="B904" t="str">
            <v>MEDICAL SUPERINTENDENT JHL</v>
          </cell>
          <cell r="C904">
            <v>12447901349101</v>
          </cell>
          <cell r="D904" t="str">
            <v>Retail</v>
          </cell>
          <cell r="E904" t="str">
            <v>Non HAW</v>
          </cell>
          <cell r="F904">
            <v>1244</v>
          </cell>
          <cell r="G904" t="str">
            <v>LAHORE</v>
          </cell>
          <cell r="H904" t="str">
            <v>Central</v>
          </cell>
          <cell r="I904" t="str">
            <v>Qurratulain Asad</v>
          </cell>
          <cell r="J904" t="str">
            <v>Zain Zahid</v>
          </cell>
          <cell r="K904">
            <v>0</v>
          </cell>
          <cell r="L904" t="str">
            <v>Contact Established</v>
          </cell>
          <cell r="M904">
            <v>45099</v>
          </cell>
        </row>
        <row r="905">
          <cell r="A905">
            <v>904</v>
          </cell>
          <cell r="B905" t="str">
            <v>MEDICAL SUPERINTENDENT SGRH LAHORE</v>
          </cell>
          <cell r="C905">
            <v>12527901484303</v>
          </cell>
          <cell r="D905" t="str">
            <v>Retail</v>
          </cell>
          <cell r="E905" t="str">
            <v>Non HAW</v>
          </cell>
          <cell r="F905">
            <v>1252</v>
          </cell>
          <cell r="G905" t="str">
            <v>LAHORE</v>
          </cell>
          <cell r="H905" t="str">
            <v>Central</v>
          </cell>
          <cell r="I905" t="str">
            <v>Syed Mohsin Yousaf</v>
          </cell>
          <cell r="J905" t="str">
            <v>Hasnat Bin Muhammad Malik</v>
          </cell>
          <cell r="K905">
            <v>0</v>
          </cell>
          <cell r="L905" t="str">
            <v>Govt. Organazation</v>
          </cell>
          <cell r="M905">
            <v>45099</v>
          </cell>
        </row>
        <row r="906">
          <cell r="A906">
            <v>905</v>
          </cell>
          <cell r="B906" t="str">
            <v>MEHBOOB ELAHI AND SONS</v>
          </cell>
          <cell r="C906">
            <v>14557900034503</v>
          </cell>
          <cell r="D906" t="str">
            <v>Retail</v>
          </cell>
          <cell r="E906" t="str">
            <v>Non HAW</v>
          </cell>
          <cell r="F906">
            <v>1455</v>
          </cell>
          <cell r="G906" t="str">
            <v>Gujranwala</v>
          </cell>
          <cell r="H906" t="str">
            <v>Central</v>
          </cell>
          <cell r="I906" t="str">
            <v>Syed Mohsin Yousaf</v>
          </cell>
          <cell r="J906" t="str">
            <v>Umair Hassan</v>
          </cell>
          <cell r="K906">
            <v>0</v>
          </cell>
          <cell r="L906" t="str">
            <v>Branch Contacted</v>
          </cell>
          <cell r="M906">
            <v>45099</v>
          </cell>
        </row>
        <row r="907">
          <cell r="A907">
            <v>906</v>
          </cell>
          <cell r="B907" t="str">
            <v>MERIT SCHOLARSHIP ACCOUNT</v>
          </cell>
          <cell r="C907">
            <v>1277900356001</v>
          </cell>
          <cell r="D907" t="str">
            <v>Retail</v>
          </cell>
          <cell r="E907" t="str">
            <v>Non HAW</v>
          </cell>
          <cell r="F907">
            <v>127</v>
          </cell>
          <cell r="G907" t="str">
            <v>LAHORE</v>
          </cell>
          <cell r="H907" t="str">
            <v>Central</v>
          </cell>
          <cell r="I907" t="str">
            <v>Qurratulain Asad</v>
          </cell>
          <cell r="J907" t="str">
            <v>Arslan Ali</v>
          </cell>
          <cell r="K907">
            <v>0</v>
          </cell>
          <cell r="L907" t="str">
            <v>Branch Contacted</v>
          </cell>
          <cell r="M907">
            <v>45099</v>
          </cell>
        </row>
        <row r="908">
          <cell r="A908">
            <v>907</v>
          </cell>
          <cell r="B908" t="str">
            <v>MH SUPRIM ENTERPRISES</v>
          </cell>
          <cell r="C908">
            <v>10767900265603</v>
          </cell>
          <cell r="D908" t="str">
            <v>Retail</v>
          </cell>
          <cell r="E908" t="str">
            <v>HAW</v>
          </cell>
          <cell r="F908">
            <v>1076</v>
          </cell>
          <cell r="G908" t="str">
            <v>LAHORE</v>
          </cell>
          <cell r="H908" t="str">
            <v>Central</v>
          </cell>
          <cell r="I908" t="str">
            <v>Syed Mohsin Yousaf</v>
          </cell>
          <cell r="J908" t="str">
            <v>Furqan Ramzan</v>
          </cell>
          <cell r="K908">
            <v>0</v>
          </cell>
          <cell r="L908" t="str">
            <v>Yet to be contacted</v>
          </cell>
          <cell r="M908">
            <v>45099</v>
          </cell>
        </row>
        <row r="909">
          <cell r="A909">
            <v>908</v>
          </cell>
          <cell r="B909" t="str">
            <v>MISTEQUAY INTERNATIONAL PVT LTD</v>
          </cell>
          <cell r="C909">
            <v>18527904084803</v>
          </cell>
          <cell r="D909" t="str">
            <v>Retail</v>
          </cell>
          <cell r="E909" t="str">
            <v>HAW</v>
          </cell>
          <cell r="F909">
            <v>1852</v>
          </cell>
          <cell r="G909" t="str">
            <v>Faisalabad</v>
          </cell>
          <cell r="H909" t="str">
            <v>Central</v>
          </cell>
          <cell r="I909" t="str">
            <v>Syed Mohsin Yousaf</v>
          </cell>
          <cell r="J909" t="str">
            <v>Sajid Mehmood</v>
          </cell>
          <cell r="K909">
            <v>0</v>
          </cell>
          <cell r="L909" t="str">
            <v>Went live</v>
          </cell>
          <cell r="M909">
            <v>45099</v>
          </cell>
        </row>
        <row r="910">
          <cell r="A910">
            <v>909</v>
          </cell>
          <cell r="B910" t="str">
            <v>MONNOO INDUSTRIES LTD</v>
          </cell>
          <cell r="C910">
            <v>12457900015103</v>
          </cell>
          <cell r="D910" t="str">
            <v>Corporate</v>
          </cell>
          <cell r="E910" t="str">
            <v>HAW</v>
          </cell>
          <cell r="F910">
            <v>1245</v>
          </cell>
          <cell r="G910" t="str">
            <v>LAHORE</v>
          </cell>
          <cell r="H910" t="str">
            <v>Central</v>
          </cell>
          <cell r="I910" t="str">
            <v>Syed M. Raza Jaffri</v>
          </cell>
          <cell r="J910" t="str">
            <v>Ammad Zafar</v>
          </cell>
          <cell r="K910">
            <v>0</v>
          </cell>
          <cell r="L910" t="str">
            <v>Went live</v>
          </cell>
          <cell r="M910">
            <v>45099</v>
          </cell>
        </row>
        <row r="911">
          <cell r="A911">
            <v>910</v>
          </cell>
          <cell r="B911" t="str">
            <v>MPI(PVT) LTD</v>
          </cell>
          <cell r="C911">
            <v>1267900872803</v>
          </cell>
          <cell r="D911" t="str">
            <v>Retail</v>
          </cell>
          <cell r="E911" t="str">
            <v>Non HAW</v>
          </cell>
          <cell r="F911">
            <v>126</v>
          </cell>
          <cell r="G911" t="str">
            <v>LAHORE</v>
          </cell>
          <cell r="H911" t="str">
            <v>Central</v>
          </cell>
          <cell r="I911" t="str">
            <v>Syed Mohsin Yousaf</v>
          </cell>
          <cell r="J911" t="str">
            <v>Hasnat Bin Muhammad Malik</v>
          </cell>
          <cell r="K911">
            <v>0</v>
          </cell>
          <cell r="L911" t="str">
            <v>Yet to be contacted</v>
          </cell>
          <cell r="M911">
            <v>45099</v>
          </cell>
        </row>
        <row r="912">
          <cell r="A912">
            <v>911</v>
          </cell>
          <cell r="B912" t="str">
            <v>MS W P T M SOCIETY</v>
          </cell>
          <cell r="C912">
            <v>1227900092901</v>
          </cell>
          <cell r="D912" t="str">
            <v>Commercial</v>
          </cell>
          <cell r="E912" t="str">
            <v>Non HAW</v>
          </cell>
          <cell r="F912">
            <v>122</v>
          </cell>
          <cell r="G912" t="str">
            <v>LAHORE</v>
          </cell>
          <cell r="H912" t="str">
            <v>Central</v>
          </cell>
          <cell r="I912" t="str">
            <v xml:space="preserve">Aqsa Azhar </v>
          </cell>
          <cell r="J912" t="str">
            <v>Sara Khan</v>
          </cell>
          <cell r="K912">
            <v>0</v>
          </cell>
          <cell r="L912" t="str">
            <v>Yet to be contacted</v>
          </cell>
          <cell r="M912">
            <v>45099</v>
          </cell>
        </row>
        <row r="913">
          <cell r="A913">
            <v>912</v>
          </cell>
          <cell r="B913" t="str">
            <v>MTI MEDICAL (PVT) LTD</v>
          </cell>
          <cell r="C913">
            <v>9267900837303</v>
          </cell>
          <cell r="D913" t="str">
            <v>Retail</v>
          </cell>
          <cell r="E913" t="str">
            <v>Non HAW</v>
          </cell>
          <cell r="F913">
            <v>926</v>
          </cell>
          <cell r="G913" t="str">
            <v>LAHORE</v>
          </cell>
          <cell r="H913" t="str">
            <v>Central</v>
          </cell>
          <cell r="I913" t="str">
            <v>Syed Mohsin Yousaf</v>
          </cell>
          <cell r="J913" t="str">
            <v>Hasnat Bin Muhammad Malik</v>
          </cell>
          <cell r="K913">
            <v>0</v>
          </cell>
          <cell r="L913" t="str">
            <v>Proposal Submitted</v>
          </cell>
          <cell r="M913">
            <v>45099</v>
          </cell>
        </row>
        <row r="914">
          <cell r="A914">
            <v>913</v>
          </cell>
          <cell r="B914" t="str">
            <v>MUHAMMAD SHAHBAZ</v>
          </cell>
          <cell r="C914">
            <v>4997900316203</v>
          </cell>
          <cell r="D914" t="str">
            <v>Retail</v>
          </cell>
          <cell r="E914" t="str">
            <v>Non HAW</v>
          </cell>
          <cell r="F914">
            <v>499</v>
          </cell>
          <cell r="G914" t="str">
            <v>Faisalabad</v>
          </cell>
          <cell r="H914" t="str">
            <v>Central</v>
          </cell>
          <cell r="I914" t="str">
            <v>Syed Mohsin Yousaf</v>
          </cell>
          <cell r="J914" t="str">
            <v>Sajid Mehmood</v>
          </cell>
          <cell r="K914">
            <v>0</v>
          </cell>
          <cell r="L914" t="str">
            <v>Mandate Signed</v>
          </cell>
          <cell r="M914">
            <v>45099</v>
          </cell>
        </row>
        <row r="915">
          <cell r="A915">
            <v>914</v>
          </cell>
          <cell r="B915" t="str">
            <v>BLUESKY IMMIGRATION AND CONSULTANCY</v>
          </cell>
          <cell r="C915">
            <v>24537000220203</v>
          </cell>
          <cell r="D915" t="str">
            <v>Retail</v>
          </cell>
          <cell r="E915" t="str">
            <v>Non HAW</v>
          </cell>
          <cell r="F915">
            <v>2453</v>
          </cell>
          <cell r="G915" t="str">
            <v>LAHORE</v>
          </cell>
          <cell r="H915" t="str">
            <v>Central</v>
          </cell>
          <cell r="I915" t="str">
            <v>Syed Mohsin Yousaf</v>
          </cell>
          <cell r="J915" t="str">
            <v>Ayesha Arshad</v>
          </cell>
          <cell r="K915">
            <v>0</v>
          </cell>
          <cell r="L915" t="str">
            <v>Yet to be contacted</v>
          </cell>
          <cell r="M915">
            <v>45099</v>
          </cell>
        </row>
        <row r="916">
          <cell r="A916">
            <v>915</v>
          </cell>
          <cell r="B916" t="str">
            <v>NASCO PVT LTD</v>
          </cell>
          <cell r="C916">
            <v>50097900178755</v>
          </cell>
          <cell r="D916" t="str">
            <v>Islamic Banking</v>
          </cell>
          <cell r="E916" t="str">
            <v>Non HAW</v>
          </cell>
          <cell r="F916">
            <v>5009</v>
          </cell>
          <cell r="G916" t="str">
            <v>LAHORE</v>
          </cell>
          <cell r="H916" t="str">
            <v>Central</v>
          </cell>
          <cell r="I916" t="str">
            <v>Qurratulain Asad</v>
          </cell>
          <cell r="J916" t="str">
            <v>Zain Zahid</v>
          </cell>
          <cell r="K916">
            <v>0</v>
          </cell>
          <cell r="L916" t="str">
            <v>Proposal Submitted</v>
          </cell>
          <cell r="M916">
            <v>45099</v>
          </cell>
        </row>
        <row r="917">
          <cell r="A917">
            <v>916</v>
          </cell>
          <cell r="B917" t="str">
            <v>GREENGRO PVT LTD</v>
          </cell>
          <cell r="C917">
            <v>22627100074503</v>
          </cell>
          <cell r="D917" t="str">
            <v>Retail</v>
          </cell>
          <cell r="E917" t="str">
            <v>Non HAW</v>
          </cell>
          <cell r="F917">
            <v>2262</v>
          </cell>
          <cell r="G917" t="str">
            <v>Bahawalpur</v>
          </cell>
          <cell r="H917" t="str">
            <v>Central</v>
          </cell>
          <cell r="I917" t="str">
            <v>Qurratulain Asad</v>
          </cell>
          <cell r="J917" t="str">
            <v>Emad Bilal</v>
          </cell>
          <cell r="K917">
            <v>0</v>
          </cell>
          <cell r="L917" t="str">
            <v>Not Processing Salaries from HBL</v>
          </cell>
          <cell r="M917">
            <v>45099</v>
          </cell>
        </row>
        <row r="918">
          <cell r="A918">
            <v>917</v>
          </cell>
          <cell r="B918" t="str">
            <v>NESPAK PVT LTD H &amp; TE DIVISION</v>
          </cell>
          <cell r="C918">
            <v>1977900374901</v>
          </cell>
          <cell r="D918" t="str">
            <v>Corporate</v>
          </cell>
          <cell r="E918" t="str">
            <v>HAW</v>
          </cell>
          <cell r="F918">
            <v>197</v>
          </cell>
          <cell r="G918" t="str">
            <v>LAHORE</v>
          </cell>
          <cell r="H918" t="str">
            <v>Central</v>
          </cell>
          <cell r="I918" t="str">
            <v>Syed M. Raza Jaffri</v>
          </cell>
          <cell r="J918" t="str">
            <v>Ammad Zafar</v>
          </cell>
          <cell r="K918">
            <v>0</v>
          </cell>
          <cell r="L918" t="str">
            <v>Yet to be contacted</v>
          </cell>
          <cell r="M918">
            <v>45099</v>
          </cell>
        </row>
        <row r="919">
          <cell r="A919">
            <v>918</v>
          </cell>
          <cell r="B919" t="str">
            <v>NESTLE PAKISTAN LTD</v>
          </cell>
          <cell r="C919">
            <v>12427900502401</v>
          </cell>
          <cell r="D919" t="str">
            <v>Corporate</v>
          </cell>
          <cell r="E919" t="str">
            <v>HAW</v>
          </cell>
          <cell r="F919">
            <v>1242</v>
          </cell>
          <cell r="G919" t="str">
            <v>LAHORE</v>
          </cell>
          <cell r="H919" t="str">
            <v>Central</v>
          </cell>
          <cell r="I919" t="str">
            <v>Syed M. Raza Jaffri</v>
          </cell>
          <cell r="J919" t="str">
            <v>Rehan Aqeel</v>
          </cell>
          <cell r="K919">
            <v>0</v>
          </cell>
          <cell r="L919" t="str">
            <v>Contact Established</v>
          </cell>
          <cell r="M919">
            <v>45099</v>
          </cell>
        </row>
        <row r="920">
          <cell r="A920">
            <v>919</v>
          </cell>
          <cell r="B920" t="str">
            <v>NEWS PUBLICATIONS PVT.LTD</v>
          </cell>
          <cell r="C920">
            <v>1370027063103</v>
          </cell>
          <cell r="D920" t="str">
            <v>Retail</v>
          </cell>
          <cell r="E920" t="str">
            <v>Non HAW</v>
          </cell>
          <cell r="F920">
            <v>137</v>
          </cell>
          <cell r="G920" t="str">
            <v>LAHORE</v>
          </cell>
          <cell r="H920" t="str">
            <v>Central</v>
          </cell>
          <cell r="I920" t="str">
            <v>Syed Mohsin Yousaf</v>
          </cell>
          <cell r="J920" t="str">
            <v>Ayesha Arshad</v>
          </cell>
          <cell r="K920">
            <v>0</v>
          </cell>
          <cell r="L920" t="str">
            <v>Yet to be contacted</v>
          </cell>
          <cell r="M920">
            <v>45099</v>
          </cell>
        </row>
        <row r="921">
          <cell r="A921">
            <v>920</v>
          </cell>
          <cell r="B921" t="str">
            <v>NOOR FATIMA FABRICS PVT LTD</v>
          </cell>
          <cell r="C921">
            <v>22207900956403</v>
          </cell>
          <cell r="D921" t="str">
            <v>Corporate</v>
          </cell>
          <cell r="E921" t="str">
            <v>HAW</v>
          </cell>
          <cell r="F921">
            <v>2220</v>
          </cell>
          <cell r="G921" t="str">
            <v>Faisalabad</v>
          </cell>
          <cell r="H921" t="str">
            <v>Central</v>
          </cell>
          <cell r="I921" t="str">
            <v xml:space="preserve">Aqsa Azhar </v>
          </cell>
          <cell r="J921" t="str">
            <v>Usman Saeed</v>
          </cell>
          <cell r="K921">
            <v>0</v>
          </cell>
          <cell r="L921" t="str">
            <v>Not Interested</v>
          </cell>
          <cell r="M921">
            <v>45099</v>
          </cell>
        </row>
        <row r="922">
          <cell r="A922">
            <v>921</v>
          </cell>
          <cell r="B922" t="str">
            <v>NOTTHERN POWER GEN.CO.LTD. H/O</v>
          </cell>
          <cell r="C922">
            <v>4320000006601</v>
          </cell>
          <cell r="D922" t="str">
            <v>Retail</v>
          </cell>
          <cell r="E922" t="str">
            <v>Non HAW</v>
          </cell>
          <cell r="F922">
            <v>432</v>
          </cell>
          <cell r="G922" t="str">
            <v>Multan</v>
          </cell>
          <cell r="H922" t="str">
            <v>Central</v>
          </cell>
          <cell r="I922" t="str">
            <v>Qurratulain Asad</v>
          </cell>
          <cell r="J922" t="str">
            <v>Arslan Mehmood</v>
          </cell>
          <cell r="K922">
            <v>0</v>
          </cell>
          <cell r="L922" t="str">
            <v>Proposal Submitted</v>
          </cell>
          <cell r="M922">
            <v>45099</v>
          </cell>
        </row>
        <row r="923">
          <cell r="A923">
            <v>922</v>
          </cell>
          <cell r="B923" t="str">
            <v>OLYMPIA BLENDID FIBRE MILLS LTD</v>
          </cell>
          <cell r="C923">
            <v>2027900379603</v>
          </cell>
          <cell r="D923" t="str">
            <v>Corporate</v>
          </cell>
          <cell r="E923" t="str">
            <v>HAW</v>
          </cell>
          <cell r="F923">
            <v>202</v>
          </cell>
          <cell r="G923" t="str">
            <v>Gujranwala</v>
          </cell>
          <cell r="H923" t="str">
            <v>Central</v>
          </cell>
          <cell r="I923" t="str">
            <v>Syed M. Raza Jaffri</v>
          </cell>
          <cell r="J923" t="str">
            <v>Ammad Zafar</v>
          </cell>
          <cell r="K923">
            <v>0</v>
          </cell>
          <cell r="L923" t="str">
            <v>Went live</v>
          </cell>
          <cell r="M923">
            <v>45099</v>
          </cell>
        </row>
        <row r="924">
          <cell r="A924">
            <v>923</v>
          </cell>
          <cell r="B924" t="str">
            <v>ORIENT POWER COMPANY  PVT LTD</v>
          </cell>
          <cell r="C924">
            <v>12427900680003</v>
          </cell>
          <cell r="D924" t="str">
            <v>Corporate</v>
          </cell>
          <cell r="E924" t="str">
            <v>Non HAW</v>
          </cell>
          <cell r="F924">
            <v>1242</v>
          </cell>
          <cell r="G924" t="str">
            <v>LAHORE</v>
          </cell>
          <cell r="H924" t="str">
            <v>Central</v>
          </cell>
          <cell r="I924" t="str">
            <v>Syed M. Raza Jaffri</v>
          </cell>
          <cell r="J924" t="str">
            <v>Rehan Aqeel</v>
          </cell>
          <cell r="K924">
            <v>0</v>
          </cell>
          <cell r="L924" t="str">
            <v>Yet to be contacted</v>
          </cell>
          <cell r="M924">
            <v>45099</v>
          </cell>
        </row>
        <row r="925">
          <cell r="A925">
            <v>924</v>
          </cell>
          <cell r="B925" t="str">
            <v>UMT SCA ACCOUNT</v>
          </cell>
          <cell r="C925">
            <v>23497000521203</v>
          </cell>
          <cell r="D925" t="str">
            <v>Commercial</v>
          </cell>
          <cell r="E925" t="str">
            <v>HAW</v>
          </cell>
          <cell r="F925">
            <v>2349</v>
          </cell>
          <cell r="G925" t="str">
            <v>LAHORE</v>
          </cell>
          <cell r="H925" t="str">
            <v>Central</v>
          </cell>
          <cell r="I925" t="str">
            <v>Qurratulain Asad</v>
          </cell>
          <cell r="J925" t="str">
            <v>Sara Khan</v>
          </cell>
          <cell r="K925">
            <v>0</v>
          </cell>
          <cell r="L925" t="str">
            <v>Went live</v>
          </cell>
          <cell r="M925">
            <v>45099</v>
          </cell>
        </row>
        <row r="926">
          <cell r="A926">
            <v>925</v>
          </cell>
          <cell r="B926" t="str">
            <v>PAK RED CRESCENT MEDICAL &amp; DENTAL C</v>
          </cell>
          <cell r="C926">
            <v>14177900203503</v>
          </cell>
          <cell r="D926" t="str">
            <v>Retail</v>
          </cell>
          <cell r="E926" t="str">
            <v>HAW</v>
          </cell>
          <cell r="F926">
            <v>1417</v>
          </cell>
          <cell r="G926" t="str">
            <v>Sahiwal</v>
          </cell>
          <cell r="H926" t="str">
            <v>Central</v>
          </cell>
          <cell r="I926" t="str">
            <v>Qurratulain Asad</v>
          </cell>
          <cell r="J926" t="str">
            <v>Muhammad Umar</v>
          </cell>
          <cell r="K926">
            <v>0</v>
          </cell>
          <cell r="L926" t="str">
            <v>Proposal Submitted</v>
          </cell>
          <cell r="M926">
            <v>45099</v>
          </cell>
        </row>
        <row r="927">
          <cell r="A927">
            <v>926</v>
          </cell>
          <cell r="B927" t="str">
            <v>PAKISTAN DEAF CRICKET ASSOCIATION</v>
          </cell>
          <cell r="C927">
            <v>1307900156803</v>
          </cell>
          <cell r="D927" t="str">
            <v>Retail</v>
          </cell>
          <cell r="E927" t="str">
            <v>Non HAW</v>
          </cell>
          <cell r="F927">
            <v>130</v>
          </cell>
          <cell r="G927" t="str">
            <v>LAHORE</v>
          </cell>
          <cell r="H927" t="str">
            <v>Central</v>
          </cell>
          <cell r="I927" t="str">
            <v>Syed Mohsin Yousaf</v>
          </cell>
          <cell r="J927" t="str">
            <v>Ayesha Arshad</v>
          </cell>
          <cell r="K927">
            <v>0</v>
          </cell>
          <cell r="L927" t="str">
            <v>Yet to be contacted</v>
          </cell>
          <cell r="M927">
            <v>45099</v>
          </cell>
        </row>
        <row r="928">
          <cell r="A928">
            <v>927</v>
          </cell>
          <cell r="B928" t="str">
            <v>PAKISTAN WAPDA MANAGER A&amp;F HYD OPR</v>
          </cell>
          <cell r="C928">
            <v>1357902833501</v>
          </cell>
          <cell r="D928" t="str">
            <v>Corporate</v>
          </cell>
          <cell r="E928" t="str">
            <v>Non HAW</v>
          </cell>
          <cell r="F928">
            <v>135</v>
          </cell>
          <cell r="G928" t="str">
            <v>LAHORE</v>
          </cell>
          <cell r="H928" t="str">
            <v>Central</v>
          </cell>
          <cell r="I928" t="str">
            <v>Syed M. Raza Jaffri</v>
          </cell>
          <cell r="J928" t="str">
            <v>Amara Ajmal</v>
          </cell>
          <cell r="K928">
            <v>0</v>
          </cell>
          <cell r="L928" t="str">
            <v>Govt. Organazation</v>
          </cell>
          <cell r="M928">
            <v>45099</v>
          </cell>
        </row>
        <row r="929">
          <cell r="A929">
            <v>928</v>
          </cell>
          <cell r="B929" t="str">
            <v>PARACHA VEGETABLE OIL&amp; GHEE MILLS P</v>
          </cell>
          <cell r="C929">
            <v>10047915420803</v>
          </cell>
          <cell r="D929" t="str">
            <v>Retail</v>
          </cell>
          <cell r="E929" t="str">
            <v>HAW</v>
          </cell>
          <cell r="F929">
            <v>1004</v>
          </cell>
          <cell r="G929" t="str">
            <v>Faisalabad</v>
          </cell>
          <cell r="H929" t="str">
            <v>Central</v>
          </cell>
          <cell r="I929" t="str">
            <v>Syed Mohsin Yousaf</v>
          </cell>
          <cell r="J929" t="str">
            <v>Sajid Mehmood</v>
          </cell>
          <cell r="K929">
            <v>0</v>
          </cell>
          <cell r="L929" t="str">
            <v>Onboarded</v>
          </cell>
          <cell r="M929">
            <v>45099</v>
          </cell>
        </row>
        <row r="930">
          <cell r="A930">
            <v>929</v>
          </cell>
          <cell r="B930" t="str">
            <v>PEB SELF HELP GROUP</v>
          </cell>
          <cell r="C930">
            <v>15187900445103</v>
          </cell>
          <cell r="D930" t="str">
            <v>Retail</v>
          </cell>
          <cell r="E930" t="str">
            <v>Non HAW</v>
          </cell>
          <cell r="F930">
            <v>1518</v>
          </cell>
          <cell r="G930" t="str">
            <v>LAHORE</v>
          </cell>
          <cell r="H930" t="str">
            <v>Central</v>
          </cell>
          <cell r="I930" t="str">
            <v>Syed Mohsin Yousaf</v>
          </cell>
          <cell r="J930" t="str">
            <v>Ayesha Arshad</v>
          </cell>
          <cell r="K930">
            <v>0</v>
          </cell>
          <cell r="L930" t="str">
            <v>Yet to be contacted</v>
          </cell>
          <cell r="M930">
            <v>45099</v>
          </cell>
        </row>
        <row r="931">
          <cell r="A931">
            <v>930</v>
          </cell>
          <cell r="B931" t="str">
            <v>PETROFAST (PRIVATE) LIMITED</v>
          </cell>
          <cell r="C931">
            <v>10607901292899</v>
          </cell>
          <cell r="D931" t="str">
            <v>Retail</v>
          </cell>
          <cell r="E931" t="str">
            <v>HAW</v>
          </cell>
          <cell r="F931">
            <v>1060</v>
          </cell>
          <cell r="G931" t="str">
            <v>LAHORE</v>
          </cell>
          <cell r="H931" t="str">
            <v>Central</v>
          </cell>
          <cell r="I931" t="str">
            <v>Syed Mohsin Yousaf</v>
          </cell>
          <cell r="J931" t="str">
            <v>Hasnat Bin Muhammad Malik</v>
          </cell>
          <cell r="K931">
            <v>0</v>
          </cell>
          <cell r="L931" t="str">
            <v>Yet to be contacted</v>
          </cell>
          <cell r="M931">
            <v>45099</v>
          </cell>
        </row>
        <row r="932">
          <cell r="A932">
            <v>931</v>
          </cell>
          <cell r="B932" t="str">
            <v>PEUGEOT SAMAA</v>
          </cell>
          <cell r="C932">
            <v>54547000006755</v>
          </cell>
          <cell r="D932" t="str">
            <v>Islamic Banking</v>
          </cell>
          <cell r="E932" t="str">
            <v>Non HAW</v>
          </cell>
          <cell r="F932">
            <v>5454</v>
          </cell>
          <cell r="G932" t="str">
            <v>LAHORE</v>
          </cell>
          <cell r="H932" t="str">
            <v>Central</v>
          </cell>
          <cell r="I932" t="str">
            <v>Qurratulain Asad</v>
          </cell>
          <cell r="J932" t="str">
            <v>Arslan Ali</v>
          </cell>
          <cell r="K932">
            <v>0</v>
          </cell>
          <cell r="L932" t="str">
            <v>Branch Contacted</v>
          </cell>
          <cell r="M932">
            <v>45099</v>
          </cell>
        </row>
        <row r="933">
          <cell r="A933">
            <v>932</v>
          </cell>
          <cell r="B933" t="str">
            <v>POTENTIAL ENGINEERS(PVT)LTD</v>
          </cell>
          <cell r="C933">
            <v>50097901118552</v>
          </cell>
          <cell r="D933" t="str">
            <v>Islamic Banking</v>
          </cell>
          <cell r="E933" t="str">
            <v>Non HAW</v>
          </cell>
          <cell r="F933">
            <v>5009</v>
          </cell>
          <cell r="G933" t="str">
            <v>LAHORE</v>
          </cell>
          <cell r="H933" t="str">
            <v>Central</v>
          </cell>
          <cell r="I933" t="str">
            <v>Qurratulain Asad</v>
          </cell>
          <cell r="J933" t="str">
            <v>Arslan Ali</v>
          </cell>
          <cell r="K933">
            <v>0</v>
          </cell>
          <cell r="L933" t="str">
            <v>Yet to be contacted</v>
          </cell>
          <cell r="M933">
            <v>45099</v>
          </cell>
        </row>
        <row r="934">
          <cell r="A934">
            <v>933</v>
          </cell>
          <cell r="B934" t="str">
            <v>PRECISION ENGINEERING &amp; MACHINING C</v>
          </cell>
          <cell r="C934">
            <v>18527991916203</v>
          </cell>
          <cell r="D934" t="str">
            <v>Retail</v>
          </cell>
          <cell r="E934" t="str">
            <v>Non HAW</v>
          </cell>
          <cell r="F934">
            <v>1852</v>
          </cell>
          <cell r="G934" t="str">
            <v>Faisalabad</v>
          </cell>
          <cell r="H934" t="str">
            <v>Central</v>
          </cell>
          <cell r="I934" t="str">
            <v>Syed Mohsin Yousaf</v>
          </cell>
          <cell r="J934" t="str">
            <v>Sajid Mehmood</v>
          </cell>
          <cell r="K934">
            <v>0</v>
          </cell>
          <cell r="L934" t="str">
            <v>Mandate Signed</v>
          </cell>
          <cell r="M934">
            <v>45099</v>
          </cell>
        </row>
        <row r="935">
          <cell r="A935">
            <v>934</v>
          </cell>
          <cell r="B935" t="str">
            <v>PRINCIPAL VTI MANGA</v>
          </cell>
          <cell r="C935">
            <v>22597701549301</v>
          </cell>
          <cell r="D935" t="str">
            <v>Retail</v>
          </cell>
          <cell r="E935" t="str">
            <v>Non HAW</v>
          </cell>
          <cell r="F935">
            <v>2259</v>
          </cell>
          <cell r="G935" t="str">
            <v>Sahiwal</v>
          </cell>
          <cell r="H935" t="str">
            <v>Central</v>
          </cell>
          <cell r="I935" t="str">
            <v>Qurratulain Asad</v>
          </cell>
          <cell r="J935" t="str">
            <v>Muhammad Umar</v>
          </cell>
          <cell r="K935">
            <v>0</v>
          </cell>
          <cell r="L935" t="str">
            <v>Govt. Organization/Public Sector  - Maintaining account with HBL</v>
          </cell>
          <cell r="M935">
            <v>45099</v>
          </cell>
        </row>
        <row r="936">
          <cell r="A936">
            <v>935</v>
          </cell>
          <cell r="B936" t="str">
            <v>PRINCPAL GIRLS PUBLIC SCHOOL</v>
          </cell>
          <cell r="C936">
            <v>17760017027203</v>
          </cell>
          <cell r="D936" t="str">
            <v>Retail</v>
          </cell>
          <cell r="E936" t="str">
            <v>Non HAW</v>
          </cell>
          <cell r="F936">
            <v>1776</v>
          </cell>
          <cell r="G936" t="str">
            <v>Multan</v>
          </cell>
          <cell r="H936" t="str">
            <v>Central</v>
          </cell>
          <cell r="I936" t="str">
            <v>Qurratulain Asad</v>
          </cell>
          <cell r="J936" t="str">
            <v>Arslan Mehmood</v>
          </cell>
          <cell r="K936">
            <v>0</v>
          </cell>
          <cell r="L936" t="str">
            <v>Contact Established</v>
          </cell>
          <cell r="M936">
            <v>45099</v>
          </cell>
        </row>
        <row r="937">
          <cell r="A937">
            <v>936</v>
          </cell>
          <cell r="B937" t="str">
            <v>PROJECT DIRECTOR FIC FAISALABAD</v>
          </cell>
          <cell r="C937">
            <v>4497900041401</v>
          </cell>
          <cell r="D937" t="str">
            <v>Retail</v>
          </cell>
          <cell r="E937" t="str">
            <v>Non HAW</v>
          </cell>
          <cell r="F937">
            <v>449</v>
          </cell>
          <cell r="G937" t="str">
            <v>Faisalabad</v>
          </cell>
          <cell r="H937" t="str">
            <v>Central</v>
          </cell>
          <cell r="I937" t="str">
            <v>Syed Mohsin Yousaf</v>
          </cell>
          <cell r="J937" t="str">
            <v>Sajid Mehmood</v>
          </cell>
          <cell r="K937">
            <v>0</v>
          </cell>
          <cell r="L937" t="str">
            <v>Govt. Organazation</v>
          </cell>
          <cell r="M937">
            <v>45099</v>
          </cell>
        </row>
        <row r="938">
          <cell r="A938">
            <v>937</v>
          </cell>
          <cell r="B938" t="str">
            <v>PROJECT DIRECTOR GSC GEPCO LTD</v>
          </cell>
          <cell r="C938">
            <v>14297900124901</v>
          </cell>
          <cell r="D938" t="str">
            <v>Retail</v>
          </cell>
          <cell r="E938" t="str">
            <v>Non HAW</v>
          </cell>
          <cell r="F938">
            <v>1429</v>
          </cell>
          <cell r="G938" t="str">
            <v>Gujranwala</v>
          </cell>
          <cell r="H938" t="str">
            <v>Central</v>
          </cell>
          <cell r="I938" t="str">
            <v>Syed Mohsin Yousaf</v>
          </cell>
          <cell r="J938" t="str">
            <v>Umair Hassan</v>
          </cell>
          <cell r="K938">
            <v>0</v>
          </cell>
          <cell r="L938" t="str">
            <v>Govt. Organazation</v>
          </cell>
          <cell r="M938">
            <v>45099</v>
          </cell>
        </row>
        <row r="939">
          <cell r="A939">
            <v>938</v>
          </cell>
          <cell r="B939" t="str">
            <v>PSC PROCESSING AND PROCUREMENT</v>
          </cell>
          <cell r="C939">
            <v>1180000002501</v>
          </cell>
          <cell r="D939" t="str">
            <v>Retail</v>
          </cell>
          <cell r="E939" t="str">
            <v>Non HAW</v>
          </cell>
          <cell r="F939">
            <v>118</v>
          </cell>
          <cell r="G939" t="str">
            <v>Multan</v>
          </cell>
          <cell r="H939" t="str">
            <v>Central</v>
          </cell>
          <cell r="I939" t="str">
            <v>Qurratulain Asad</v>
          </cell>
          <cell r="J939" t="str">
            <v>Arslan Mehmood</v>
          </cell>
          <cell r="K939">
            <v>0</v>
          </cell>
          <cell r="L939" t="str">
            <v>Proposal Submitted</v>
          </cell>
          <cell r="M939">
            <v>45099</v>
          </cell>
        </row>
        <row r="940">
          <cell r="A940">
            <v>939</v>
          </cell>
          <cell r="B940" t="str">
            <v>PUNJAB MEDICAL SERVICES</v>
          </cell>
          <cell r="C940">
            <v>17697901600503</v>
          </cell>
          <cell r="D940" t="str">
            <v>Retail</v>
          </cell>
          <cell r="E940" t="str">
            <v>Non HAW</v>
          </cell>
          <cell r="F940">
            <v>1769</v>
          </cell>
          <cell r="G940" t="str">
            <v>LAHORE</v>
          </cell>
          <cell r="H940" t="str">
            <v>Central</v>
          </cell>
          <cell r="I940" t="str">
            <v>Syed Mohsin Yousaf</v>
          </cell>
          <cell r="J940" t="str">
            <v>Ayesha Arshad</v>
          </cell>
          <cell r="K940">
            <v>0</v>
          </cell>
          <cell r="L940" t="str">
            <v>Yet to be contacted</v>
          </cell>
          <cell r="M940">
            <v>45099</v>
          </cell>
        </row>
        <row r="941">
          <cell r="A941">
            <v>940</v>
          </cell>
          <cell r="B941" t="str">
            <v>PUNJAB SEED CORP</v>
          </cell>
          <cell r="C941">
            <v>18410004817603</v>
          </cell>
          <cell r="D941" t="str">
            <v>Retail</v>
          </cell>
          <cell r="E941" t="str">
            <v>HAW</v>
          </cell>
          <cell r="F941">
            <v>1841</v>
          </cell>
          <cell r="G941" t="str">
            <v>Sahiwal</v>
          </cell>
          <cell r="H941" t="str">
            <v>Central</v>
          </cell>
          <cell r="I941" t="str">
            <v>Qurratulain Asad</v>
          </cell>
          <cell r="J941" t="str">
            <v>Muhammad Umar</v>
          </cell>
          <cell r="K941">
            <v>0</v>
          </cell>
          <cell r="L941" t="str">
            <v>Onboarded</v>
          </cell>
          <cell r="M941">
            <v>45099</v>
          </cell>
        </row>
        <row r="942">
          <cell r="A942">
            <v>941</v>
          </cell>
          <cell r="B942" t="str">
            <v>QAZI APEX EDUCA</v>
          </cell>
          <cell r="C942">
            <v>5587916207303</v>
          </cell>
          <cell r="D942" t="str">
            <v>Retail</v>
          </cell>
          <cell r="E942" t="str">
            <v>Non HAW</v>
          </cell>
          <cell r="F942">
            <v>558</v>
          </cell>
          <cell r="G942" t="str">
            <v>LAHORE</v>
          </cell>
          <cell r="H942" t="str">
            <v>Central</v>
          </cell>
          <cell r="I942" t="str">
            <v>Syed Mohsin Yousaf</v>
          </cell>
          <cell r="J942" t="str">
            <v>Furqan Ramzan</v>
          </cell>
          <cell r="K942">
            <v>0</v>
          </cell>
          <cell r="L942" t="str">
            <v>Mandate Signed</v>
          </cell>
          <cell r="M942">
            <v>45099</v>
          </cell>
        </row>
        <row r="943">
          <cell r="A943">
            <v>942</v>
          </cell>
          <cell r="B943" t="str">
            <v>R.E SHADIWAL</v>
          </cell>
          <cell r="C943">
            <v>1110011604503</v>
          </cell>
          <cell r="D943" t="str">
            <v>Retail</v>
          </cell>
          <cell r="E943" t="str">
            <v>Non HAW</v>
          </cell>
          <cell r="F943">
            <v>111</v>
          </cell>
          <cell r="G943" t="str">
            <v>Gujrat</v>
          </cell>
          <cell r="H943" t="str">
            <v>Central</v>
          </cell>
          <cell r="I943" t="str">
            <v>Syed Mohsin Yousaf</v>
          </cell>
          <cell r="J943" t="str">
            <v>Umair Hassan</v>
          </cell>
          <cell r="K943">
            <v>0</v>
          </cell>
          <cell r="L943" t="str">
            <v>Govt. Organazation</v>
          </cell>
          <cell r="M943">
            <v>45099</v>
          </cell>
        </row>
        <row r="944">
          <cell r="A944">
            <v>943</v>
          </cell>
          <cell r="B944" t="str">
            <v>RAAZIQ MARKETING &amp; MNG.SER. PVT LTD</v>
          </cell>
          <cell r="C944">
            <v>54717000005855</v>
          </cell>
          <cell r="D944" t="str">
            <v>Commercial</v>
          </cell>
          <cell r="E944" t="str">
            <v>Non HAW</v>
          </cell>
          <cell r="F944">
            <v>5471</v>
          </cell>
          <cell r="G944" t="str">
            <v>LAHORE</v>
          </cell>
          <cell r="H944" t="str">
            <v>Central</v>
          </cell>
          <cell r="I944" t="str">
            <v xml:space="preserve">Aqsa Azhar </v>
          </cell>
          <cell r="J944" t="str">
            <v>Umar Mumtaz Khan</v>
          </cell>
          <cell r="K944">
            <v>0</v>
          </cell>
          <cell r="L944" t="str">
            <v>Went live</v>
          </cell>
          <cell r="M944">
            <v>45099</v>
          </cell>
        </row>
        <row r="945">
          <cell r="A945">
            <v>944</v>
          </cell>
          <cell r="B945" t="str">
            <v>RACHANA COLLEE OF ENG &amp; TECH GRW</v>
          </cell>
          <cell r="C945">
            <v>13977900023501</v>
          </cell>
          <cell r="D945" t="str">
            <v>Retail</v>
          </cell>
          <cell r="E945" t="str">
            <v>Non HAW</v>
          </cell>
          <cell r="F945">
            <v>1397</v>
          </cell>
          <cell r="G945" t="str">
            <v>Gujranwala</v>
          </cell>
          <cell r="H945" t="str">
            <v>Central</v>
          </cell>
          <cell r="I945" t="str">
            <v>Syed Mohsin Yousaf</v>
          </cell>
          <cell r="J945" t="str">
            <v>Umair Hassan</v>
          </cell>
          <cell r="K945">
            <v>0</v>
          </cell>
          <cell r="L945" t="str">
            <v>Proposal Submitted</v>
          </cell>
          <cell r="M945">
            <v>45099</v>
          </cell>
        </row>
        <row r="946">
          <cell r="A946">
            <v>945</v>
          </cell>
          <cell r="B946" t="str">
            <v>RAFUM INDUSTRIES (PVT) LTD</v>
          </cell>
          <cell r="C946">
            <v>17697901297603</v>
          </cell>
          <cell r="D946" t="str">
            <v>Corporate</v>
          </cell>
          <cell r="E946" t="str">
            <v>HAW</v>
          </cell>
          <cell r="F946">
            <v>1769</v>
          </cell>
          <cell r="G946" t="str">
            <v>LAHORE</v>
          </cell>
          <cell r="H946" t="str">
            <v>Central</v>
          </cell>
          <cell r="I946" t="str">
            <v>Syed M. Raza Jaffri</v>
          </cell>
          <cell r="J946" t="str">
            <v>Shafaq Khan</v>
          </cell>
          <cell r="K946">
            <v>0</v>
          </cell>
          <cell r="L946" t="str">
            <v>Went live</v>
          </cell>
          <cell r="M946">
            <v>45099</v>
          </cell>
        </row>
        <row r="947">
          <cell r="A947">
            <v>946</v>
          </cell>
          <cell r="B947" t="str">
            <v>RAMZAN ENERGY LIMITED</v>
          </cell>
          <cell r="C947">
            <v>10197900279203</v>
          </cell>
          <cell r="D947" t="str">
            <v>Retail</v>
          </cell>
          <cell r="E947" t="str">
            <v>Non HAW</v>
          </cell>
          <cell r="F947">
            <v>1019</v>
          </cell>
          <cell r="G947" t="str">
            <v>LAHORE</v>
          </cell>
          <cell r="H947" t="str">
            <v>Central</v>
          </cell>
          <cell r="I947" t="str">
            <v>Syed Mohsin Yousaf</v>
          </cell>
          <cell r="J947" t="str">
            <v>Ayesha Arshad</v>
          </cell>
          <cell r="K947">
            <v>0</v>
          </cell>
          <cell r="L947" t="str">
            <v>Yet to be contacted</v>
          </cell>
          <cell r="M947">
            <v>45099</v>
          </cell>
        </row>
        <row r="948">
          <cell r="A948">
            <v>947</v>
          </cell>
          <cell r="B948" t="str">
            <v>RASHID LATIF GROUP OF GYNAECOLOGIST</v>
          </cell>
          <cell r="C948">
            <v>10607901128703</v>
          </cell>
          <cell r="D948" t="str">
            <v>Retail</v>
          </cell>
          <cell r="E948" t="str">
            <v>Non HAW</v>
          </cell>
          <cell r="F948">
            <v>1060</v>
          </cell>
          <cell r="G948" t="str">
            <v>LAHORE</v>
          </cell>
          <cell r="H948" t="str">
            <v>Central</v>
          </cell>
          <cell r="I948" t="str">
            <v>Syed Mohsin Yousaf</v>
          </cell>
          <cell r="J948" t="str">
            <v>Ayesha Arshad</v>
          </cell>
          <cell r="K948">
            <v>0</v>
          </cell>
          <cell r="L948" t="str">
            <v>Yet to be contacted</v>
          </cell>
          <cell r="M948">
            <v>45099</v>
          </cell>
        </row>
        <row r="949">
          <cell r="A949">
            <v>948</v>
          </cell>
          <cell r="B949" t="str">
            <v>RETENTION A/C MEPCO</v>
          </cell>
          <cell r="C949">
            <v>9377900985701</v>
          </cell>
          <cell r="D949" t="str">
            <v>Retail</v>
          </cell>
          <cell r="E949" t="str">
            <v>Non HAW</v>
          </cell>
          <cell r="F949">
            <v>937</v>
          </cell>
          <cell r="G949" t="str">
            <v>Multan</v>
          </cell>
          <cell r="H949" t="str">
            <v>Central</v>
          </cell>
          <cell r="I949" t="str">
            <v>Qurratulain Asad</v>
          </cell>
          <cell r="J949" t="str">
            <v>Arslan Mehmood</v>
          </cell>
          <cell r="K949">
            <v>0</v>
          </cell>
          <cell r="L949" t="str">
            <v>Proposal Submitted</v>
          </cell>
          <cell r="M949">
            <v>45099</v>
          </cell>
        </row>
        <row r="950">
          <cell r="A950">
            <v>949</v>
          </cell>
          <cell r="B950" t="str">
            <v>REVE STITCHING (PVT) LIMITED</v>
          </cell>
          <cell r="C950">
            <v>4787900412503</v>
          </cell>
          <cell r="D950" t="str">
            <v>Retail</v>
          </cell>
          <cell r="E950" t="str">
            <v>HAW</v>
          </cell>
          <cell r="F950">
            <v>478</v>
          </cell>
          <cell r="G950" t="str">
            <v>Faisalabad</v>
          </cell>
          <cell r="H950" t="str">
            <v>Central</v>
          </cell>
          <cell r="I950" t="str">
            <v>Syed Mohsin Yousaf</v>
          </cell>
          <cell r="J950" t="str">
            <v>Sajid Mehmood</v>
          </cell>
          <cell r="K950">
            <v>0</v>
          </cell>
          <cell r="L950" t="str">
            <v>Onboarded</v>
          </cell>
          <cell r="M950">
            <v>45099</v>
          </cell>
        </row>
        <row r="951">
          <cell r="A951">
            <v>950</v>
          </cell>
          <cell r="B951" t="str">
            <v>REVENUE OFFICER LESCO</v>
          </cell>
          <cell r="C951">
            <v>9820011830201</v>
          </cell>
          <cell r="D951" t="str">
            <v>Retail</v>
          </cell>
          <cell r="E951" t="str">
            <v>Non HAW</v>
          </cell>
          <cell r="F951">
            <v>982</v>
          </cell>
          <cell r="G951" t="str">
            <v>Sahiwal</v>
          </cell>
          <cell r="H951" t="str">
            <v>Central</v>
          </cell>
          <cell r="I951" t="str">
            <v>Syed Mohsin Yousaf</v>
          </cell>
          <cell r="J951" t="str">
            <v>Hasnat Bin Muhammad Malik</v>
          </cell>
          <cell r="K951">
            <v>0</v>
          </cell>
          <cell r="L951" t="str">
            <v>Govt. Organization/Public Sector  - Maintaining account with HBL</v>
          </cell>
          <cell r="M951">
            <v>45099</v>
          </cell>
        </row>
        <row r="952">
          <cell r="A952">
            <v>951</v>
          </cell>
          <cell r="B952" t="str">
            <v>REVENUE OFFICER WAPDA</v>
          </cell>
          <cell r="C952">
            <v>2100015339603</v>
          </cell>
          <cell r="D952" t="str">
            <v>Retail</v>
          </cell>
          <cell r="E952" t="str">
            <v>Non HAW</v>
          </cell>
          <cell r="F952">
            <v>210</v>
          </cell>
          <cell r="G952" t="str">
            <v>Faisalabad</v>
          </cell>
          <cell r="H952" t="str">
            <v>Central</v>
          </cell>
          <cell r="I952" t="str">
            <v>Syed M. Raza Jaffri</v>
          </cell>
          <cell r="J952" t="str">
            <v>Amara Ajmal</v>
          </cell>
          <cell r="K952">
            <v>0</v>
          </cell>
          <cell r="L952" t="str">
            <v>Branch Contacted</v>
          </cell>
          <cell r="M952">
            <v>45099</v>
          </cell>
        </row>
        <row r="953">
          <cell r="A953">
            <v>952</v>
          </cell>
          <cell r="B953" t="str">
            <v>RHO NADRA LAHORE</v>
          </cell>
          <cell r="C953">
            <v>50397000033455</v>
          </cell>
          <cell r="D953" t="str">
            <v>Islamic Banking</v>
          </cell>
          <cell r="E953" t="str">
            <v>Non HAW</v>
          </cell>
          <cell r="F953">
            <v>5039</v>
          </cell>
          <cell r="G953" t="str">
            <v>LAHORE</v>
          </cell>
          <cell r="H953" t="str">
            <v>Central</v>
          </cell>
          <cell r="I953" t="str">
            <v>Qurratulain Asad</v>
          </cell>
          <cell r="J953" t="str">
            <v>Arslan Ali</v>
          </cell>
          <cell r="K953">
            <v>0</v>
          </cell>
          <cell r="L953" t="str">
            <v>Branch Contacted</v>
          </cell>
          <cell r="M953">
            <v>45099</v>
          </cell>
        </row>
        <row r="954">
          <cell r="A954">
            <v>953</v>
          </cell>
          <cell r="B954" t="str">
            <v>S.N.A.TEXTILES PVT.LTD.</v>
          </cell>
          <cell r="C954">
            <v>1432189395703</v>
          </cell>
          <cell r="D954" t="str">
            <v>Retail</v>
          </cell>
          <cell r="E954" t="str">
            <v>Non HAW</v>
          </cell>
          <cell r="F954">
            <v>143</v>
          </cell>
          <cell r="G954" t="str">
            <v>Faisalabad</v>
          </cell>
          <cell r="H954" t="str">
            <v>Central</v>
          </cell>
          <cell r="I954" t="str">
            <v>Syed Mohsin Yousaf</v>
          </cell>
          <cell r="J954" t="str">
            <v>Sajid Mehmood</v>
          </cell>
          <cell r="K954">
            <v>0</v>
          </cell>
          <cell r="L954" t="str">
            <v>Proposal Submitted</v>
          </cell>
          <cell r="M954">
            <v>45099</v>
          </cell>
        </row>
        <row r="955">
          <cell r="A955">
            <v>954</v>
          </cell>
          <cell r="B955" t="str">
            <v>S.N.G.P.L.</v>
          </cell>
          <cell r="C955">
            <v>1370070934201</v>
          </cell>
          <cell r="D955" t="str">
            <v>Corporate</v>
          </cell>
          <cell r="E955" t="str">
            <v>HAW</v>
          </cell>
          <cell r="F955">
            <v>137</v>
          </cell>
          <cell r="G955" t="str">
            <v>LAHORE</v>
          </cell>
          <cell r="H955" t="str">
            <v>Central</v>
          </cell>
          <cell r="I955" t="str">
            <v>Syed M. Raza Jaffri</v>
          </cell>
          <cell r="J955" t="str">
            <v>Ammad Zafar</v>
          </cell>
          <cell r="K955">
            <v>0</v>
          </cell>
          <cell r="L955" t="str">
            <v>Yet to be contacted</v>
          </cell>
          <cell r="M955">
            <v>45099</v>
          </cell>
        </row>
        <row r="956">
          <cell r="A956">
            <v>955</v>
          </cell>
          <cell r="B956" t="str">
            <v>SAADIA  FARHAN</v>
          </cell>
          <cell r="C956">
            <v>1727979960603</v>
          </cell>
          <cell r="D956" t="str">
            <v>Retail</v>
          </cell>
          <cell r="E956" t="str">
            <v>Non HAW</v>
          </cell>
          <cell r="F956">
            <v>172</v>
          </cell>
          <cell r="G956" t="str">
            <v>LAHORE</v>
          </cell>
          <cell r="H956" t="str">
            <v>Central</v>
          </cell>
          <cell r="I956" t="str">
            <v>Syed Mohsin Yousaf</v>
          </cell>
          <cell r="J956" t="str">
            <v>Ayesha Arshad</v>
          </cell>
          <cell r="K956">
            <v>0</v>
          </cell>
          <cell r="L956" t="str">
            <v>Yet to be contacted</v>
          </cell>
          <cell r="M956">
            <v>45099</v>
          </cell>
        </row>
        <row r="957">
          <cell r="A957">
            <v>956</v>
          </cell>
          <cell r="B957" t="str">
            <v>SAID AHMED BRANDS PVT LTD</v>
          </cell>
          <cell r="C957">
            <v>15897900883803</v>
          </cell>
          <cell r="D957" t="str">
            <v>Corporate</v>
          </cell>
          <cell r="E957" t="str">
            <v>HAW</v>
          </cell>
          <cell r="F957">
            <v>1589</v>
          </cell>
          <cell r="G957" t="str">
            <v>LAHORE</v>
          </cell>
          <cell r="H957" t="str">
            <v>Central</v>
          </cell>
          <cell r="I957" t="str">
            <v>Syed M. Raza Jaffri</v>
          </cell>
          <cell r="J957" t="str">
            <v>Shafaq Khan</v>
          </cell>
          <cell r="K957">
            <v>0</v>
          </cell>
          <cell r="L957" t="str">
            <v>Went live</v>
          </cell>
          <cell r="M957">
            <v>45099</v>
          </cell>
        </row>
        <row r="958">
          <cell r="A958">
            <v>957</v>
          </cell>
          <cell r="B958" t="str">
            <v>SAID NAAM PVT LTD</v>
          </cell>
          <cell r="C958">
            <v>17697900545703</v>
          </cell>
          <cell r="D958" t="str">
            <v>Corporate</v>
          </cell>
          <cell r="E958" t="str">
            <v>HAW</v>
          </cell>
          <cell r="F958">
            <v>1769</v>
          </cell>
          <cell r="G958" t="str">
            <v>LAHORE</v>
          </cell>
          <cell r="H958" t="str">
            <v>Central</v>
          </cell>
          <cell r="I958" t="str">
            <v>Syed M. Raza Jaffri</v>
          </cell>
          <cell r="J958" t="str">
            <v>Shafaq Khan</v>
          </cell>
          <cell r="K958">
            <v>0</v>
          </cell>
          <cell r="L958" t="str">
            <v>Went live</v>
          </cell>
          <cell r="M958">
            <v>45099</v>
          </cell>
        </row>
        <row r="959">
          <cell r="A959">
            <v>958</v>
          </cell>
          <cell r="B959" t="str">
            <v>SALMAN GULREZ RASHID</v>
          </cell>
          <cell r="C959">
            <v>12497900837603</v>
          </cell>
          <cell r="D959" t="str">
            <v>Retail</v>
          </cell>
          <cell r="E959" t="str">
            <v>Non HAW</v>
          </cell>
          <cell r="F959">
            <v>1249</v>
          </cell>
          <cell r="G959" t="str">
            <v>LAHORE</v>
          </cell>
          <cell r="H959" t="str">
            <v>Central</v>
          </cell>
          <cell r="I959" t="str">
            <v>Syed Mohsin Yousaf</v>
          </cell>
          <cell r="J959" t="str">
            <v>Hasnat Bin Muhammad Malik</v>
          </cell>
          <cell r="K959">
            <v>0</v>
          </cell>
          <cell r="L959" t="str">
            <v>Branch Contacted</v>
          </cell>
          <cell r="M959">
            <v>45099</v>
          </cell>
        </row>
        <row r="960">
          <cell r="A960">
            <v>959</v>
          </cell>
          <cell r="B960" t="str">
            <v>SAMEEL SULAIMAN DISTRIBUTORS</v>
          </cell>
          <cell r="C960">
            <v>14327901793803</v>
          </cell>
          <cell r="D960" t="str">
            <v>Retail</v>
          </cell>
          <cell r="E960" t="str">
            <v>HAW</v>
          </cell>
          <cell r="F960">
            <v>1432</v>
          </cell>
          <cell r="G960" t="str">
            <v>Sargodha</v>
          </cell>
          <cell r="H960" t="str">
            <v>Central</v>
          </cell>
          <cell r="I960" t="str">
            <v>Syed Mohsin Yousaf</v>
          </cell>
          <cell r="J960" t="str">
            <v>Sajid Mehmood</v>
          </cell>
          <cell r="K960" t="str">
            <v>Already on business portal, No salary is being processed in this account</v>
          </cell>
          <cell r="L960" t="str">
            <v>Not Processing Salaries from HBL</v>
          </cell>
          <cell r="M960">
            <v>45099</v>
          </cell>
        </row>
        <row r="961">
          <cell r="A961">
            <v>960</v>
          </cell>
          <cell r="B961" t="str">
            <v>SECRTARY E T P BOARD LAHORE</v>
          </cell>
          <cell r="C961">
            <v>1270024131903</v>
          </cell>
          <cell r="D961" t="str">
            <v>Retail</v>
          </cell>
          <cell r="E961" t="str">
            <v>Non HAW</v>
          </cell>
          <cell r="F961">
            <v>127</v>
          </cell>
          <cell r="G961" t="str">
            <v>LAHORE</v>
          </cell>
          <cell r="H961" t="str">
            <v>Central</v>
          </cell>
          <cell r="I961" t="str">
            <v>Syed Mohsin Yousaf</v>
          </cell>
          <cell r="J961" t="str">
            <v>Hasnat Bin Muhammad Malik</v>
          </cell>
          <cell r="K961">
            <v>0</v>
          </cell>
          <cell r="L961" t="str">
            <v>Govt. Organazation</v>
          </cell>
          <cell r="M961">
            <v>45099</v>
          </cell>
        </row>
        <row r="962">
          <cell r="A962">
            <v>961</v>
          </cell>
          <cell r="B962" t="str">
            <v>SECURITIES OF PROCUREMENT THE W UNI</v>
          </cell>
          <cell r="C962">
            <v>17767901305801</v>
          </cell>
          <cell r="D962" t="str">
            <v>Retail</v>
          </cell>
          <cell r="E962" t="str">
            <v>Non HAW</v>
          </cell>
          <cell r="F962">
            <v>1776</v>
          </cell>
          <cell r="G962" t="str">
            <v>Multan</v>
          </cell>
          <cell r="H962" t="str">
            <v>Central</v>
          </cell>
          <cell r="I962" t="str">
            <v>Qurratulain Asad</v>
          </cell>
          <cell r="J962" t="str">
            <v>Arslan Mehmood</v>
          </cell>
          <cell r="K962">
            <v>0</v>
          </cell>
          <cell r="L962" t="str">
            <v>Proposal Submitted</v>
          </cell>
          <cell r="M962">
            <v>45099</v>
          </cell>
        </row>
        <row r="963">
          <cell r="A963">
            <v>962</v>
          </cell>
          <cell r="B963" t="str">
            <v>SHAFQAT IRON STORE</v>
          </cell>
          <cell r="C963">
            <v>1767901286403</v>
          </cell>
          <cell r="D963" t="str">
            <v>Retail</v>
          </cell>
          <cell r="E963" t="str">
            <v>Non HAW</v>
          </cell>
          <cell r="F963">
            <v>176</v>
          </cell>
          <cell r="G963" t="str">
            <v>Faisalabad</v>
          </cell>
          <cell r="H963" t="str">
            <v>Central</v>
          </cell>
          <cell r="I963" t="str">
            <v>Syed Mohsin Yousaf</v>
          </cell>
          <cell r="J963" t="str">
            <v>Sajid Mehmood</v>
          </cell>
          <cell r="K963">
            <v>0</v>
          </cell>
          <cell r="L963" t="str">
            <v>Not Processing Salaries from HBL</v>
          </cell>
          <cell r="M963">
            <v>45099</v>
          </cell>
        </row>
        <row r="964">
          <cell r="A964">
            <v>963</v>
          </cell>
          <cell r="B964" t="str">
            <v>SHAH TAJ SUGAR MILLS</v>
          </cell>
          <cell r="C964">
            <v>12420201306903</v>
          </cell>
          <cell r="D964" t="str">
            <v>Corporate</v>
          </cell>
          <cell r="E964" t="str">
            <v>HAW</v>
          </cell>
          <cell r="F964">
            <v>1242</v>
          </cell>
          <cell r="G964" t="str">
            <v>LAHORE</v>
          </cell>
          <cell r="H964" t="str">
            <v>Central</v>
          </cell>
          <cell r="I964" t="str">
            <v>Syed M. Raza Jaffri</v>
          </cell>
          <cell r="J964" t="str">
            <v>Rehan Aqeel</v>
          </cell>
          <cell r="K964">
            <v>0</v>
          </cell>
          <cell r="L964" t="str">
            <v>Proposal Submitted</v>
          </cell>
          <cell r="M964">
            <v>45099</v>
          </cell>
        </row>
        <row r="965">
          <cell r="A965">
            <v>964</v>
          </cell>
          <cell r="B965" t="str">
            <v>SHAHEEN AIRPORT SERVICES</v>
          </cell>
          <cell r="C965">
            <v>15840012586501</v>
          </cell>
          <cell r="D965" t="str">
            <v>Retail</v>
          </cell>
          <cell r="E965" t="str">
            <v>Non HAW</v>
          </cell>
          <cell r="F965">
            <v>1584</v>
          </cell>
          <cell r="G965" t="str">
            <v>LAHORE</v>
          </cell>
          <cell r="H965" t="str">
            <v>Central</v>
          </cell>
          <cell r="I965" t="str">
            <v>Qurratulain Asad</v>
          </cell>
          <cell r="J965" t="str">
            <v>Arslan Ali</v>
          </cell>
          <cell r="K965">
            <v>0</v>
          </cell>
          <cell r="L965" t="str">
            <v>Branch Contacted</v>
          </cell>
          <cell r="M965">
            <v>45099</v>
          </cell>
        </row>
        <row r="966">
          <cell r="A966">
            <v>965</v>
          </cell>
          <cell r="B966" t="str">
            <v>SHAHEEN MEDICAL SERVICES SHORKOT</v>
          </cell>
          <cell r="C966">
            <v>4837902401003</v>
          </cell>
          <cell r="D966" t="str">
            <v>Retail</v>
          </cell>
          <cell r="E966" t="str">
            <v>HAW</v>
          </cell>
          <cell r="F966">
            <v>483</v>
          </cell>
          <cell r="G966" t="str">
            <v>Sargodha</v>
          </cell>
          <cell r="H966" t="str">
            <v>Central</v>
          </cell>
          <cell r="I966" t="str">
            <v>Syed Mohsin Yousaf</v>
          </cell>
          <cell r="J966" t="str">
            <v>Sajid Mehmood</v>
          </cell>
          <cell r="K966">
            <v>0</v>
          </cell>
          <cell r="L966" t="str">
            <v>Mandate Signed</v>
          </cell>
          <cell r="M966">
            <v>45099</v>
          </cell>
        </row>
        <row r="967">
          <cell r="A967">
            <v>966</v>
          </cell>
          <cell r="B967" t="str">
            <v>SHAHID MUSTAFA &amp; CO.</v>
          </cell>
          <cell r="C967">
            <v>5457948768603</v>
          </cell>
          <cell r="D967" t="str">
            <v>Retail</v>
          </cell>
          <cell r="E967" t="str">
            <v>Non HAW</v>
          </cell>
          <cell r="F967">
            <v>545</v>
          </cell>
          <cell r="G967" t="str">
            <v>LAHORE</v>
          </cell>
          <cell r="H967" t="str">
            <v>Central</v>
          </cell>
          <cell r="I967" t="str">
            <v>Syed Mohsin Yousaf</v>
          </cell>
          <cell r="J967" t="str">
            <v>Hasnat Bin Muhammad Malik</v>
          </cell>
          <cell r="K967">
            <v>0</v>
          </cell>
          <cell r="L967" t="str">
            <v>Branch Contacted</v>
          </cell>
          <cell r="M967">
            <v>45099</v>
          </cell>
        </row>
        <row r="968">
          <cell r="A968">
            <v>967</v>
          </cell>
          <cell r="B968" t="str">
            <v>SHALIMAR PLASTIC INDUSTRIES PVT LT</v>
          </cell>
          <cell r="C968">
            <v>5587900276903</v>
          </cell>
          <cell r="D968" t="str">
            <v>Retail</v>
          </cell>
          <cell r="E968" t="str">
            <v>Non HAW</v>
          </cell>
          <cell r="F968">
            <v>558</v>
          </cell>
          <cell r="G968" t="str">
            <v>LAHORE</v>
          </cell>
          <cell r="H968" t="str">
            <v>Central</v>
          </cell>
          <cell r="I968" t="str">
            <v>Syed Mohsin Yousaf</v>
          </cell>
          <cell r="J968" t="str">
            <v>Hasnat Bin Muhammad Malik</v>
          </cell>
          <cell r="K968">
            <v>0</v>
          </cell>
          <cell r="L968" t="str">
            <v>Branch Contacted</v>
          </cell>
          <cell r="M968">
            <v>45099</v>
          </cell>
        </row>
        <row r="969">
          <cell r="A969">
            <v>968</v>
          </cell>
          <cell r="B969" t="str">
            <v>SHARIF MEDICAL&amp;DENTAL COLLEGE TRUST</v>
          </cell>
          <cell r="C969">
            <v>15800002100303</v>
          </cell>
          <cell r="D969" t="str">
            <v>Retail</v>
          </cell>
          <cell r="E969" t="str">
            <v>HAW</v>
          </cell>
          <cell r="F969">
            <v>1580</v>
          </cell>
          <cell r="G969" t="str">
            <v>LAHORE</v>
          </cell>
          <cell r="H969" t="str">
            <v>Central</v>
          </cell>
          <cell r="I969" t="str">
            <v>Qurratulain Asad</v>
          </cell>
          <cell r="J969" t="str">
            <v>Zain Zahid</v>
          </cell>
          <cell r="K969">
            <v>0</v>
          </cell>
          <cell r="L969" t="str">
            <v>Contact Established</v>
          </cell>
          <cell r="M969">
            <v>45099</v>
          </cell>
        </row>
        <row r="970">
          <cell r="A970">
            <v>969</v>
          </cell>
          <cell r="B970" t="str">
            <v>SHEIKHUPURA COLLEGE OF COMMERCE &amp; I</v>
          </cell>
          <cell r="C970">
            <v>2027992262203</v>
          </cell>
          <cell r="D970" t="str">
            <v>Retail</v>
          </cell>
          <cell r="E970" t="str">
            <v>Non HAW</v>
          </cell>
          <cell r="F970">
            <v>202</v>
          </cell>
          <cell r="G970" t="str">
            <v>Gujranwala</v>
          </cell>
          <cell r="H970" t="str">
            <v>Central</v>
          </cell>
          <cell r="I970" t="str">
            <v>Syed Mohsin Yousaf</v>
          </cell>
          <cell r="J970" t="str">
            <v>Umair Hassan</v>
          </cell>
          <cell r="K970">
            <v>0</v>
          </cell>
          <cell r="L970" t="str">
            <v>Branch Contacted</v>
          </cell>
          <cell r="M970">
            <v>45099</v>
          </cell>
        </row>
        <row r="971">
          <cell r="A971">
            <v>970</v>
          </cell>
          <cell r="B971" t="str">
            <v>SITARA (MLC) PETROLEUM</v>
          </cell>
          <cell r="C971">
            <v>53207000014555</v>
          </cell>
          <cell r="D971" t="str">
            <v>Islamic Banking</v>
          </cell>
          <cell r="E971" t="str">
            <v>Non HAW</v>
          </cell>
          <cell r="F971">
            <v>5320</v>
          </cell>
          <cell r="G971" t="str">
            <v>Faisalabad</v>
          </cell>
          <cell r="H971" t="str">
            <v>Central</v>
          </cell>
          <cell r="I971" t="str">
            <v>Syed Mohsin Yousaf</v>
          </cell>
          <cell r="J971" t="str">
            <v>Sajid Mehmood</v>
          </cell>
          <cell r="K971">
            <v>0</v>
          </cell>
          <cell r="L971" t="str">
            <v>Proposal Submitted</v>
          </cell>
          <cell r="M971">
            <v>45099</v>
          </cell>
        </row>
        <row r="972">
          <cell r="A972">
            <v>971</v>
          </cell>
          <cell r="B972" t="str">
            <v>SM TRADERS</v>
          </cell>
          <cell r="C972">
            <v>54727000025603</v>
          </cell>
          <cell r="D972" t="str">
            <v>Retail</v>
          </cell>
          <cell r="E972" t="str">
            <v>Non HAW</v>
          </cell>
          <cell r="F972">
            <v>5472</v>
          </cell>
          <cell r="G972" t="str">
            <v>LAHORE</v>
          </cell>
          <cell r="H972" t="str">
            <v>Central</v>
          </cell>
          <cell r="I972" t="str">
            <v>Syed Mohsin Yousaf</v>
          </cell>
          <cell r="J972" t="str">
            <v>Ayesha Arshad</v>
          </cell>
          <cell r="K972">
            <v>0</v>
          </cell>
          <cell r="L972" t="str">
            <v>Onboarded</v>
          </cell>
          <cell r="M972">
            <v>45099</v>
          </cell>
        </row>
        <row r="973">
          <cell r="A973">
            <v>972</v>
          </cell>
          <cell r="B973" t="str">
            <v>SMC LIVING (PRIVATE) LTD</v>
          </cell>
          <cell r="C973">
            <v>25437000015903</v>
          </cell>
          <cell r="D973" t="str">
            <v>Retail</v>
          </cell>
          <cell r="E973" t="str">
            <v>HAW</v>
          </cell>
          <cell r="F973">
            <v>2543</v>
          </cell>
          <cell r="G973" t="str">
            <v>LAHORE</v>
          </cell>
          <cell r="H973" t="str">
            <v>Central</v>
          </cell>
          <cell r="I973" t="str">
            <v>Qurratulain Asad</v>
          </cell>
          <cell r="J973" t="str">
            <v>Zain Zahid</v>
          </cell>
          <cell r="K973">
            <v>0</v>
          </cell>
          <cell r="L973" t="str">
            <v>Proposal Submitted</v>
          </cell>
          <cell r="M973">
            <v>45099</v>
          </cell>
        </row>
        <row r="974">
          <cell r="A974">
            <v>973</v>
          </cell>
          <cell r="B974" t="str">
            <v>SOIN PHARMACEUTICALS</v>
          </cell>
          <cell r="C974">
            <v>50097900514455</v>
          </cell>
          <cell r="D974" t="str">
            <v>Islamic Banking</v>
          </cell>
          <cell r="E974" t="str">
            <v>Non HAW</v>
          </cell>
          <cell r="F974">
            <v>5009</v>
          </cell>
          <cell r="G974" t="str">
            <v>LAHORE</v>
          </cell>
          <cell r="H974" t="str">
            <v>Central</v>
          </cell>
          <cell r="I974" t="str">
            <v>Qurratulain Asad</v>
          </cell>
          <cell r="J974" t="str">
            <v>Zain Zahid</v>
          </cell>
          <cell r="K974">
            <v>0</v>
          </cell>
          <cell r="L974" t="str">
            <v>Contact Established</v>
          </cell>
          <cell r="M974">
            <v>45099</v>
          </cell>
        </row>
        <row r="975">
          <cell r="A975">
            <v>974</v>
          </cell>
          <cell r="B975" t="str">
            <v>SOLVAY (PRIVATE) LIMITED</v>
          </cell>
          <cell r="C975">
            <v>12707900925855</v>
          </cell>
          <cell r="D975" t="str">
            <v>Commercial</v>
          </cell>
          <cell r="E975" t="str">
            <v>Non HAW</v>
          </cell>
          <cell r="F975">
            <v>1270</v>
          </cell>
          <cell r="G975" t="str">
            <v>Multan</v>
          </cell>
          <cell r="H975" t="str">
            <v>Central</v>
          </cell>
          <cell r="I975" t="str">
            <v xml:space="preserve">Aqsa Azhar </v>
          </cell>
          <cell r="J975" t="str">
            <v>Arslan Mehmood</v>
          </cell>
          <cell r="K975">
            <v>0</v>
          </cell>
          <cell r="L975" t="str">
            <v>Mandate Signed</v>
          </cell>
          <cell r="M975">
            <v>45099</v>
          </cell>
        </row>
        <row r="976">
          <cell r="A976">
            <v>975</v>
          </cell>
          <cell r="B976" t="str">
            <v>SOS HERMAN GMINE SCHOOL</v>
          </cell>
          <cell r="C976">
            <v>22940014155603</v>
          </cell>
          <cell r="D976" t="str">
            <v>Retail</v>
          </cell>
          <cell r="E976" t="str">
            <v>Non HAW</v>
          </cell>
          <cell r="F976">
            <v>2294</v>
          </cell>
          <cell r="G976" t="str">
            <v>LAHORE</v>
          </cell>
          <cell r="H976" t="str">
            <v>Central</v>
          </cell>
          <cell r="I976" t="str">
            <v>Syed Mohsin Yousaf</v>
          </cell>
          <cell r="J976" t="str">
            <v>Ayesha Arshad</v>
          </cell>
          <cell r="K976">
            <v>0</v>
          </cell>
          <cell r="L976" t="str">
            <v>Yet to be contacted</v>
          </cell>
          <cell r="M976">
            <v>45099</v>
          </cell>
        </row>
        <row r="977">
          <cell r="A977">
            <v>976</v>
          </cell>
          <cell r="B977" t="str">
            <v>SSS EDUCATIONAL MANAGEMENT PVT LTD.</v>
          </cell>
          <cell r="C977">
            <v>22977000637101</v>
          </cell>
          <cell r="D977" t="str">
            <v>Retail</v>
          </cell>
          <cell r="E977" t="str">
            <v>HAW</v>
          </cell>
          <cell r="F977">
            <v>2297</v>
          </cell>
          <cell r="G977" t="str">
            <v>LAHORE</v>
          </cell>
          <cell r="H977" t="str">
            <v>Central</v>
          </cell>
          <cell r="I977" t="str">
            <v>Qurratulain Asad</v>
          </cell>
          <cell r="J977" t="str">
            <v>Arslan Ali</v>
          </cell>
          <cell r="K977">
            <v>0</v>
          </cell>
          <cell r="L977" t="str">
            <v>Branch Contacted</v>
          </cell>
          <cell r="M977">
            <v>45099</v>
          </cell>
        </row>
        <row r="978">
          <cell r="A978">
            <v>977</v>
          </cell>
          <cell r="B978" t="str">
            <v>STEDEC TECHNOLOGY COMM CORP PAK</v>
          </cell>
          <cell r="C978">
            <v>10607900886003</v>
          </cell>
          <cell r="D978" t="str">
            <v>Retail</v>
          </cell>
          <cell r="E978" t="str">
            <v>Non HAW</v>
          </cell>
          <cell r="F978">
            <v>1060</v>
          </cell>
          <cell r="G978" t="str">
            <v>LAHORE</v>
          </cell>
          <cell r="H978" t="str">
            <v>Central</v>
          </cell>
          <cell r="I978" t="str">
            <v>Syed Mohsin Yousaf</v>
          </cell>
          <cell r="J978" t="str">
            <v>Umair Hassan</v>
          </cell>
          <cell r="K978">
            <v>0</v>
          </cell>
          <cell r="L978" t="str">
            <v>Proposal Submitted</v>
          </cell>
          <cell r="M978">
            <v>45099</v>
          </cell>
        </row>
        <row r="979">
          <cell r="A979">
            <v>978</v>
          </cell>
          <cell r="B979" t="str">
            <v>SULTANI FABRICS (PVT) LTD</v>
          </cell>
          <cell r="C979">
            <v>1437992215103</v>
          </cell>
          <cell r="D979" t="str">
            <v>Retail</v>
          </cell>
          <cell r="E979" t="str">
            <v>Non HAW</v>
          </cell>
          <cell r="F979">
            <v>143</v>
          </cell>
          <cell r="G979" t="str">
            <v>Faisalabad</v>
          </cell>
          <cell r="H979" t="str">
            <v>Central</v>
          </cell>
          <cell r="I979" t="str">
            <v>Syed Mohsin Yousaf</v>
          </cell>
          <cell r="J979" t="str">
            <v>Sajid Mehmood</v>
          </cell>
          <cell r="K979">
            <v>0</v>
          </cell>
          <cell r="L979" t="str">
            <v>Deal Approved</v>
          </cell>
          <cell r="M979">
            <v>45099</v>
          </cell>
        </row>
        <row r="980">
          <cell r="A980">
            <v>979</v>
          </cell>
          <cell r="B980" t="str">
            <v>SUPERIOR COLLEGE DERA GHAZI KHAN</v>
          </cell>
          <cell r="C980">
            <v>50487902127155</v>
          </cell>
          <cell r="D980" t="str">
            <v>Retail</v>
          </cell>
          <cell r="E980" t="str">
            <v>HAW</v>
          </cell>
          <cell r="F980">
            <v>5048</v>
          </cell>
          <cell r="G980" t="str">
            <v>Multan</v>
          </cell>
          <cell r="H980" t="str">
            <v>Central</v>
          </cell>
          <cell r="I980" t="str">
            <v>Qurratulain Asad</v>
          </cell>
          <cell r="J980" t="str">
            <v>Arslan Mehmood</v>
          </cell>
          <cell r="K980">
            <v>0</v>
          </cell>
          <cell r="L980" t="str">
            <v>Mandate Signed</v>
          </cell>
          <cell r="M980">
            <v>45099</v>
          </cell>
        </row>
        <row r="981">
          <cell r="A981">
            <v>980</v>
          </cell>
          <cell r="B981" t="str">
            <v>SUPERIOR GROUP OF COLLEGES</v>
          </cell>
          <cell r="C981">
            <v>4647000113403</v>
          </cell>
          <cell r="D981" t="str">
            <v>Retail</v>
          </cell>
          <cell r="E981" t="str">
            <v>HAW</v>
          </cell>
          <cell r="F981">
            <v>464</v>
          </cell>
          <cell r="G981" t="str">
            <v>Gujranwala</v>
          </cell>
          <cell r="H981" t="str">
            <v>Central</v>
          </cell>
          <cell r="I981" t="str">
            <v>Qurratulain Asad</v>
          </cell>
          <cell r="J981" t="str">
            <v>Zain Zahid</v>
          </cell>
          <cell r="K981">
            <v>0</v>
          </cell>
          <cell r="L981" t="str">
            <v>Proposal Submitted</v>
          </cell>
          <cell r="M981">
            <v>45099</v>
          </cell>
        </row>
        <row r="982">
          <cell r="A982">
            <v>981</v>
          </cell>
          <cell r="B982" t="str">
            <v>T N G</v>
          </cell>
          <cell r="C982">
            <v>10197901678403</v>
          </cell>
          <cell r="D982" t="str">
            <v>Retail</v>
          </cell>
          <cell r="E982" t="str">
            <v>Non HAW</v>
          </cell>
          <cell r="F982">
            <v>1019</v>
          </cell>
          <cell r="G982" t="str">
            <v>LAHORE</v>
          </cell>
          <cell r="H982" t="str">
            <v>Central</v>
          </cell>
          <cell r="I982" t="str">
            <v>Syed Mohsin Yousaf</v>
          </cell>
          <cell r="J982" t="str">
            <v>Furqan Ramzan</v>
          </cell>
          <cell r="K982">
            <v>0</v>
          </cell>
          <cell r="L982" t="str">
            <v>Branch Contacted</v>
          </cell>
          <cell r="M982">
            <v>45099</v>
          </cell>
        </row>
        <row r="983">
          <cell r="A983">
            <v>982</v>
          </cell>
          <cell r="B983" t="str">
            <v>TANVEER SPINING MILL</v>
          </cell>
          <cell r="C983">
            <v>9097900129903</v>
          </cell>
          <cell r="D983" t="str">
            <v>Commercial</v>
          </cell>
          <cell r="E983" t="str">
            <v>Non HAW</v>
          </cell>
          <cell r="F983">
            <v>909</v>
          </cell>
          <cell r="G983" t="str">
            <v>Gujranwala</v>
          </cell>
          <cell r="H983" t="str">
            <v>Central</v>
          </cell>
          <cell r="I983" t="str">
            <v xml:space="preserve">Aqsa Azhar </v>
          </cell>
          <cell r="J983" t="str">
            <v>Umar Mumtaz Khan</v>
          </cell>
          <cell r="K983">
            <v>0</v>
          </cell>
          <cell r="L983" t="str">
            <v>Yet to be contacted</v>
          </cell>
          <cell r="M983">
            <v>45099</v>
          </cell>
        </row>
        <row r="984">
          <cell r="A984">
            <v>983</v>
          </cell>
          <cell r="B984" t="str">
            <v>TARIQ ABDUL GHANI MQBOOL &amp; CO</v>
          </cell>
          <cell r="C984">
            <v>22977000284903</v>
          </cell>
          <cell r="D984" t="str">
            <v>Retail</v>
          </cell>
          <cell r="E984" t="str">
            <v>Non HAW</v>
          </cell>
          <cell r="F984">
            <v>2297</v>
          </cell>
          <cell r="G984" t="str">
            <v>LAHORE</v>
          </cell>
          <cell r="H984" t="str">
            <v>Central</v>
          </cell>
          <cell r="I984" t="str">
            <v>Syed Mohsin Yousaf</v>
          </cell>
          <cell r="J984" t="str">
            <v>Javaria Nasir</v>
          </cell>
          <cell r="K984">
            <v>0</v>
          </cell>
          <cell r="L984" t="str">
            <v>Contact Established</v>
          </cell>
          <cell r="M984">
            <v>45099</v>
          </cell>
        </row>
        <row r="985">
          <cell r="A985">
            <v>984</v>
          </cell>
          <cell r="B985" t="str">
            <v>TEAM SOLUTION</v>
          </cell>
          <cell r="C985">
            <v>12527901344503</v>
          </cell>
          <cell r="D985" t="str">
            <v>Retail</v>
          </cell>
          <cell r="E985" t="str">
            <v>Non HAW</v>
          </cell>
          <cell r="F985">
            <v>1252</v>
          </cell>
          <cell r="G985" t="str">
            <v>LAHORE</v>
          </cell>
          <cell r="H985" t="str">
            <v>Central</v>
          </cell>
          <cell r="I985" t="str">
            <v>Syed Mohsin Yousaf</v>
          </cell>
          <cell r="J985" t="str">
            <v>Javaria Nasir</v>
          </cell>
          <cell r="K985">
            <v>0</v>
          </cell>
          <cell r="L985" t="str">
            <v>Branch Contacted</v>
          </cell>
          <cell r="M985">
            <v>45099</v>
          </cell>
        </row>
        <row r="986">
          <cell r="A986">
            <v>985</v>
          </cell>
          <cell r="B986" t="str">
            <v>THE CAPRICORN ENTERPRISES</v>
          </cell>
          <cell r="C986">
            <v>17417900378203</v>
          </cell>
          <cell r="D986" t="str">
            <v>Commercial</v>
          </cell>
          <cell r="E986" t="str">
            <v>HAW</v>
          </cell>
          <cell r="F986">
            <v>1741</v>
          </cell>
          <cell r="G986" t="str">
            <v>LAHORE</v>
          </cell>
          <cell r="H986" t="str">
            <v>Central</v>
          </cell>
          <cell r="I986" t="str">
            <v xml:space="preserve">Aqsa Azhar </v>
          </cell>
          <cell r="J986" t="str">
            <v>Sara Khan</v>
          </cell>
          <cell r="K986">
            <v>0</v>
          </cell>
          <cell r="L986" t="str">
            <v>Contact Established</v>
          </cell>
          <cell r="M986">
            <v>45099</v>
          </cell>
        </row>
        <row r="987">
          <cell r="A987">
            <v>986</v>
          </cell>
          <cell r="B987" t="str">
            <v>THE EDUCATOR KAHNORE CAMPUS</v>
          </cell>
          <cell r="C987">
            <v>10460012700001</v>
          </cell>
          <cell r="D987" t="str">
            <v>Retail</v>
          </cell>
          <cell r="E987" t="str">
            <v>Non HAW</v>
          </cell>
          <cell r="F987">
            <v>1046</v>
          </cell>
          <cell r="G987" t="str">
            <v>Sahiwal</v>
          </cell>
          <cell r="H987" t="str">
            <v>Central</v>
          </cell>
          <cell r="I987" t="str">
            <v>Qurratulain Asad</v>
          </cell>
          <cell r="J987" t="str">
            <v>Muhammad Umar</v>
          </cell>
          <cell r="K987">
            <v>0</v>
          </cell>
          <cell r="L987" t="str">
            <v>Proposal Submitted</v>
          </cell>
          <cell r="M987">
            <v>45099</v>
          </cell>
        </row>
        <row r="988">
          <cell r="A988">
            <v>987</v>
          </cell>
          <cell r="B988" t="str">
            <v>THE FOOD CHAIN</v>
          </cell>
          <cell r="C988">
            <v>5457948610003</v>
          </cell>
          <cell r="D988" t="str">
            <v>Retail</v>
          </cell>
          <cell r="E988" t="str">
            <v>Non HAW</v>
          </cell>
          <cell r="F988">
            <v>545</v>
          </cell>
          <cell r="G988" t="str">
            <v>LAHORE</v>
          </cell>
          <cell r="H988" t="str">
            <v>Central</v>
          </cell>
          <cell r="I988" t="str">
            <v>Syed Mohsin Yousaf</v>
          </cell>
          <cell r="J988" t="str">
            <v>Hasnat Bin Muhammad Malik</v>
          </cell>
          <cell r="K988">
            <v>0</v>
          </cell>
          <cell r="L988" t="str">
            <v>Branch Contacted</v>
          </cell>
          <cell r="M988">
            <v>45099</v>
          </cell>
        </row>
        <row r="989">
          <cell r="A989">
            <v>988</v>
          </cell>
          <cell r="B989" t="str">
            <v>THE MASTER FABRICS</v>
          </cell>
          <cell r="C989">
            <v>1767901156503</v>
          </cell>
          <cell r="D989" t="str">
            <v>Retail</v>
          </cell>
          <cell r="E989" t="str">
            <v>Non HAW</v>
          </cell>
          <cell r="F989">
            <v>176</v>
          </cell>
          <cell r="G989" t="str">
            <v>Faisalabad</v>
          </cell>
          <cell r="H989" t="str">
            <v>Central</v>
          </cell>
          <cell r="I989" t="str">
            <v>Syed Mohsin Yousaf</v>
          </cell>
          <cell r="J989" t="str">
            <v>Sajid Mehmood</v>
          </cell>
          <cell r="K989">
            <v>0</v>
          </cell>
          <cell r="L989" t="str">
            <v>Deal Approved</v>
          </cell>
          <cell r="M989">
            <v>45099</v>
          </cell>
        </row>
        <row r="990">
          <cell r="A990">
            <v>989</v>
          </cell>
          <cell r="B990" t="str">
            <v>UAF GENERAL COLLECTION ACCOUNT</v>
          </cell>
          <cell r="C990">
            <v>1427901879103</v>
          </cell>
          <cell r="D990" t="str">
            <v>Retail</v>
          </cell>
          <cell r="E990" t="str">
            <v>Non HAW</v>
          </cell>
          <cell r="F990">
            <v>142</v>
          </cell>
          <cell r="G990" t="str">
            <v>Faisalabad</v>
          </cell>
          <cell r="H990" t="str">
            <v>Central</v>
          </cell>
          <cell r="I990" t="str">
            <v>Syed Mohsin Yousaf</v>
          </cell>
          <cell r="J990" t="str">
            <v>Sajid Mehmood</v>
          </cell>
          <cell r="K990">
            <v>0</v>
          </cell>
          <cell r="L990" t="str">
            <v>Govt. Organazation</v>
          </cell>
          <cell r="M990">
            <v>45099</v>
          </cell>
        </row>
        <row r="991">
          <cell r="A991">
            <v>990</v>
          </cell>
          <cell r="B991" t="str">
            <v>UMER &amp; COMPANY</v>
          </cell>
          <cell r="C991">
            <v>8480005165303</v>
          </cell>
          <cell r="D991" t="str">
            <v>Retail</v>
          </cell>
          <cell r="E991" t="str">
            <v>Non HAW</v>
          </cell>
          <cell r="F991">
            <v>848</v>
          </cell>
          <cell r="G991" t="str">
            <v>Gujranwala</v>
          </cell>
          <cell r="H991" t="str">
            <v>Central</v>
          </cell>
          <cell r="I991" t="str">
            <v>Syed Mohsin Yousaf</v>
          </cell>
          <cell r="J991" t="str">
            <v>Umair Hassan</v>
          </cell>
          <cell r="K991">
            <v>0</v>
          </cell>
          <cell r="L991" t="str">
            <v>Mandate Signed</v>
          </cell>
          <cell r="M991">
            <v>45099</v>
          </cell>
        </row>
        <row r="992">
          <cell r="A992">
            <v>991</v>
          </cell>
          <cell r="B992" t="str">
            <v>UNIQUE FEEDS (PVT) LTD</v>
          </cell>
          <cell r="C992">
            <v>4317000038503</v>
          </cell>
          <cell r="D992" t="str">
            <v>Retail</v>
          </cell>
          <cell r="E992" t="str">
            <v>HAW</v>
          </cell>
          <cell r="F992">
            <v>431</v>
          </cell>
          <cell r="G992" t="str">
            <v>Sahiwal</v>
          </cell>
          <cell r="H992" t="str">
            <v>Central</v>
          </cell>
          <cell r="I992" t="str">
            <v>Qurratulain Asad</v>
          </cell>
          <cell r="J992" t="str">
            <v>Muhammad Umar</v>
          </cell>
          <cell r="K992">
            <v>0</v>
          </cell>
          <cell r="L992" t="str">
            <v>Not Interested - Will bear the charges</v>
          </cell>
          <cell r="M992">
            <v>45099</v>
          </cell>
        </row>
        <row r="993">
          <cell r="A993">
            <v>992</v>
          </cell>
          <cell r="B993" t="str">
            <v>THE UNITED INSURANCE CO OF PAK LTD</v>
          </cell>
          <cell r="C993">
            <v>12520026038103</v>
          </cell>
          <cell r="D993" t="str">
            <v>Retail</v>
          </cell>
          <cell r="E993" t="str">
            <v>HAW</v>
          </cell>
          <cell r="F993">
            <v>1252</v>
          </cell>
          <cell r="G993" t="str">
            <v>LAHORE</v>
          </cell>
          <cell r="H993" t="str">
            <v>Central</v>
          </cell>
          <cell r="I993" t="str">
            <v>Syed Mohsin Yousaf</v>
          </cell>
          <cell r="J993" t="str">
            <v>Javaria Nasir</v>
          </cell>
          <cell r="K993">
            <v>0</v>
          </cell>
          <cell r="L993" t="str">
            <v>Branch Contacted</v>
          </cell>
          <cell r="M993">
            <v>45099</v>
          </cell>
        </row>
        <row r="994">
          <cell r="A994">
            <v>993</v>
          </cell>
          <cell r="B994" t="str">
            <v>UNIVERSAL INSURANCE LTD</v>
          </cell>
          <cell r="C994">
            <v>6177900114703</v>
          </cell>
          <cell r="D994" t="str">
            <v>Retail</v>
          </cell>
          <cell r="E994" t="str">
            <v>Non HAW</v>
          </cell>
          <cell r="F994">
            <v>617</v>
          </cell>
          <cell r="G994" t="str">
            <v>LAHORE</v>
          </cell>
          <cell r="H994" t="str">
            <v>Central</v>
          </cell>
          <cell r="I994" t="str">
            <v>Qurratulain Asad</v>
          </cell>
          <cell r="J994" t="str">
            <v>Zain Zahid</v>
          </cell>
          <cell r="K994">
            <v>0</v>
          </cell>
          <cell r="L994" t="str">
            <v>Contact Established</v>
          </cell>
          <cell r="M994">
            <v>45099</v>
          </cell>
        </row>
        <row r="995">
          <cell r="A995">
            <v>994</v>
          </cell>
          <cell r="B995" t="str">
            <v>UNIVERSITY OF SAHIWAL (PAYMENT)</v>
          </cell>
          <cell r="C995">
            <v>16727901300552</v>
          </cell>
          <cell r="D995" t="str">
            <v>Retail</v>
          </cell>
          <cell r="E995" t="str">
            <v>HAW</v>
          </cell>
          <cell r="F995">
            <v>1672</v>
          </cell>
          <cell r="G995" t="str">
            <v>Sahiwal</v>
          </cell>
          <cell r="H995" t="str">
            <v>Central</v>
          </cell>
          <cell r="I995" t="str">
            <v>Qurratulain Asad</v>
          </cell>
          <cell r="J995" t="str">
            <v>Muhammad Umar</v>
          </cell>
          <cell r="K995">
            <v>0</v>
          </cell>
          <cell r="L995" t="str">
            <v>Proposal Submitted</v>
          </cell>
          <cell r="M995">
            <v>45099</v>
          </cell>
        </row>
        <row r="996">
          <cell r="A996">
            <v>995</v>
          </cell>
          <cell r="B996" t="str">
            <v>UVAS IDRC DEVELOPMENT AND COMMERCIA</v>
          </cell>
          <cell r="C996">
            <v>1277902824403</v>
          </cell>
          <cell r="D996" t="str">
            <v>Retail</v>
          </cell>
          <cell r="E996" t="str">
            <v>Non HAW</v>
          </cell>
          <cell r="F996">
            <v>127</v>
          </cell>
          <cell r="G996" t="str">
            <v>LAHORE</v>
          </cell>
          <cell r="H996" t="str">
            <v>Central</v>
          </cell>
          <cell r="I996" t="str">
            <v>Qurratulain Asad</v>
          </cell>
          <cell r="J996" t="str">
            <v>Zain Zahid</v>
          </cell>
          <cell r="K996">
            <v>0</v>
          </cell>
          <cell r="L996" t="str">
            <v>Contact Established</v>
          </cell>
          <cell r="M996">
            <v>45099</v>
          </cell>
        </row>
        <row r="997">
          <cell r="A997">
            <v>996</v>
          </cell>
          <cell r="B997" t="str">
            <v>VALUE ASSOCIATES (PRIVATE)LIMITED</v>
          </cell>
          <cell r="C997">
            <v>50327000154855</v>
          </cell>
          <cell r="D997" t="str">
            <v>Retail</v>
          </cell>
          <cell r="E997" t="str">
            <v>HAW</v>
          </cell>
          <cell r="F997">
            <v>5032</v>
          </cell>
          <cell r="G997" t="str">
            <v>LAHORE</v>
          </cell>
          <cell r="H997" t="str">
            <v>Central</v>
          </cell>
          <cell r="I997" t="str">
            <v>Qurratulain Asad</v>
          </cell>
          <cell r="J997" t="str">
            <v>Zain Zahid</v>
          </cell>
          <cell r="K997">
            <v>0</v>
          </cell>
          <cell r="L997" t="str">
            <v>Went live</v>
          </cell>
          <cell r="M997">
            <v>45099</v>
          </cell>
        </row>
        <row r="998">
          <cell r="A998">
            <v>997</v>
          </cell>
          <cell r="B998" t="str">
            <v>VANTAGE PRINTERS (PRIVATE) LIMITED</v>
          </cell>
          <cell r="C998">
            <v>10887901772403</v>
          </cell>
          <cell r="D998" t="str">
            <v>Retail</v>
          </cell>
          <cell r="E998" t="str">
            <v>HAW</v>
          </cell>
          <cell r="F998">
            <v>1088</v>
          </cell>
          <cell r="G998" t="str">
            <v>LAHORE</v>
          </cell>
          <cell r="H998" t="str">
            <v>Central</v>
          </cell>
          <cell r="I998" t="str">
            <v>Syed Mohsin Yousaf</v>
          </cell>
          <cell r="J998" t="str">
            <v>Ayesha Arshad</v>
          </cell>
          <cell r="K998">
            <v>0</v>
          </cell>
          <cell r="L998" t="str">
            <v>Contact Established</v>
          </cell>
          <cell r="M998">
            <v>45099</v>
          </cell>
        </row>
        <row r="999">
          <cell r="A999">
            <v>998</v>
          </cell>
          <cell r="B999" t="str">
            <v>VKY EXPORTS</v>
          </cell>
          <cell r="C999">
            <v>1430220276303</v>
          </cell>
          <cell r="D999" t="str">
            <v>Commercial</v>
          </cell>
          <cell r="E999" t="str">
            <v>HAW</v>
          </cell>
          <cell r="F999">
            <v>143</v>
          </cell>
          <cell r="G999" t="str">
            <v>Faisalabad</v>
          </cell>
          <cell r="H999" t="str">
            <v>Central</v>
          </cell>
          <cell r="I999" t="str">
            <v xml:space="preserve">Aqsa Azhar </v>
          </cell>
          <cell r="J999" t="str">
            <v>Usman Saeed</v>
          </cell>
          <cell r="K999">
            <v>0</v>
          </cell>
          <cell r="L999" t="str">
            <v>Contact Established</v>
          </cell>
          <cell r="M999">
            <v>45099</v>
          </cell>
        </row>
        <row r="1000">
          <cell r="A1000">
            <v>999</v>
          </cell>
          <cell r="B1000" t="str">
            <v>VOWEL COMMUNICATIONS (PVT) LIMITED</v>
          </cell>
          <cell r="C1000">
            <v>22977106932003</v>
          </cell>
          <cell r="D1000" t="str">
            <v>Retail</v>
          </cell>
          <cell r="E1000" t="str">
            <v>Non HAW</v>
          </cell>
          <cell r="F1000">
            <v>2297</v>
          </cell>
          <cell r="G1000" t="str">
            <v>LAHORE</v>
          </cell>
          <cell r="H1000" t="str">
            <v>Central</v>
          </cell>
          <cell r="I1000" t="str">
            <v>Syed Mohsin Yousaf</v>
          </cell>
          <cell r="J1000" t="str">
            <v>Javaria Nasir</v>
          </cell>
          <cell r="K1000">
            <v>0</v>
          </cell>
          <cell r="L1000" t="str">
            <v>Contact Established</v>
          </cell>
          <cell r="M1000">
            <v>45099</v>
          </cell>
        </row>
        <row r="1001">
          <cell r="A1001">
            <v>1000</v>
          </cell>
          <cell r="B1001" t="str">
            <v>VU SOLUTIONS (PVT)LTD</v>
          </cell>
          <cell r="C1001">
            <v>6177901881355</v>
          </cell>
          <cell r="D1001" t="str">
            <v>Retail</v>
          </cell>
          <cell r="E1001" t="str">
            <v>Non HAW</v>
          </cell>
          <cell r="F1001">
            <v>617</v>
          </cell>
          <cell r="G1001" t="str">
            <v>LAHORE</v>
          </cell>
          <cell r="H1001" t="str">
            <v>Central</v>
          </cell>
          <cell r="I1001" t="str">
            <v>Qurratulain Asad</v>
          </cell>
          <cell r="J1001" t="str">
            <v>Zain Zahid</v>
          </cell>
          <cell r="K1001">
            <v>0</v>
          </cell>
          <cell r="L1001" t="str">
            <v>Branch Contacted</v>
          </cell>
          <cell r="M1001">
            <v>45099</v>
          </cell>
        </row>
        <row r="1002">
          <cell r="A1002">
            <v>1001</v>
          </cell>
          <cell r="B1002" t="str">
            <v>WAHLAH FAMILY HOSPITAL</v>
          </cell>
          <cell r="C1002">
            <v>14187903010101</v>
          </cell>
          <cell r="D1002" t="str">
            <v>Retail</v>
          </cell>
          <cell r="E1002" t="str">
            <v>Non HAW</v>
          </cell>
          <cell r="F1002">
            <v>1418</v>
          </cell>
          <cell r="G1002" t="str">
            <v>Gujranwala</v>
          </cell>
          <cell r="H1002" t="str">
            <v>Central</v>
          </cell>
          <cell r="I1002" t="str">
            <v>Syed Mohsin Yousaf</v>
          </cell>
          <cell r="J1002" t="str">
            <v>Umair Hassan</v>
          </cell>
          <cell r="K1002">
            <v>0</v>
          </cell>
          <cell r="L1002" t="str">
            <v>Branch Contacted</v>
          </cell>
          <cell r="M1002">
            <v>45099</v>
          </cell>
        </row>
        <row r="1003">
          <cell r="A1003">
            <v>1002</v>
          </cell>
          <cell r="B1003" t="str">
            <v>WEAL AG CORPORATION</v>
          </cell>
          <cell r="C1003">
            <v>50097900178955</v>
          </cell>
          <cell r="D1003" t="str">
            <v>Islamic Banking</v>
          </cell>
          <cell r="E1003" t="str">
            <v>Non HAW</v>
          </cell>
          <cell r="F1003">
            <v>5009</v>
          </cell>
          <cell r="G1003" t="str">
            <v>LAHORE</v>
          </cell>
          <cell r="H1003" t="str">
            <v>Central</v>
          </cell>
          <cell r="I1003" t="str">
            <v>Qurratulain Asad</v>
          </cell>
          <cell r="J1003" t="str">
            <v>Zain Zahid</v>
          </cell>
          <cell r="K1003">
            <v>0</v>
          </cell>
          <cell r="L1003" t="str">
            <v>Contact Established</v>
          </cell>
          <cell r="M1003">
            <v>45099</v>
          </cell>
        </row>
        <row r="1004">
          <cell r="A1004">
            <v>1003</v>
          </cell>
          <cell r="B1004" t="str">
            <v>WEB SOULS</v>
          </cell>
          <cell r="C1004">
            <v>1957900259103</v>
          </cell>
          <cell r="D1004" t="str">
            <v>Retail</v>
          </cell>
          <cell r="E1004" t="str">
            <v>Non HAW</v>
          </cell>
          <cell r="F1004">
            <v>195</v>
          </cell>
          <cell r="G1004" t="str">
            <v>LAHORE</v>
          </cell>
          <cell r="H1004" t="str">
            <v>Central</v>
          </cell>
          <cell r="I1004" t="str">
            <v>Qurratulain Asad</v>
          </cell>
          <cell r="J1004" t="str">
            <v>Zain Zahid</v>
          </cell>
          <cell r="K1004">
            <v>0</v>
          </cell>
          <cell r="L1004" t="str">
            <v>Contact Established</v>
          </cell>
          <cell r="M1004">
            <v>45099</v>
          </cell>
        </row>
        <row r="1005">
          <cell r="A1005">
            <v>1004</v>
          </cell>
          <cell r="B1005" t="str">
            <v>WISDOM BOYS HIGH SCHOOL FEE AC</v>
          </cell>
          <cell r="C1005">
            <v>15927900023803</v>
          </cell>
          <cell r="D1005" t="str">
            <v>Retail</v>
          </cell>
          <cell r="E1005" t="str">
            <v>HAW</v>
          </cell>
          <cell r="F1005">
            <v>1592</v>
          </cell>
          <cell r="G1005" t="str">
            <v>Gujrat</v>
          </cell>
          <cell r="H1005" t="str">
            <v>Central</v>
          </cell>
          <cell r="I1005" t="str">
            <v>Syed Mohsin Yousaf</v>
          </cell>
          <cell r="J1005" t="str">
            <v>Furqan Ramzan</v>
          </cell>
          <cell r="K1005">
            <v>0</v>
          </cell>
          <cell r="L1005" t="str">
            <v>Went live</v>
          </cell>
          <cell r="M1005">
            <v>45099</v>
          </cell>
        </row>
        <row r="1006">
          <cell r="A1006">
            <v>1005</v>
          </cell>
          <cell r="B1006" t="str">
            <v>WISDOM COLLEGE FEE AC</v>
          </cell>
          <cell r="C1006">
            <v>15927900023603</v>
          </cell>
          <cell r="D1006" t="str">
            <v>Retail</v>
          </cell>
          <cell r="E1006" t="str">
            <v>Non HAW</v>
          </cell>
          <cell r="F1006">
            <v>1592</v>
          </cell>
          <cell r="G1006" t="str">
            <v>Gujrat</v>
          </cell>
          <cell r="H1006" t="str">
            <v>Central</v>
          </cell>
          <cell r="I1006" t="str">
            <v>Syed Mohsin Yousaf</v>
          </cell>
          <cell r="J1006" t="str">
            <v>Furqan Ramzan</v>
          </cell>
          <cell r="K1006">
            <v>0</v>
          </cell>
          <cell r="L1006" t="str">
            <v>Went live</v>
          </cell>
          <cell r="M1006">
            <v>45099</v>
          </cell>
        </row>
        <row r="1007">
          <cell r="A1007">
            <v>1006</v>
          </cell>
          <cell r="B1007" t="str">
            <v>WISDOM GIRLS HIGH SCHOOL FEE AC</v>
          </cell>
          <cell r="C1007">
            <v>15927900024003</v>
          </cell>
          <cell r="D1007" t="str">
            <v>Retail</v>
          </cell>
          <cell r="E1007" t="str">
            <v>Non HAW</v>
          </cell>
          <cell r="F1007">
            <v>1592</v>
          </cell>
          <cell r="G1007" t="str">
            <v>Gujrat</v>
          </cell>
          <cell r="H1007" t="str">
            <v>Central</v>
          </cell>
          <cell r="I1007" t="str">
            <v>Syed Mohsin Yousaf</v>
          </cell>
          <cell r="J1007" t="str">
            <v>Furqan Ramzan</v>
          </cell>
          <cell r="K1007">
            <v>0</v>
          </cell>
          <cell r="L1007" t="str">
            <v>Went live</v>
          </cell>
          <cell r="M1007">
            <v>45099</v>
          </cell>
        </row>
        <row r="1008">
          <cell r="A1008">
            <v>1007</v>
          </cell>
          <cell r="B1008" t="str">
            <v>WOOD CASTLE (PRIVATE) LIMITED</v>
          </cell>
          <cell r="C1008">
            <v>54807000031355</v>
          </cell>
          <cell r="D1008" t="str">
            <v>Islamic Banking</v>
          </cell>
          <cell r="E1008" t="str">
            <v>Non HAW</v>
          </cell>
          <cell r="F1008">
            <v>5480</v>
          </cell>
          <cell r="G1008" t="str">
            <v>LAHORE</v>
          </cell>
          <cell r="H1008" t="str">
            <v>Central</v>
          </cell>
          <cell r="I1008" t="str">
            <v>Qurratulain Asad</v>
          </cell>
          <cell r="J1008" t="str">
            <v>Ayesha Arshad</v>
          </cell>
          <cell r="K1008">
            <v>0</v>
          </cell>
          <cell r="L1008" t="str">
            <v>Onboarded</v>
          </cell>
          <cell r="M1008">
            <v>45099</v>
          </cell>
        </row>
        <row r="1009">
          <cell r="A1009">
            <v>1008</v>
          </cell>
          <cell r="B1009" t="str">
            <v>WORTH IT SOLUTIONS (PRIVATE) LTD</v>
          </cell>
          <cell r="C1009">
            <v>17697901494303</v>
          </cell>
          <cell r="D1009" t="str">
            <v>Retail</v>
          </cell>
          <cell r="E1009" t="str">
            <v>HAW</v>
          </cell>
          <cell r="F1009">
            <v>1769</v>
          </cell>
          <cell r="G1009" t="str">
            <v>LAHORE</v>
          </cell>
          <cell r="H1009" t="str">
            <v>Central</v>
          </cell>
          <cell r="I1009" t="str">
            <v>Syed Mohsin Yousaf</v>
          </cell>
          <cell r="J1009" t="str">
            <v>Furqan Ramzan</v>
          </cell>
          <cell r="K1009">
            <v>0</v>
          </cell>
          <cell r="L1009" t="str">
            <v>Went live</v>
          </cell>
          <cell r="M1009">
            <v>45099</v>
          </cell>
        </row>
        <row r="1010">
          <cell r="A1010">
            <v>1009</v>
          </cell>
          <cell r="B1010" t="str">
            <v>WPPF</v>
          </cell>
          <cell r="C1010">
            <v>12427949164801</v>
          </cell>
          <cell r="D1010" t="str">
            <v>Corporate</v>
          </cell>
          <cell r="E1010" t="str">
            <v>Non HAW</v>
          </cell>
          <cell r="F1010">
            <v>1242</v>
          </cell>
          <cell r="G1010" t="str">
            <v>LAHORE</v>
          </cell>
          <cell r="H1010" t="str">
            <v>Central</v>
          </cell>
          <cell r="I1010" t="str">
            <v>Syed M. Raza Jaffri</v>
          </cell>
          <cell r="J1010" t="str">
            <v>Rehan Aqeel</v>
          </cell>
          <cell r="K1010">
            <v>0</v>
          </cell>
          <cell r="L1010" t="str">
            <v>Yet to be contacted</v>
          </cell>
          <cell r="M1010">
            <v>45099</v>
          </cell>
        </row>
        <row r="1011">
          <cell r="A1011">
            <v>1010</v>
          </cell>
          <cell r="B1011" t="str">
            <v>XEN A/C GEPCO</v>
          </cell>
          <cell r="C1011">
            <v>8367900887701</v>
          </cell>
          <cell r="D1011" t="str">
            <v>Retail</v>
          </cell>
          <cell r="E1011" t="str">
            <v>Non HAW</v>
          </cell>
          <cell r="F1011">
            <v>836</v>
          </cell>
          <cell r="G1011" t="str">
            <v>Sialkot</v>
          </cell>
          <cell r="H1011" t="str">
            <v>Central</v>
          </cell>
          <cell r="I1011" t="str">
            <v xml:space="preserve">Aqsa Azhar </v>
          </cell>
          <cell r="J1011" t="str">
            <v>Gulraiz Sajjad</v>
          </cell>
          <cell r="K1011">
            <v>0</v>
          </cell>
          <cell r="L1011" t="str">
            <v>Proposal Submitted</v>
          </cell>
          <cell r="M1011">
            <v>45099</v>
          </cell>
        </row>
        <row r="1012">
          <cell r="A1012">
            <v>1011</v>
          </cell>
          <cell r="B1012" t="str">
            <v>Z.A. CORPORATION (PVT) LTD.</v>
          </cell>
          <cell r="C1012">
            <v>1437901683803</v>
          </cell>
          <cell r="D1012" t="str">
            <v>Retail</v>
          </cell>
          <cell r="E1012" t="str">
            <v>HAW</v>
          </cell>
          <cell r="F1012">
            <v>143</v>
          </cell>
          <cell r="G1012" t="str">
            <v>Faisalabad</v>
          </cell>
          <cell r="H1012" t="str">
            <v>Central</v>
          </cell>
          <cell r="I1012" t="str">
            <v>Syed Mohsin Yousaf</v>
          </cell>
          <cell r="J1012" t="str">
            <v>Sajid Mehmood</v>
          </cell>
          <cell r="K1012">
            <v>0</v>
          </cell>
          <cell r="L1012" t="str">
            <v>Deal Approved</v>
          </cell>
          <cell r="M1012">
            <v>45099</v>
          </cell>
        </row>
        <row r="1013">
          <cell r="A1013">
            <v>1012</v>
          </cell>
          <cell r="B1013" t="str">
            <v>ZHENFA PAKISTAN NEW ENERGY COMPANY</v>
          </cell>
          <cell r="C1013">
            <v>12427949979603</v>
          </cell>
          <cell r="D1013" t="str">
            <v>Commercial</v>
          </cell>
          <cell r="E1013" t="str">
            <v>HAW</v>
          </cell>
          <cell r="F1013">
            <v>1242</v>
          </cell>
          <cell r="G1013" t="str">
            <v>LAHORE</v>
          </cell>
          <cell r="H1013" t="str">
            <v>Central</v>
          </cell>
          <cell r="I1013" t="str">
            <v xml:space="preserve">Aqsa Azhar </v>
          </cell>
          <cell r="J1013" t="str">
            <v>Sara Khan</v>
          </cell>
          <cell r="K1013">
            <v>0</v>
          </cell>
          <cell r="L1013" t="str">
            <v>Yet to be contacted</v>
          </cell>
          <cell r="M1013">
            <v>45099</v>
          </cell>
        </row>
        <row r="1014">
          <cell r="A1014">
            <v>1013</v>
          </cell>
          <cell r="B1014" t="str">
            <v>IMPREST ACCOUNT XEN SS&amp;T MEPCO SWL</v>
          </cell>
          <cell r="C1014">
            <v>23977000617403</v>
          </cell>
          <cell r="D1014" t="str">
            <v>Retail</v>
          </cell>
          <cell r="E1014" t="str">
            <v>Non HAW</v>
          </cell>
          <cell r="F1014">
            <v>2397</v>
          </cell>
          <cell r="G1014" t="str">
            <v>Sahiwal</v>
          </cell>
          <cell r="H1014" t="str">
            <v>Central</v>
          </cell>
          <cell r="I1014" t="str">
            <v>Qurratulain Asad</v>
          </cell>
          <cell r="J1014" t="str">
            <v>Muhammad Umar</v>
          </cell>
          <cell r="K1014">
            <v>0</v>
          </cell>
          <cell r="L1014" t="str">
            <v>Govt. Organization/Public Sector  - Maintaining account with HBL</v>
          </cell>
          <cell r="M1014">
            <v>45099</v>
          </cell>
        </row>
        <row r="1015">
          <cell r="A1015">
            <v>1014</v>
          </cell>
          <cell r="B1015" t="str">
            <v>PANTHER TYRES LIMITED</v>
          </cell>
          <cell r="C1015" t="str">
            <v>8487900737003, 5417987659703</v>
          </cell>
          <cell r="D1015" t="str">
            <v>Retail</v>
          </cell>
          <cell r="E1015" t="str">
            <v>HAW</v>
          </cell>
          <cell r="F1015">
            <v>541</v>
          </cell>
          <cell r="G1015" t="str">
            <v>Gujranwala</v>
          </cell>
          <cell r="H1015" t="str">
            <v>Central</v>
          </cell>
          <cell r="I1015" t="str">
            <v>Qurratulain Asad</v>
          </cell>
          <cell r="J1015" t="str">
            <v>Zain Zahid</v>
          </cell>
          <cell r="K1015">
            <v>0</v>
          </cell>
          <cell r="L1015" t="str">
            <v>Went live</v>
          </cell>
          <cell r="M1015">
            <v>45099</v>
          </cell>
        </row>
        <row r="1016">
          <cell r="A1016">
            <v>1015</v>
          </cell>
          <cell r="B1016" t="str">
            <v>IMPREST MEPCO ACCOUNT</v>
          </cell>
          <cell r="C1016">
            <v>23977000502603</v>
          </cell>
          <cell r="D1016" t="str">
            <v>Retail</v>
          </cell>
          <cell r="E1016" t="str">
            <v>Non HAW</v>
          </cell>
          <cell r="F1016">
            <v>2397</v>
          </cell>
          <cell r="G1016" t="str">
            <v>Multan</v>
          </cell>
          <cell r="H1016" t="str">
            <v>Central</v>
          </cell>
          <cell r="I1016" t="str">
            <v>Qurratulain Asad</v>
          </cell>
          <cell r="J1016" t="str">
            <v>Muhammad Umar</v>
          </cell>
          <cell r="K1016">
            <v>0</v>
          </cell>
          <cell r="L1016" t="str">
            <v>Govt. Organization/Public Sector  - Maintaining account with HBL</v>
          </cell>
          <cell r="M1016">
            <v>45099</v>
          </cell>
        </row>
        <row r="1017">
          <cell r="A1017">
            <v>1016</v>
          </cell>
          <cell r="B1017" t="str">
            <v>DISBURSEMENT/IMPREST A/C RO 2ND SWL</v>
          </cell>
          <cell r="C1017">
            <v>23977000604803</v>
          </cell>
          <cell r="D1017" t="str">
            <v>Retail</v>
          </cell>
          <cell r="E1017" t="str">
            <v>Non HAW</v>
          </cell>
          <cell r="F1017">
            <v>2397</v>
          </cell>
          <cell r="G1017" t="str">
            <v>Sahiwal</v>
          </cell>
          <cell r="H1017" t="str">
            <v>Central</v>
          </cell>
          <cell r="I1017" t="str">
            <v>Qurratulain Asad</v>
          </cell>
          <cell r="J1017" t="str">
            <v>Muhammad Umar</v>
          </cell>
          <cell r="K1017">
            <v>0</v>
          </cell>
          <cell r="L1017" t="str">
            <v>Govt. Organization/Public Sector  - Maintaining account with HBL</v>
          </cell>
          <cell r="M1017">
            <v>45099</v>
          </cell>
        </row>
        <row r="1018">
          <cell r="A1018">
            <v>1017</v>
          </cell>
          <cell r="B1018" t="str">
            <v>TANVEER COTTON MILLS (PVT) LTD</v>
          </cell>
          <cell r="C1018" t="str">
            <v>9097900130003, 15897901195801</v>
          </cell>
          <cell r="D1018" t="str">
            <v>Commercial</v>
          </cell>
          <cell r="E1018" t="str">
            <v>Non HAW</v>
          </cell>
          <cell r="F1018">
            <v>909</v>
          </cell>
          <cell r="G1018" t="str">
            <v>Gujranwala</v>
          </cell>
          <cell r="H1018" t="str">
            <v>Central</v>
          </cell>
          <cell r="I1018" t="str">
            <v xml:space="preserve">Aqsa Azhar </v>
          </cell>
          <cell r="J1018" t="str">
            <v>Umar Mumtaz Khan</v>
          </cell>
          <cell r="K1018">
            <v>0</v>
          </cell>
          <cell r="L1018" t="str">
            <v>Yet to be contacted</v>
          </cell>
          <cell r="M1018">
            <v>45099</v>
          </cell>
        </row>
        <row r="1019">
          <cell r="A1019">
            <v>1018</v>
          </cell>
          <cell r="B1019" t="str">
            <v>BIG BIRD POUTLRY BREEDERS (PVT) LTD</v>
          </cell>
          <cell r="C1019">
            <v>24747000053103</v>
          </cell>
          <cell r="D1019" t="str">
            <v>Corporate</v>
          </cell>
          <cell r="E1019" t="str">
            <v>HAW</v>
          </cell>
          <cell r="F1019">
            <v>2474</v>
          </cell>
          <cell r="G1019" t="str">
            <v>LAHORE</v>
          </cell>
          <cell r="H1019" t="str">
            <v>Central</v>
          </cell>
          <cell r="I1019" t="str">
            <v>Syed M. Raza Jaffri</v>
          </cell>
          <cell r="J1019" t="str">
            <v>Shafaq Khan</v>
          </cell>
          <cell r="K1019">
            <v>0</v>
          </cell>
          <cell r="L1019" t="str">
            <v>Went live</v>
          </cell>
          <cell r="M1019">
            <v>45099</v>
          </cell>
        </row>
        <row r="1020">
          <cell r="A1020">
            <v>1019</v>
          </cell>
          <cell r="B1020" t="str">
            <v>LEARNING ZONE</v>
          </cell>
          <cell r="C1020">
            <v>24977000125001</v>
          </cell>
          <cell r="D1020" t="str">
            <v>Retail</v>
          </cell>
          <cell r="E1020" t="str">
            <v>Non HAW</v>
          </cell>
          <cell r="F1020">
            <v>2497</v>
          </cell>
          <cell r="G1020" t="str">
            <v>Sialkot</v>
          </cell>
          <cell r="H1020" t="str">
            <v>Central</v>
          </cell>
          <cell r="I1020" t="str">
            <v xml:space="preserve">Aqsa Azhar </v>
          </cell>
          <cell r="J1020" t="str">
            <v>Gulraiz Sajjad</v>
          </cell>
          <cell r="K1020">
            <v>0</v>
          </cell>
          <cell r="L1020" t="str">
            <v>Contact Established</v>
          </cell>
          <cell r="M1020">
            <v>45099</v>
          </cell>
        </row>
        <row r="1021">
          <cell r="A1021">
            <v>1020</v>
          </cell>
          <cell r="B1021" t="str">
            <v>AHMED RAZA &amp; CO (PRIVATE) LIMITED</v>
          </cell>
          <cell r="C1021">
            <v>14847900545303</v>
          </cell>
          <cell r="D1021" t="str">
            <v>Retail</v>
          </cell>
          <cell r="E1021" t="str">
            <v>Non HAW</v>
          </cell>
          <cell r="F1021">
            <v>1484</v>
          </cell>
          <cell r="G1021" t="str">
            <v>Sukkur</v>
          </cell>
          <cell r="H1021" t="str">
            <v>Central</v>
          </cell>
          <cell r="I1021" t="str">
            <v>Mariam Soni</v>
          </cell>
          <cell r="J1021" t="str">
            <v>TBT</v>
          </cell>
          <cell r="K1021" t="str">
            <v>Exempted - Mandate already initiated from Central Hub</v>
          </cell>
          <cell r="L1021" t="str">
            <v>Yet to be contacted</v>
          </cell>
          <cell r="M1021">
            <v>45099</v>
          </cell>
        </row>
        <row r="1022">
          <cell r="A1022">
            <v>1021</v>
          </cell>
          <cell r="B1022" t="str">
            <v>SAPPIRE TEXTILE MILLS LTD</v>
          </cell>
          <cell r="C1022">
            <v>9820010996603</v>
          </cell>
          <cell r="D1022" t="str">
            <v>Corporate</v>
          </cell>
          <cell r="E1022" t="str">
            <v>Non HAW</v>
          </cell>
          <cell r="F1022">
            <v>982</v>
          </cell>
          <cell r="G1022" t="str">
            <v>Sahiwal</v>
          </cell>
          <cell r="H1022" t="str">
            <v>Central</v>
          </cell>
          <cell r="I1022" t="str">
            <v>Syed M. Raza Jaffri</v>
          </cell>
          <cell r="J1022" t="str">
            <v>Syed Muhammad Raza Jafferi</v>
          </cell>
          <cell r="K1022">
            <v>0</v>
          </cell>
          <cell r="L1022" t="str">
            <v>Went live</v>
          </cell>
          <cell r="M1022">
            <v>45099</v>
          </cell>
        </row>
        <row r="1023">
          <cell r="A1023">
            <v>1022</v>
          </cell>
          <cell r="B1023" t="str">
            <v>MY PLAN PHARMACEUTICALS PVT LTD</v>
          </cell>
          <cell r="C1023">
            <v>17697900397403</v>
          </cell>
          <cell r="D1023" t="str">
            <v>Retail</v>
          </cell>
          <cell r="E1023" t="str">
            <v>Non HAW</v>
          </cell>
          <cell r="F1023">
            <v>1769</v>
          </cell>
          <cell r="G1023" t="str">
            <v>LAHORE</v>
          </cell>
          <cell r="H1023" t="str">
            <v>Central</v>
          </cell>
          <cell r="I1023" t="str">
            <v>Syed Mohsin Yousaf</v>
          </cell>
          <cell r="J1023" t="str">
            <v>Umair Hassan</v>
          </cell>
          <cell r="K1023">
            <v>0</v>
          </cell>
          <cell r="L1023" t="str">
            <v>Not Interested</v>
          </cell>
          <cell r="M1023">
            <v>45099</v>
          </cell>
        </row>
        <row r="1024">
          <cell r="A1024">
            <v>1049</v>
          </cell>
          <cell r="B1024" t="str">
            <v>501 MODEL SCHOOL CHAKLALA</v>
          </cell>
          <cell r="C1024">
            <v>10117900290601</v>
          </cell>
          <cell r="D1024" t="str">
            <v>Retail</v>
          </cell>
          <cell r="E1024" t="str">
            <v>Non HAW</v>
          </cell>
          <cell r="F1024">
            <v>1011</v>
          </cell>
          <cell r="G1024" t="str">
            <v>Islamabad</v>
          </cell>
          <cell r="H1024" t="str">
            <v>North</v>
          </cell>
          <cell r="I1024" t="str">
            <v>Farwa Malik</v>
          </cell>
          <cell r="J1024" t="str">
            <v>Junaid Ahmed</v>
          </cell>
          <cell r="K1024">
            <v>0</v>
          </cell>
          <cell r="L1024" t="str">
            <v>Proposal Submitted</v>
          </cell>
          <cell r="M1024">
            <v>45099</v>
          </cell>
        </row>
        <row r="1025">
          <cell r="A1025">
            <v>1476</v>
          </cell>
          <cell r="B1025" t="str">
            <v>9D TECHNOLOGIES</v>
          </cell>
          <cell r="C1025">
            <v>23287901627455</v>
          </cell>
          <cell r="D1025" t="str">
            <v>Retail</v>
          </cell>
          <cell r="E1025" t="str">
            <v>HAW</v>
          </cell>
          <cell r="F1025">
            <v>2328</v>
          </cell>
          <cell r="G1025" t="str">
            <v>Islamabad</v>
          </cell>
          <cell r="H1025" t="str">
            <v>North</v>
          </cell>
          <cell r="I1025" t="str">
            <v>Farwa Malik</v>
          </cell>
          <cell r="J1025" t="str">
            <v>Adil Adnan</v>
          </cell>
          <cell r="K1025">
            <v>0</v>
          </cell>
          <cell r="L1025" t="str">
            <v>Went live</v>
          </cell>
          <cell r="M1025">
            <v>45099</v>
          </cell>
        </row>
        <row r="1026">
          <cell r="A1026">
            <v>1050</v>
          </cell>
          <cell r="B1026" t="str">
            <v>A HAMSON PVT LTD</v>
          </cell>
          <cell r="C1026">
            <v>22737981274603</v>
          </cell>
          <cell r="D1026" t="str">
            <v>Retail</v>
          </cell>
          <cell r="E1026" t="str">
            <v>Non HAW</v>
          </cell>
          <cell r="F1026">
            <v>2273</v>
          </cell>
          <cell r="G1026" t="str">
            <v>Islamabad</v>
          </cell>
          <cell r="H1026" t="str">
            <v>North</v>
          </cell>
          <cell r="I1026" t="str">
            <v>Farwa Malik</v>
          </cell>
          <cell r="J1026" t="str">
            <v>Hira Bukhari</v>
          </cell>
          <cell r="K1026">
            <v>0</v>
          </cell>
          <cell r="L1026" t="str">
            <v>Not Interested</v>
          </cell>
          <cell r="M1026">
            <v>45099</v>
          </cell>
        </row>
        <row r="1027">
          <cell r="A1027">
            <v>1051</v>
          </cell>
          <cell r="B1027" t="str">
            <v>AAA OCTA</v>
          </cell>
          <cell r="C1027">
            <v>23017902350503</v>
          </cell>
          <cell r="D1027" t="str">
            <v>COMMERCIAL</v>
          </cell>
          <cell r="E1027" t="str">
            <v>HAW</v>
          </cell>
          <cell r="F1027">
            <v>2301</v>
          </cell>
          <cell r="G1027" t="str">
            <v>Islamabad</v>
          </cell>
          <cell r="H1027" t="str">
            <v>North</v>
          </cell>
          <cell r="I1027" t="str">
            <v>M. Hassaan Usmani</v>
          </cell>
          <cell r="J1027" t="str">
            <v>M. Hishaam Muzaffar</v>
          </cell>
          <cell r="K1027">
            <v>0</v>
          </cell>
          <cell r="L1027" t="str">
            <v>Went live</v>
          </cell>
          <cell r="M1027">
            <v>45099</v>
          </cell>
        </row>
        <row r="1028">
          <cell r="A1028">
            <v>2934</v>
          </cell>
          <cell r="B1028" t="str">
            <v>AB SOLUTIONS</v>
          </cell>
          <cell r="C1028" t="str">
            <v>50357000004603</v>
          </cell>
          <cell r="D1028" t="str">
            <v>Islamic Banking</v>
          </cell>
          <cell r="E1028" t="str">
            <v>Non HAW</v>
          </cell>
          <cell r="F1028">
            <v>5035</v>
          </cell>
          <cell r="G1028" t="str">
            <v>Peshawar</v>
          </cell>
          <cell r="H1028" t="str">
            <v>North</v>
          </cell>
          <cell r="I1028" t="str">
            <v>Awais Shabbir</v>
          </cell>
          <cell r="J1028" t="str">
            <v>Tauseef Khan</v>
          </cell>
          <cell r="K1028">
            <v>0</v>
          </cell>
          <cell r="L1028" t="str">
            <v>Contact Established</v>
          </cell>
          <cell r="M1028">
            <v>45099</v>
          </cell>
        </row>
        <row r="1029">
          <cell r="A1029">
            <v>1023</v>
          </cell>
          <cell r="B1029" t="str">
            <v>Abad Cooperative Housing Society</v>
          </cell>
          <cell r="C1029">
            <v>0</v>
          </cell>
          <cell r="D1029" t="str">
            <v>Retail</v>
          </cell>
          <cell r="E1029" t="str">
            <v>Non HAW</v>
          </cell>
          <cell r="F1029">
            <v>0</v>
          </cell>
          <cell r="G1029" t="str">
            <v>Islamabad</v>
          </cell>
          <cell r="H1029" t="str">
            <v>North</v>
          </cell>
          <cell r="I1029" t="str">
            <v>Farwa Malik</v>
          </cell>
          <cell r="J1029" t="str">
            <v>Faizan Khalid</v>
          </cell>
          <cell r="K1029" t="str">
            <v>Account unavailable</v>
          </cell>
          <cell r="L1029" t="str">
            <v>N.A</v>
          </cell>
          <cell r="M1029">
            <v>45099</v>
          </cell>
        </row>
        <row r="1030">
          <cell r="A1030">
            <v>1052</v>
          </cell>
          <cell r="B1030" t="str">
            <v>ABASYN UNIVERSITY</v>
          </cell>
          <cell r="C1030">
            <v>2967900504403</v>
          </cell>
          <cell r="D1030" t="str">
            <v>Retail</v>
          </cell>
          <cell r="E1030" t="str">
            <v>Non HAW</v>
          </cell>
          <cell r="F1030">
            <v>296</v>
          </cell>
          <cell r="G1030" t="str">
            <v>Islamabad</v>
          </cell>
          <cell r="H1030" t="str">
            <v>North</v>
          </cell>
          <cell r="I1030" t="str">
            <v>Farwa Malik</v>
          </cell>
          <cell r="J1030" t="str">
            <v>Habiba Qazi</v>
          </cell>
          <cell r="K1030" t="str">
            <v>Collection mandate in pipeline - 04/07/23</v>
          </cell>
          <cell r="L1030" t="str">
            <v>Proposal Submitted</v>
          </cell>
          <cell r="M1030">
            <v>45099</v>
          </cell>
        </row>
        <row r="1031">
          <cell r="A1031">
            <v>1461</v>
          </cell>
          <cell r="B1031" t="str">
            <v>ABBASI DISTRIBUTORS(PVT)LTD</v>
          </cell>
          <cell r="C1031">
            <v>10077980580703</v>
          </cell>
          <cell r="D1031" t="str">
            <v>Retail</v>
          </cell>
          <cell r="E1031" t="str">
            <v>HAW</v>
          </cell>
          <cell r="F1031">
            <v>1007</v>
          </cell>
          <cell r="G1031" t="str">
            <v>Islamabad</v>
          </cell>
          <cell r="H1031" t="str">
            <v>North</v>
          </cell>
          <cell r="I1031" t="str">
            <v>Farwa Malik</v>
          </cell>
          <cell r="J1031" t="str">
            <v>Faizan Khalid</v>
          </cell>
          <cell r="K1031" t="str">
            <v>Client to revert after internal discussion/approval - 02/05/23</v>
          </cell>
          <cell r="L1031" t="str">
            <v>Proposal Submitted</v>
          </cell>
          <cell r="M1031">
            <v>45099</v>
          </cell>
        </row>
        <row r="1032">
          <cell r="A1032">
            <v>3046</v>
          </cell>
          <cell r="B1032" t="str">
            <v>ABBOTTABAD INT MEDICAL INST PVT LTD</v>
          </cell>
          <cell r="C1032" t="str">
            <v>23657000155455</v>
          </cell>
          <cell r="D1032" t="str">
            <v>Retail</v>
          </cell>
          <cell r="E1032" t="str">
            <v>Non HAW</v>
          </cell>
          <cell r="F1032">
            <v>2365</v>
          </cell>
          <cell r="G1032" t="str">
            <v>Islamabad</v>
          </cell>
          <cell r="H1032" t="str">
            <v>North</v>
          </cell>
          <cell r="I1032" t="str">
            <v>Farwa Malik</v>
          </cell>
          <cell r="J1032" t="str">
            <v>Junaid Ahmed</v>
          </cell>
          <cell r="K1032">
            <v>0</v>
          </cell>
          <cell r="L1032" t="str">
            <v>Not interested</v>
          </cell>
          <cell r="M1032">
            <v>45112</v>
          </cell>
        </row>
        <row r="1033">
          <cell r="A1033">
            <v>1363</v>
          </cell>
          <cell r="B1033" t="str">
            <v>ABDUL WALI KHAN UNIVERSITY MARDAN</v>
          </cell>
          <cell r="C1033">
            <v>0</v>
          </cell>
          <cell r="D1033" t="str">
            <v>Retail</v>
          </cell>
          <cell r="E1033" t="str">
            <v>Non HAW</v>
          </cell>
          <cell r="F1033">
            <v>219</v>
          </cell>
          <cell r="G1033" t="str">
            <v>Mardan</v>
          </cell>
          <cell r="H1033" t="str">
            <v>North</v>
          </cell>
          <cell r="I1033" t="str">
            <v>Farwa Malik</v>
          </cell>
          <cell r="J1033" t="str">
            <v>Fawad Ali</v>
          </cell>
          <cell r="K1033">
            <v>0</v>
          </cell>
          <cell r="L1033" t="str">
            <v>Proposal Submitted</v>
          </cell>
          <cell r="M1033">
            <v>45099</v>
          </cell>
        </row>
        <row r="1034">
          <cell r="A1034">
            <v>2872</v>
          </cell>
          <cell r="B1034" t="str">
            <v>ABSOLUIT PAKISTAN PVT LTD</v>
          </cell>
          <cell r="C1034" t="str">
            <v>22537900942803</v>
          </cell>
          <cell r="D1034" t="str">
            <v>Retail</v>
          </cell>
          <cell r="E1034" t="str">
            <v>Non HAW</v>
          </cell>
          <cell r="F1034">
            <v>2253</v>
          </cell>
          <cell r="G1034" t="str">
            <v>Islamabad</v>
          </cell>
          <cell r="H1034" t="str">
            <v>North</v>
          </cell>
          <cell r="I1034" t="str">
            <v>Farwa Malik</v>
          </cell>
          <cell r="J1034" t="str">
            <v>Hira Bukhari</v>
          </cell>
          <cell r="K1034" t="str">
            <v>Mandate Signed - CIF to be updated</v>
          </cell>
          <cell r="L1034" t="str">
            <v>Mandate Signed</v>
          </cell>
          <cell r="M1034">
            <v>45112</v>
          </cell>
        </row>
        <row r="1035">
          <cell r="A1035">
            <v>1053</v>
          </cell>
          <cell r="B1035" t="str">
            <v>ACCUFIT</v>
          </cell>
          <cell r="C1035">
            <v>22517948023703</v>
          </cell>
          <cell r="D1035" t="str">
            <v>Retail</v>
          </cell>
          <cell r="E1035" t="str">
            <v>Non HAW</v>
          </cell>
          <cell r="F1035">
            <v>2251</v>
          </cell>
          <cell r="G1035" t="str">
            <v>Jhelum</v>
          </cell>
          <cell r="H1035" t="str">
            <v>North</v>
          </cell>
          <cell r="I1035" t="str">
            <v>Farwa Malik</v>
          </cell>
          <cell r="J1035" t="str">
            <v>Ali Raza</v>
          </cell>
          <cell r="K1035">
            <v>0</v>
          </cell>
          <cell r="L1035" t="str">
            <v>Went live</v>
          </cell>
          <cell r="M1035">
            <v>45099</v>
          </cell>
        </row>
        <row r="1036">
          <cell r="A1036">
            <v>1054</v>
          </cell>
          <cell r="B1036" t="str">
            <v>ACE INTERNATIONAL ACADEMY</v>
          </cell>
          <cell r="C1036">
            <v>24037000006303</v>
          </cell>
          <cell r="D1036" t="str">
            <v>Retail</v>
          </cell>
          <cell r="E1036" t="str">
            <v>HAW</v>
          </cell>
          <cell r="F1036">
            <v>2403</v>
          </cell>
          <cell r="G1036" t="str">
            <v>Islamabad</v>
          </cell>
          <cell r="H1036" t="str">
            <v>North</v>
          </cell>
          <cell r="I1036" t="str">
            <v>Farwa Malik</v>
          </cell>
          <cell r="J1036" t="str">
            <v>Adil Adnan</v>
          </cell>
          <cell r="K1036">
            <v>0</v>
          </cell>
          <cell r="L1036" t="str">
            <v>Went live</v>
          </cell>
          <cell r="M1036">
            <v>45099</v>
          </cell>
        </row>
        <row r="1037">
          <cell r="A1037">
            <v>1055</v>
          </cell>
          <cell r="B1037" t="str">
            <v>ACS TRADERS</v>
          </cell>
          <cell r="C1037">
            <v>50057901281655</v>
          </cell>
          <cell r="D1037" t="str">
            <v>Islamic Banking</v>
          </cell>
          <cell r="E1037" t="str">
            <v>Non HAW</v>
          </cell>
          <cell r="F1037">
            <v>5005</v>
          </cell>
          <cell r="G1037" t="str">
            <v>Mardan</v>
          </cell>
          <cell r="H1037" t="str">
            <v>North</v>
          </cell>
          <cell r="I1037" t="str">
            <v>Awais Shabbir</v>
          </cell>
          <cell r="J1037" t="str">
            <v>Amna Bibi</v>
          </cell>
          <cell r="K1037">
            <v>0</v>
          </cell>
          <cell r="L1037" t="str">
            <v>Went live</v>
          </cell>
          <cell r="M1037">
            <v>45099</v>
          </cell>
        </row>
        <row r="1038">
          <cell r="A1038">
            <v>1056</v>
          </cell>
          <cell r="B1038" t="str">
            <v>ADAM SMITH INTL PAK SMC PVT LTD</v>
          </cell>
          <cell r="C1038">
            <v>13537901911503</v>
          </cell>
          <cell r="D1038" t="str">
            <v>Retail</v>
          </cell>
          <cell r="E1038" t="str">
            <v>Non HAW</v>
          </cell>
          <cell r="F1038">
            <v>1353</v>
          </cell>
          <cell r="G1038" t="str">
            <v>Islamabad</v>
          </cell>
          <cell r="H1038" t="str">
            <v>North</v>
          </cell>
          <cell r="I1038" t="str">
            <v>Farwa Malik</v>
          </cell>
          <cell r="J1038" t="str">
            <v>Faizan Khalid</v>
          </cell>
          <cell r="K1038" t="str">
            <v>BR is to be updated by client - 09/08/23</v>
          </cell>
          <cell r="L1038" t="str">
            <v>Went live</v>
          </cell>
          <cell r="M1038">
            <v>45099</v>
          </cell>
        </row>
        <row r="1039">
          <cell r="A1039">
            <v>1365</v>
          </cell>
          <cell r="B1039" t="str">
            <v>AFIC NIHD PAK ARMY</v>
          </cell>
          <cell r="C1039">
            <v>0</v>
          </cell>
          <cell r="D1039" t="str">
            <v>Retail</v>
          </cell>
          <cell r="E1039" t="str">
            <v>Non HAW</v>
          </cell>
          <cell r="F1039">
            <v>413</v>
          </cell>
          <cell r="G1039" t="str">
            <v>Islamabad</v>
          </cell>
          <cell r="H1039" t="str">
            <v>North</v>
          </cell>
          <cell r="I1039" t="str">
            <v>Farwa Malik</v>
          </cell>
          <cell r="J1039" t="str">
            <v>Adil Adnan</v>
          </cell>
          <cell r="K1039">
            <v>0</v>
          </cell>
          <cell r="L1039" t="str">
            <v>Govt. Organization</v>
          </cell>
          <cell r="M1039">
            <v>45099</v>
          </cell>
        </row>
        <row r="1040">
          <cell r="A1040">
            <v>1057</v>
          </cell>
          <cell r="B1040" t="str">
            <v>AGA KHAN FOUNDATION (PAKISTAN)</v>
          </cell>
          <cell r="C1040">
            <v>23067000153801</v>
          </cell>
          <cell r="D1040" t="str">
            <v>Corporate</v>
          </cell>
          <cell r="E1040" t="str">
            <v>HAW</v>
          </cell>
          <cell r="F1040">
            <v>2306</v>
          </cell>
          <cell r="G1040" t="str">
            <v>Islamabad</v>
          </cell>
          <cell r="H1040" t="str">
            <v>North</v>
          </cell>
          <cell r="I1040" t="str">
            <v>Hafiz M. Bilal Ahmed</v>
          </cell>
          <cell r="J1040" t="str">
            <v xml:space="preserve">Noor e javed </v>
          </cell>
          <cell r="K1040">
            <v>0</v>
          </cell>
          <cell r="L1040" t="str">
            <v>Went live</v>
          </cell>
          <cell r="M1040">
            <v>45099</v>
          </cell>
        </row>
        <row r="1041">
          <cell r="A1041">
            <v>1045</v>
          </cell>
          <cell r="B1041" t="str">
            <v>AGA KHAN RURAL SUPPORT PROGRAMME</v>
          </cell>
          <cell r="C1041" t="str">
            <v>1077900669501, 1077900242201</v>
          </cell>
          <cell r="D1041" t="str">
            <v>Corporate</v>
          </cell>
          <cell r="E1041" t="str">
            <v>Non HAW</v>
          </cell>
          <cell r="F1041">
            <v>107</v>
          </cell>
          <cell r="G1041" t="str">
            <v>Islamabad</v>
          </cell>
          <cell r="H1041" t="str">
            <v>North</v>
          </cell>
          <cell r="I1041" t="str">
            <v>Hafiz M. Bilal Ahmed</v>
          </cell>
          <cell r="J1041" t="str">
            <v xml:space="preserve">Noor e javed </v>
          </cell>
          <cell r="K1041">
            <v>0</v>
          </cell>
          <cell r="L1041" t="str">
            <v>Went live</v>
          </cell>
          <cell r="M1041">
            <v>45099</v>
          </cell>
        </row>
        <row r="1042">
          <cell r="A1042">
            <v>1059</v>
          </cell>
          <cell r="B1042" t="str">
            <v>AGRI UNIV PESHAWAR</v>
          </cell>
          <cell r="C1042">
            <v>14870007450701</v>
          </cell>
          <cell r="D1042" t="str">
            <v>Retail</v>
          </cell>
          <cell r="E1042" t="str">
            <v>Non HAW</v>
          </cell>
          <cell r="F1042">
            <v>1487</v>
          </cell>
          <cell r="G1042" t="str">
            <v>Peshawar</v>
          </cell>
          <cell r="H1042" t="str">
            <v>North</v>
          </cell>
          <cell r="I1042" t="str">
            <v>Farwa Malik</v>
          </cell>
          <cell r="J1042" t="str">
            <v>Umer Hayat Khan</v>
          </cell>
          <cell r="K1042" t="str">
            <v>Proposal submitted</v>
          </cell>
          <cell r="L1042" t="str">
            <v>Not interested</v>
          </cell>
          <cell r="M1042">
            <v>45099</v>
          </cell>
        </row>
        <row r="1043">
          <cell r="A1043">
            <v>1367</v>
          </cell>
          <cell r="B1043" t="str">
            <v>AGRICULTURE UNIVERSITY</v>
          </cell>
          <cell r="C1043">
            <v>4417900534203</v>
          </cell>
          <cell r="D1043" t="str">
            <v>Retail</v>
          </cell>
          <cell r="E1043" t="str">
            <v>HAW</v>
          </cell>
          <cell r="F1043">
            <v>441</v>
          </cell>
          <cell r="G1043" t="str">
            <v>Mardan</v>
          </cell>
          <cell r="H1043" t="str">
            <v>North</v>
          </cell>
          <cell r="I1043" t="str">
            <v>Farwa Malik</v>
          </cell>
          <cell r="J1043" t="str">
            <v>Fawad Ali</v>
          </cell>
          <cell r="K1043">
            <v>0</v>
          </cell>
          <cell r="L1043" t="str">
            <v>Govt. Organization</v>
          </cell>
          <cell r="M1043">
            <v>45099</v>
          </cell>
        </row>
        <row r="1044">
          <cell r="A1044">
            <v>1477</v>
          </cell>
          <cell r="B1044" t="str">
            <v>AHL INVESTMENT A C</v>
          </cell>
          <cell r="C1044">
            <v>5980011593001</v>
          </cell>
          <cell r="D1044" t="str">
            <v>Retail</v>
          </cell>
          <cell r="E1044" t="str">
            <v>Non HAW</v>
          </cell>
          <cell r="F1044">
            <v>598</v>
          </cell>
          <cell r="G1044" t="str">
            <v>Islamabad</v>
          </cell>
          <cell r="H1044" t="str">
            <v>North</v>
          </cell>
          <cell r="I1044" t="str">
            <v>Farwa Malik</v>
          </cell>
          <cell r="J1044" t="str">
            <v>Faizan Khalid</v>
          </cell>
          <cell r="K1044">
            <v>0</v>
          </cell>
          <cell r="L1044" t="str">
            <v>Branch Contacted</v>
          </cell>
          <cell r="M1044">
            <v>45187</v>
          </cell>
        </row>
        <row r="1045">
          <cell r="A1045">
            <v>1368</v>
          </cell>
          <cell r="B1045" t="str">
            <v>AHQ - AIR HEADQUARTER</v>
          </cell>
          <cell r="C1045">
            <v>0</v>
          </cell>
          <cell r="D1045" t="str">
            <v>Retail</v>
          </cell>
          <cell r="E1045" t="str">
            <v>Non HAW</v>
          </cell>
          <cell r="F1045">
            <v>412</v>
          </cell>
          <cell r="G1045" t="str">
            <v>Peshawar</v>
          </cell>
          <cell r="H1045" t="str">
            <v>North</v>
          </cell>
          <cell r="I1045" t="str">
            <v>Farwa Malik</v>
          </cell>
          <cell r="J1045" t="str">
            <v>Adil Adnan</v>
          </cell>
          <cell r="K1045">
            <v>0</v>
          </cell>
          <cell r="L1045" t="str">
            <v>Govt. Organization</v>
          </cell>
          <cell r="M1045">
            <v>45099</v>
          </cell>
        </row>
        <row r="1046">
          <cell r="A1046">
            <v>1369</v>
          </cell>
          <cell r="B1046" t="str">
            <v>AHSAAS SCHOLSHIP</v>
          </cell>
          <cell r="C1046">
            <v>0</v>
          </cell>
          <cell r="D1046" t="str">
            <v>Retail</v>
          </cell>
          <cell r="E1046" t="str">
            <v>Non HAW</v>
          </cell>
          <cell r="F1046">
            <v>72</v>
          </cell>
          <cell r="G1046" t="str">
            <v>Hyderabad</v>
          </cell>
          <cell r="H1046" t="str">
            <v>North</v>
          </cell>
          <cell r="I1046" t="str">
            <v>Farwa Malik</v>
          </cell>
          <cell r="J1046" t="str">
            <v>Habiba Qazi</v>
          </cell>
          <cell r="K1046">
            <v>0</v>
          </cell>
          <cell r="L1046" t="str">
            <v>Govt. Organization</v>
          </cell>
          <cell r="M1046">
            <v>45099</v>
          </cell>
        </row>
        <row r="1047">
          <cell r="A1047">
            <v>1370</v>
          </cell>
          <cell r="B1047" t="str">
            <v>AIR MEN</v>
          </cell>
          <cell r="C1047">
            <v>0</v>
          </cell>
          <cell r="D1047" t="str">
            <v>Retail</v>
          </cell>
          <cell r="E1047" t="str">
            <v>Non HAW</v>
          </cell>
          <cell r="F1047">
            <v>503</v>
          </cell>
          <cell r="G1047" t="str">
            <v>Sargodha</v>
          </cell>
          <cell r="H1047" t="str">
            <v>North</v>
          </cell>
          <cell r="I1047" t="str">
            <v>Farwa Malik</v>
          </cell>
          <cell r="J1047" t="str">
            <v>Adil Adnan</v>
          </cell>
          <cell r="K1047">
            <v>0</v>
          </cell>
          <cell r="L1047" t="str">
            <v>Govt. Organization</v>
          </cell>
          <cell r="M1047">
            <v>45099</v>
          </cell>
        </row>
        <row r="1048">
          <cell r="A1048">
            <v>1060</v>
          </cell>
          <cell r="B1048" t="str">
            <v>AIR UNIVERSITY</v>
          </cell>
          <cell r="C1048">
            <v>22697930095303</v>
          </cell>
          <cell r="D1048" t="str">
            <v>Retail</v>
          </cell>
          <cell r="E1048" t="str">
            <v>Non HAW</v>
          </cell>
          <cell r="F1048">
            <v>2269</v>
          </cell>
          <cell r="G1048" t="str">
            <v>Islamabad</v>
          </cell>
          <cell r="H1048" t="str">
            <v>North</v>
          </cell>
          <cell r="I1048" t="str">
            <v>Farwa Malik</v>
          </cell>
          <cell r="J1048" t="str">
            <v>Hira Bukhari</v>
          </cell>
          <cell r="K1048">
            <v>0</v>
          </cell>
          <cell r="L1048" t="str">
            <v>Not Interested</v>
          </cell>
          <cell r="M1048">
            <v>45099</v>
          </cell>
        </row>
        <row r="1049">
          <cell r="A1049">
            <v>1371</v>
          </cell>
          <cell r="B1049" t="str">
            <v>AIR WEAPON COMPLEX</v>
          </cell>
          <cell r="C1049">
            <v>18597900794601</v>
          </cell>
          <cell r="D1049" t="str">
            <v>Retail</v>
          </cell>
          <cell r="E1049" t="str">
            <v>HAW</v>
          </cell>
          <cell r="F1049">
            <v>1859</v>
          </cell>
          <cell r="G1049" t="str">
            <v>Islamabad</v>
          </cell>
          <cell r="H1049" t="str">
            <v>North</v>
          </cell>
          <cell r="I1049" t="str">
            <v>Farwa Malik</v>
          </cell>
          <cell r="J1049" t="str">
            <v>Adil Adnan</v>
          </cell>
          <cell r="K1049">
            <v>0</v>
          </cell>
          <cell r="L1049" t="str">
            <v>Govt. Organization</v>
          </cell>
          <cell r="M1049">
            <v>45099</v>
          </cell>
        </row>
        <row r="1050">
          <cell r="A1050">
            <v>1372</v>
          </cell>
          <cell r="B1050" t="str">
            <v>AJ COLLEGE</v>
          </cell>
          <cell r="C1050">
            <v>0</v>
          </cell>
          <cell r="D1050" t="str">
            <v>Retail</v>
          </cell>
          <cell r="E1050" t="str">
            <v>Non HAW</v>
          </cell>
          <cell r="F1050">
            <v>76</v>
          </cell>
          <cell r="G1050" t="str">
            <v>Hyderabad</v>
          </cell>
          <cell r="H1050" t="str">
            <v>North</v>
          </cell>
          <cell r="I1050" t="str">
            <v>Farwa Malik</v>
          </cell>
          <cell r="J1050" t="str">
            <v>Ali Raza</v>
          </cell>
          <cell r="K1050" t="str">
            <v>Govt. Organization</v>
          </cell>
          <cell r="L1050" t="str">
            <v>Contact Established</v>
          </cell>
          <cell r="M1050">
            <v>45099</v>
          </cell>
        </row>
        <row r="1051">
          <cell r="A1051">
            <v>1373</v>
          </cell>
          <cell r="B1051" t="str">
            <v>AJK POWER DEVELOPMENT ORG (WAPDA)</v>
          </cell>
          <cell r="C1051">
            <v>0</v>
          </cell>
          <cell r="D1051" t="str">
            <v>Retail</v>
          </cell>
          <cell r="E1051" t="str">
            <v>Non HAW</v>
          </cell>
          <cell r="F1051">
            <v>1554</v>
          </cell>
          <cell r="G1051" t="str">
            <v>Muzaffarabad</v>
          </cell>
          <cell r="H1051" t="str">
            <v>North</v>
          </cell>
          <cell r="I1051" t="str">
            <v>Farwa Malik</v>
          </cell>
          <cell r="J1051" t="str">
            <v>Syed Amir Ali Gardezi</v>
          </cell>
          <cell r="K1051" t="str">
            <v>Govt Org.</v>
          </cell>
          <cell r="L1051" t="str">
            <v>Proposal Submitted</v>
          </cell>
          <cell r="M1051">
            <v>45139</v>
          </cell>
        </row>
        <row r="1052">
          <cell r="A1052">
            <v>1061</v>
          </cell>
          <cell r="B1052" t="str">
            <v>AJK TELEVISION</v>
          </cell>
          <cell r="C1052">
            <v>23000031607503</v>
          </cell>
          <cell r="D1052" t="str">
            <v>Retail</v>
          </cell>
          <cell r="E1052" t="str">
            <v>Non HAW</v>
          </cell>
          <cell r="F1052">
            <v>2300</v>
          </cell>
          <cell r="G1052" t="str">
            <v>Muzaffarabad</v>
          </cell>
          <cell r="H1052" t="str">
            <v>North</v>
          </cell>
          <cell r="I1052" t="str">
            <v>Farwa Malik</v>
          </cell>
          <cell r="J1052" t="str">
            <v>Syed Amir Ali Gardezi</v>
          </cell>
          <cell r="K1052" t="str">
            <v>BR pending on PTV HQ side - 16/05/23</v>
          </cell>
          <cell r="L1052" t="str">
            <v>Onboarded</v>
          </cell>
          <cell r="M1052">
            <v>45099</v>
          </cell>
        </row>
        <row r="1053">
          <cell r="A1053">
            <v>1062</v>
          </cell>
          <cell r="B1053" t="str">
            <v>AJK UNIVERSITY</v>
          </cell>
          <cell r="C1053">
            <v>15540014736103</v>
          </cell>
          <cell r="D1053" t="str">
            <v>Retail</v>
          </cell>
          <cell r="E1053" t="str">
            <v>Non HAW</v>
          </cell>
          <cell r="F1053">
            <v>1554</v>
          </cell>
          <cell r="G1053" t="str">
            <v>Muzaffarabad</v>
          </cell>
          <cell r="H1053" t="str">
            <v>North</v>
          </cell>
          <cell r="I1053" t="str">
            <v>Farwa Malik</v>
          </cell>
          <cell r="J1053" t="str">
            <v>Syed Amir Ali Gardezi</v>
          </cell>
          <cell r="K1053" t="str">
            <v>Pending with ADC</v>
          </cell>
          <cell r="L1053" t="str">
            <v>Onboarding in process</v>
          </cell>
          <cell r="M1053">
            <v>45099</v>
          </cell>
        </row>
        <row r="1054">
          <cell r="A1054">
            <v>1478</v>
          </cell>
          <cell r="B1054" t="str">
            <v>AJT ENTERPRISES</v>
          </cell>
          <cell r="C1054">
            <v>23287901529703</v>
          </cell>
          <cell r="D1054" t="str">
            <v>Retail</v>
          </cell>
          <cell r="E1054" t="str">
            <v>Non HAW</v>
          </cell>
          <cell r="F1054">
            <v>2328</v>
          </cell>
          <cell r="G1054" t="str">
            <v>Islamabad</v>
          </cell>
          <cell r="H1054" t="str">
            <v>North</v>
          </cell>
          <cell r="I1054" t="str">
            <v>Farwa Malik</v>
          </cell>
          <cell r="J1054" t="str">
            <v>Faizan Khalid</v>
          </cell>
          <cell r="K1054">
            <v>0</v>
          </cell>
          <cell r="L1054" t="str">
            <v>Onboarded</v>
          </cell>
          <cell r="M1054">
            <v>45112</v>
          </cell>
        </row>
        <row r="1055">
          <cell r="A1055">
            <v>1479</v>
          </cell>
          <cell r="B1055" t="str">
            <v>AKBAR ASSOCIATES (PRIVATE) LIMITED</v>
          </cell>
          <cell r="C1055">
            <v>50127000495703</v>
          </cell>
          <cell r="D1055" t="str">
            <v>Islamic Banking</v>
          </cell>
          <cell r="E1055" t="str">
            <v>Non HAW</v>
          </cell>
          <cell r="F1055">
            <v>5012</v>
          </cell>
          <cell r="G1055" t="str">
            <v>Islamabad</v>
          </cell>
          <cell r="H1055" t="str">
            <v>North</v>
          </cell>
          <cell r="I1055" t="str">
            <v>Awais Shabbir</v>
          </cell>
          <cell r="J1055" t="str">
            <v>Amna Bibi</v>
          </cell>
          <cell r="K1055">
            <v>0</v>
          </cell>
          <cell r="L1055" t="str">
            <v>Mandate Signed</v>
          </cell>
          <cell r="M1055">
            <v>45187</v>
          </cell>
        </row>
        <row r="1056">
          <cell r="A1056">
            <v>1063</v>
          </cell>
          <cell r="B1056" t="str">
            <v>AKSON PHARMACEUTICALS LTD</v>
          </cell>
          <cell r="C1056">
            <v>24377000002403</v>
          </cell>
          <cell r="D1056" t="str">
            <v>Retail</v>
          </cell>
          <cell r="E1056" t="str">
            <v>HAW</v>
          </cell>
          <cell r="F1056">
            <v>2437</v>
          </cell>
          <cell r="G1056" t="str">
            <v>Mirpur A.K</v>
          </cell>
          <cell r="H1056" t="str">
            <v>North</v>
          </cell>
          <cell r="I1056" t="str">
            <v>Farwa Malik</v>
          </cell>
          <cell r="J1056" t="str">
            <v>Ali Raza</v>
          </cell>
          <cell r="K1056" t="str">
            <v>Mandate Signed</v>
          </cell>
          <cell r="L1056" t="str">
            <v>Onboarding in process</v>
          </cell>
          <cell r="M1056">
            <v>45139</v>
          </cell>
        </row>
        <row r="1057">
          <cell r="A1057">
            <v>2910</v>
          </cell>
          <cell r="B1057" t="str">
            <v>AL IBRAHIMI RESTAURANT (PVT) LTD</v>
          </cell>
          <cell r="C1057" t="str">
            <v>24817000182903</v>
          </cell>
          <cell r="D1057" t="str">
            <v>Retail</v>
          </cell>
          <cell r="E1057" t="str">
            <v>Non HAW</v>
          </cell>
          <cell r="F1057">
            <v>2481</v>
          </cell>
          <cell r="G1057" t="str">
            <v>Islamabad</v>
          </cell>
          <cell r="H1057" t="str">
            <v>North</v>
          </cell>
          <cell r="I1057" t="str">
            <v>Farwa Malik</v>
          </cell>
          <cell r="J1057" t="str">
            <v>Adil Adnan</v>
          </cell>
          <cell r="K1057">
            <v>0</v>
          </cell>
          <cell r="L1057" t="str">
            <v>Went live</v>
          </cell>
          <cell r="M1057">
            <v>45099</v>
          </cell>
        </row>
        <row r="1058">
          <cell r="A1058">
            <v>1480</v>
          </cell>
          <cell r="B1058" t="str">
            <v>AL MADINA MODEL SCHOOL AND COLLEGE</v>
          </cell>
          <cell r="C1058">
            <v>54967000017855</v>
          </cell>
          <cell r="D1058" t="str">
            <v>Islamic Banking</v>
          </cell>
          <cell r="E1058" t="str">
            <v>HAW</v>
          </cell>
          <cell r="F1058">
            <v>5496</v>
          </cell>
          <cell r="G1058" t="str">
            <v>Mardan</v>
          </cell>
          <cell r="H1058" t="str">
            <v>North</v>
          </cell>
          <cell r="I1058" t="str">
            <v>Awais Shabbir</v>
          </cell>
          <cell r="J1058" t="str">
            <v>Amna Bibi</v>
          </cell>
          <cell r="K1058" t="str">
            <v>Client to be shifted to FCM - 09/05/23 - Forms shared - 16/05/23</v>
          </cell>
          <cell r="L1058" t="str">
            <v>Onboarded</v>
          </cell>
          <cell r="M1058">
            <v>45099</v>
          </cell>
        </row>
        <row r="1059">
          <cell r="A1059">
            <v>1374</v>
          </cell>
          <cell r="B1059" t="str">
            <v>AL NISA</v>
          </cell>
          <cell r="C1059">
            <v>18590003669401</v>
          </cell>
          <cell r="D1059" t="str">
            <v>Retail</v>
          </cell>
          <cell r="E1059" t="str">
            <v>Non HAW</v>
          </cell>
          <cell r="F1059">
            <v>1859</v>
          </cell>
          <cell r="G1059" t="str">
            <v>Islamabad</v>
          </cell>
          <cell r="H1059" t="str">
            <v>North</v>
          </cell>
          <cell r="I1059" t="str">
            <v>Farwa Malik</v>
          </cell>
          <cell r="J1059" t="str">
            <v>Habiba Qazi</v>
          </cell>
          <cell r="K1059" t="str">
            <v>In Air weapon complex</v>
          </cell>
          <cell r="L1059" t="str">
            <v>Not interested</v>
          </cell>
          <cell r="M1059">
            <v>45099</v>
          </cell>
        </row>
        <row r="1060">
          <cell r="A1060">
            <v>3033</v>
          </cell>
          <cell r="B1060" t="str">
            <v>AL SIDDEEQ MONTESSORI SCHOOL</v>
          </cell>
          <cell r="C1060" t="str">
            <v>19037900460403</v>
          </cell>
          <cell r="D1060" t="str">
            <v>Retail</v>
          </cell>
          <cell r="E1060" t="str">
            <v>Non HAW</v>
          </cell>
          <cell r="F1060">
            <v>1903</v>
          </cell>
          <cell r="G1060" t="str">
            <v>Jhelum</v>
          </cell>
          <cell r="H1060" t="str">
            <v>North</v>
          </cell>
          <cell r="I1060" t="str">
            <v>Farwa Malik</v>
          </cell>
          <cell r="J1060" t="str">
            <v>Ali Raza</v>
          </cell>
          <cell r="K1060" t="str">
            <v>Mandate Signed</v>
          </cell>
          <cell r="L1060" t="str">
            <v>Onboarding in process</v>
          </cell>
          <cell r="M1060">
            <v>45147</v>
          </cell>
        </row>
        <row r="1061">
          <cell r="A1061">
            <v>1483</v>
          </cell>
          <cell r="B1061" t="str">
            <v>AL-BADAR HOSPITAL (PHARMACY)</v>
          </cell>
          <cell r="C1061">
            <v>16977900321203</v>
          </cell>
          <cell r="D1061" t="str">
            <v>Retail</v>
          </cell>
          <cell r="E1061" t="str">
            <v>Non HAW</v>
          </cell>
          <cell r="F1061">
            <v>1697</v>
          </cell>
          <cell r="G1061" t="str">
            <v>Peshawar</v>
          </cell>
          <cell r="H1061" t="str">
            <v>North</v>
          </cell>
          <cell r="I1061" t="str">
            <v>Farwa Malik</v>
          </cell>
          <cell r="J1061" t="str">
            <v>Umer Hayat Khan</v>
          </cell>
          <cell r="K1061" t="str">
            <v>Contact established</v>
          </cell>
          <cell r="L1061" t="str">
            <v>Not interested</v>
          </cell>
          <cell r="M1061">
            <v>45099</v>
          </cell>
        </row>
        <row r="1062">
          <cell r="A1062">
            <v>1481</v>
          </cell>
          <cell r="B1062" t="str">
            <v>Al-Karim Flour and General Mills</v>
          </cell>
          <cell r="C1062">
            <v>22517900068003</v>
          </cell>
          <cell r="D1062" t="str">
            <v>COMMERCIAL</v>
          </cell>
          <cell r="E1062" t="str">
            <v>HAW</v>
          </cell>
          <cell r="F1062">
            <v>2251</v>
          </cell>
          <cell r="G1062" t="str">
            <v>Jhelum</v>
          </cell>
          <cell r="H1062" t="str">
            <v>North</v>
          </cell>
          <cell r="I1062" t="str">
            <v>M. Hassaan Usmani</v>
          </cell>
          <cell r="J1062" t="str">
            <v>M. Hishaam Muzaffar</v>
          </cell>
          <cell r="K1062">
            <v>0</v>
          </cell>
          <cell r="L1062" t="str">
            <v>Not Interested</v>
          </cell>
          <cell r="M1062">
            <v>45099</v>
          </cell>
        </row>
        <row r="1063">
          <cell r="A1063">
            <v>1064</v>
          </cell>
          <cell r="B1063" t="str">
            <v>ALLAM IQBAL OPEN UNIVERSI</v>
          </cell>
          <cell r="C1063">
            <v>22537000009503</v>
          </cell>
          <cell r="D1063" t="str">
            <v>Retail</v>
          </cell>
          <cell r="E1063" t="str">
            <v>Non HAW</v>
          </cell>
          <cell r="F1063">
            <v>2253</v>
          </cell>
          <cell r="G1063" t="str">
            <v>Islamabad</v>
          </cell>
          <cell r="H1063" t="str">
            <v>North</v>
          </cell>
          <cell r="I1063" t="str">
            <v>Farwa Malik</v>
          </cell>
          <cell r="J1063" t="str">
            <v>Adil Adnan</v>
          </cell>
          <cell r="K1063">
            <v>0</v>
          </cell>
          <cell r="L1063" t="str">
            <v>Not Interested</v>
          </cell>
          <cell r="M1063">
            <v>45099</v>
          </cell>
        </row>
        <row r="1064">
          <cell r="A1064">
            <v>2993</v>
          </cell>
          <cell r="B1064" t="str">
            <v>ALLIED SCHOOL AL BARKAT CAMPUS</v>
          </cell>
          <cell r="C1064" t="str">
            <v>10727900664703</v>
          </cell>
          <cell r="D1064" t="str">
            <v>Retail</v>
          </cell>
          <cell r="E1064" t="str">
            <v>Non HAW</v>
          </cell>
          <cell r="F1064">
            <v>975</v>
          </cell>
          <cell r="G1064" t="str">
            <v>Peshawar</v>
          </cell>
          <cell r="H1064" t="str">
            <v>North</v>
          </cell>
          <cell r="I1064" t="str">
            <v>Farwa Malik</v>
          </cell>
          <cell r="J1064" t="str">
            <v>TBT</v>
          </cell>
          <cell r="K1064">
            <v>0</v>
          </cell>
          <cell r="L1064" t="str">
            <v>Yet to be contacted</v>
          </cell>
          <cell r="M1064">
            <v>45099</v>
          </cell>
        </row>
        <row r="1065">
          <cell r="A1065">
            <v>3086</v>
          </cell>
          <cell r="B1065" t="str">
            <v>ALLIED SCHOOL IQBAL CAMPUS P S PUR</v>
          </cell>
          <cell r="C1065" t="str">
            <v>12937900390803</v>
          </cell>
          <cell r="D1065" t="str">
            <v>Retail</v>
          </cell>
          <cell r="E1065" t="str">
            <v>Non HAW</v>
          </cell>
          <cell r="F1065">
            <v>1293</v>
          </cell>
          <cell r="G1065" t="str">
            <v>Jhelum</v>
          </cell>
          <cell r="H1065" t="str">
            <v>North</v>
          </cell>
          <cell r="I1065" t="str">
            <v>Farwa Malik</v>
          </cell>
          <cell r="J1065" t="str">
            <v>Ali Raza</v>
          </cell>
          <cell r="K1065">
            <v>0</v>
          </cell>
          <cell r="L1065" t="str">
            <v>Not Interested</v>
          </cell>
          <cell r="M1065">
            <v>45119</v>
          </cell>
        </row>
        <row r="1066">
          <cell r="A1066">
            <v>1065</v>
          </cell>
          <cell r="B1066" t="str">
            <v>ALMOIZ INDUSTRIES</v>
          </cell>
          <cell r="C1066">
            <v>13597704537503</v>
          </cell>
          <cell r="D1066" t="str">
            <v>Retail</v>
          </cell>
          <cell r="E1066" t="str">
            <v>Non HAW</v>
          </cell>
          <cell r="F1066">
            <v>1359</v>
          </cell>
          <cell r="G1066" t="str">
            <v>Peshawar</v>
          </cell>
          <cell r="H1066" t="str">
            <v>North</v>
          </cell>
          <cell r="I1066" t="str">
            <v>Farwa Malik</v>
          </cell>
          <cell r="J1066" t="str">
            <v>Umer Hayat Khan</v>
          </cell>
          <cell r="K1066" t="str">
            <v>Proposal submitted</v>
          </cell>
          <cell r="L1066" t="str">
            <v>Not interested</v>
          </cell>
          <cell r="M1066">
            <v>45099</v>
          </cell>
        </row>
        <row r="1067">
          <cell r="A1067">
            <v>1066</v>
          </cell>
          <cell r="B1067" t="str">
            <v>ALPINE</v>
          </cell>
          <cell r="C1067">
            <v>1077900511603</v>
          </cell>
          <cell r="D1067" t="str">
            <v>Retail</v>
          </cell>
          <cell r="E1067" t="str">
            <v>HAW</v>
          </cell>
          <cell r="F1067">
            <v>107</v>
          </cell>
          <cell r="G1067" t="str">
            <v>Islamabad</v>
          </cell>
          <cell r="H1067" t="str">
            <v>North</v>
          </cell>
          <cell r="I1067" t="str">
            <v>Farwa Malik</v>
          </cell>
          <cell r="J1067" t="str">
            <v>Junaid Ahmed</v>
          </cell>
          <cell r="K1067">
            <v>0</v>
          </cell>
          <cell r="L1067" t="str">
            <v>Not Interested</v>
          </cell>
          <cell r="M1067">
            <v>45099</v>
          </cell>
        </row>
        <row r="1068">
          <cell r="A1068">
            <v>1067</v>
          </cell>
          <cell r="B1068" t="str">
            <v>ANDERHAL MODEL SCHOOL</v>
          </cell>
          <cell r="C1068">
            <v>1997901610603</v>
          </cell>
          <cell r="D1068" t="str">
            <v>Retail</v>
          </cell>
          <cell r="E1068" t="str">
            <v>Non HAW</v>
          </cell>
          <cell r="F1068">
            <v>199</v>
          </cell>
          <cell r="G1068" t="str">
            <v>Mirpur A.K</v>
          </cell>
          <cell r="H1068" t="str">
            <v>North</v>
          </cell>
          <cell r="I1068" t="str">
            <v>Farwa Malik</v>
          </cell>
          <cell r="J1068" t="str">
            <v>Ali Raza</v>
          </cell>
          <cell r="K1068">
            <v>0</v>
          </cell>
          <cell r="L1068" t="str">
            <v>Went live</v>
          </cell>
          <cell r="M1068">
            <v>45133</v>
          </cell>
        </row>
        <row r="1069">
          <cell r="A1069">
            <v>1482</v>
          </cell>
          <cell r="B1069" t="str">
            <v>ANDRITZ HYDRO GmbH</v>
          </cell>
          <cell r="C1069">
            <v>5750000004601</v>
          </cell>
          <cell r="D1069" t="str">
            <v>Retail</v>
          </cell>
          <cell r="E1069" t="str">
            <v>Non HAW</v>
          </cell>
          <cell r="F1069">
            <v>575</v>
          </cell>
          <cell r="G1069" t="str">
            <v>Mardan</v>
          </cell>
          <cell r="H1069" t="str">
            <v>North</v>
          </cell>
          <cell r="I1069" t="str">
            <v>Farwa Malik</v>
          </cell>
          <cell r="J1069" t="str">
            <v>Fawad Ali</v>
          </cell>
          <cell r="K1069">
            <v>0</v>
          </cell>
          <cell r="L1069" t="str">
            <v>Not Interested</v>
          </cell>
          <cell r="M1069">
            <v>45099</v>
          </cell>
        </row>
        <row r="1070">
          <cell r="A1070">
            <v>1068</v>
          </cell>
          <cell r="B1070" t="str">
            <v>ANJUMAN FALAH-O-BEHBOOD</v>
          </cell>
          <cell r="C1070">
            <v>2620019708503</v>
          </cell>
          <cell r="D1070" t="str">
            <v>Retail</v>
          </cell>
          <cell r="E1070" t="str">
            <v>Non HAW</v>
          </cell>
          <cell r="F1070">
            <v>262</v>
          </cell>
          <cell r="G1070" t="str">
            <v>Mirpur A.K</v>
          </cell>
          <cell r="H1070" t="str">
            <v>North</v>
          </cell>
          <cell r="I1070" t="str">
            <v>Farwa Malik</v>
          </cell>
          <cell r="J1070" t="str">
            <v>Ali Raza</v>
          </cell>
          <cell r="K1070">
            <v>0</v>
          </cell>
          <cell r="L1070" t="str">
            <v>Onboarded</v>
          </cell>
          <cell r="M1070">
            <v>45112</v>
          </cell>
        </row>
        <row r="1071">
          <cell r="A1071">
            <v>2924</v>
          </cell>
          <cell r="B1071" t="str">
            <v>APP X TECH</v>
          </cell>
          <cell r="C1071" t="str">
            <v>25807000005503</v>
          </cell>
          <cell r="D1071" t="str">
            <v>Retail</v>
          </cell>
          <cell r="E1071" t="str">
            <v>Non HAW</v>
          </cell>
          <cell r="F1071">
            <v>2580</v>
          </cell>
          <cell r="G1071" t="str">
            <v>Islamabad</v>
          </cell>
          <cell r="H1071" t="str">
            <v>North</v>
          </cell>
          <cell r="I1071" t="str">
            <v>Farwa Malik</v>
          </cell>
          <cell r="J1071" t="str">
            <v>Habiba Qazi</v>
          </cell>
          <cell r="K1071">
            <v>0</v>
          </cell>
          <cell r="L1071" t="str">
            <v>Branch Contacted</v>
          </cell>
          <cell r="M1071">
            <v>45099</v>
          </cell>
        </row>
        <row r="1072">
          <cell r="A1072">
            <v>1375</v>
          </cell>
          <cell r="B1072" t="str">
            <v>AREA STUDY CENTRE</v>
          </cell>
          <cell r="C1072">
            <v>2940002588203</v>
          </cell>
          <cell r="D1072" t="str">
            <v>Retail</v>
          </cell>
          <cell r="E1072" t="str">
            <v>Non HAW</v>
          </cell>
          <cell r="F1072">
            <v>294</v>
          </cell>
          <cell r="G1072" t="str">
            <v>Islamabad</v>
          </cell>
          <cell r="H1072" t="str">
            <v>North</v>
          </cell>
          <cell r="I1072" t="str">
            <v>Farwa Malik</v>
          </cell>
          <cell r="J1072" t="str">
            <v>Faizan Khalid</v>
          </cell>
          <cell r="K1072">
            <v>0</v>
          </cell>
          <cell r="L1072" t="str">
            <v>Not interested</v>
          </cell>
          <cell r="M1072">
            <v>45099</v>
          </cell>
        </row>
        <row r="1073">
          <cell r="A1073">
            <v>1376</v>
          </cell>
          <cell r="B1073" t="str">
            <v>ARMY BENOLANT FUND</v>
          </cell>
          <cell r="C1073">
            <v>12177901238403</v>
          </cell>
          <cell r="D1073" t="str">
            <v>Retail</v>
          </cell>
          <cell r="E1073" t="str">
            <v>Non HAW</v>
          </cell>
          <cell r="F1073">
            <v>1217</v>
          </cell>
          <cell r="G1073" t="str">
            <v>Karachi</v>
          </cell>
          <cell r="H1073" t="str">
            <v>North</v>
          </cell>
          <cell r="I1073" t="str">
            <v>Farwa Malik</v>
          </cell>
          <cell r="J1073" t="str">
            <v>Ali Raza</v>
          </cell>
          <cell r="K1073" t="str">
            <v>Govt. Org</v>
          </cell>
          <cell r="L1073" t="str">
            <v>Contact Established</v>
          </cell>
          <cell r="M1073">
            <v>45112</v>
          </cell>
        </row>
        <row r="1074">
          <cell r="A1074">
            <v>2664</v>
          </cell>
          <cell r="B1074" t="str">
            <v>ARMY BUBLIC SCHOOL BHIMBER</v>
          </cell>
          <cell r="C1074" t="str">
            <v>11590009510001</v>
          </cell>
          <cell r="D1074" t="str">
            <v>Retail</v>
          </cell>
          <cell r="E1074" t="str">
            <v>Non HAW</v>
          </cell>
          <cell r="F1074">
            <v>1159</v>
          </cell>
          <cell r="G1074" t="str">
            <v>Mirpur A.K</v>
          </cell>
          <cell r="H1074" t="str">
            <v>North</v>
          </cell>
          <cell r="I1074" t="str">
            <v>Farwa Malik</v>
          </cell>
          <cell r="J1074" t="str">
            <v>Ali Raza</v>
          </cell>
          <cell r="K1074">
            <v>0</v>
          </cell>
          <cell r="L1074" t="str">
            <v>Contact Established</v>
          </cell>
          <cell r="M1074">
            <v>45099</v>
          </cell>
        </row>
        <row r="1075">
          <cell r="A1075">
            <v>1069</v>
          </cell>
          <cell r="B1075" t="str">
            <v>ARMY MEDICAL COLLEGE RAWALPINDI</v>
          </cell>
          <cell r="C1075">
            <v>8147915153103</v>
          </cell>
          <cell r="D1075" t="str">
            <v>Retail</v>
          </cell>
          <cell r="E1075" t="str">
            <v>HAW</v>
          </cell>
          <cell r="F1075">
            <v>814</v>
          </cell>
          <cell r="G1075" t="str">
            <v>Islamabad</v>
          </cell>
          <cell r="H1075" t="str">
            <v>North</v>
          </cell>
          <cell r="I1075" t="str">
            <v>Farwa Malik</v>
          </cell>
          <cell r="J1075" t="str">
            <v>Adil Adnan</v>
          </cell>
          <cell r="K1075">
            <v>0</v>
          </cell>
          <cell r="L1075" t="str">
            <v>Govt. Organization</v>
          </cell>
          <cell r="M1075">
            <v>45099</v>
          </cell>
        </row>
        <row r="1076">
          <cell r="A1076">
            <v>1070</v>
          </cell>
          <cell r="B1076" t="str">
            <v>ARMY PUBLIC SCHOOL &amp; COLL</v>
          </cell>
          <cell r="C1076">
            <v>0</v>
          </cell>
          <cell r="D1076" t="str">
            <v>Retail</v>
          </cell>
          <cell r="E1076" t="str">
            <v>Non HAW</v>
          </cell>
          <cell r="F1076">
            <v>1127</v>
          </cell>
          <cell r="G1076" t="str">
            <v>Sialkot</v>
          </cell>
          <cell r="H1076" t="str">
            <v>North</v>
          </cell>
          <cell r="I1076" t="str">
            <v>Farwa Malik</v>
          </cell>
          <cell r="J1076" t="str">
            <v>Habiba Qazi</v>
          </cell>
          <cell r="K1076">
            <v>0</v>
          </cell>
          <cell r="L1076" t="str">
            <v>Proposal Submitted</v>
          </cell>
          <cell r="M1076">
            <v>45099</v>
          </cell>
        </row>
        <row r="1077">
          <cell r="A1077">
            <v>1071</v>
          </cell>
          <cell r="B1077" t="str">
            <v>ARSLAN POULTRY</v>
          </cell>
          <cell r="C1077">
            <v>5967900119203</v>
          </cell>
          <cell r="D1077" t="str">
            <v>Corporate</v>
          </cell>
          <cell r="E1077" t="str">
            <v>Non HAW</v>
          </cell>
          <cell r="F1077">
            <v>596</v>
          </cell>
          <cell r="G1077" t="str">
            <v>Islamabad</v>
          </cell>
          <cell r="H1077" t="str">
            <v>North</v>
          </cell>
          <cell r="I1077" t="str">
            <v>Hafiz M. Bilal Ahmed</v>
          </cell>
          <cell r="J1077" t="str">
            <v xml:space="preserve">Noor e javed </v>
          </cell>
          <cell r="K1077">
            <v>0</v>
          </cell>
          <cell r="L1077" t="str">
            <v>Went live</v>
          </cell>
          <cell r="M1077">
            <v>45099</v>
          </cell>
        </row>
        <row r="1078">
          <cell r="A1078">
            <v>2746</v>
          </cell>
          <cell r="B1078" t="str">
            <v>ASHIQ AND SONS CONTRACTOR</v>
          </cell>
          <cell r="C1078" t="str">
            <v>01150010692503</v>
          </cell>
          <cell r="D1078" t="str">
            <v>Retail</v>
          </cell>
          <cell r="E1078" t="str">
            <v>Non HAW</v>
          </cell>
          <cell r="F1078">
            <v>115</v>
          </cell>
          <cell r="G1078" t="str">
            <v>Jhelum</v>
          </cell>
          <cell r="H1078" t="str">
            <v>North</v>
          </cell>
          <cell r="I1078" t="str">
            <v>Farwa Malik</v>
          </cell>
          <cell r="J1078" t="str">
            <v>Ali Raza</v>
          </cell>
          <cell r="K1078">
            <v>0</v>
          </cell>
          <cell r="L1078" t="str">
            <v>Not Interested</v>
          </cell>
          <cell r="M1078">
            <v>45119</v>
          </cell>
        </row>
        <row r="1079">
          <cell r="A1079">
            <v>1072</v>
          </cell>
          <cell r="B1079" t="str">
            <v>ASIAN DEVELOPMENT BANK</v>
          </cell>
          <cell r="C1079">
            <v>23067000151603</v>
          </cell>
          <cell r="D1079" t="str">
            <v>Corporate</v>
          </cell>
          <cell r="E1079" t="str">
            <v>Non HAW</v>
          </cell>
          <cell r="F1079">
            <v>2306</v>
          </cell>
          <cell r="G1079" t="str">
            <v>Islamabad</v>
          </cell>
          <cell r="H1079" t="str">
            <v>North</v>
          </cell>
          <cell r="I1079" t="str">
            <v>Hafiz M. Bilal Ahmed</v>
          </cell>
          <cell r="J1079" t="str">
            <v>Hurair Amir Babar</v>
          </cell>
          <cell r="K1079">
            <v>0</v>
          </cell>
          <cell r="L1079" t="str">
            <v>Went live</v>
          </cell>
          <cell r="M1079">
            <v>45099</v>
          </cell>
        </row>
        <row r="1080">
          <cell r="A1080">
            <v>2878</v>
          </cell>
          <cell r="B1080" t="str">
            <v>ASIAN SYNERGY SMC-PRIVATE LIMITED</v>
          </cell>
          <cell r="C1080" t="str">
            <v>22737980532103</v>
          </cell>
          <cell r="D1080" t="str">
            <v>Retail</v>
          </cell>
          <cell r="E1080" t="str">
            <v>Non HAW</v>
          </cell>
          <cell r="F1080">
            <v>2273</v>
          </cell>
          <cell r="G1080" t="str">
            <v>Islamabad</v>
          </cell>
          <cell r="H1080" t="str">
            <v>North</v>
          </cell>
          <cell r="I1080" t="str">
            <v>Farwa Malik</v>
          </cell>
          <cell r="J1080" t="str">
            <v>Habiba Qazi</v>
          </cell>
          <cell r="K1080">
            <v>0</v>
          </cell>
          <cell r="L1080" t="str">
            <v>Onboarded</v>
          </cell>
          <cell r="M1080">
            <v>45187</v>
          </cell>
        </row>
        <row r="1081">
          <cell r="A1081">
            <v>1073</v>
          </cell>
          <cell r="B1081" t="str">
            <v>ASKARI GUARDS PVT LTD</v>
          </cell>
          <cell r="C1081">
            <v>23017902371501</v>
          </cell>
          <cell r="D1081" t="str">
            <v>COMMERCIAL</v>
          </cell>
          <cell r="E1081" t="str">
            <v>HAW</v>
          </cell>
          <cell r="F1081">
            <v>2301</v>
          </cell>
          <cell r="G1081" t="str">
            <v>Islamabad</v>
          </cell>
          <cell r="H1081" t="str">
            <v>North</v>
          </cell>
          <cell r="I1081" t="str">
            <v>M. Hassaan Usmani</v>
          </cell>
          <cell r="J1081" t="str">
            <v>Noor Ul Ain Arif</v>
          </cell>
          <cell r="K1081">
            <v>0</v>
          </cell>
          <cell r="L1081" t="str">
            <v>Not Interested</v>
          </cell>
          <cell r="M1081">
            <v>45099</v>
          </cell>
        </row>
        <row r="1082">
          <cell r="A1082">
            <v>1377</v>
          </cell>
          <cell r="B1082" t="str">
            <v>ASSEMBLIES OF GOD GRAMMER</v>
          </cell>
          <cell r="C1082">
            <v>11610007253801</v>
          </cell>
          <cell r="D1082" t="str">
            <v>Retail</v>
          </cell>
          <cell r="E1082" t="str">
            <v>Non HAW</v>
          </cell>
          <cell r="F1082">
            <v>1161</v>
          </cell>
          <cell r="G1082" t="str">
            <v>Peshawar</v>
          </cell>
          <cell r="H1082" t="str">
            <v>North</v>
          </cell>
          <cell r="I1082" t="str">
            <v>Farwa Malik</v>
          </cell>
          <cell r="J1082" t="str">
            <v>Umer Hayat Khan</v>
          </cell>
          <cell r="K1082" t="str">
            <v>Proposal submitted</v>
          </cell>
          <cell r="L1082" t="str">
            <v>Proposal Submitted</v>
          </cell>
          <cell r="M1082">
            <v>45099</v>
          </cell>
        </row>
        <row r="1083">
          <cell r="A1083">
            <v>1074</v>
          </cell>
          <cell r="B1083" t="str">
            <v>ASSOCIATE INDUSTRIES LTD</v>
          </cell>
          <cell r="C1083">
            <v>2220053283303</v>
          </cell>
          <cell r="D1083" t="str">
            <v>Retail</v>
          </cell>
          <cell r="E1083" t="str">
            <v>Non HAW</v>
          </cell>
          <cell r="F1083">
            <v>222</v>
          </cell>
          <cell r="G1083" t="str">
            <v>Mardan</v>
          </cell>
          <cell r="H1083" t="str">
            <v>North</v>
          </cell>
          <cell r="I1083" t="str">
            <v>Farwa Malik</v>
          </cell>
          <cell r="J1083" t="str">
            <v>Fawad Ali</v>
          </cell>
          <cell r="K1083">
            <v>0</v>
          </cell>
          <cell r="L1083" t="str">
            <v>Not Interested</v>
          </cell>
          <cell r="M1083">
            <v>45099</v>
          </cell>
        </row>
        <row r="1084">
          <cell r="A1084">
            <v>1075</v>
          </cell>
          <cell r="B1084" t="str">
            <v>ASSOCIATED CONSULTANCY CENTRE</v>
          </cell>
          <cell r="C1084">
            <v>24467900157901</v>
          </cell>
          <cell r="D1084" t="str">
            <v>Retail</v>
          </cell>
          <cell r="E1084" t="str">
            <v>HAW</v>
          </cell>
          <cell r="F1084">
            <v>2446</v>
          </cell>
          <cell r="G1084" t="str">
            <v>Islamabad</v>
          </cell>
          <cell r="H1084" t="str">
            <v>North</v>
          </cell>
          <cell r="I1084" t="str">
            <v>Farwa Malik</v>
          </cell>
          <cell r="J1084" t="str">
            <v>Fawad Ali</v>
          </cell>
          <cell r="K1084">
            <v>0</v>
          </cell>
          <cell r="L1084" t="str">
            <v>Not Interested</v>
          </cell>
          <cell r="M1084">
            <v>45099</v>
          </cell>
        </row>
        <row r="1085">
          <cell r="A1085">
            <v>1128</v>
          </cell>
          <cell r="B1085" t="str">
            <v>ASSOCIATION FOR COMMUNITY DEV</v>
          </cell>
          <cell r="C1085" t="str">
            <v>16977900432601, 16977900442101</v>
          </cell>
          <cell r="D1085" t="str">
            <v>Retail</v>
          </cell>
          <cell r="E1085" t="str">
            <v>Non HAW</v>
          </cell>
          <cell r="F1085" t="str">
            <v>1697</v>
          </cell>
          <cell r="G1085" t="str">
            <v>Peshawar</v>
          </cell>
          <cell r="H1085" t="str">
            <v>North</v>
          </cell>
          <cell r="I1085" t="str">
            <v>Farwa Malik</v>
          </cell>
          <cell r="J1085" t="str">
            <v>Umer Hayat Khan</v>
          </cell>
          <cell r="K1085" t="str">
            <v>Proposal submitted</v>
          </cell>
          <cell r="L1085" t="str">
            <v>Proposal Submitted</v>
          </cell>
          <cell r="M1085">
            <v>45099</v>
          </cell>
        </row>
        <row r="1086">
          <cell r="A1086">
            <v>1076</v>
          </cell>
          <cell r="B1086" t="str">
            <v>ASSOSIATED INDUSTRIES LTD</v>
          </cell>
          <cell r="C1086">
            <v>2227900150701</v>
          </cell>
          <cell r="D1086" t="str">
            <v>Retail</v>
          </cell>
          <cell r="E1086" t="str">
            <v>Non HAW</v>
          </cell>
          <cell r="F1086">
            <v>222</v>
          </cell>
          <cell r="G1086" t="str">
            <v>Mardan</v>
          </cell>
          <cell r="H1086" t="str">
            <v>North</v>
          </cell>
          <cell r="I1086" t="str">
            <v>Farwa Malik</v>
          </cell>
          <cell r="J1086" t="str">
            <v>Fawad Ali</v>
          </cell>
          <cell r="K1086" t="str">
            <v>Not Interested</v>
          </cell>
          <cell r="L1086" t="str">
            <v>Proposal Submitted</v>
          </cell>
          <cell r="M1086">
            <v>45099</v>
          </cell>
        </row>
        <row r="1087">
          <cell r="A1087">
            <v>1077</v>
          </cell>
          <cell r="B1087" t="str">
            <v>AT TECHNOLOGY (PVT) LTD</v>
          </cell>
          <cell r="C1087">
            <v>5987918127803</v>
          </cell>
          <cell r="D1087" t="str">
            <v>Retail</v>
          </cell>
          <cell r="E1087" t="str">
            <v>Non HAW</v>
          </cell>
          <cell r="F1087">
            <v>598</v>
          </cell>
          <cell r="G1087" t="str">
            <v>Islamabad</v>
          </cell>
          <cell r="H1087" t="str">
            <v>North</v>
          </cell>
          <cell r="I1087" t="str">
            <v>Farwa Malik</v>
          </cell>
          <cell r="J1087" t="str">
            <v>Adil Adnan</v>
          </cell>
          <cell r="K1087">
            <v>0</v>
          </cell>
          <cell r="L1087" t="str">
            <v>Went live</v>
          </cell>
          <cell r="M1087">
            <v>45099</v>
          </cell>
        </row>
        <row r="1088">
          <cell r="A1088">
            <v>1078</v>
          </cell>
          <cell r="B1088" t="str">
            <v>ATIF BROTHERS</v>
          </cell>
          <cell r="C1088">
            <v>5347000003403</v>
          </cell>
          <cell r="D1088" t="str">
            <v>Retail</v>
          </cell>
          <cell r="E1088" t="str">
            <v>Non HAW</v>
          </cell>
          <cell r="F1088">
            <v>534</v>
          </cell>
          <cell r="G1088" t="str">
            <v>Jhelum</v>
          </cell>
          <cell r="H1088" t="str">
            <v>North</v>
          </cell>
          <cell r="I1088" t="str">
            <v>Farwa Malik</v>
          </cell>
          <cell r="J1088" t="str">
            <v>Ali Raza</v>
          </cell>
          <cell r="K1088">
            <v>0</v>
          </cell>
          <cell r="L1088" t="str">
            <v>Not Interested</v>
          </cell>
          <cell r="M1088">
            <v>45099</v>
          </cell>
        </row>
        <row r="1089">
          <cell r="A1089">
            <v>1484</v>
          </cell>
          <cell r="B1089" t="str">
            <v>ATTOCK GEN LTD</v>
          </cell>
          <cell r="C1089">
            <v>5987901196601</v>
          </cell>
          <cell r="D1089" t="str">
            <v>Corporate</v>
          </cell>
          <cell r="E1089" t="str">
            <v>Non HAW</v>
          </cell>
          <cell r="F1089">
            <v>598</v>
          </cell>
          <cell r="G1089" t="str">
            <v>Islamabad</v>
          </cell>
          <cell r="H1089" t="str">
            <v>North</v>
          </cell>
          <cell r="I1089" t="str">
            <v>Hafiz M. Bilal Ahmed</v>
          </cell>
          <cell r="J1089" t="str">
            <v xml:space="preserve">Noor e javed </v>
          </cell>
          <cell r="K1089">
            <v>0</v>
          </cell>
          <cell r="L1089" t="str">
            <v>Contact Established</v>
          </cell>
          <cell r="M1089">
            <v>45099</v>
          </cell>
        </row>
        <row r="1090">
          <cell r="A1090">
            <v>1079</v>
          </cell>
          <cell r="B1090" t="str">
            <v>ATTOCK HOSPITAL</v>
          </cell>
          <cell r="C1090">
            <v>5980010623501</v>
          </cell>
          <cell r="D1090" t="str">
            <v>Corporate</v>
          </cell>
          <cell r="E1090" t="str">
            <v>Non HAW</v>
          </cell>
          <cell r="F1090">
            <v>598</v>
          </cell>
          <cell r="G1090" t="str">
            <v>Islamabad</v>
          </cell>
          <cell r="H1090" t="str">
            <v>North</v>
          </cell>
          <cell r="I1090" t="str">
            <v>Hafiz M. Bilal Ahmed</v>
          </cell>
          <cell r="J1090" t="str">
            <v xml:space="preserve">Noor e javed </v>
          </cell>
          <cell r="K1090">
            <v>0</v>
          </cell>
          <cell r="L1090" t="str">
            <v>Not Interested</v>
          </cell>
          <cell r="M1090">
            <v>45099</v>
          </cell>
        </row>
        <row r="1091">
          <cell r="A1091">
            <v>1485</v>
          </cell>
          <cell r="B1091" t="str">
            <v>ATTOCK INFORMATION TECH SER COLLECT</v>
          </cell>
          <cell r="C1091">
            <v>6020000043801</v>
          </cell>
          <cell r="D1091" t="str">
            <v>Corporate</v>
          </cell>
          <cell r="E1091" t="str">
            <v>HAW</v>
          </cell>
          <cell r="F1091">
            <v>602</v>
          </cell>
          <cell r="G1091" t="str">
            <v>Islamabad</v>
          </cell>
          <cell r="H1091" t="str">
            <v>North</v>
          </cell>
          <cell r="I1091" t="str">
            <v>Hafiz M. Bilal Ahmed</v>
          </cell>
          <cell r="J1091" t="str">
            <v xml:space="preserve">Noor e javed </v>
          </cell>
          <cell r="K1091">
            <v>0</v>
          </cell>
          <cell r="L1091" t="str">
            <v>Contact Established</v>
          </cell>
          <cell r="M1091">
            <v>45099</v>
          </cell>
        </row>
        <row r="1092">
          <cell r="A1092">
            <v>1474</v>
          </cell>
          <cell r="B1092" t="str">
            <v>ATTOCK PETROLEUM LIMITED</v>
          </cell>
          <cell r="C1092" t="str">
            <v>6020000032401, 427000001603</v>
          </cell>
          <cell r="D1092" t="str">
            <v>Corporate</v>
          </cell>
          <cell r="E1092" t="str">
            <v>HAW</v>
          </cell>
          <cell r="F1092">
            <v>602</v>
          </cell>
          <cell r="G1092" t="str">
            <v>Islamabad</v>
          </cell>
          <cell r="H1092" t="str">
            <v>North</v>
          </cell>
          <cell r="I1092" t="str">
            <v>Hafiz M. Bilal Ahmed</v>
          </cell>
          <cell r="J1092" t="str">
            <v xml:space="preserve">Noor e javed </v>
          </cell>
          <cell r="K1092">
            <v>0</v>
          </cell>
          <cell r="L1092" t="str">
            <v>Not Interested</v>
          </cell>
          <cell r="M1092">
            <v>45099</v>
          </cell>
        </row>
        <row r="1093">
          <cell r="A1093">
            <v>1081</v>
          </cell>
          <cell r="B1093" t="str">
            <v>ATTOCK REFINARY LIMITED</v>
          </cell>
          <cell r="C1093">
            <v>5980005552103</v>
          </cell>
          <cell r="D1093" t="str">
            <v>Corporate</v>
          </cell>
          <cell r="E1093" t="str">
            <v>HAW</v>
          </cell>
          <cell r="F1093">
            <v>598</v>
          </cell>
          <cell r="G1093" t="str">
            <v>Islamabad</v>
          </cell>
          <cell r="H1093" t="str">
            <v>North</v>
          </cell>
          <cell r="I1093" t="str">
            <v>Hafiz M. Bilal Ahmed</v>
          </cell>
          <cell r="J1093" t="str">
            <v>Minal shahid</v>
          </cell>
          <cell r="K1093">
            <v>0</v>
          </cell>
          <cell r="L1093" t="str">
            <v>Not Interested</v>
          </cell>
          <cell r="M1093">
            <v>45099</v>
          </cell>
        </row>
        <row r="1094">
          <cell r="A1094">
            <v>1082</v>
          </cell>
          <cell r="B1094" t="str">
            <v>AVCON INTERNATIONAL</v>
          </cell>
          <cell r="C1094">
            <v>22907900410403</v>
          </cell>
          <cell r="D1094" t="str">
            <v>Retail</v>
          </cell>
          <cell r="E1094" t="str">
            <v>Non HAW</v>
          </cell>
          <cell r="F1094">
            <v>2290</v>
          </cell>
          <cell r="G1094" t="str">
            <v>Islamabad</v>
          </cell>
          <cell r="H1094" t="str">
            <v>North</v>
          </cell>
          <cell r="I1094" t="str">
            <v>Farwa Malik</v>
          </cell>
          <cell r="J1094" t="str">
            <v>Adil Adnan</v>
          </cell>
          <cell r="K1094">
            <v>0</v>
          </cell>
          <cell r="L1094" t="str">
            <v>Not Interested</v>
          </cell>
          <cell r="M1094">
            <v>45099</v>
          </cell>
        </row>
        <row r="1095">
          <cell r="A1095">
            <v>2828</v>
          </cell>
          <cell r="B1095" t="str">
            <v>AVEEROSE LABORATORY</v>
          </cell>
          <cell r="C1095" t="str">
            <v>13017900968155</v>
          </cell>
          <cell r="D1095" t="str">
            <v>Retail</v>
          </cell>
          <cell r="E1095" t="str">
            <v>Non HAW</v>
          </cell>
          <cell r="F1095">
            <v>1301</v>
          </cell>
          <cell r="G1095" t="str">
            <v>Islamabad</v>
          </cell>
          <cell r="H1095" t="str">
            <v>North</v>
          </cell>
          <cell r="I1095" t="str">
            <v>Farwa Malik</v>
          </cell>
          <cell r="J1095" t="str">
            <v>Hira Bukhari</v>
          </cell>
          <cell r="K1095">
            <v>0</v>
          </cell>
          <cell r="L1095" t="str">
            <v>Branch Contacted</v>
          </cell>
          <cell r="M1095">
            <v>45099</v>
          </cell>
        </row>
        <row r="1096">
          <cell r="A1096">
            <v>2874</v>
          </cell>
          <cell r="B1096" t="str">
            <v>AVIAN (PRIVATE) LIMITED</v>
          </cell>
          <cell r="C1096" t="str">
            <v>22537901506103</v>
          </cell>
          <cell r="D1096" t="str">
            <v>Retail</v>
          </cell>
          <cell r="E1096" t="str">
            <v>Non HAW</v>
          </cell>
          <cell r="F1096">
            <v>2253</v>
          </cell>
          <cell r="G1096" t="str">
            <v>Islamabad</v>
          </cell>
          <cell r="H1096" t="str">
            <v>North</v>
          </cell>
          <cell r="I1096" t="str">
            <v>Farwa Malik</v>
          </cell>
          <cell r="J1096" t="str">
            <v>Adil Adnan</v>
          </cell>
          <cell r="K1096">
            <v>0</v>
          </cell>
          <cell r="L1096" t="str">
            <v>Went live</v>
          </cell>
          <cell r="M1096">
            <v>45099</v>
          </cell>
        </row>
        <row r="1097">
          <cell r="A1097">
            <v>1083</v>
          </cell>
          <cell r="B1097" t="str">
            <v>AVT CHANNELS PVT LTD</v>
          </cell>
          <cell r="C1097">
            <v>6027991921803</v>
          </cell>
          <cell r="D1097" t="str">
            <v>Retail</v>
          </cell>
          <cell r="E1097" t="str">
            <v>HAW</v>
          </cell>
          <cell r="F1097">
            <v>602</v>
          </cell>
          <cell r="G1097" t="str">
            <v>Islamabad</v>
          </cell>
          <cell r="H1097" t="str">
            <v>North</v>
          </cell>
          <cell r="I1097" t="str">
            <v>Farwa Malik</v>
          </cell>
          <cell r="J1097" t="str">
            <v>Adil Adnan</v>
          </cell>
          <cell r="K1097">
            <v>0</v>
          </cell>
          <cell r="L1097" t="str">
            <v>Went live</v>
          </cell>
          <cell r="M1097">
            <v>45099</v>
          </cell>
        </row>
        <row r="1098">
          <cell r="A1098">
            <v>1084</v>
          </cell>
          <cell r="B1098" t="str">
            <v>AVT FILMS AND PUBLICATIONS PVT LTD</v>
          </cell>
          <cell r="C1098">
            <v>6027992045203</v>
          </cell>
          <cell r="D1098" t="str">
            <v>Retail</v>
          </cell>
          <cell r="E1098" t="str">
            <v>Non HAW</v>
          </cell>
          <cell r="F1098">
            <v>602</v>
          </cell>
          <cell r="G1098" t="str">
            <v>Islamabad</v>
          </cell>
          <cell r="H1098" t="str">
            <v>North</v>
          </cell>
          <cell r="I1098" t="str">
            <v>Farwa Malik</v>
          </cell>
          <cell r="J1098" t="str">
            <v>Adil Adnan</v>
          </cell>
          <cell r="K1098">
            <v>0</v>
          </cell>
          <cell r="L1098" t="str">
            <v>Went live</v>
          </cell>
          <cell r="M1098">
            <v>45099</v>
          </cell>
        </row>
        <row r="1099">
          <cell r="A1099">
            <v>1486</v>
          </cell>
          <cell r="B1099" t="str">
            <v>AZ RELIANCE PHARMACY (PRIVATE) LTD</v>
          </cell>
          <cell r="C1099">
            <v>24037918773403</v>
          </cell>
          <cell r="D1099" t="str">
            <v>Retail</v>
          </cell>
          <cell r="E1099" t="str">
            <v>HAW</v>
          </cell>
          <cell r="F1099">
            <v>2403</v>
          </cell>
          <cell r="G1099" t="str">
            <v>Islamabad</v>
          </cell>
          <cell r="H1099" t="str">
            <v>North</v>
          </cell>
          <cell r="I1099" t="str">
            <v>Farwa Malik</v>
          </cell>
          <cell r="J1099" t="str">
            <v>Junaid Ahmed</v>
          </cell>
          <cell r="K1099">
            <v>0</v>
          </cell>
          <cell r="L1099" t="str">
            <v>Not Interested</v>
          </cell>
          <cell r="M1099">
            <v>45099</v>
          </cell>
        </row>
        <row r="1100">
          <cell r="A1100">
            <v>1487</v>
          </cell>
          <cell r="B1100" t="str">
            <v>B A K &amp; AGES  JONIT VENTURE</v>
          </cell>
          <cell r="C1100">
            <v>16977900116903</v>
          </cell>
          <cell r="D1100" t="str">
            <v>Retail</v>
          </cell>
          <cell r="E1100" t="str">
            <v>Non HAW</v>
          </cell>
          <cell r="F1100">
            <v>1697</v>
          </cell>
          <cell r="G1100" t="str">
            <v>Peshawar</v>
          </cell>
          <cell r="H1100" t="str">
            <v>North</v>
          </cell>
          <cell r="I1100" t="str">
            <v>Farwa Malik</v>
          </cell>
          <cell r="J1100" t="str">
            <v>Umer Hayat Khan</v>
          </cell>
          <cell r="K1100" t="str">
            <v>Same as "BAK CONSULTING"</v>
          </cell>
          <cell r="L1100" t="str">
            <v>Went live</v>
          </cell>
          <cell r="M1100">
            <v>45119</v>
          </cell>
        </row>
        <row r="1101">
          <cell r="A1101">
            <v>1085</v>
          </cell>
          <cell r="B1101" t="str">
            <v>BACHA KHAN MEDICAL COMPLX</v>
          </cell>
          <cell r="C1101">
            <v>0</v>
          </cell>
          <cell r="D1101" t="str">
            <v>Retail</v>
          </cell>
          <cell r="E1101" t="str">
            <v>Non HAW</v>
          </cell>
          <cell r="F1101">
            <v>219</v>
          </cell>
          <cell r="G1101" t="str">
            <v>Mardan</v>
          </cell>
          <cell r="H1101" t="str">
            <v>North</v>
          </cell>
          <cell r="I1101" t="str">
            <v>Farwa Malik</v>
          </cell>
          <cell r="J1101" t="str">
            <v>Fawad Ali</v>
          </cell>
          <cell r="K1101">
            <v>0</v>
          </cell>
          <cell r="L1101" t="str">
            <v>Not Interested</v>
          </cell>
          <cell r="M1101">
            <v>45099</v>
          </cell>
        </row>
        <row r="1102">
          <cell r="A1102">
            <v>1378</v>
          </cell>
          <cell r="B1102" t="str">
            <v>BAHIA BROTHERS</v>
          </cell>
          <cell r="C1102">
            <v>0</v>
          </cell>
          <cell r="D1102" t="str">
            <v>Retail</v>
          </cell>
          <cell r="E1102" t="str">
            <v>Non HAW</v>
          </cell>
          <cell r="F1102">
            <v>0</v>
          </cell>
          <cell r="G1102" t="str">
            <v>Muzaffarabad</v>
          </cell>
          <cell r="H1102" t="str">
            <v>North</v>
          </cell>
          <cell r="I1102" t="str">
            <v>Farwa Malik</v>
          </cell>
          <cell r="J1102" t="str">
            <v>Syed Amir Ali Gardezi</v>
          </cell>
          <cell r="K1102" t="str">
            <v>Account # not available</v>
          </cell>
          <cell r="L1102" t="str">
            <v>Account # not available</v>
          </cell>
          <cell r="M1102">
            <v>45099</v>
          </cell>
        </row>
        <row r="1103">
          <cell r="A1103">
            <v>1379</v>
          </cell>
          <cell r="B1103" t="str">
            <v>BAHIA TRADERS</v>
          </cell>
          <cell r="C1103">
            <v>0</v>
          </cell>
          <cell r="D1103" t="str">
            <v>Retail</v>
          </cell>
          <cell r="E1103" t="str">
            <v>Non HAW</v>
          </cell>
          <cell r="F1103">
            <v>0</v>
          </cell>
          <cell r="G1103" t="str">
            <v>Islamabad</v>
          </cell>
          <cell r="H1103" t="str">
            <v>North</v>
          </cell>
          <cell r="I1103" t="str">
            <v>Farwa Malik</v>
          </cell>
          <cell r="J1103" t="str">
            <v>Faizan Khalid</v>
          </cell>
          <cell r="K1103" t="str">
            <v>Account unavailable</v>
          </cell>
          <cell r="L1103" t="str">
            <v>N.A</v>
          </cell>
          <cell r="M1103">
            <v>45099</v>
          </cell>
        </row>
        <row r="1104">
          <cell r="A1104">
            <v>1488</v>
          </cell>
          <cell r="B1104" t="str">
            <v>BAHRIA INTLCTUAL VLG MNTNCE &amp; SRVCS</v>
          </cell>
          <cell r="C1104">
            <v>23017900550403</v>
          </cell>
          <cell r="D1104" t="str">
            <v>Retail</v>
          </cell>
          <cell r="E1104" t="str">
            <v>Non HAW</v>
          </cell>
          <cell r="F1104">
            <v>2301</v>
          </cell>
          <cell r="G1104" t="str">
            <v>Islamabad</v>
          </cell>
          <cell r="H1104" t="str">
            <v>North</v>
          </cell>
          <cell r="I1104" t="str">
            <v>Farwa Malik</v>
          </cell>
          <cell r="J1104" t="str">
            <v>Junaid Ahmed</v>
          </cell>
          <cell r="K1104" t="str">
            <v>Draft Proposal Shared - 11/04/23</v>
          </cell>
          <cell r="L1104" t="str">
            <v>Not Interested</v>
          </cell>
          <cell r="M1104">
            <v>45099</v>
          </cell>
        </row>
        <row r="1105">
          <cell r="A1105">
            <v>1489</v>
          </cell>
          <cell r="B1105" t="str">
            <v>BAHRIA TOWN PVT LTD-THE MEADOWAS</v>
          </cell>
          <cell r="C1105">
            <v>24037000007303</v>
          </cell>
          <cell r="D1105" t="str">
            <v>Retail</v>
          </cell>
          <cell r="E1105" t="str">
            <v>Non HAW</v>
          </cell>
          <cell r="F1105">
            <v>2403</v>
          </cell>
          <cell r="G1105" t="str">
            <v>Islamabad</v>
          </cell>
          <cell r="H1105" t="str">
            <v>North</v>
          </cell>
          <cell r="I1105" t="str">
            <v>Farwa Malik</v>
          </cell>
          <cell r="J1105" t="str">
            <v>Junaid Ahmed</v>
          </cell>
          <cell r="K1105">
            <v>0</v>
          </cell>
          <cell r="L1105" t="str">
            <v>Contact Established</v>
          </cell>
          <cell r="M1105">
            <v>45099</v>
          </cell>
        </row>
        <row r="1106">
          <cell r="A1106">
            <v>1086</v>
          </cell>
          <cell r="B1106" t="str">
            <v>BAK CONSULTING EGINEERS</v>
          </cell>
          <cell r="C1106">
            <v>16977900400303</v>
          </cell>
          <cell r="D1106" t="str">
            <v>Retail</v>
          </cell>
          <cell r="E1106" t="str">
            <v>Non HAW</v>
          </cell>
          <cell r="F1106">
            <v>1697</v>
          </cell>
          <cell r="G1106" t="str">
            <v>Peshawar</v>
          </cell>
          <cell r="H1106" t="str">
            <v>North</v>
          </cell>
          <cell r="I1106" t="str">
            <v>Farwa Malik</v>
          </cell>
          <cell r="J1106" t="str">
            <v>Umer Hayat Khan</v>
          </cell>
          <cell r="K1106" t="str">
            <v>Same as "BAK CONSULTING"</v>
          </cell>
          <cell r="L1106" t="str">
            <v>Went live</v>
          </cell>
          <cell r="M1106">
            <v>45099</v>
          </cell>
        </row>
        <row r="1107">
          <cell r="A1107">
            <v>1493</v>
          </cell>
          <cell r="B1107" t="str">
            <v>BAK CONSULTING ENGINEERS</v>
          </cell>
          <cell r="C1107" t="str">
            <v>16977900757755</v>
          </cell>
          <cell r="D1107" t="str">
            <v>Retail</v>
          </cell>
          <cell r="E1107" t="str">
            <v>Non HAW</v>
          </cell>
          <cell r="F1107">
            <v>1697</v>
          </cell>
          <cell r="G1107" t="str">
            <v>Peshawar</v>
          </cell>
          <cell r="H1107" t="str">
            <v>North</v>
          </cell>
          <cell r="I1107" t="str">
            <v>Farwa Malik</v>
          </cell>
          <cell r="J1107" t="str">
            <v>Umer Hayat Khan</v>
          </cell>
          <cell r="K1107" t="str">
            <v>Same as "BAK CONSULTING"</v>
          </cell>
          <cell r="L1107" t="str">
            <v>Went live</v>
          </cell>
          <cell r="M1107">
            <v>45099</v>
          </cell>
        </row>
        <row r="1108">
          <cell r="A1108">
            <v>1380</v>
          </cell>
          <cell r="B1108" t="str">
            <v>BARAN DAM CONSULTANTS</v>
          </cell>
          <cell r="C1108">
            <v>0</v>
          </cell>
          <cell r="D1108" t="str">
            <v>Retail</v>
          </cell>
          <cell r="E1108" t="str">
            <v>Non HAW</v>
          </cell>
          <cell r="F1108">
            <v>0</v>
          </cell>
          <cell r="G1108" t="str">
            <v>Peshawar</v>
          </cell>
          <cell r="H1108" t="str">
            <v>North</v>
          </cell>
          <cell r="I1108" t="str">
            <v>Farwa Malik</v>
          </cell>
          <cell r="J1108" t="str">
            <v>Umer Hayat Khan</v>
          </cell>
          <cell r="K1108" t="str">
            <v>Contact established</v>
          </cell>
          <cell r="L1108" t="str">
            <v>Not interested</v>
          </cell>
          <cell r="M1108">
            <v>45099</v>
          </cell>
        </row>
        <row r="1109">
          <cell r="A1109">
            <v>2707</v>
          </cell>
          <cell r="B1109" t="str">
            <v>BARSOLS LEGAL CONSULTANTS</v>
          </cell>
          <cell r="C1109" t="str">
            <v>23397902207803</v>
          </cell>
          <cell r="D1109" t="str">
            <v>Retail</v>
          </cell>
          <cell r="E1109" t="str">
            <v>Non HAW</v>
          </cell>
          <cell r="F1109">
            <v>2339</v>
          </cell>
          <cell r="G1109" t="str">
            <v>Islamabad</v>
          </cell>
          <cell r="H1109" t="str">
            <v>North</v>
          </cell>
          <cell r="I1109" t="str">
            <v>Farwa Malik</v>
          </cell>
          <cell r="J1109" t="str">
            <v>Hira Bukhari</v>
          </cell>
          <cell r="K1109" t="str">
            <v>Draft proposal shared - 14/06/23</v>
          </cell>
          <cell r="L1109" t="str">
            <v>Contact Established</v>
          </cell>
          <cell r="M1109">
            <v>45099</v>
          </cell>
        </row>
        <row r="1110">
          <cell r="A1110">
            <v>1087</v>
          </cell>
          <cell r="B1110" t="str">
            <v>BECHMARK SCHOOL SYSTEM</v>
          </cell>
          <cell r="C1110">
            <v>24477000081403</v>
          </cell>
          <cell r="D1110" t="str">
            <v>Retail</v>
          </cell>
          <cell r="E1110" t="str">
            <v>Non HAW</v>
          </cell>
          <cell r="F1110">
            <v>2447</v>
          </cell>
          <cell r="G1110" t="str">
            <v>Islamabad</v>
          </cell>
          <cell r="H1110" t="str">
            <v>North</v>
          </cell>
          <cell r="I1110" t="str">
            <v>Farwa Malik</v>
          </cell>
          <cell r="J1110" t="str">
            <v>Junaid Ahmed</v>
          </cell>
          <cell r="K1110" t="str">
            <v>Collection terms under discussion - 05/07/23</v>
          </cell>
          <cell r="L1110" t="str">
            <v>Proposal Submitted</v>
          </cell>
          <cell r="M1110">
            <v>45099</v>
          </cell>
        </row>
        <row r="1111">
          <cell r="A1111">
            <v>1088</v>
          </cell>
          <cell r="B1111" t="str">
            <v>BENAZIR BHUTTO HOSPITAL</v>
          </cell>
          <cell r="C1111">
            <v>11100022084103</v>
          </cell>
          <cell r="D1111" t="str">
            <v>Retail</v>
          </cell>
          <cell r="E1111" t="str">
            <v>Non HAW</v>
          </cell>
          <cell r="F1111">
            <v>1110</v>
          </cell>
          <cell r="G1111" t="str">
            <v>Islamabad</v>
          </cell>
          <cell r="H1111" t="str">
            <v>North</v>
          </cell>
          <cell r="I1111" t="str">
            <v>Farwa Malik</v>
          </cell>
          <cell r="J1111" t="str">
            <v>Habiba Qazi</v>
          </cell>
          <cell r="K1111" t="str">
            <v>Draft proposal shared - 04/07/23</v>
          </cell>
          <cell r="L1111" t="str">
            <v>Govt. Organization</v>
          </cell>
          <cell r="M1111">
            <v>45099</v>
          </cell>
        </row>
        <row r="1112">
          <cell r="A1112">
            <v>1490</v>
          </cell>
          <cell r="B1112" t="str">
            <v>BENCHMARK EDUCATION SYSTEM</v>
          </cell>
          <cell r="C1112">
            <v>24477000274803</v>
          </cell>
          <cell r="D1112" t="str">
            <v>Retail</v>
          </cell>
          <cell r="E1112" t="str">
            <v>HAW</v>
          </cell>
          <cell r="F1112">
            <v>2447</v>
          </cell>
          <cell r="G1112" t="str">
            <v>Islamabad</v>
          </cell>
          <cell r="H1112" t="str">
            <v>North</v>
          </cell>
          <cell r="I1112" t="str">
            <v>Farwa Malik</v>
          </cell>
          <cell r="J1112" t="str">
            <v>Junaid Ahmed</v>
          </cell>
          <cell r="K1112" t="str">
            <v>MB/IB + 1Bill collection underway - 07.06.23</v>
          </cell>
          <cell r="L1112" t="str">
            <v>Proposal Submitted</v>
          </cell>
          <cell r="M1112">
            <v>45099</v>
          </cell>
        </row>
        <row r="1113">
          <cell r="A1113">
            <v>1089</v>
          </cell>
          <cell r="B1113" t="str">
            <v>BEST MANSOL SERVICES PVT LTD</v>
          </cell>
          <cell r="C1113">
            <v>5987901165603</v>
          </cell>
          <cell r="D1113" t="str">
            <v>Retail</v>
          </cell>
          <cell r="E1113" t="str">
            <v>Non HAW</v>
          </cell>
          <cell r="F1113">
            <v>598</v>
          </cell>
          <cell r="G1113" t="str">
            <v>Islamabad</v>
          </cell>
          <cell r="H1113" t="str">
            <v>North</v>
          </cell>
          <cell r="I1113" t="str">
            <v>Farwa Malik</v>
          </cell>
          <cell r="J1113" t="str">
            <v>Hira Bukhari</v>
          </cell>
          <cell r="K1113">
            <v>0</v>
          </cell>
          <cell r="L1113" t="str">
            <v>Not Interested</v>
          </cell>
          <cell r="M1113">
            <v>45147</v>
          </cell>
        </row>
        <row r="1114">
          <cell r="A1114">
            <v>1043</v>
          </cell>
          <cell r="B1114" t="str">
            <v>Bestway Cement Limited</v>
          </cell>
          <cell r="C1114">
            <v>10197901625403</v>
          </cell>
          <cell r="D1114" t="str">
            <v>Corporate</v>
          </cell>
          <cell r="E1114" t="str">
            <v>Non HAW</v>
          </cell>
          <cell r="F1114">
            <v>1019</v>
          </cell>
          <cell r="G1114" t="str">
            <v>LAHORE</v>
          </cell>
          <cell r="H1114" t="str">
            <v>North</v>
          </cell>
          <cell r="I1114" t="str">
            <v>Hafiz M. Bilal Ahmed</v>
          </cell>
          <cell r="J1114" t="str">
            <v>Saad Ahmad</v>
          </cell>
          <cell r="K1114">
            <v>0</v>
          </cell>
          <cell r="L1114" t="str">
            <v>Not Interested</v>
          </cell>
          <cell r="M1114">
            <v>45099</v>
          </cell>
        </row>
        <row r="1115">
          <cell r="A1115">
            <v>1090</v>
          </cell>
          <cell r="B1115" t="str">
            <v>BEYOND ENTERTAINMENT PVT</v>
          </cell>
          <cell r="C1115">
            <v>23397900403503</v>
          </cell>
          <cell r="D1115" t="str">
            <v>Retail</v>
          </cell>
          <cell r="E1115" t="str">
            <v>Non HAW</v>
          </cell>
          <cell r="F1115">
            <v>2339</v>
          </cell>
          <cell r="G1115" t="str">
            <v>Islamabad</v>
          </cell>
          <cell r="H1115" t="str">
            <v>North</v>
          </cell>
          <cell r="I1115" t="str">
            <v>Farwa Malik</v>
          </cell>
          <cell r="J1115" t="str">
            <v>Hira Bukhari</v>
          </cell>
          <cell r="K1115">
            <v>0</v>
          </cell>
          <cell r="L1115" t="str">
            <v>Not Interested</v>
          </cell>
          <cell r="M1115">
            <v>45099</v>
          </cell>
        </row>
        <row r="1116">
          <cell r="A1116">
            <v>1381</v>
          </cell>
          <cell r="B1116" t="str">
            <v>BILQUIS COLLEGE</v>
          </cell>
          <cell r="C1116">
            <v>4890027459501</v>
          </cell>
          <cell r="D1116" t="str">
            <v>Retail</v>
          </cell>
          <cell r="E1116" t="str">
            <v>Non HAW</v>
          </cell>
          <cell r="F1116">
            <v>489</v>
          </cell>
          <cell r="G1116" t="str">
            <v>Islamabad</v>
          </cell>
          <cell r="H1116" t="str">
            <v>North</v>
          </cell>
          <cell r="I1116" t="str">
            <v>Farwa Malik</v>
          </cell>
          <cell r="J1116" t="str">
            <v>Habiba Qazi</v>
          </cell>
          <cell r="K1116">
            <v>0</v>
          </cell>
          <cell r="L1116" t="str">
            <v>Proposal Submitted</v>
          </cell>
          <cell r="M1116">
            <v>45147</v>
          </cell>
        </row>
        <row r="1117">
          <cell r="A1117">
            <v>3007</v>
          </cell>
          <cell r="B1117" t="str">
            <v>BIOGEN PHARMA</v>
          </cell>
          <cell r="C1117" t="str">
            <v>13087900732203</v>
          </cell>
          <cell r="D1117" t="str">
            <v>Retail</v>
          </cell>
          <cell r="E1117" t="str">
            <v>Non HAW</v>
          </cell>
          <cell r="F1117">
            <v>2403</v>
          </cell>
          <cell r="G1117" t="str">
            <v>Islamabad</v>
          </cell>
          <cell r="H1117" t="str">
            <v>North</v>
          </cell>
          <cell r="I1117" t="str">
            <v>Farwa Malik</v>
          </cell>
          <cell r="J1117" t="str">
            <v>TBT</v>
          </cell>
          <cell r="K1117">
            <v>0</v>
          </cell>
          <cell r="L1117" t="str">
            <v>Yet to be contacted</v>
          </cell>
          <cell r="M1117">
            <v>45099</v>
          </cell>
        </row>
        <row r="1118">
          <cell r="A1118">
            <v>1137</v>
          </cell>
          <cell r="B1118" t="str">
            <v>BISE ISLAMABAD</v>
          </cell>
          <cell r="C1118">
            <v>22110000015803</v>
          </cell>
          <cell r="D1118" t="str">
            <v>Retail</v>
          </cell>
          <cell r="E1118" t="str">
            <v>Non HAW</v>
          </cell>
          <cell r="F1118">
            <v>2211</v>
          </cell>
          <cell r="G1118" t="str">
            <v>Islamabad</v>
          </cell>
          <cell r="H1118" t="str">
            <v>North</v>
          </cell>
          <cell r="I1118" t="str">
            <v>Farwa Malik</v>
          </cell>
          <cell r="J1118" t="str">
            <v>Adil Adnan</v>
          </cell>
          <cell r="K1118">
            <v>0</v>
          </cell>
          <cell r="L1118" t="str">
            <v>Went live</v>
          </cell>
          <cell r="M1118">
            <v>45099</v>
          </cell>
        </row>
        <row r="1119">
          <cell r="A1119">
            <v>1491</v>
          </cell>
          <cell r="B1119" t="str">
            <v>BIZ SOLUTIONS</v>
          </cell>
          <cell r="C1119">
            <v>2197991943455</v>
          </cell>
          <cell r="D1119" t="str">
            <v>Islamic Banking</v>
          </cell>
          <cell r="E1119" t="str">
            <v>HAW</v>
          </cell>
          <cell r="F1119">
            <v>219</v>
          </cell>
          <cell r="G1119" t="str">
            <v>Mardan</v>
          </cell>
          <cell r="H1119" t="str">
            <v>North</v>
          </cell>
          <cell r="I1119" t="str">
            <v>Awais Shabbir</v>
          </cell>
          <cell r="J1119" t="str">
            <v>Tauseef Khan</v>
          </cell>
          <cell r="K1119" t="str">
            <v>Already handled in islamic portfolio - 21/06/23</v>
          </cell>
          <cell r="L1119" t="str">
            <v>Contact Established</v>
          </cell>
          <cell r="M1119">
            <v>45099</v>
          </cell>
        </row>
        <row r="1120">
          <cell r="A1120">
            <v>2704</v>
          </cell>
          <cell r="B1120" t="str">
            <v>BLACKROCK (SMC-PVT) LTD</v>
          </cell>
          <cell r="C1120" t="str">
            <v>22737981487903</v>
          </cell>
          <cell r="D1120" t="str">
            <v>COMMERCIAL</v>
          </cell>
          <cell r="E1120" t="str">
            <v>Non HAW</v>
          </cell>
          <cell r="F1120">
            <v>2273</v>
          </cell>
          <cell r="G1120" t="str">
            <v>Islamabad</v>
          </cell>
          <cell r="H1120" t="str">
            <v>North</v>
          </cell>
          <cell r="I1120" t="str">
            <v>Hassan Usmani</v>
          </cell>
          <cell r="J1120" t="str">
            <v>Noorulain</v>
          </cell>
          <cell r="K1120">
            <v>0</v>
          </cell>
          <cell r="L1120" t="str">
            <v>Yet to be contacted</v>
          </cell>
          <cell r="M1120">
            <v>45099</v>
          </cell>
        </row>
        <row r="1121">
          <cell r="A1121">
            <v>1091</v>
          </cell>
          <cell r="B1121" t="str">
            <v>Blimp</v>
          </cell>
          <cell r="C1121">
            <v>50027901558855</v>
          </cell>
          <cell r="D1121" t="str">
            <v>Islamic Banking</v>
          </cell>
          <cell r="E1121" t="str">
            <v>Non HAW</v>
          </cell>
          <cell r="F1121">
            <v>5002</v>
          </cell>
          <cell r="G1121" t="str">
            <v>Peshawar</v>
          </cell>
          <cell r="H1121" t="str">
            <v>North</v>
          </cell>
          <cell r="I1121" t="str">
            <v>Awais Shabbir</v>
          </cell>
          <cell r="J1121" t="str">
            <v>Amna Bibi</v>
          </cell>
          <cell r="K1121">
            <v>0</v>
          </cell>
          <cell r="L1121" t="str">
            <v>Went live</v>
          </cell>
          <cell r="M1121">
            <v>45099</v>
          </cell>
        </row>
        <row r="1122">
          <cell r="A1122">
            <v>1092</v>
          </cell>
          <cell r="B1122" t="str">
            <v>BNP PRIVATE LTD</v>
          </cell>
          <cell r="C1122">
            <v>23397900204203</v>
          </cell>
          <cell r="D1122" t="str">
            <v>Retail</v>
          </cell>
          <cell r="E1122" t="str">
            <v>Non HAW</v>
          </cell>
          <cell r="F1122">
            <v>2339</v>
          </cell>
          <cell r="G1122" t="str">
            <v>Islamabad</v>
          </cell>
          <cell r="H1122" t="str">
            <v>North</v>
          </cell>
          <cell r="I1122" t="str">
            <v>Farwa Malik</v>
          </cell>
          <cell r="J1122" t="str">
            <v>Adil Adnan</v>
          </cell>
          <cell r="K1122">
            <v>0</v>
          </cell>
          <cell r="L1122" t="str">
            <v>Not Interested</v>
          </cell>
          <cell r="M1122">
            <v>45099</v>
          </cell>
        </row>
        <row r="1123">
          <cell r="A1123">
            <v>1492</v>
          </cell>
          <cell r="B1123" t="str">
            <v>BRITISH CLUB ISLAMABAD</v>
          </cell>
          <cell r="C1123">
            <v>8740067200201</v>
          </cell>
          <cell r="D1123" t="str">
            <v>Corporate</v>
          </cell>
          <cell r="E1123" t="str">
            <v>Non HAW</v>
          </cell>
          <cell r="F1123">
            <v>874</v>
          </cell>
          <cell r="G1123" t="str">
            <v>Islamabad</v>
          </cell>
          <cell r="H1123" t="str">
            <v>North</v>
          </cell>
          <cell r="I1123" t="str">
            <v>Hafiz M. Bilal Ahmed</v>
          </cell>
          <cell r="J1123" t="str">
            <v xml:space="preserve">Noor e javed </v>
          </cell>
          <cell r="K1123">
            <v>0</v>
          </cell>
          <cell r="L1123" t="str">
            <v>Not Interested</v>
          </cell>
          <cell r="M1123">
            <v>45099</v>
          </cell>
        </row>
        <row r="1124">
          <cell r="A1124">
            <v>1099</v>
          </cell>
          <cell r="B1124" t="str">
            <v>BROADPEAK TECHNOLOGIES</v>
          </cell>
          <cell r="C1124">
            <v>22537901099103</v>
          </cell>
          <cell r="D1124" t="str">
            <v>Retail</v>
          </cell>
          <cell r="E1124" t="str">
            <v>HAW</v>
          </cell>
          <cell r="F1124">
            <v>2253</v>
          </cell>
          <cell r="G1124" t="str">
            <v>Islamabad</v>
          </cell>
          <cell r="H1124" t="str">
            <v>North</v>
          </cell>
          <cell r="I1124" t="str">
            <v>Farwa Malik</v>
          </cell>
          <cell r="J1124" t="str">
            <v>Habiba Qazi</v>
          </cell>
          <cell r="K1124">
            <v>0</v>
          </cell>
          <cell r="L1124" t="str">
            <v>Went live</v>
          </cell>
          <cell r="M1124">
            <v>45112</v>
          </cell>
        </row>
        <row r="1125">
          <cell r="A1125">
            <v>1093</v>
          </cell>
          <cell r="B1125" t="str">
            <v>BRYON PHARMACEUTICALS PVT</v>
          </cell>
          <cell r="C1125">
            <v>9597911558703</v>
          </cell>
          <cell r="D1125" t="str">
            <v>Retail</v>
          </cell>
          <cell r="E1125" t="str">
            <v>Non HAW</v>
          </cell>
          <cell r="F1125">
            <v>959</v>
          </cell>
          <cell r="G1125" t="str">
            <v>Peshawar</v>
          </cell>
          <cell r="H1125" t="str">
            <v>North</v>
          </cell>
          <cell r="I1125" t="str">
            <v>Farwa Malik</v>
          </cell>
          <cell r="J1125" t="str">
            <v>Umer Hayat Khan</v>
          </cell>
          <cell r="K1125" t="str">
            <v>Proposal submitted</v>
          </cell>
          <cell r="L1125" t="str">
            <v>Not Interested</v>
          </cell>
          <cell r="M1125">
            <v>45099</v>
          </cell>
        </row>
        <row r="1126">
          <cell r="A1126">
            <v>2766</v>
          </cell>
          <cell r="B1126" t="str">
            <v>BUKHARI TRAVELS MIRPUR AK</v>
          </cell>
          <cell r="C1126" t="str">
            <v>01907900386103</v>
          </cell>
          <cell r="D1126" t="str">
            <v>Retail</v>
          </cell>
          <cell r="E1126" t="str">
            <v>Non HAW</v>
          </cell>
          <cell r="F1126">
            <v>190</v>
          </cell>
          <cell r="G1126" t="str">
            <v>Mirpur A.K</v>
          </cell>
          <cell r="H1126" t="str">
            <v>North</v>
          </cell>
          <cell r="I1126" t="str">
            <v>Farwa Malik</v>
          </cell>
          <cell r="J1126" t="str">
            <v>Ali Raza</v>
          </cell>
          <cell r="K1126">
            <v>0</v>
          </cell>
          <cell r="L1126" t="str">
            <v>Onboarded</v>
          </cell>
          <cell r="M1126">
            <v>45099</v>
          </cell>
        </row>
        <row r="1127">
          <cell r="A1127">
            <v>1094</v>
          </cell>
          <cell r="B1127" t="str">
            <v>BULK FLEXIBLES PAKISTAN P</v>
          </cell>
          <cell r="C1127">
            <v>24387000043903</v>
          </cell>
          <cell r="D1127" t="str">
            <v>Retail</v>
          </cell>
          <cell r="E1127" t="str">
            <v>Non HAW</v>
          </cell>
          <cell r="F1127">
            <v>2438</v>
          </cell>
          <cell r="G1127" t="str">
            <v>Mardan</v>
          </cell>
          <cell r="H1127" t="str">
            <v>North</v>
          </cell>
          <cell r="I1127" t="str">
            <v>Farwa Malik</v>
          </cell>
          <cell r="J1127" t="str">
            <v>Fawad Ali</v>
          </cell>
          <cell r="K1127">
            <v>0</v>
          </cell>
          <cell r="L1127" t="str">
            <v>Not Interested</v>
          </cell>
          <cell r="M1127">
            <v>45099</v>
          </cell>
        </row>
        <row r="1128">
          <cell r="A1128">
            <v>2694</v>
          </cell>
          <cell r="B1128" t="str">
            <v>C.E POWER TARBELLA</v>
          </cell>
          <cell r="C1128">
            <v>19790006501203</v>
          </cell>
          <cell r="D1128" t="str">
            <v>Retail</v>
          </cell>
          <cell r="E1128" t="str">
            <v>Non HAW</v>
          </cell>
          <cell r="F1128">
            <v>1979</v>
          </cell>
          <cell r="G1128" t="str">
            <v>Mardan</v>
          </cell>
          <cell r="H1128" t="str">
            <v>North</v>
          </cell>
          <cell r="I1128" t="str">
            <v>Farwa Malik</v>
          </cell>
          <cell r="J1128" t="str">
            <v>Junaid Ahmed</v>
          </cell>
          <cell r="K1128">
            <v>0</v>
          </cell>
          <cell r="L1128" t="str">
            <v>Deal approval in process</v>
          </cell>
          <cell r="M1128">
            <v>45099</v>
          </cell>
        </row>
        <row r="1129">
          <cell r="A1129">
            <v>1494</v>
          </cell>
          <cell r="B1129" t="str">
            <v>CAA DEVELOPMENT A/C NIIAP</v>
          </cell>
          <cell r="C1129">
            <v>8147027170901</v>
          </cell>
          <cell r="D1129" t="str">
            <v>Retail</v>
          </cell>
          <cell r="E1129" t="str">
            <v>Non HAW</v>
          </cell>
          <cell r="F1129">
            <v>814</v>
          </cell>
          <cell r="G1129" t="str">
            <v>Islamabad</v>
          </cell>
          <cell r="H1129" t="str">
            <v>North</v>
          </cell>
          <cell r="I1129" t="str">
            <v>Farwa Malik</v>
          </cell>
          <cell r="J1129" t="str">
            <v>Faizan Khalid</v>
          </cell>
          <cell r="K1129" t="str">
            <v>Govt. Organization</v>
          </cell>
          <cell r="L1129" t="str">
            <v>Branch Contacted</v>
          </cell>
          <cell r="M1129">
            <v>45099</v>
          </cell>
        </row>
        <row r="1130">
          <cell r="A1130">
            <v>2713</v>
          </cell>
          <cell r="B1130" t="str">
            <v>CAA DEVELOPMENT IIAP</v>
          </cell>
          <cell r="C1130" t="str">
            <v>24807000000501</v>
          </cell>
          <cell r="D1130" t="str">
            <v>Retail</v>
          </cell>
          <cell r="E1130" t="str">
            <v>Non HAW</v>
          </cell>
          <cell r="F1130">
            <v>2480</v>
          </cell>
          <cell r="G1130" t="str">
            <v>Islamabad</v>
          </cell>
          <cell r="H1130" t="str">
            <v>North</v>
          </cell>
          <cell r="I1130" t="str">
            <v>Farwa Malik</v>
          </cell>
          <cell r="J1130" t="str">
            <v>Faizan Khalid</v>
          </cell>
          <cell r="K1130" t="str">
            <v>Govt. Organization</v>
          </cell>
          <cell r="L1130" t="str">
            <v>Branch Contacted</v>
          </cell>
          <cell r="M1130">
            <v>45099</v>
          </cell>
        </row>
        <row r="1131">
          <cell r="A1131">
            <v>1495</v>
          </cell>
          <cell r="B1131" t="str">
            <v>CAA DISBURSEMENT ACCOUNT</v>
          </cell>
          <cell r="C1131">
            <v>24807000037703</v>
          </cell>
          <cell r="D1131" t="str">
            <v>Retail</v>
          </cell>
          <cell r="E1131" t="str">
            <v>Non HAW</v>
          </cell>
          <cell r="F1131">
            <v>2480</v>
          </cell>
          <cell r="G1131" t="str">
            <v>Islamabad</v>
          </cell>
          <cell r="H1131" t="str">
            <v>North</v>
          </cell>
          <cell r="I1131" t="str">
            <v>Farwa Malik</v>
          </cell>
          <cell r="J1131" t="str">
            <v>Faizan Khalid</v>
          </cell>
          <cell r="K1131" t="str">
            <v>Govt. Organization</v>
          </cell>
          <cell r="L1131" t="str">
            <v>Branch Contacted</v>
          </cell>
          <cell r="M1131">
            <v>45099</v>
          </cell>
        </row>
        <row r="1132">
          <cell r="A1132">
            <v>1117</v>
          </cell>
          <cell r="B1132" t="str">
            <v>CADET COLLEGE  SKARDU</v>
          </cell>
          <cell r="C1132" t="str">
            <v>16917900058303, 16917900058403</v>
          </cell>
          <cell r="D1132" t="str">
            <v>Retail</v>
          </cell>
          <cell r="E1132" t="str">
            <v>Non HAW</v>
          </cell>
          <cell r="F1132" t="str">
            <v>1691</v>
          </cell>
          <cell r="G1132" t="str">
            <v>Islamabad</v>
          </cell>
          <cell r="H1132" t="str">
            <v>North</v>
          </cell>
          <cell r="I1132" t="str">
            <v>Farwa Malik</v>
          </cell>
          <cell r="J1132" t="str">
            <v>Junaid Ahmed</v>
          </cell>
          <cell r="K1132" t="str">
            <v>Govt. Organization</v>
          </cell>
          <cell r="L1132" t="str">
            <v>Proposal Submitted</v>
          </cell>
          <cell r="M1132">
            <v>45119</v>
          </cell>
        </row>
        <row r="1133">
          <cell r="A1133">
            <v>1096</v>
          </cell>
          <cell r="B1133" t="str">
            <v>CADET COLLEGE JHELUM</v>
          </cell>
          <cell r="C1133">
            <v>11777901271403</v>
          </cell>
          <cell r="D1133" t="str">
            <v>Retail</v>
          </cell>
          <cell r="E1133" t="str">
            <v>HAW</v>
          </cell>
          <cell r="F1133">
            <v>1177</v>
          </cell>
          <cell r="G1133" t="str">
            <v>Jhelum</v>
          </cell>
          <cell r="H1133" t="str">
            <v>North</v>
          </cell>
          <cell r="I1133" t="str">
            <v>Farwa Malik</v>
          </cell>
          <cell r="J1133" t="str">
            <v>Ali Raza</v>
          </cell>
          <cell r="K1133" t="str">
            <v>Govt. Organization</v>
          </cell>
          <cell r="L1133" t="str">
            <v>Went live</v>
          </cell>
          <cell r="M1133">
            <v>45099</v>
          </cell>
        </row>
        <row r="1134">
          <cell r="A1134">
            <v>1383</v>
          </cell>
          <cell r="B1134" t="str">
            <v>CADET COLLEGE PALLANDRI</v>
          </cell>
          <cell r="C1134">
            <v>5107900114201</v>
          </cell>
          <cell r="D1134" t="str">
            <v>Retail</v>
          </cell>
          <cell r="E1134" t="str">
            <v>Non HAW</v>
          </cell>
          <cell r="F1134">
            <v>510</v>
          </cell>
          <cell r="G1134" t="str">
            <v>Muzaffarabad</v>
          </cell>
          <cell r="H1134" t="str">
            <v>North</v>
          </cell>
          <cell r="I1134" t="str">
            <v>Farwa Malik</v>
          </cell>
          <cell r="J1134" t="str">
            <v>Syed Amir Ali Gardezi</v>
          </cell>
          <cell r="K1134" t="str">
            <v>Govt. Organization</v>
          </cell>
          <cell r="L1134" t="str">
            <v>Contact Established</v>
          </cell>
          <cell r="M1134">
            <v>45099</v>
          </cell>
        </row>
        <row r="1135">
          <cell r="A1135">
            <v>1097</v>
          </cell>
          <cell r="B1135" t="str">
            <v>Canteen Stores Department</v>
          </cell>
          <cell r="C1135">
            <v>1557900114403</v>
          </cell>
          <cell r="D1135" t="str">
            <v>Corporate</v>
          </cell>
          <cell r="E1135" t="str">
            <v>HAW</v>
          </cell>
          <cell r="F1135">
            <v>155</v>
          </cell>
          <cell r="G1135" t="str">
            <v>Islamabad</v>
          </cell>
          <cell r="H1135" t="str">
            <v>North</v>
          </cell>
          <cell r="I1135" t="str">
            <v>Hafiz M. Bilal Ahmed</v>
          </cell>
          <cell r="J1135" t="str">
            <v xml:space="preserve">Noor e javed </v>
          </cell>
          <cell r="K1135">
            <v>0</v>
          </cell>
          <cell r="L1135" t="str">
            <v>Went live</v>
          </cell>
          <cell r="M1135">
            <v>45099</v>
          </cell>
        </row>
        <row r="1136">
          <cell r="A1136">
            <v>1384</v>
          </cell>
          <cell r="B1136" t="str">
            <v>CANTONMENT BOARD ABBOTT.</v>
          </cell>
          <cell r="C1136">
            <v>4160048405803</v>
          </cell>
          <cell r="D1136" t="str">
            <v>Retail</v>
          </cell>
          <cell r="E1136" t="str">
            <v>Non HAW</v>
          </cell>
          <cell r="F1136">
            <v>416</v>
          </cell>
          <cell r="G1136" t="str">
            <v>Islamabad</v>
          </cell>
          <cell r="H1136" t="str">
            <v>North</v>
          </cell>
          <cell r="I1136" t="str">
            <v>Farwa Malik</v>
          </cell>
          <cell r="J1136" t="str">
            <v>Adil Adnan</v>
          </cell>
          <cell r="K1136">
            <v>0</v>
          </cell>
          <cell r="L1136" t="str">
            <v>Govt. Organization</v>
          </cell>
          <cell r="M1136">
            <v>45099</v>
          </cell>
        </row>
        <row r="1137">
          <cell r="A1137">
            <v>1098</v>
          </cell>
          <cell r="B1137" t="str">
            <v>CAPITAL CAR RENTAL PRIVATE LIMITED</v>
          </cell>
          <cell r="C1137">
            <v>22737981020703</v>
          </cell>
          <cell r="D1137" t="str">
            <v>Islamic Banking</v>
          </cell>
          <cell r="E1137" t="str">
            <v>HAW</v>
          </cell>
          <cell r="F1137">
            <v>2273</v>
          </cell>
          <cell r="G1137" t="str">
            <v>Islamabad</v>
          </cell>
          <cell r="H1137" t="str">
            <v>North</v>
          </cell>
          <cell r="I1137" t="str">
            <v>Awais Shabbir</v>
          </cell>
          <cell r="J1137" t="str">
            <v>Amna Bibi</v>
          </cell>
          <cell r="K1137" t="str">
            <v>Requested revised proposal - 16.08.23</v>
          </cell>
          <cell r="L1137" t="str">
            <v>Proposal Submitted</v>
          </cell>
          <cell r="M1137">
            <v>45099</v>
          </cell>
        </row>
        <row r="1138">
          <cell r="A1138">
            <v>1496</v>
          </cell>
          <cell r="B1138" t="str">
            <v>CASCADE GROUP OF ENGG CONSULTANT</v>
          </cell>
          <cell r="C1138">
            <v>23237900460003</v>
          </cell>
          <cell r="D1138" t="str">
            <v>Retail</v>
          </cell>
          <cell r="E1138" t="str">
            <v>Non HAW</v>
          </cell>
          <cell r="F1138">
            <v>2323</v>
          </cell>
          <cell r="G1138" t="str">
            <v>Peshawar</v>
          </cell>
          <cell r="H1138" t="str">
            <v>North</v>
          </cell>
          <cell r="I1138" t="str">
            <v>Farwa Malik</v>
          </cell>
          <cell r="J1138" t="str">
            <v>Umer Hayat Khan</v>
          </cell>
          <cell r="K1138" t="str">
            <v>Mandate signed</v>
          </cell>
          <cell r="L1138" t="str">
            <v>Onboarding in process</v>
          </cell>
          <cell r="M1138">
            <v>45147</v>
          </cell>
        </row>
        <row r="1139">
          <cell r="A1139">
            <v>1497</v>
          </cell>
          <cell r="B1139" t="str">
            <v>CCECC PAKISTAN BRANCH OFFICE</v>
          </cell>
          <cell r="C1139">
            <v>8747900348901</v>
          </cell>
          <cell r="D1139" t="str">
            <v>China Coverage</v>
          </cell>
          <cell r="E1139" t="str">
            <v>Non HAW</v>
          </cell>
          <cell r="F1139">
            <v>874</v>
          </cell>
          <cell r="G1139" t="str">
            <v>Islamabad</v>
          </cell>
          <cell r="H1139" t="str">
            <v>North</v>
          </cell>
          <cell r="I1139" t="str">
            <v>M. Hassaan Usmani</v>
          </cell>
          <cell r="J1139" t="str">
            <v>Ayesha Kharal</v>
          </cell>
          <cell r="K1139">
            <v>0</v>
          </cell>
          <cell r="L1139" t="str">
            <v>Went live</v>
          </cell>
          <cell r="M1139">
            <v>45099</v>
          </cell>
        </row>
        <row r="1140">
          <cell r="A1140">
            <v>1033</v>
          </cell>
          <cell r="B1140" t="str">
            <v>CDA</v>
          </cell>
          <cell r="C1140">
            <v>6027000325701</v>
          </cell>
          <cell r="D1140" t="str">
            <v>Retail</v>
          </cell>
          <cell r="E1140" t="str">
            <v>Non HAW</v>
          </cell>
          <cell r="F1140">
            <v>602</v>
          </cell>
          <cell r="G1140" t="str">
            <v>Islamabad</v>
          </cell>
          <cell r="H1140" t="str">
            <v>North</v>
          </cell>
          <cell r="I1140" t="str">
            <v>Farwa Malik</v>
          </cell>
          <cell r="J1140" t="str">
            <v>Adil Adnan</v>
          </cell>
          <cell r="K1140" t="str">
            <v>Onboarding in process - 11/05/23</v>
          </cell>
          <cell r="L1140" t="str">
            <v>Went live</v>
          </cell>
          <cell r="M1140">
            <v>45099</v>
          </cell>
        </row>
        <row r="1141">
          <cell r="A1141">
            <v>1100</v>
          </cell>
          <cell r="B1141" t="str">
            <v>CH TEHSEEN AHMAD &amp; CO</v>
          </cell>
          <cell r="C1141">
            <v>2627900316403</v>
          </cell>
          <cell r="D1141" t="str">
            <v>Retail</v>
          </cell>
          <cell r="E1141" t="str">
            <v>Non HAW</v>
          </cell>
          <cell r="F1141">
            <v>262</v>
          </cell>
          <cell r="G1141" t="str">
            <v>Mirpur A.K</v>
          </cell>
          <cell r="H1141" t="str">
            <v>North</v>
          </cell>
          <cell r="I1141" t="str">
            <v>Farwa Malik</v>
          </cell>
          <cell r="J1141" t="str">
            <v>Ali Raza</v>
          </cell>
          <cell r="K1141">
            <v>0</v>
          </cell>
          <cell r="L1141" t="str">
            <v>Not Interested</v>
          </cell>
          <cell r="M1141">
            <v>45099</v>
          </cell>
        </row>
        <row r="1142">
          <cell r="A1142">
            <v>1101</v>
          </cell>
          <cell r="B1142" t="str">
            <v>CHASHMA SUGER MILLS EXPANSION RAMAK</v>
          </cell>
          <cell r="C1142">
            <v>11897100082703</v>
          </cell>
          <cell r="D1142" t="str">
            <v>Retail</v>
          </cell>
          <cell r="E1142" t="str">
            <v>Non HAW</v>
          </cell>
          <cell r="F1142">
            <v>1189</v>
          </cell>
          <cell r="G1142" t="str">
            <v>Peshawar</v>
          </cell>
          <cell r="H1142" t="str">
            <v>North</v>
          </cell>
          <cell r="I1142" t="str">
            <v>Farwa Malik</v>
          </cell>
          <cell r="J1142" t="str">
            <v>Umer Hayat Khan</v>
          </cell>
          <cell r="K1142" t="str">
            <v>Proposal Submitted</v>
          </cell>
          <cell r="L1142" t="str">
            <v>Not interested</v>
          </cell>
          <cell r="M1142">
            <v>45099</v>
          </cell>
        </row>
        <row r="1143">
          <cell r="A1143">
            <v>2685</v>
          </cell>
          <cell r="B1143" t="str">
            <v>CHASHMA SUGER MILLS LTD</v>
          </cell>
          <cell r="C1143" t="str">
            <v>16280000041803</v>
          </cell>
          <cell r="D1143" t="str">
            <v>Retail</v>
          </cell>
          <cell r="E1143" t="str">
            <v>Non HAW</v>
          </cell>
          <cell r="F1143">
            <v>1628</v>
          </cell>
          <cell r="G1143" t="str">
            <v>Peshawar</v>
          </cell>
          <cell r="H1143" t="str">
            <v>North</v>
          </cell>
          <cell r="I1143" t="str">
            <v>Farwa Malik</v>
          </cell>
          <cell r="J1143" t="str">
            <v>Umer Hayat Khan</v>
          </cell>
          <cell r="K1143" t="str">
            <v>Proposal Submitted</v>
          </cell>
          <cell r="L1143" t="str">
            <v>Not interested</v>
          </cell>
          <cell r="M1143">
            <v>45099</v>
          </cell>
        </row>
        <row r="1144">
          <cell r="A1144">
            <v>2706</v>
          </cell>
          <cell r="B1144" t="str">
            <v>CHIEF ADMINISTRATOR AUQAF</v>
          </cell>
          <cell r="C1144" t="str">
            <v>23000040850001</v>
          </cell>
          <cell r="D1144" t="str">
            <v>Retail</v>
          </cell>
          <cell r="E1144" t="str">
            <v>Non HAW</v>
          </cell>
          <cell r="F1144">
            <v>2300</v>
          </cell>
          <cell r="G1144" t="str">
            <v>Muzaffarabad</v>
          </cell>
          <cell r="H1144" t="str">
            <v>North</v>
          </cell>
          <cell r="I1144" t="str">
            <v>Farwa Malik</v>
          </cell>
          <cell r="J1144" t="str">
            <v>Syed Amir Ali Gardezi</v>
          </cell>
          <cell r="K1144" t="str">
            <v>Mandate Signed</v>
          </cell>
          <cell r="L1144" t="str">
            <v>Mandate Signed</v>
          </cell>
          <cell r="M1144">
            <v>45099</v>
          </cell>
        </row>
        <row r="1145">
          <cell r="A1145">
            <v>2642</v>
          </cell>
          <cell r="B1145" t="str">
            <v>CHIEF ENGINEER  POWER  BAROTHA</v>
          </cell>
          <cell r="C1145" t="str">
            <v>06620060006401</v>
          </cell>
          <cell r="D1145" t="str">
            <v>Retail</v>
          </cell>
          <cell r="E1145" t="str">
            <v>Non HAW</v>
          </cell>
          <cell r="F1145">
            <v>662</v>
          </cell>
          <cell r="G1145" t="str">
            <v>Islamabad</v>
          </cell>
          <cell r="H1145" t="str">
            <v>North</v>
          </cell>
          <cell r="I1145" t="str">
            <v>Farwa Malik</v>
          </cell>
          <cell r="J1145" t="str">
            <v>Hira Bukhari</v>
          </cell>
          <cell r="K1145">
            <v>0</v>
          </cell>
          <cell r="L1145" t="str">
            <v>Branch Contacted</v>
          </cell>
          <cell r="M1145">
            <v>45099</v>
          </cell>
        </row>
        <row r="1146">
          <cell r="A1146">
            <v>1498</v>
          </cell>
          <cell r="B1146" t="str">
            <v>CHIEF ENGINEER NEELUM/JHELUM H/PROJ</v>
          </cell>
          <cell r="C1146">
            <v>23007900104001</v>
          </cell>
          <cell r="D1146" t="str">
            <v>Retail</v>
          </cell>
          <cell r="E1146" t="str">
            <v>Non HAW</v>
          </cell>
          <cell r="F1146">
            <v>2300</v>
          </cell>
          <cell r="G1146" t="str">
            <v>Muzaffarabad</v>
          </cell>
          <cell r="H1146" t="str">
            <v>North</v>
          </cell>
          <cell r="I1146" t="str">
            <v>Farwa Malik</v>
          </cell>
          <cell r="J1146" t="str">
            <v>Syed Amir Ali Gardezi</v>
          </cell>
          <cell r="K1146" t="str">
            <v>Govt Organization - Under WAPDA</v>
          </cell>
          <cell r="L1146" t="str">
            <v>Proposal Submitted</v>
          </cell>
          <cell r="M1146">
            <v>45139</v>
          </cell>
        </row>
        <row r="1147">
          <cell r="A1147">
            <v>1102</v>
          </cell>
          <cell r="B1147" t="str">
            <v>China Communications Construction Company</v>
          </cell>
          <cell r="C1147">
            <v>8747900480601</v>
          </cell>
          <cell r="D1147" t="str">
            <v>China Coverage</v>
          </cell>
          <cell r="E1147" t="str">
            <v>Non HAW</v>
          </cell>
          <cell r="F1147">
            <v>874</v>
          </cell>
          <cell r="G1147" t="str">
            <v>Islamabad</v>
          </cell>
          <cell r="H1147" t="str">
            <v>North</v>
          </cell>
          <cell r="I1147" t="str">
            <v>M. Hassaan Usmani</v>
          </cell>
          <cell r="J1147" t="str">
            <v>Ayesha Kharal</v>
          </cell>
          <cell r="K1147">
            <v>0</v>
          </cell>
          <cell r="L1147" t="str">
            <v>Not Interested</v>
          </cell>
          <cell r="M1147">
            <v>45099</v>
          </cell>
        </row>
        <row r="1148">
          <cell r="A1148">
            <v>1607</v>
          </cell>
          <cell r="B1148" t="str">
            <v>CHINA GANSU INTERNATIONAL</v>
          </cell>
          <cell r="C1148" t="str">
            <v>8747900640403, 8747900852201</v>
          </cell>
          <cell r="D1148" t="str">
            <v>China Coverage</v>
          </cell>
          <cell r="E1148" t="str">
            <v>HAW</v>
          </cell>
          <cell r="F1148">
            <v>874</v>
          </cell>
          <cell r="G1148" t="str">
            <v>Islamabad</v>
          </cell>
          <cell r="H1148" t="str">
            <v>North</v>
          </cell>
          <cell r="I1148" t="str">
            <v>M. Hassaan Usmani</v>
          </cell>
          <cell r="J1148" t="str">
            <v>Ayesha Kharal</v>
          </cell>
          <cell r="K1148">
            <v>0</v>
          </cell>
          <cell r="L1148" t="str">
            <v>Not Interested</v>
          </cell>
          <cell r="M1148">
            <v>45099</v>
          </cell>
        </row>
        <row r="1149">
          <cell r="A1149">
            <v>1499</v>
          </cell>
          <cell r="B1149" t="str">
            <v>CHINA RAILWAY 19TH BUREAU GROUP CO</v>
          </cell>
          <cell r="C1149">
            <v>8747901495101</v>
          </cell>
          <cell r="D1149" t="str">
            <v>China Coverage</v>
          </cell>
          <cell r="E1149" t="str">
            <v>HAW</v>
          </cell>
          <cell r="F1149">
            <v>874</v>
          </cell>
          <cell r="G1149" t="str">
            <v>Islamabad</v>
          </cell>
          <cell r="H1149" t="str">
            <v>North</v>
          </cell>
          <cell r="I1149" t="str">
            <v>M. Hassaan Usmani</v>
          </cell>
          <cell r="J1149" t="str">
            <v>Ayesha Kharal</v>
          </cell>
          <cell r="K1149">
            <v>0</v>
          </cell>
          <cell r="L1149" t="str">
            <v>Went live</v>
          </cell>
          <cell r="M1149">
            <v>45099</v>
          </cell>
        </row>
        <row r="1150">
          <cell r="A1150">
            <v>1359</v>
          </cell>
          <cell r="B1150" t="str">
            <v>China State construction Engr Corp</v>
          </cell>
          <cell r="C1150">
            <v>827900876201</v>
          </cell>
          <cell r="D1150" t="str">
            <v>China Coverage</v>
          </cell>
          <cell r="E1150" t="str">
            <v>HAW</v>
          </cell>
          <cell r="F1150">
            <v>82</v>
          </cell>
          <cell r="G1150" t="str">
            <v>Sukkur</v>
          </cell>
          <cell r="H1150" t="str">
            <v>North</v>
          </cell>
          <cell r="I1150" t="str">
            <v>M. Hassaan Usmani</v>
          </cell>
          <cell r="J1150" t="str">
            <v>Ayesha Kharal</v>
          </cell>
          <cell r="K1150">
            <v>0</v>
          </cell>
          <cell r="L1150" t="str">
            <v>Went live</v>
          </cell>
          <cell r="M1150">
            <v>45099</v>
          </cell>
        </row>
        <row r="1151">
          <cell r="A1151">
            <v>2887</v>
          </cell>
          <cell r="B1151" t="str">
            <v>CHINESE SECURITY</v>
          </cell>
          <cell r="C1151" t="str">
            <v>23007900162403</v>
          </cell>
          <cell r="D1151" t="str">
            <v>Retail</v>
          </cell>
          <cell r="E1151" t="str">
            <v>Non HAW</v>
          </cell>
          <cell r="F1151">
            <v>2300</v>
          </cell>
          <cell r="G1151" t="str">
            <v>Muzaffarabad</v>
          </cell>
          <cell r="H1151" t="str">
            <v>North</v>
          </cell>
          <cell r="I1151" t="str">
            <v>Farwa Malik</v>
          </cell>
          <cell r="J1151" t="str">
            <v>Syed Amir Ali Gardezi</v>
          </cell>
          <cell r="K1151" t="str">
            <v>Contact established</v>
          </cell>
          <cell r="L1151" t="str">
            <v>Contact Established</v>
          </cell>
          <cell r="M1151">
            <v>45139</v>
          </cell>
        </row>
        <row r="1152">
          <cell r="A1152">
            <v>1103</v>
          </cell>
          <cell r="B1152" t="str">
            <v>CHITRAL ASSOCIATES PRIVATE LIMITED</v>
          </cell>
          <cell r="C1152">
            <v>50417000054455</v>
          </cell>
          <cell r="D1152" t="str">
            <v>Islamic Banking</v>
          </cell>
          <cell r="E1152" t="str">
            <v>HAW</v>
          </cell>
          <cell r="F1152">
            <v>5041</v>
          </cell>
          <cell r="G1152" t="str">
            <v>Islamabad</v>
          </cell>
          <cell r="H1152" t="str">
            <v>North</v>
          </cell>
          <cell r="I1152" t="str">
            <v>Awais Shabbir</v>
          </cell>
          <cell r="J1152" t="str">
            <v>Amna Bibi</v>
          </cell>
          <cell r="K1152">
            <v>0</v>
          </cell>
          <cell r="L1152" t="str">
            <v>Went live</v>
          </cell>
          <cell r="M1152">
            <v>45099</v>
          </cell>
        </row>
        <row r="1153">
          <cell r="A1153">
            <v>2560</v>
          </cell>
          <cell r="B1153" t="str">
            <v>CHUNGPA CHINESE RESTURENT</v>
          </cell>
          <cell r="C1153" t="str">
            <v>23307901541003</v>
          </cell>
          <cell r="D1153" t="str">
            <v>Retail</v>
          </cell>
          <cell r="E1153" t="str">
            <v>Non HAW</v>
          </cell>
          <cell r="F1153">
            <v>2330</v>
          </cell>
          <cell r="G1153" t="str">
            <v>Islamabad</v>
          </cell>
          <cell r="H1153" t="str">
            <v>North</v>
          </cell>
          <cell r="I1153" t="str">
            <v>Farwa Malik</v>
          </cell>
          <cell r="J1153" t="str">
            <v>Hira Bukhari</v>
          </cell>
          <cell r="K1153" t="str">
            <v>Meeting  cheduled</v>
          </cell>
          <cell r="L1153" t="str">
            <v>Deal approval in process</v>
          </cell>
          <cell r="M1153">
            <v>45187</v>
          </cell>
        </row>
        <row r="1154">
          <cell r="A1154">
            <v>1104</v>
          </cell>
          <cell r="B1154" t="str">
            <v>Cider Foods Pvt Limited</v>
          </cell>
          <cell r="C1154">
            <v>22497948071103</v>
          </cell>
          <cell r="D1154" t="str">
            <v>Retail</v>
          </cell>
          <cell r="E1154" t="str">
            <v>HAW</v>
          </cell>
          <cell r="F1154">
            <v>2249</v>
          </cell>
          <cell r="G1154" t="str">
            <v>Islamabad</v>
          </cell>
          <cell r="H1154" t="str">
            <v>North</v>
          </cell>
          <cell r="I1154" t="str">
            <v>Farwa Malik</v>
          </cell>
          <cell r="J1154" t="str">
            <v>Habiba Qazi</v>
          </cell>
          <cell r="K1154">
            <v>0</v>
          </cell>
          <cell r="L1154" t="str">
            <v>Went live</v>
          </cell>
          <cell r="M1154">
            <v>45099</v>
          </cell>
        </row>
        <row r="1155">
          <cell r="A1155">
            <v>1028</v>
          </cell>
          <cell r="B1155" t="str">
            <v>CIIT PAYMENT ACCOUNT</v>
          </cell>
          <cell r="C1155">
            <v>23057000070003</v>
          </cell>
          <cell r="D1155" t="str">
            <v>Retail</v>
          </cell>
          <cell r="E1155" t="str">
            <v>Non HAW</v>
          </cell>
          <cell r="F1155">
            <v>2305</v>
          </cell>
          <cell r="G1155" t="str">
            <v>LAHORE</v>
          </cell>
          <cell r="H1155" t="str">
            <v>North</v>
          </cell>
          <cell r="I1155" t="str">
            <v>Farwa Malik</v>
          </cell>
          <cell r="J1155" t="str">
            <v>Hira Bukhari</v>
          </cell>
          <cell r="K1155">
            <v>0</v>
          </cell>
          <cell r="L1155" t="str">
            <v>Not Interested</v>
          </cell>
          <cell r="M1155">
            <v>45099</v>
          </cell>
        </row>
        <row r="1156">
          <cell r="A1156">
            <v>1361</v>
          </cell>
          <cell r="B1156" t="str">
            <v>CITI DISTRIBUTORS</v>
          </cell>
          <cell r="C1156" t="str">
            <v>2967900236503, 24037000055301</v>
          </cell>
          <cell r="D1156" t="str">
            <v>Retail</v>
          </cell>
          <cell r="E1156" t="str">
            <v>Non HAW</v>
          </cell>
          <cell r="F1156">
            <v>296</v>
          </cell>
          <cell r="G1156" t="str">
            <v>Islamabad</v>
          </cell>
          <cell r="H1156" t="str">
            <v>North</v>
          </cell>
          <cell r="I1156" t="str">
            <v>Farwa Malik</v>
          </cell>
          <cell r="J1156" t="str">
            <v>Hira Bukhari</v>
          </cell>
          <cell r="K1156">
            <v>0</v>
          </cell>
          <cell r="L1156" t="str">
            <v>Not Interested</v>
          </cell>
          <cell r="M1156">
            <v>45099</v>
          </cell>
        </row>
        <row r="1157">
          <cell r="A1157">
            <v>1500</v>
          </cell>
          <cell r="B1157" t="str">
            <v>CITI SERVICES DISTRIBUTORS</v>
          </cell>
          <cell r="C1157" t="str">
            <v>2967901715303, 2967901784901</v>
          </cell>
          <cell r="D1157" t="str">
            <v>Retail</v>
          </cell>
          <cell r="E1157" t="str">
            <v>Non HAW</v>
          </cell>
          <cell r="F1157" t="str">
            <v>2967</v>
          </cell>
          <cell r="G1157" t="str">
            <v>Islamabad</v>
          </cell>
          <cell r="H1157" t="str">
            <v>North</v>
          </cell>
          <cell r="I1157" t="str">
            <v>Farwa Malik</v>
          </cell>
          <cell r="J1157" t="str">
            <v>Hira Bukhari</v>
          </cell>
          <cell r="K1157">
            <v>0</v>
          </cell>
          <cell r="L1157" t="str">
            <v>Branch Contacted</v>
          </cell>
          <cell r="M1157">
            <v>45099</v>
          </cell>
        </row>
        <row r="1158">
          <cell r="A1158">
            <v>1385</v>
          </cell>
          <cell r="B1158" t="str">
            <v>CITY DISTRICT GOVT PESHAWAR</v>
          </cell>
          <cell r="C1158">
            <v>11817901426803</v>
          </cell>
          <cell r="D1158" t="str">
            <v>Retail</v>
          </cell>
          <cell r="E1158" t="str">
            <v>Non HAW</v>
          </cell>
          <cell r="F1158">
            <v>1181</v>
          </cell>
          <cell r="G1158" t="str">
            <v>Peshawar</v>
          </cell>
          <cell r="H1158" t="str">
            <v>North</v>
          </cell>
          <cell r="I1158" t="str">
            <v>Farwa Malik</v>
          </cell>
          <cell r="J1158" t="str">
            <v>Umer Hayat Khan</v>
          </cell>
          <cell r="K1158" t="str">
            <v>Govt Org. Proposal submitted for STP</v>
          </cell>
          <cell r="L1158" t="str">
            <v>Govt Org. Proposal submitted for STP</v>
          </cell>
          <cell r="M1158">
            <v>45099</v>
          </cell>
        </row>
        <row r="1159">
          <cell r="A1159">
            <v>1106</v>
          </cell>
          <cell r="B1159" t="str">
            <v>CLIMAXCODE TECHNOLOGY PVT LTD</v>
          </cell>
          <cell r="C1159">
            <v>23017902286803</v>
          </cell>
          <cell r="D1159" t="str">
            <v>Retail</v>
          </cell>
          <cell r="E1159" t="str">
            <v>HAW</v>
          </cell>
          <cell r="F1159">
            <v>2301</v>
          </cell>
          <cell r="G1159" t="str">
            <v>Islamabad</v>
          </cell>
          <cell r="H1159" t="str">
            <v>North</v>
          </cell>
          <cell r="I1159" t="str">
            <v>Farwa Malik</v>
          </cell>
          <cell r="J1159" t="str">
            <v>Habiba Qazi</v>
          </cell>
          <cell r="K1159">
            <v>0</v>
          </cell>
          <cell r="L1159" t="str">
            <v>Went live</v>
          </cell>
          <cell r="M1159">
            <v>45099</v>
          </cell>
        </row>
        <row r="1160">
          <cell r="A1160">
            <v>1386</v>
          </cell>
          <cell r="B1160" t="str">
            <v>CMH MUZAFFARABAD</v>
          </cell>
          <cell r="C1160">
            <v>0</v>
          </cell>
          <cell r="D1160" t="str">
            <v>Retail</v>
          </cell>
          <cell r="E1160" t="str">
            <v>Non HAW</v>
          </cell>
          <cell r="F1160">
            <v>1554</v>
          </cell>
          <cell r="G1160" t="str">
            <v>Muzaffarabad</v>
          </cell>
          <cell r="H1160" t="str">
            <v>North</v>
          </cell>
          <cell r="I1160" t="str">
            <v>Farwa Malik</v>
          </cell>
          <cell r="J1160" t="str">
            <v>Syed Amir Ali Gardezi</v>
          </cell>
          <cell r="K1160" t="str">
            <v>Govt. Organization</v>
          </cell>
          <cell r="L1160" t="str">
            <v>Contact Established</v>
          </cell>
          <cell r="M1160">
            <v>45099</v>
          </cell>
        </row>
        <row r="1161">
          <cell r="A1161">
            <v>1107</v>
          </cell>
          <cell r="B1161" t="str">
            <v>COATE AND CO_0874_616567</v>
          </cell>
          <cell r="C1161">
            <v>8747900110601</v>
          </cell>
          <cell r="D1161" t="str">
            <v>Corporate</v>
          </cell>
          <cell r="E1161" t="str">
            <v>HAW</v>
          </cell>
          <cell r="F1161">
            <v>874</v>
          </cell>
          <cell r="G1161" t="str">
            <v>Islamabad</v>
          </cell>
          <cell r="H1161" t="str">
            <v>North</v>
          </cell>
          <cell r="I1161" t="str">
            <v>Hafiz M. Bilal Ahmed</v>
          </cell>
          <cell r="J1161" t="str">
            <v>Saad Ahmad</v>
          </cell>
          <cell r="K1161">
            <v>0</v>
          </cell>
          <cell r="L1161" t="str">
            <v>Went live</v>
          </cell>
          <cell r="M1161">
            <v>45099</v>
          </cell>
        </row>
        <row r="1162">
          <cell r="A1162">
            <v>1108</v>
          </cell>
          <cell r="B1162" t="str">
            <v>CODEX SQUARED (PRIVATE) LIMITED</v>
          </cell>
          <cell r="C1162">
            <v>50417901496999</v>
          </cell>
          <cell r="D1162" t="str">
            <v>Islamic Banking</v>
          </cell>
          <cell r="E1162" t="str">
            <v>HAW</v>
          </cell>
          <cell r="F1162">
            <v>5041</v>
          </cell>
          <cell r="G1162" t="str">
            <v>Islamabad</v>
          </cell>
          <cell r="H1162" t="str">
            <v>North</v>
          </cell>
          <cell r="I1162" t="str">
            <v>Awais Shabbir</v>
          </cell>
          <cell r="J1162" t="str">
            <v>Amna Bibi</v>
          </cell>
          <cell r="K1162">
            <v>0</v>
          </cell>
          <cell r="L1162" t="str">
            <v>Went live</v>
          </cell>
          <cell r="M1162">
            <v>45099</v>
          </cell>
        </row>
        <row r="1163">
          <cell r="A1163">
            <v>1501</v>
          </cell>
          <cell r="B1163" t="str">
            <v>COMSATS ABBOTTABAD FEE ACCOUNT</v>
          </cell>
          <cell r="C1163">
            <v>23657000100503</v>
          </cell>
          <cell r="D1163" t="str">
            <v>Retail</v>
          </cell>
          <cell r="E1163" t="str">
            <v>Non HAW</v>
          </cell>
          <cell r="F1163">
            <v>2365</v>
          </cell>
          <cell r="G1163" t="str">
            <v>Islamabad</v>
          </cell>
          <cell r="H1163" t="str">
            <v>North</v>
          </cell>
          <cell r="I1163" t="str">
            <v>Farwa Malik</v>
          </cell>
          <cell r="J1163" t="str">
            <v>Hira Bukhari</v>
          </cell>
          <cell r="K1163" t="str">
            <v>Branch confirmed</v>
          </cell>
          <cell r="L1163" t="str">
            <v>Not Interested</v>
          </cell>
          <cell r="M1163">
            <v>45126</v>
          </cell>
        </row>
        <row r="1164">
          <cell r="A1164">
            <v>1502</v>
          </cell>
          <cell r="B1164" t="str">
            <v>CONCURRENT SYSTEMS PAKISTAN PVT LTD</v>
          </cell>
          <cell r="C1164">
            <v>24467000007603</v>
          </cell>
          <cell r="D1164" t="str">
            <v>Retail</v>
          </cell>
          <cell r="E1164" t="str">
            <v>HAW</v>
          </cell>
          <cell r="F1164">
            <v>2446</v>
          </cell>
          <cell r="G1164" t="str">
            <v>Islamabad</v>
          </cell>
          <cell r="H1164" t="str">
            <v>North</v>
          </cell>
          <cell r="I1164" t="str">
            <v>Farwa Malik</v>
          </cell>
          <cell r="J1164" t="str">
            <v>Hira Bukhari</v>
          </cell>
          <cell r="K1164">
            <v>0</v>
          </cell>
          <cell r="L1164" t="str">
            <v>Onboarded</v>
          </cell>
          <cell r="M1164">
            <v>45119</v>
          </cell>
        </row>
        <row r="1165">
          <cell r="A1165">
            <v>1387</v>
          </cell>
          <cell r="B1165" t="str">
            <v>CONTROLLER OF NEWS</v>
          </cell>
          <cell r="C1165">
            <v>4607900242103</v>
          </cell>
          <cell r="D1165" t="str">
            <v>Retail</v>
          </cell>
          <cell r="E1165" t="str">
            <v>Non HAW</v>
          </cell>
          <cell r="F1165">
            <v>460</v>
          </cell>
          <cell r="G1165" t="str">
            <v>Islamabad</v>
          </cell>
          <cell r="H1165" t="str">
            <v>North</v>
          </cell>
          <cell r="I1165" t="str">
            <v>Farwa Malik</v>
          </cell>
          <cell r="J1165" t="str">
            <v>Faizan Khalid</v>
          </cell>
          <cell r="K1165" t="str">
            <v>Govt. Organization</v>
          </cell>
          <cell r="L1165" t="str">
            <v>Branch Contacted</v>
          </cell>
          <cell r="M1165">
            <v>45099</v>
          </cell>
        </row>
        <row r="1166">
          <cell r="A1166">
            <v>1388</v>
          </cell>
          <cell r="B1166" t="str">
            <v>CONVENT H.SCHOOL PESHAWAR</v>
          </cell>
          <cell r="C1166">
            <v>11617900991801</v>
          </cell>
          <cell r="D1166" t="str">
            <v>Retail</v>
          </cell>
          <cell r="E1166" t="str">
            <v>Non HAW</v>
          </cell>
          <cell r="F1166">
            <v>1161</v>
          </cell>
          <cell r="G1166" t="str">
            <v>Peshawar</v>
          </cell>
          <cell r="H1166" t="str">
            <v>North</v>
          </cell>
          <cell r="I1166" t="str">
            <v>Farwa Malik</v>
          </cell>
          <cell r="J1166" t="str">
            <v>Umer Hayat Khan</v>
          </cell>
          <cell r="K1166" t="str">
            <v>Govt. Organization</v>
          </cell>
          <cell r="L1166" t="str">
            <v>Contact Established</v>
          </cell>
          <cell r="M1166">
            <v>45099</v>
          </cell>
        </row>
        <row r="1167">
          <cell r="A1167">
            <v>1109</v>
          </cell>
          <cell r="B1167" t="str">
            <v>CPEC</v>
          </cell>
          <cell r="C1167">
            <v>22927902162101</v>
          </cell>
          <cell r="D1167" t="str">
            <v>Retail</v>
          </cell>
          <cell r="E1167" t="str">
            <v>HAW</v>
          </cell>
          <cell r="F1167">
            <v>2292</v>
          </cell>
          <cell r="G1167" t="str">
            <v>Islamabad</v>
          </cell>
          <cell r="H1167" t="str">
            <v>North</v>
          </cell>
          <cell r="I1167" t="str">
            <v>Farwa Malik</v>
          </cell>
          <cell r="J1167" t="str">
            <v>Adil Adnan</v>
          </cell>
          <cell r="K1167" t="str">
            <v>Govt. Organization</v>
          </cell>
          <cell r="L1167" t="str">
            <v>Govt. Organization</v>
          </cell>
          <cell r="M1167">
            <v>45099</v>
          </cell>
        </row>
        <row r="1168">
          <cell r="A1168">
            <v>1360</v>
          </cell>
          <cell r="B1168" t="str">
            <v>CROSS CONNECTIONS RETAIL</v>
          </cell>
          <cell r="C1168" t="str">
            <v>2627980877703, 1438901256803</v>
          </cell>
          <cell r="D1168" t="str">
            <v>Retail</v>
          </cell>
          <cell r="E1168" t="str">
            <v>Non HAW</v>
          </cell>
          <cell r="F1168">
            <v>262</v>
          </cell>
          <cell r="G1168" t="str">
            <v>Mirpur A.K</v>
          </cell>
          <cell r="H1168" t="str">
            <v>North</v>
          </cell>
          <cell r="I1168" t="str">
            <v>Farwa Malik</v>
          </cell>
          <cell r="J1168" t="str">
            <v>Ali Raza</v>
          </cell>
          <cell r="K1168" t="str">
            <v>Govt. Organization</v>
          </cell>
          <cell r="L1168" t="str">
            <v>Not Interested</v>
          </cell>
          <cell r="M1168">
            <v>45099</v>
          </cell>
        </row>
        <row r="1169">
          <cell r="A1169">
            <v>1503</v>
          </cell>
          <cell r="B1169" t="str">
            <v>CROWE HUSSAIN CHAUDHURY &amp; CO</v>
          </cell>
          <cell r="C1169">
            <v>24037000313003</v>
          </cell>
          <cell r="D1169" t="str">
            <v>Retail</v>
          </cell>
          <cell r="E1169" t="str">
            <v>HAW</v>
          </cell>
          <cell r="F1169">
            <v>2403</v>
          </cell>
          <cell r="G1169" t="str">
            <v>Islamabad</v>
          </cell>
          <cell r="H1169" t="str">
            <v>North</v>
          </cell>
          <cell r="I1169" t="str">
            <v>Farwa Malik</v>
          </cell>
          <cell r="J1169" t="str">
            <v>Hira Bukhari</v>
          </cell>
          <cell r="K1169" t="str">
            <v>Govt. Organization</v>
          </cell>
          <cell r="L1169" t="str">
            <v>Contact Established</v>
          </cell>
          <cell r="M1169">
            <v>45099</v>
          </cell>
        </row>
        <row r="1170">
          <cell r="A1170">
            <v>1110</v>
          </cell>
          <cell r="B1170" t="str">
            <v>CU CONSULTANCY</v>
          </cell>
          <cell r="C1170">
            <v>9597911757603</v>
          </cell>
          <cell r="D1170" t="str">
            <v>Retail</v>
          </cell>
          <cell r="E1170" t="str">
            <v>Non HAW</v>
          </cell>
          <cell r="F1170">
            <v>959</v>
          </cell>
          <cell r="G1170" t="str">
            <v>Peshawar</v>
          </cell>
          <cell r="H1170" t="str">
            <v>North</v>
          </cell>
          <cell r="I1170" t="str">
            <v>Farwa Malik</v>
          </cell>
          <cell r="J1170" t="str">
            <v>Fawad Ali</v>
          </cell>
          <cell r="K1170" t="str">
            <v>Govt. Organization</v>
          </cell>
          <cell r="L1170" t="str">
            <v>Not Interested</v>
          </cell>
          <cell r="M1170">
            <v>45099</v>
          </cell>
        </row>
        <row r="1171">
          <cell r="A1171">
            <v>1111</v>
          </cell>
          <cell r="B1171" t="str">
            <v>D WATSON</v>
          </cell>
          <cell r="C1171">
            <v>22697930634203</v>
          </cell>
          <cell r="D1171" t="str">
            <v>Retail</v>
          </cell>
          <cell r="E1171" t="str">
            <v>Non HAW</v>
          </cell>
          <cell r="F1171">
            <v>2269</v>
          </cell>
          <cell r="G1171" t="str">
            <v>Islamabad</v>
          </cell>
          <cell r="H1171" t="str">
            <v>North</v>
          </cell>
          <cell r="I1171" t="str">
            <v>Farwa Malik</v>
          </cell>
          <cell r="J1171" t="str">
            <v>Adil Adnan</v>
          </cell>
          <cell r="K1171">
            <v>0</v>
          </cell>
          <cell r="L1171" t="str">
            <v>Not Interested</v>
          </cell>
          <cell r="M1171">
            <v>45147</v>
          </cell>
        </row>
        <row r="1172">
          <cell r="A1172">
            <v>1541</v>
          </cell>
          <cell r="B1172" t="str">
            <v>D WATSON PHARMACY &amp; SUPER STORE</v>
          </cell>
          <cell r="C1172" t="str">
            <v>23287106226503, 23397000006503, 23397901899855, 23397901943303, 23397901943403, 23397901995203</v>
          </cell>
          <cell r="D1172" t="str">
            <v>Retail</v>
          </cell>
          <cell r="E1172" t="str">
            <v>HAW</v>
          </cell>
          <cell r="F1172" t="str">
            <v>2328</v>
          </cell>
          <cell r="G1172" t="str">
            <v>Islamabad</v>
          </cell>
          <cell r="H1172" t="str">
            <v>North</v>
          </cell>
          <cell r="I1172" t="str">
            <v>Farwa Malik</v>
          </cell>
          <cell r="J1172" t="str">
            <v>Adil Adnan</v>
          </cell>
          <cell r="K1172">
            <v>0</v>
          </cell>
          <cell r="L1172" t="str">
            <v>Not Interested</v>
          </cell>
          <cell r="M1172">
            <v>45126</v>
          </cell>
        </row>
        <row r="1173">
          <cell r="A1173">
            <v>1112</v>
          </cell>
          <cell r="B1173" t="str">
            <v>DAILY AUSAF (PRIVATE) LIMITED</v>
          </cell>
          <cell r="C1173">
            <v>1127928088603</v>
          </cell>
          <cell r="D1173" t="str">
            <v>Retail</v>
          </cell>
          <cell r="E1173" t="str">
            <v>Non HAW</v>
          </cell>
          <cell r="F1173">
            <v>112</v>
          </cell>
          <cell r="G1173" t="str">
            <v>Islamabad</v>
          </cell>
          <cell r="H1173" t="str">
            <v>North</v>
          </cell>
          <cell r="I1173" t="str">
            <v>Farwa Malik</v>
          </cell>
          <cell r="J1173" t="str">
            <v>Adil Adnan</v>
          </cell>
          <cell r="K1173">
            <v>0</v>
          </cell>
          <cell r="L1173" t="str">
            <v>Went live</v>
          </cell>
          <cell r="M1173">
            <v>45099</v>
          </cell>
        </row>
        <row r="1174">
          <cell r="A1174">
            <v>1504</v>
          </cell>
          <cell r="B1174" t="str">
            <v>DAR E ARQAM SCHOOL PD KHAN</v>
          </cell>
          <cell r="C1174">
            <v>12077900266403</v>
          </cell>
          <cell r="D1174" t="str">
            <v>Retail</v>
          </cell>
          <cell r="E1174" t="str">
            <v>Non HAW</v>
          </cell>
          <cell r="F1174">
            <v>1207</v>
          </cell>
          <cell r="G1174" t="str">
            <v>Jhelum</v>
          </cell>
          <cell r="H1174" t="str">
            <v>North</v>
          </cell>
          <cell r="I1174" t="str">
            <v>Farwa Malik</v>
          </cell>
          <cell r="J1174" t="str">
            <v>Ali Raza</v>
          </cell>
          <cell r="K1174" t="str">
            <v>Owner is asking to initiate process after summer vacation - 12/07/23</v>
          </cell>
          <cell r="L1174" t="str">
            <v>Proposal Submitted</v>
          </cell>
          <cell r="M1174">
            <v>45099</v>
          </cell>
        </row>
        <row r="1175">
          <cell r="A1175">
            <v>1113</v>
          </cell>
          <cell r="B1175" t="str">
            <v>DATAQ HEALTH CARE PRIVATE LIMITED</v>
          </cell>
          <cell r="C1175">
            <v>24467901932003</v>
          </cell>
          <cell r="D1175" t="str">
            <v>Retail</v>
          </cell>
          <cell r="E1175" t="str">
            <v>HAW</v>
          </cell>
          <cell r="F1175">
            <v>2446</v>
          </cell>
          <cell r="G1175" t="str">
            <v>Islamabad</v>
          </cell>
          <cell r="H1175" t="str">
            <v>North</v>
          </cell>
          <cell r="I1175" t="str">
            <v>Farwa Malik</v>
          </cell>
          <cell r="J1175" t="str">
            <v>Adil Adnan</v>
          </cell>
          <cell r="K1175">
            <v>0</v>
          </cell>
          <cell r="L1175" t="str">
            <v>Went live</v>
          </cell>
          <cell r="M1175">
            <v>45099</v>
          </cell>
        </row>
        <row r="1176">
          <cell r="A1176">
            <v>1114</v>
          </cell>
          <cell r="B1176" t="str">
            <v>Datumsquare IT Services Private Limited</v>
          </cell>
          <cell r="C1176">
            <v>2967900571403</v>
          </cell>
          <cell r="D1176" t="str">
            <v>Retail</v>
          </cell>
          <cell r="E1176" t="str">
            <v>HAW</v>
          </cell>
          <cell r="F1176">
            <v>296</v>
          </cell>
          <cell r="G1176" t="str">
            <v>Islamabad</v>
          </cell>
          <cell r="H1176" t="str">
            <v>North</v>
          </cell>
          <cell r="I1176" t="str">
            <v>Farwa Malik</v>
          </cell>
          <cell r="J1176" t="str">
            <v>Habiba Qazi</v>
          </cell>
          <cell r="K1176">
            <v>0</v>
          </cell>
          <cell r="L1176" t="str">
            <v>Went live</v>
          </cell>
          <cell r="M1176">
            <v>45099</v>
          </cell>
        </row>
        <row r="1177">
          <cell r="A1177">
            <v>1506</v>
          </cell>
          <cell r="B1177" t="str">
            <v>DEPUTY CHIEF AUDITOR I.E.S.C.O. WAP</v>
          </cell>
          <cell r="C1177">
            <v>17420006942503</v>
          </cell>
          <cell r="D1177" t="str">
            <v>Retail</v>
          </cell>
          <cell r="E1177" t="str">
            <v>Non HAW</v>
          </cell>
          <cell r="F1177">
            <v>1742</v>
          </cell>
          <cell r="G1177" t="str">
            <v>Islamabad</v>
          </cell>
          <cell r="H1177" t="str">
            <v>North</v>
          </cell>
          <cell r="I1177" t="str">
            <v>Farwa Malik</v>
          </cell>
          <cell r="J1177" t="str">
            <v>Adil Adnan</v>
          </cell>
          <cell r="K1177">
            <v>0</v>
          </cell>
          <cell r="L1177" t="str">
            <v>Govt. Organization</v>
          </cell>
          <cell r="M1177">
            <v>45099</v>
          </cell>
        </row>
        <row r="1178">
          <cell r="A1178">
            <v>1507</v>
          </cell>
          <cell r="B1178" t="str">
            <v>DEPUTY MANAGER (OPERATION)</v>
          </cell>
          <cell r="C1178">
            <v>2017900339901</v>
          </cell>
          <cell r="D1178" t="str">
            <v>Retail</v>
          </cell>
          <cell r="E1178" t="str">
            <v>Non HAW</v>
          </cell>
          <cell r="F1178">
            <v>201</v>
          </cell>
          <cell r="G1178" t="str">
            <v>Mardan</v>
          </cell>
          <cell r="H1178" t="str">
            <v>North</v>
          </cell>
          <cell r="I1178" t="str">
            <v>Farwa Malik</v>
          </cell>
          <cell r="J1178" t="str">
            <v>Faizan Khalid</v>
          </cell>
          <cell r="K1178">
            <v>0</v>
          </cell>
          <cell r="L1178" t="str">
            <v>Branch Contacted</v>
          </cell>
          <cell r="M1178">
            <v>45099</v>
          </cell>
        </row>
        <row r="1179">
          <cell r="A1179">
            <v>3081</v>
          </cell>
          <cell r="B1179" t="str">
            <v>DEWAN DRILLING (PVT) LTD</v>
          </cell>
          <cell r="C1179" t="str">
            <v>08747900235403</v>
          </cell>
          <cell r="D1179" t="str">
            <v>Retail</v>
          </cell>
          <cell r="E1179" t="str">
            <v>Non HAW</v>
          </cell>
          <cell r="F1179">
            <v>874</v>
          </cell>
          <cell r="G1179" t="str">
            <v>Islamabad</v>
          </cell>
          <cell r="H1179" t="str">
            <v>North</v>
          </cell>
          <cell r="I1179" t="str">
            <v>Farwa Malik</v>
          </cell>
          <cell r="J1179" t="str">
            <v>Habiba Qazi</v>
          </cell>
          <cell r="K1179">
            <v>0</v>
          </cell>
          <cell r="L1179" t="str">
            <v>Branch Contacted</v>
          </cell>
          <cell r="M1179">
            <v>45099</v>
          </cell>
        </row>
        <row r="1180">
          <cell r="A1180">
            <v>1389</v>
          </cell>
          <cell r="B1180" t="str">
            <v>DHQ HOSPITAL MARDAN</v>
          </cell>
          <cell r="C1180">
            <v>0</v>
          </cell>
          <cell r="D1180" t="str">
            <v>Retail</v>
          </cell>
          <cell r="E1180" t="str">
            <v>HAW</v>
          </cell>
          <cell r="F1180">
            <v>0</v>
          </cell>
          <cell r="G1180">
            <v>0</v>
          </cell>
          <cell r="H1180" t="str">
            <v>North</v>
          </cell>
          <cell r="I1180" t="str">
            <v>Farwa Malik</v>
          </cell>
          <cell r="J1180" t="str">
            <v>Fawad Ali</v>
          </cell>
          <cell r="K1180">
            <v>0</v>
          </cell>
          <cell r="L1180" t="str">
            <v>Govt. Organization</v>
          </cell>
          <cell r="M1180">
            <v>45099</v>
          </cell>
        </row>
        <row r="1181">
          <cell r="A1181">
            <v>1508</v>
          </cell>
          <cell r="B1181" t="str">
            <v>DIRECTOR FINANCE  GOMAL UNIVERSITY</v>
          </cell>
          <cell r="C1181">
            <v>13590011003701</v>
          </cell>
          <cell r="D1181" t="str">
            <v>Retail</v>
          </cell>
          <cell r="E1181" t="str">
            <v>HAW</v>
          </cell>
          <cell r="F1181">
            <v>1359</v>
          </cell>
          <cell r="G1181" t="str">
            <v>Peshawar</v>
          </cell>
          <cell r="H1181" t="str">
            <v>North</v>
          </cell>
          <cell r="I1181" t="str">
            <v>Farwa Malik</v>
          </cell>
          <cell r="J1181" t="str">
            <v>Umer Hayat Khan</v>
          </cell>
          <cell r="K1181" t="str">
            <v>Same as ""Gomal University"</v>
          </cell>
          <cell r="L1181" t="str">
            <v>Not Interested</v>
          </cell>
          <cell r="M1181">
            <v>45099</v>
          </cell>
        </row>
        <row r="1182">
          <cell r="A1182">
            <v>2864</v>
          </cell>
          <cell r="B1182" t="str">
            <v>DIRECTOR FINANCE PROJECT 250 A</v>
          </cell>
          <cell r="C1182" t="str">
            <v>18597900204601</v>
          </cell>
          <cell r="D1182" t="str">
            <v>Retail</v>
          </cell>
          <cell r="E1182" t="str">
            <v>Non HAW</v>
          </cell>
          <cell r="F1182">
            <v>1859</v>
          </cell>
          <cell r="G1182" t="str">
            <v>Islamabad</v>
          </cell>
          <cell r="H1182" t="str">
            <v>North</v>
          </cell>
          <cell r="I1182" t="str">
            <v>Farwa Malik</v>
          </cell>
          <cell r="J1182" t="str">
            <v>Hira Bukhari</v>
          </cell>
          <cell r="K1182">
            <v>0</v>
          </cell>
          <cell r="L1182" t="str">
            <v>Not Interested</v>
          </cell>
          <cell r="M1182">
            <v>45099</v>
          </cell>
        </row>
        <row r="1183">
          <cell r="A1183">
            <v>1509</v>
          </cell>
          <cell r="B1183" t="str">
            <v>DIRECTOR NATIONAL CENTRE OF PHYSICS</v>
          </cell>
          <cell r="C1183">
            <v>2940011448701</v>
          </cell>
          <cell r="D1183" t="str">
            <v>Retail</v>
          </cell>
          <cell r="E1183" t="str">
            <v>Non HAW</v>
          </cell>
          <cell r="F1183">
            <v>294</v>
          </cell>
          <cell r="G1183" t="str">
            <v>Islamabad</v>
          </cell>
          <cell r="H1183" t="str">
            <v>North</v>
          </cell>
          <cell r="I1183" t="str">
            <v>Farwa Malik</v>
          </cell>
          <cell r="J1183" t="str">
            <v>Habiba Qazi</v>
          </cell>
          <cell r="K1183">
            <v>0</v>
          </cell>
          <cell r="L1183" t="str">
            <v>Branch Contacted</v>
          </cell>
          <cell r="M1183">
            <v>45099</v>
          </cell>
        </row>
        <row r="1184">
          <cell r="A1184">
            <v>1390</v>
          </cell>
          <cell r="B1184" t="str">
            <v>DISBURSEMENT OF CENTRE BENEVOLENT THE PUNJAB REGMENT CENTRE MARDAN</v>
          </cell>
          <cell r="C1184">
            <v>2197902434903</v>
          </cell>
          <cell r="D1184" t="str">
            <v>Retail</v>
          </cell>
          <cell r="E1184" t="str">
            <v>Non HAW</v>
          </cell>
          <cell r="F1184">
            <v>219</v>
          </cell>
          <cell r="G1184" t="str">
            <v>Mardan</v>
          </cell>
          <cell r="H1184" t="str">
            <v>North</v>
          </cell>
          <cell r="I1184" t="str">
            <v>Farwa Malik</v>
          </cell>
          <cell r="J1184" t="str">
            <v>Fawad Ali</v>
          </cell>
          <cell r="K1184">
            <v>0</v>
          </cell>
          <cell r="L1184" t="str">
            <v>Govt. Organization</v>
          </cell>
          <cell r="M1184">
            <v>45099</v>
          </cell>
        </row>
        <row r="1185">
          <cell r="A1185">
            <v>1115</v>
          </cell>
          <cell r="B1185" t="str">
            <v>DISTRICT WATER REGULATORY AUTHORITY</v>
          </cell>
          <cell r="C1185">
            <v>12077900535803</v>
          </cell>
          <cell r="D1185" t="str">
            <v>Retail</v>
          </cell>
          <cell r="E1185" t="str">
            <v>Non HAW</v>
          </cell>
          <cell r="F1185">
            <v>1207</v>
          </cell>
          <cell r="G1185" t="str">
            <v>Jhelum</v>
          </cell>
          <cell r="H1185" t="str">
            <v>North</v>
          </cell>
          <cell r="I1185" t="str">
            <v>Farwa Malik</v>
          </cell>
          <cell r="J1185" t="str">
            <v>Ali Raza</v>
          </cell>
          <cell r="K1185" t="str">
            <v>Govt Org</v>
          </cell>
          <cell r="L1185" t="str">
            <v>Not interested</v>
          </cell>
          <cell r="M1185">
            <v>45119</v>
          </cell>
        </row>
        <row r="1186">
          <cell r="A1186">
            <v>2968</v>
          </cell>
          <cell r="B1186" t="str">
            <v>D-MART</v>
          </cell>
          <cell r="C1186" t="str">
            <v>01997900989103</v>
          </cell>
          <cell r="D1186" t="str">
            <v>Retail</v>
          </cell>
          <cell r="E1186" t="str">
            <v>Non HAW</v>
          </cell>
          <cell r="F1186">
            <v>199</v>
          </cell>
          <cell r="G1186" t="str">
            <v>Mirpur A.K</v>
          </cell>
          <cell r="H1186" t="str">
            <v>North</v>
          </cell>
          <cell r="I1186" t="str">
            <v>Farwa Malik</v>
          </cell>
          <cell r="J1186" t="str">
            <v>Ali Raza</v>
          </cell>
          <cell r="K1186">
            <v>0</v>
          </cell>
          <cell r="L1186" t="str">
            <v>Went live</v>
          </cell>
          <cell r="M1186">
            <v>45133</v>
          </cell>
        </row>
        <row r="1187">
          <cell r="A1187">
            <v>3056</v>
          </cell>
          <cell r="B1187" t="str">
            <v>DYNAST ASSOCIATES (TOP CITY-1)</v>
          </cell>
          <cell r="C1187">
            <v>24937000061303</v>
          </cell>
          <cell r="D1187" t="str">
            <v>Retail</v>
          </cell>
          <cell r="E1187" t="str">
            <v>Non HAW</v>
          </cell>
          <cell r="F1187">
            <v>2273</v>
          </cell>
          <cell r="G1187" t="str">
            <v>Islamabad</v>
          </cell>
          <cell r="H1187" t="str">
            <v>North</v>
          </cell>
          <cell r="I1187" t="str">
            <v>Farwa Malik</v>
          </cell>
          <cell r="J1187" t="str">
            <v>Junaid Ahmed</v>
          </cell>
          <cell r="K1187" t="str">
            <v>Proposal Submitted</v>
          </cell>
          <cell r="L1187" t="str">
            <v>Proposal Submitted</v>
          </cell>
          <cell r="M1187">
            <v>45126</v>
          </cell>
        </row>
        <row r="1188">
          <cell r="A1188">
            <v>1116</v>
          </cell>
          <cell r="B1188" t="str">
            <v>E Care Vision (SMC-Pvt) Ltd</v>
          </cell>
          <cell r="C1188">
            <v>22537900460403</v>
          </cell>
          <cell r="D1188" t="str">
            <v>Retail</v>
          </cell>
          <cell r="E1188" t="str">
            <v>HAW</v>
          </cell>
          <cell r="F1188">
            <v>2253</v>
          </cell>
          <cell r="G1188" t="str">
            <v>Islamabad</v>
          </cell>
          <cell r="H1188" t="str">
            <v>North</v>
          </cell>
          <cell r="I1188" t="str">
            <v>Farwa Malik</v>
          </cell>
          <cell r="J1188" t="str">
            <v>Hira Bukhari</v>
          </cell>
          <cell r="K1188">
            <v>0</v>
          </cell>
          <cell r="L1188" t="str">
            <v>Went live</v>
          </cell>
          <cell r="M1188">
            <v>45099</v>
          </cell>
        </row>
        <row r="1189">
          <cell r="A1189">
            <v>1391</v>
          </cell>
          <cell r="B1189" t="str">
            <v>ECONOMIC REVITALIZATION K</v>
          </cell>
          <cell r="C1189">
            <v>0</v>
          </cell>
          <cell r="D1189" t="str">
            <v>Retail</v>
          </cell>
          <cell r="E1189" t="str">
            <v>Non HAW</v>
          </cell>
          <cell r="F1189">
            <v>0</v>
          </cell>
          <cell r="G1189" t="str">
            <v>Peshawar</v>
          </cell>
          <cell r="H1189" t="str">
            <v>North</v>
          </cell>
          <cell r="I1189" t="str">
            <v>Farwa Malik</v>
          </cell>
          <cell r="J1189" t="str">
            <v>Umer Hayat Khan</v>
          </cell>
          <cell r="K1189" t="str">
            <v>Govt Org. Proposal submitted for STP</v>
          </cell>
          <cell r="L1189" t="str">
            <v>Govt Org. Proposal submitted for STP</v>
          </cell>
          <cell r="M1189">
            <v>45099</v>
          </cell>
        </row>
        <row r="1190">
          <cell r="A1190">
            <v>2855</v>
          </cell>
          <cell r="B1190" t="str">
            <v>EDUCATION IN HEALTH AWARENESS</v>
          </cell>
          <cell r="C1190" t="str">
            <v>16977900338603</v>
          </cell>
          <cell r="D1190" t="str">
            <v>Retail</v>
          </cell>
          <cell r="E1190" t="str">
            <v>Non HAW</v>
          </cell>
          <cell r="F1190">
            <v>1697</v>
          </cell>
          <cell r="G1190" t="str">
            <v>Peshawar</v>
          </cell>
          <cell r="H1190" t="str">
            <v>North</v>
          </cell>
          <cell r="I1190" t="str">
            <v>Farwa Malik</v>
          </cell>
          <cell r="J1190" t="str">
            <v>Umer Hayat Khan</v>
          </cell>
          <cell r="K1190" t="str">
            <v>Govt Org. Proposal submitted for STP</v>
          </cell>
          <cell r="L1190" t="str">
            <v>Govt Org. Proposal submitted for STP</v>
          </cell>
          <cell r="M1190">
            <v>45099</v>
          </cell>
        </row>
        <row r="1191">
          <cell r="A1191">
            <v>1608</v>
          </cell>
          <cell r="B1191" t="str">
            <v>EDWARDES COLLEGE PESHAWAR</v>
          </cell>
          <cell r="C1191" t="str">
            <v>8980016250103, 8987900228101</v>
          </cell>
          <cell r="D1191" t="str">
            <v>Retail</v>
          </cell>
          <cell r="E1191" t="str">
            <v>Non HAW</v>
          </cell>
          <cell r="F1191">
            <v>898</v>
          </cell>
          <cell r="G1191" t="str">
            <v>Peshawar</v>
          </cell>
          <cell r="H1191" t="str">
            <v>North</v>
          </cell>
          <cell r="I1191" t="str">
            <v>Farwa Malik</v>
          </cell>
          <cell r="J1191" t="str">
            <v>Umer Hayat Khan</v>
          </cell>
          <cell r="K1191" t="str">
            <v>Proposal submitted</v>
          </cell>
          <cell r="L1191" t="str">
            <v>Proposal Submitted</v>
          </cell>
          <cell r="M1191">
            <v>45099</v>
          </cell>
        </row>
        <row r="1192">
          <cell r="A1192">
            <v>1118</v>
          </cell>
          <cell r="B1192" t="str">
            <v>Egas Private Limited</v>
          </cell>
          <cell r="C1192">
            <v>22737980647903</v>
          </cell>
          <cell r="D1192" t="str">
            <v>COMMERCIAL</v>
          </cell>
          <cell r="E1192" t="str">
            <v>HAW</v>
          </cell>
          <cell r="F1192">
            <v>2273</v>
          </cell>
          <cell r="G1192" t="str">
            <v>Islamabad</v>
          </cell>
          <cell r="H1192" t="str">
            <v>North</v>
          </cell>
          <cell r="I1192" t="str">
            <v>M. Hassaan Usmani</v>
          </cell>
          <cell r="J1192" t="str">
            <v>Manal Rafi</v>
          </cell>
          <cell r="K1192">
            <v>0</v>
          </cell>
          <cell r="L1192" t="str">
            <v>Went live</v>
          </cell>
          <cell r="M1192">
            <v>45099</v>
          </cell>
        </row>
        <row r="1193">
          <cell r="A1193">
            <v>1119</v>
          </cell>
          <cell r="B1193" t="str">
            <v>EHFPRO( PVT) LIMITED</v>
          </cell>
          <cell r="C1193">
            <v>24797000040003</v>
          </cell>
          <cell r="D1193" t="str">
            <v>Retail</v>
          </cell>
          <cell r="E1193" t="str">
            <v>HAW</v>
          </cell>
          <cell r="F1193">
            <v>2479</v>
          </cell>
          <cell r="G1193" t="str">
            <v>Islamabad</v>
          </cell>
          <cell r="H1193" t="str">
            <v>North</v>
          </cell>
          <cell r="I1193" t="str">
            <v>Farwa Malik</v>
          </cell>
          <cell r="J1193" t="str">
            <v>Hira Bukhari</v>
          </cell>
          <cell r="K1193">
            <v>0</v>
          </cell>
          <cell r="L1193" t="str">
            <v>Not Interested</v>
          </cell>
          <cell r="M1193">
            <v>45099</v>
          </cell>
        </row>
        <row r="1194">
          <cell r="A1194">
            <v>1120</v>
          </cell>
          <cell r="B1194" t="str">
            <v>EHSAR ADMIN</v>
          </cell>
          <cell r="C1194">
            <v>16977900539455</v>
          </cell>
          <cell r="D1194" t="str">
            <v>Retail</v>
          </cell>
          <cell r="E1194" t="str">
            <v>Non HAW</v>
          </cell>
          <cell r="F1194">
            <v>1697</v>
          </cell>
          <cell r="G1194" t="str">
            <v>Peshawar</v>
          </cell>
          <cell r="H1194" t="str">
            <v>North</v>
          </cell>
          <cell r="I1194" t="str">
            <v>Farwa Malik</v>
          </cell>
          <cell r="J1194" t="str">
            <v>Umer Hayat Khan</v>
          </cell>
          <cell r="K1194">
            <v>0</v>
          </cell>
          <cell r="L1194" t="str">
            <v>Not Interested</v>
          </cell>
          <cell r="M1194">
            <v>45099</v>
          </cell>
        </row>
        <row r="1195">
          <cell r="A1195">
            <v>1510</v>
          </cell>
          <cell r="B1195" t="str">
            <v>EIFFEL CIVIL &amp; EM PVT LTD</v>
          </cell>
          <cell r="C1195">
            <v>12367980874903</v>
          </cell>
          <cell r="D1195" t="str">
            <v>Retail</v>
          </cell>
          <cell r="E1195" t="str">
            <v>HAW</v>
          </cell>
          <cell r="F1195">
            <v>1236</v>
          </cell>
          <cell r="G1195" t="str">
            <v>Islamabad</v>
          </cell>
          <cell r="H1195" t="str">
            <v>North</v>
          </cell>
          <cell r="I1195" t="str">
            <v>Farwa Malik</v>
          </cell>
          <cell r="J1195" t="str">
            <v>Adil Adnan</v>
          </cell>
          <cell r="K1195">
            <v>0</v>
          </cell>
          <cell r="L1195" t="str">
            <v>Onboarded</v>
          </cell>
          <cell r="M1195">
            <v>45112</v>
          </cell>
        </row>
        <row r="1196">
          <cell r="A1196">
            <v>1511</v>
          </cell>
          <cell r="B1196" t="str">
            <v>EKHSAY ENGINEERING PVT LTD</v>
          </cell>
          <cell r="C1196">
            <v>6027992385203</v>
          </cell>
          <cell r="D1196" t="str">
            <v>Retail</v>
          </cell>
          <cell r="E1196" t="str">
            <v>HAW</v>
          </cell>
          <cell r="F1196">
            <v>602</v>
          </cell>
          <cell r="G1196" t="str">
            <v>Islamabad</v>
          </cell>
          <cell r="H1196" t="str">
            <v>North</v>
          </cell>
          <cell r="I1196" t="str">
            <v>Farwa Malik</v>
          </cell>
          <cell r="J1196" t="str">
            <v>Adil Adnan</v>
          </cell>
          <cell r="K1196">
            <v>0</v>
          </cell>
          <cell r="L1196" t="str">
            <v>Onboarding in process</v>
          </cell>
          <cell r="M1196">
            <v>45147</v>
          </cell>
        </row>
        <row r="1197">
          <cell r="A1197">
            <v>1121</v>
          </cell>
          <cell r="B1197" t="str">
            <v>ELAHI COTTON MILLS LTD</v>
          </cell>
          <cell r="C1197">
            <v>16397900579303</v>
          </cell>
          <cell r="D1197" t="str">
            <v>Retail</v>
          </cell>
          <cell r="E1197" t="str">
            <v>Non HAW</v>
          </cell>
          <cell r="F1197">
            <v>1639</v>
          </cell>
          <cell r="G1197" t="str">
            <v>Jhelum</v>
          </cell>
          <cell r="H1197" t="str">
            <v>North</v>
          </cell>
          <cell r="I1197" t="str">
            <v>Farwa Malik</v>
          </cell>
          <cell r="J1197" t="str">
            <v>Ali Raza</v>
          </cell>
          <cell r="K1197" t="str">
            <v>Sent to ADC for onboarding - 05/07/23</v>
          </cell>
          <cell r="L1197" t="str">
            <v>Onboarding in process</v>
          </cell>
          <cell r="M1197">
            <v>45099</v>
          </cell>
        </row>
        <row r="1198">
          <cell r="A1198">
            <v>1392</v>
          </cell>
          <cell r="B1198" t="str">
            <v>ELECTION COMMISION</v>
          </cell>
          <cell r="C1198">
            <v>0</v>
          </cell>
          <cell r="D1198" t="str">
            <v>Retail</v>
          </cell>
          <cell r="E1198" t="str">
            <v>Non HAW</v>
          </cell>
          <cell r="F1198">
            <v>653</v>
          </cell>
          <cell r="G1198" t="str">
            <v>Hyderabad</v>
          </cell>
          <cell r="H1198" t="str">
            <v>North</v>
          </cell>
          <cell r="I1198" t="str">
            <v>Farwa Malik</v>
          </cell>
          <cell r="J1198" t="str">
            <v>Junaid Ahmed</v>
          </cell>
          <cell r="K1198">
            <v>0</v>
          </cell>
          <cell r="L1198" t="str">
            <v>Contact Established</v>
          </cell>
          <cell r="M1198">
            <v>45099</v>
          </cell>
        </row>
        <row r="1199">
          <cell r="A1199">
            <v>1122</v>
          </cell>
          <cell r="B1199" t="str">
            <v>Elixir Technologies Pakistan Pvt Ltd</v>
          </cell>
          <cell r="C1199">
            <v>8740094789401</v>
          </cell>
          <cell r="D1199" t="str">
            <v>Corporate</v>
          </cell>
          <cell r="E1199" t="str">
            <v>Non HAW</v>
          </cell>
          <cell r="F1199">
            <v>874</v>
          </cell>
          <cell r="G1199" t="str">
            <v>Islamabad</v>
          </cell>
          <cell r="H1199" t="str">
            <v>North</v>
          </cell>
          <cell r="I1199" t="str">
            <v>Hafiz M. Bilal Ahmed</v>
          </cell>
          <cell r="J1199" t="str">
            <v>Saad Ahmad</v>
          </cell>
          <cell r="K1199">
            <v>0</v>
          </cell>
          <cell r="L1199" t="str">
            <v>Went live</v>
          </cell>
          <cell r="M1199">
            <v>45099</v>
          </cell>
        </row>
        <row r="1200">
          <cell r="A1200">
            <v>1512</v>
          </cell>
          <cell r="B1200" t="str">
            <v>EMALAH FOUNDATION SCHOOL AND COLEGE</v>
          </cell>
          <cell r="C1200">
            <v>23307901548903</v>
          </cell>
          <cell r="D1200" t="str">
            <v>Retail</v>
          </cell>
          <cell r="E1200" t="str">
            <v>HAW</v>
          </cell>
          <cell r="F1200">
            <v>2330</v>
          </cell>
          <cell r="G1200" t="str">
            <v>Islamabad</v>
          </cell>
          <cell r="H1200" t="str">
            <v>North</v>
          </cell>
          <cell r="I1200" t="str">
            <v>Farwa Malik</v>
          </cell>
          <cell r="J1200" t="str">
            <v>Hira Bukhari</v>
          </cell>
          <cell r="K1200">
            <v>0</v>
          </cell>
          <cell r="L1200" t="str">
            <v>Onboarded</v>
          </cell>
          <cell r="M1200">
            <v>45119</v>
          </cell>
        </row>
        <row r="1201">
          <cell r="A1201">
            <v>1123</v>
          </cell>
          <cell r="B1201" t="str">
            <v>EMBASSY OF BRAZIL ISLAMABAD</v>
          </cell>
          <cell r="C1201">
            <v>8747900505503</v>
          </cell>
          <cell r="D1201" t="str">
            <v>Corporate</v>
          </cell>
          <cell r="E1201" t="str">
            <v>Non HAW</v>
          </cell>
          <cell r="F1201">
            <v>874</v>
          </cell>
          <cell r="G1201" t="str">
            <v>Islamabad</v>
          </cell>
          <cell r="H1201" t="str">
            <v>North</v>
          </cell>
          <cell r="I1201" t="str">
            <v>Hafiz M. Bilal Ahmed</v>
          </cell>
          <cell r="J1201" t="str">
            <v>Hurair Amir Babar</v>
          </cell>
          <cell r="K1201">
            <v>0</v>
          </cell>
          <cell r="L1201" t="str">
            <v>Went live</v>
          </cell>
          <cell r="M1201">
            <v>45099</v>
          </cell>
        </row>
        <row r="1202">
          <cell r="A1202">
            <v>1124</v>
          </cell>
          <cell r="B1202" t="str">
            <v>EMBASSY OF JAPAN IN PAKISTAN</v>
          </cell>
          <cell r="C1202">
            <v>23847901782303</v>
          </cell>
          <cell r="D1202" t="str">
            <v>Corporate</v>
          </cell>
          <cell r="E1202" t="str">
            <v>HAW</v>
          </cell>
          <cell r="F1202">
            <v>2384</v>
          </cell>
          <cell r="G1202" t="str">
            <v>Islamabad</v>
          </cell>
          <cell r="H1202" t="str">
            <v>North</v>
          </cell>
          <cell r="I1202" t="str">
            <v>Hafiz M. Bilal Ahmed</v>
          </cell>
          <cell r="J1202" t="str">
            <v>Hurair Amir Babar</v>
          </cell>
          <cell r="K1202">
            <v>0</v>
          </cell>
          <cell r="L1202" t="str">
            <v>Not Interested</v>
          </cell>
          <cell r="M1202">
            <v>45099</v>
          </cell>
        </row>
        <row r="1203">
          <cell r="A1203">
            <v>1513</v>
          </cell>
          <cell r="B1203" t="str">
            <v>EMBASSY OF PEOPLES REPUBLICOF CHINA</v>
          </cell>
          <cell r="C1203">
            <v>23847000022003</v>
          </cell>
          <cell r="D1203" t="str">
            <v>Corporate</v>
          </cell>
          <cell r="E1203" t="str">
            <v>HAW</v>
          </cell>
          <cell r="F1203">
            <v>2384</v>
          </cell>
          <cell r="G1203" t="str">
            <v>Islamabad</v>
          </cell>
          <cell r="H1203" t="str">
            <v>North</v>
          </cell>
          <cell r="I1203" t="str">
            <v>Hafiz M. Bilal Ahmed</v>
          </cell>
          <cell r="J1203" t="str">
            <v xml:space="preserve">Noor e javed </v>
          </cell>
          <cell r="K1203">
            <v>0</v>
          </cell>
          <cell r="L1203" t="str">
            <v>Not Interested</v>
          </cell>
          <cell r="M1203">
            <v>45099</v>
          </cell>
        </row>
        <row r="1204">
          <cell r="A1204">
            <v>1514</v>
          </cell>
          <cell r="B1204" t="str">
            <v>EMBASSY OF SPAIN ISLAMABAD</v>
          </cell>
          <cell r="C1204">
            <v>23847901781710</v>
          </cell>
          <cell r="D1204" t="str">
            <v>Corporate</v>
          </cell>
          <cell r="E1204" t="str">
            <v>HAW</v>
          </cell>
          <cell r="F1204">
            <v>2384</v>
          </cell>
          <cell r="G1204" t="str">
            <v>Islamabad</v>
          </cell>
          <cell r="H1204" t="str">
            <v>North</v>
          </cell>
          <cell r="I1204" t="str">
            <v>Hafiz M. Bilal Ahmed</v>
          </cell>
          <cell r="J1204" t="str">
            <v xml:space="preserve">Noor e javed </v>
          </cell>
          <cell r="K1204">
            <v>0</v>
          </cell>
          <cell r="L1204" t="str">
            <v>Not Interested</v>
          </cell>
          <cell r="M1204">
            <v>45099</v>
          </cell>
        </row>
        <row r="1205">
          <cell r="A1205">
            <v>1515</v>
          </cell>
          <cell r="B1205" t="str">
            <v>EMBASSY OF STATE OF QATAR</v>
          </cell>
          <cell r="C1205">
            <v>6027901236810</v>
          </cell>
          <cell r="D1205" t="str">
            <v>Corporate</v>
          </cell>
          <cell r="E1205" t="str">
            <v>HAW</v>
          </cell>
          <cell r="F1205">
            <v>602</v>
          </cell>
          <cell r="G1205" t="str">
            <v>Islamabad</v>
          </cell>
          <cell r="H1205" t="str">
            <v>North</v>
          </cell>
          <cell r="I1205" t="str">
            <v>Hafiz M. Bilal Ahmed</v>
          </cell>
          <cell r="J1205" t="str">
            <v xml:space="preserve">Noor e javed </v>
          </cell>
          <cell r="K1205">
            <v>0</v>
          </cell>
          <cell r="L1205" t="str">
            <v>Not Interested</v>
          </cell>
          <cell r="M1205">
            <v>45099</v>
          </cell>
        </row>
        <row r="1206">
          <cell r="A1206">
            <v>1516</v>
          </cell>
          <cell r="B1206" t="str">
            <v>EMPOWER PAKISTAN PVT LTD</v>
          </cell>
          <cell r="C1206">
            <v>12367980738203</v>
          </cell>
          <cell r="D1206" t="str">
            <v>Retail</v>
          </cell>
          <cell r="E1206" t="str">
            <v>HAW</v>
          </cell>
          <cell r="F1206">
            <v>1236</v>
          </cell>
          <cell r="G1206" t="str">
            <v>Islamabad</v>
          </cell>
          <cell r="H1206" t="str">
            <v>North</v>
          </cell>
          <cell r="I1206" t="str">
            <v>Farwa Malik</v>
          </cell>
          <cell r="J1206" t="str">
            <v>Habiba Qazi</v>
          </cell>
          <cell r="K1206">
            <v>0</v>
          </cell>
          <cell r="L1206" t="str">
            <v>Not Interested</v>
          </cell>
          <cell r="M1206">
            <v>45112</v>
          </cell>
        </row>
        <row r="1207">
          <cell r="A1207">
            <v>1393</v>
          </cell>
          <cell r="B1207" t="str">
            <v>ENERGY CONSERVATION FUND</v>
          </cell>
          <cell r="C1207">
            <v>50127000415803</v>
          </cell>
          <cell r="D1207" t="str">
            <v>Islamic Banking</v>
          </cell>
          <cell r="E1207" t="str">
            <v>Non HAW</v>
          </cell>
          <cell r="F1207">
            <v>5012</v>
          </cell>
          <cell r="G1207" t="str">
            <v>Islamabad</v>
          </cell>
          <cell r="H1207" t="str">
            <v>North</v>
          </cell>
          <cell r="I1207" t="str">
            <v>Awais Shabbir</v>
          </cell>
          <cell r="J1207" t="str">
            <v>Amna Bibi</v>
          </cell>
          <cell r="K1207" t="str">
            <v xml:space="preserve">Govt. Organization </v>
          </cell>
          <cell r="L1207" t="str">
            <v>Not Interested</v>
          </cell>
          <cell r="M1207">
            <v>45099</v>
          </cell>
        </row>
        <row r="1208">
          <cell r="A1208">
            <v>1125</v>
          </cell>
          <cell r="B1208" t="str">
            <v>ESSENTIA TECHNOLOGIES(PVT)LTD</v>
          </cell>
          <cell r="C1208">
            <v>8747900500503</v>
          </cell>
          <cell r="D1208" t="str">
            <v>Retail</v>
          </cell>
          <cell r="E1208" t="str">
            <v>HAW</v>
          </cell>
          <cell r="F1208">
            <v>874</v>
          </cell>
          <cell r="G1208" t="str">
            <v>Islamabad</v>
          </cell>
          <cell r="H1208" t="str">
            <v>North</v>
          </cell>
          <cell r="I1208" t="str">
            <v>Farwa Malik</v>
          </cell>
          <cell r="J1208" t="str">
            <v>Adil Adnan</v>
          </cell>
          <cell r="K1208">
            <v>0</v>
          </cell>
          <cell r="L1208" t="str">
            <v>Went live</v>
          </cell>
          <cell r="M1208">
            <v>45099</v>
          </cell>
        </row>
        <row r="1209">
          <cell r="A1209">
            <v>1517</v>
          </cell>
          <cell r="B1209" t="str">
            <v>ESTABLISHMENT.CAMPUS.A.ABAD.NWFP.UET</v>
          </cell>
          <cell r="C1209">
            <v>4040024017901</v>
          </cell>
          <cell r="D1209" t="str">
            <v>Retail</v>
          </cell>
          <cell r="E1209" t="str">
            <v>Non HAW</v>
          </cell>
          <cell r="F1209">
            <v>404</v>
          </cell>
          <cell r="G1209" t="str">
            <v>Peshawar</v>
          </cell>
          <cell r="H1209" t="str">
            <v>North</v>
          </cell>
          <cell r="I1209" t="str">
            <v>Farwa Malik</v>
          </cell>
          <cell r="J1209" t="str">
            <v>Umer Hayat Khan</v>
          </cell>
          <cell r="K1209" t="str">
            <v>1Bill onboarding underway - 07.06.23</v>
          </cell>
          <cell r="L1209" t="str">
            <v>Contact Established</v>
          </cell>
          <cell r="M1209">
            <v>45099</v>
          </cell>
        </row>
        <row r="1210">
          <cell r="A1210">
            <v>1518</v>
          </cell>
          <cell r="B1210" t="str">
            <v>ETV</v>
          </cell>
          <cell r="C1210">
            <v>17420003910303</v>
          </cell>
          <cell r="D1210" t="str">
            <v>Retail</v>
          </cell>
          <cell r="E1210" t="str">
            <v>Non HAW</v>
          </cell>
          <cell r="F1210">
            <v>1742</v>
          </cell>
          <cell r="G1210" t="str">
            <v>Islamabad</v>
          </cell>
          <cell r="H1210" t="str">
            <v>North</v>
          </cell>
          <cell r="I1210" t="str">
            <v>Farwa Malik</v>
          </cell>
          <cell r="J1210" t="str">
            <v>Adil Adnan</v>
          </cell>
          <cell r="K1210" t="str">
            <v>same as "PTV" - PTV HO Onboarding in process</v>
          </cell>
          <cell r="L1210" t="str">
            <v>Onboarding in process</v>
          </cell>
          <cell r="M1210">
            <v>45147</v>
          </cell>
        </row>
        <row r="1211">
          <cell r="A1211">
            <v>1126</v>
          </cell>
          <cell r="B1211" t="str">
            <v>Evamp &amp; Saanga Pvt Ltd</v>
          </cell>
          <cell r="C1211">
            <v>24797000008303</v>
          </cell>
          <cell r="D1211" t="str">
            <v>Retail</v>
          </cell>
          <cell r="E1211" t="str">
            <v>HAW</v>
          </cell>
          <cell r="F1211">
            <v>2479</v>
          </cell>
          <cell r="G1211" t="str">
            <v>Islamabad</v>
          </cell>
          <cell r="H1211" t="str">
            <v>North</v>
          </cell>
          <cell r="I1211" t="str">
            <v>Farwa Malik</v>
          </cell>
          <cell r="J1211" t="str">
            <v>Hira Bukhari</v>
          </cell>
          <cell r="K1211">
            <v>0</v>
          </cell>
          <cell r="L1211" t="str">
            <v>Went live</v>
          </cell>
          <cell r="M1211">
            <v>45099</v>
          </cell>
        </row>
        <row r="1212">
          <cell r="A1212">
            <v>2699</v>
          </cell>
          <cell r="B1212" t="str">
            <v>EXEC ENG OPT IESCO IMPREST AC</v>
          </cell>
          <cell r="C1212" t="str">
            <v>22517100011803</v>
          </cell>
          <cell r="D1212" t="str">
            <v>Retail</v>
          </cell>
          <cell r="E1212" t="str">
            <v>Non HAW</v>
          </cell>
          <cell r="F1212">
            <v>2251</v>
          </cell>
          <cell r="G1212" t="str">
            <v>Jhelum</v>
          </cell>
          <cell r="H1212" t="str">
            <v>North</v>
          </cell>
          <cell r="I1212" t="str">
            <v>Farwa Malik</v>
          </cell>
          <cell r="J1212" t="str">
            <v>Ali Raza</v>
          </cell>
          <cell r="K1212" t="str">
            <v>Govt Organization</v>
          </cell>
          <cell r="L1212" t="str">
            <v>Proposal Submitted</v>
          </cell>
          <cell r="M1212">
            <v>45112</v>
          </cell>
        </row>
        <row r="1213">
          <cell r="A1213">
            <v>1127</v>
          </cell>
          <cell r="B1213" t="str">
            <v>EXECUTIVE ENGINEER IESCO SS TL IMPR</v>
          </cell>
          <cell r="C1213">
            <v>1120038654003</v>
          </cell>
          <cell r="D1213" t="str">
            <v>Retail</v>
          </cell>
          <cell r="E1213" t="str">
            <v>Non HAW</v>
          </cell>
          <cell r="F1213">
            <v>112</v>
          </cell>
          <cell r="G1213" t="str">
            <v>Islamabad</v>
          </cell>
          <cell r="H1213" t="str">
            <v>North</v>
          </cell>
          <cell r="I1213" t="str">
            <v>Farwa Malik</v>
          </cell>
          <cell r="J1213" t="str">
            <v>Adil Adnan</v>
          </cell>
          <cell r="K1213">
            <v>0</v>
          </cell>
          <cell r="L1213" t="str">
            <v>Proposal Submitted</v>
          </cell>
          <cell r="M1213">
            <v>45099</v>
          </cell>
        </row>
        <row r="1214">
          <cell r="A1214">
            <v>1519</v>
          </cell>
          <cell r="B1214" t="str">
            <v>EXECUTIVE ENGINEER SS&amp;TL DVN IESCO</v>
          </cell>
          <cell r="C1214">
            <v>10117000095003</v>
          </cell>
          <cell r="D1214" t="str">
            <v>Retail</v>
          </cell>
          <cell r="E1214" t="str">
            <v>Non HAW</v>
          </cell>
          <cell r="F1214">
            <v>1011</v>
          </cell>
          <cell r="G1214" t="str">
            <v>Islamabad</v>
          </cell>
          <cell r="H1214" t="str">
            <v>North</v>
          </cell>
          <cell r="I1214" t="str">
            <v>Farwa Malik</v>
          </cell>
          <cell r="J1214" t="str">
            <v>Adil Adnan</v>
          </cell>
          <cell r="K1214">
            <v>0</v>
          </cell>
          <cell r="L1214" t="str">
            <v>Proposal Submitted</v>
          </cell>
          <cell r="M1214">
            <v>45099</v>
          </cell>
        </row>
        <row r="1215">
          <cell r="A1215">
            <v>1047</v>
          </cell>
          <cell r="B1215" t="str">
            <v>EXECUTIVE ENGINEER SWH WAPDA</v>
          </cell>
          <cell r="C1215" t="str">
            <v>11240012753403, 11247900300103</v>
          </cell>
          <cell r="D1215" t="str">
            <v>Retail</v>
          </cell>
          <cell r="E1215" t="str">
            <v>Non HAW</v>
          </cell>
          <cell r="F1215" t="str">
            <v>1124</v>
          </cell>
          <cell r="G1215" t="str">
            <v>Islamabad</v>
          </cell>
          <cell r="H1215" t="str">
            <v>North</v>
          </cell>
          <cell r="I1215" t="str">
            <v>Farwa Malik</v>
          </cell>
          <cell r="J1215" t="str">
            <v>Hira Bukhari</v>
          </cell>
          <cell r="K1215" t="str">
            <v>Govt Organization - Under WAPDA</v>
          </cell>
          <cell r="L1215" t="str">
            <v>Onboarded</v>
          </cell>
          <cell r="M1215">
            <v>45147</v>
          </cell>
        </row>
        <row r="1216">
          <cell r="A1216">
            <v>1394</v>
          </cell>
          <cell r="B1216" t="str">
            <v>F E F ACADEMY KOHAT</v>
          </cell>
          <cell r="C1216">
            <v>0</v>
          </cell>
          <cell r="D1216" t="str">
            <v>Retail</v>
          </cell>
          <cell r="E1216" t="str">
            <v>Non HAW</v>
          </cell>
          <cell r="F1216">
            <v>0</v>
          </cell>
          <cell r="G1216" t="str">
            <v>Peshawar</v>
          </cell>
          <cell r="H1216" t="str">
            <v>North</v>
          </cell>
          <cell r="I1216" t="str">
            <v>Farwa Malik</v>
          </cell>
          <cell r="J1216" t="str">
            <v>Umer Hayat Khan</v>
          </cell>
          <cell r="K1216">
            <v>0</v>
          </cell>
          <cell r="L1216" t="str">
            <v>Not Interested</v>
          </cell>
          <cell r="M1216">
            <v>45099</v>
          </cell>
        </row>
        <row r="1217">
          <cell r="A1217">
            <v>2780</v>
          </cell>
          <cell r="B1217" t="str">
            <v>F.O EMPLOYEES COOP HOUSING SOCIET</v>
          </cell>
          <cell r="C1217" t="str">
            <v>04600005252701</v>
          </cell>
          <cell r="D1217" t="str">
            <v>Retail</v>
          </cell>
          <cell r="E1217" t="str">
            <v>Non HAW</v>
          </cell>
          <cell r="F1217">
            <v>460</v>
          </cell>
          <cell r="G1217" t="str">
            <v>Islamabad</v>
          </cell>
          <cell r="H1217" t="str">
            <v>North</v>
          </cell>
          <cell r="I1217" t="str">
            <v>Farwa Malik</v>
          </cell>
          <cell r="J1217" t="str">
            <v>Hira Bukhari</v>
          </cell>
          <cell r="K1217">
            <v>0</v>
          </cell>
          <cell r="L1217" t="str">
            <v>Onbarded</v>
          </cell>
          <cell r="M1217">
            <v>45099</v>
          </cell>
        </row>
        <row r="1218">
          <cell r="A1218">
            <v>2986</v>
          </cell>
          <cell r="B1218" t="str">
            <v>FAKHARUDDIN AHMED</v>
          </cell>
          <cell r="C1218" t="str">
            <v>08600003727601</v>
          </cell>
          <cell r="D1218" t="str">
            <v>Retail</v>
          </cell>
          <cell r="E1218" t="str">
            <v>Non HAW</v>
          </cell>
          <cell r="F1218">
            <v>860</v>
          </cell>
          <cell r="G1218" t="str">
            <v>Mirpur A.K</v>
          </cell>
          <cell r="H1218" t="str">
            <v>North</v>
          </cell>
          <cell r="I1218" t="str">
            <v>Farwa Malik</v>
          </cell>
          <cell r="J1218" t="str">
            <v>Ali Raza</v>
          </cell>
          <cell r="K1218" t="str">
            <v>Personal Account</v>
          </cell>
          <cell r="L1218" t="str">
            <v>N.A</v>
          </cell>
          <cell r="M1218">
            <v>45099</v>
          </cell>
        </row>
        <row r="1219">
          <cell r="A1219">
            <v>1129</v>
          </cell>
          <cell r="B1219" t="str">
            <v>FAST ENGINEERING SOLUTIONS PVT LTD</v>
          </cell>
          <cell r="C1219">
            <v>53837000004455</v>
          </cell>
          <cell r="D1219" t="str">
            <v>Islamic Banking</v>
          </cell>
          <cell r="E1219" t="str">
            <v>Non HAW</v>
          </cell>
          <cell r="F1219">
            <v>5383</v>
          </cell>
          <cell r="G1219" t="str">
            <v>Islamabad</v>
          </cell>
          <cell r="H1219" t="str">
            <v>North</v>
          </cell>
          <cell r="I1219" t="str">
            <v>Awais Shabbir</v>
          </cell>
          <cell r="J1219" t="str">
            <v>Amna Bibi</v>
          </cell>
          <cell r="K1219">
            <v>0</v>
          </cell>
          <cell r="L1219" t="str">
            <v>Went live</v>
          </cell>
          <cell r="M1219">
            <v>45099</v>
          </cell>
        </row>
        <row r="1220">
          <cell r="A1220">
            <v>1130</v>
          </cell>
          <cell r="B1220" t="str">
            <v>FATIMA JINNAH GIRLS ELEMENTARY SCHOOL</v>
          </cell>
          <cell r="C1220">
            <v>9887902529003</v>
          </cell>
          <cell r="D1220" t="str">
            <v>Retail</v>
          </cell>
          <cell r="E1220" t="str">
            <v>Non HAW</v>
          </cell>
          <cell r="F1220">
            <v>988</v>
          </cell>
          <cell r="G1220" t="str">
            <v>Jhelum</v>
          </cell>
          <cell r="H1220" t="str">
            <v>North</v>
          </cell>
          <cell r="I1220" t="str">
            <v>Farwa Malik</v>
          </cell>
          <cell r="J1220" t="str">
            <v>Ali Raza</v>
          </cell>
          <cell r="K1220">
            <v>0</v>
          </cell>
          <cell r="L1220" t="str">
            <v>Not Interested</v>
          </cell>
          <cell r="M1220">
            <v>45112</v>
          </cell>
        </row>
        <row r="1221">
          <cell r="A1221">
            <v>1131</v>
          </cell>
          <cell r="B1221" t="str">
            <v>FAUJI FERTILIZER BIN QASIM LTD.</v>
          </cell>
          <cell r="C1221" t="str">
            <v>1550135377303, 1557900150301</v>
          </cell>
          <cell r="D1221" t="str">
            <v>Corporate</v>
          </cell>
          <cell r="E1221" t="str">
            <v>Non HAW</v>
          </cell>
          <cell r="F1221">
            <v>155</v>
          </cell>
          <cell r="G1221" t="str">
            <v>Islamabad</v>
          </cell>
          <cell r="H1221" t="str">
            <v>North</v>
          </cell>
          <cell r="I1221" t="str">
            <v>Hafiz M. Bilal Ahmed</v>
          </cell>
          <cell r="J1221" t="str">
            <v xml:space="preserve">Noor e javed </v>
          </cell>
          <cell r="K1221" t="str">
            <v>new forms shared wih the client - 11/04/25</v>
          </cell>
          <cell r="L1221" t="str">
            <v>Went live</v>
          </cell>
          <cell r="M1221">
            <v>45099</v>
          </cell>
        </row>
        <row r="1222">
          <cell r="A1222">
            <v>1105</v>
          </cell>
          <cell r="B1222" t="str">
            <v>Fauji Fertilizer Company Limited</v>
          </cell>
          <cell r="C1222" t="str">
            <v>1550105186803, 14840000829403, 1557900054301</v>
          </cell>
          <cell r="D1222" t="str">
            <v>Corporate</v>
          </cell>
          <cell r="E1222" t="str">
            <v>Non HAW</v>
          </cell>
          <cell r="F1222">
            <v>155</v>
          </cell>
          <cell r="G1222" t="str">
            <v>Islamabad</v>
          </cell>
          <cell r="H1222" t="str">
            <v>North</v>
          </cell>
          <cell r="I1222" t="str">
            <v>Hafiz M. Bilal Ahmed</v>
          </cell>
          <cell r="J1222" t="str">
            <v xml:space="preserve">Noor e javed </v>
          </cell>
          <cell r="K1222">
            <v>0</v>
          </cell>
          <cell r="L1222" t="str">
            <v>Went live</v>
          </cell>
          <cell r="M1222">
            <v>45099</v>
          </cell>
        </row>
        <row r="1223">
          <cell r="A1223">
            <v>1133</v>
          </cell>
          <cell r="B1223" t="str">
            <v>Fauji Security Services Pvt. Ltd.</v>
          </cell>
          <cell r="C1223">
            <v>50407000002655</v>
          </cell>
          <cell r="D1223" t="str">
            <v>Islamic Banking</v>
          </cell>
          <cell r="E1223" t="str">
            <v>HAW</v>
          </cell>
          <cell r="F1223">
            <v>5040</v>
          </cell>
          <cell r="G1223" t="str">
            <v>Islamabad</v>
          </cell>
          <cell r="H1223" t="str">
            <v>North</v>
          </cell>
          <cell r="I1223" t="str">
            <v>Awais Shabbir</v>
          </cell>
          <cell r="J1223" t="str">
            <v>Amna Bibi</v>
          </cell>
          <cell r="K1223">
            <v>0</v>
          </cell>
          <cell r="L1223" t="str">
            <v>Went live</v>
          </cell>
          <cell r="M1223">
            <v>45099</v>
          </cell>
        </row>
        <row r="1224">
          <cell r="A1224">
            <v>1134</v>
          </cell>
          <cell r="B1224" t="str">
            <v>FAZAIA DEGREE COLLEGE PAF</v>
          </cell>
          <cell r="C1224">
            <v>0</v>
          </cell>
          <cell r="D1224" t="str">
            <v>Retail</v>
          </cell>
          <cell r="E1224" t="str">
            <v>HAW</v>
          </cell>
          <cell r="F1224">
            <v>23</v>
          </cell>
          <cell r="G1224" t="str">
            <v>Karachi</v>
          </cell>
          <cell r="H1224" t="str">
            <v>North</v>
          </cell>
          <cell r="I1224" t="str">
            <v>Farwa Malik</v>
          </cell>
          <cell r="J1224" t="str">
            <v>Adil Adnan</v>
          </cell>
          <cell r="K1224">
            <v>0</v>
          </cell>
          <cell r="L1224" t="str">
            <v>Govt. Organization</v>
          </cell>
          <cell r="M1224">
            <v>45099</v>
          </cell>
        </row>
        <row r="1225">
          <cell r="A1225">
            <v>1395</v>
          </cell>
          <cell r="B1225" t="str">
            <v>FAZAIA EDUCATION SYSTEM</v>
          </cell>
          <cell r="C1225">
            <v>0</v>
          </cell>
          <cell r="D1225" t="str">
            <v>Retail</v>
          </cell>
          <cell r="E1225" t="str">
            <v>Non HAW</v>
          </cell>
          <cell r="F1225">
            <v>2299</v>
          </cell>
          <cell r="G1225" t="str">
            <v>Islamabad</v>
          </cell>
          <cell r="H1225" t="str">
            <v>North</v>
          </cell>
          <cell r="I1225" t="str">
            <v>Farwa Malik</v>
          </cell>
          <cell r="J1225" t="str">
            <v>Adil Adnan</v>
          </cell>
          <cell r="K1225">
            <v>0</v>
          </cell>
          <cell r="L1225" t="str">
            <v>Govt. Organization</v>
          </cell>
          <cell r="M1225">
            <v>45099</v>
          </cell>
        </row>
        <row r="1226">
          <cell r="A1226">
            <v>1186</v>
          </cell>
          <cell r="B1226" t="str">
            <v>FAZAIA INTER COLLEGE</v>
          </cell>
          <cell r="C1226" t="str">
            <v>17907900714301, 12177900373601</v>
          </cell>
          <cell r="D1226" t="str">
            <v>Retail</v>
          </cell>
          <cell r="E1226" t="str">
            <v>HAW</v>
          </cell>
          <cell r="F1226" t="str">
            <v>1790</v>
          </cell>
          <cell r="G1226" t="str">
            <v>Islamabad</v>
          </cell>
          <cell r="H1226" t="str">
            <v>North</v>
          </cell>
          <cell r="I1226" t="str">
            <v>Farwa Malik</v>
          </cell>
          <cell r="J1226" t="str">
            <v>Adil Adnan</v>
          </cell>
          <cell r="K1226">
            <v>0</v>
          </cell>
          <cell r="L1226" t="str">
            <v>Govt. Organization</v>
          </cell>
          <cell r="M1226">
            <v>45099</v>
          </cell>
        </row>
        <row r="1227">
          <cell r="A1227">
            <v>1044</v>
          </cell>
          <cell r="B1227" t="str">
            <v>FAZAL E RABBI PVT LTD</v>
          </cell>
          <cell r="C1227" t="str">
            <v>10117900411503, 437900161501</v>
          </cell>
          <cell r="D1227" t="str">
            <v>Retail</v>
          </cell>
          <cell r="E1227" t="str">
            <v>Non HAW</v>
          </cell>
          <cell r="F1227" t="str">
            <v>1011</v>
          </cell>
          <cell r="G1227" t="str">
            <v>Islamabad</v>
          </cell>
          <cell r="H1227" t="str">
            <v>North</v>
          </cell>
          <cell r="I1227" t="str">
            <v>Farwa Malik</v>
          </cell>
          <cell r="J1227" t="str">
            <v>Hira Bukhari</v>
          </cell>
          <cell r="K1227" t="str">
            <v>Individual Account - To be removed from Master Tracker - 07.06.23</v>
          </cell>
          <cell r="L1227" t="str">
            <v>Not Interested</v>
          </cell>
          <cell r="M1227">
            <v>45099</v>
          </cell>
        </row>
        <row r="1228">
          <cell r="A1228">
            <v>1136</v>
          </cell>
          <cell r="B1228" t="str">
            <v xml:space="preserve">Fazal Enterprises </v>
          </cell>
          <cell r="C1228">
            <v>24767901596303</v>
          </cell>
          <cell r="D1228" t="str">
            <v>Retail</v>
          </cell>
          <cell r="E1228" t="str">
            <v>Non HAW</v>
          </cell>
          <cell r="F1228">
            <v>2476</v>
          </cell>
          <cell r="G1228" t="str">
            <v>Mardan</v>
          </cell>
          <cell r="H1228" t="str">
            <v>North</v>
          </cell>
          <cell r="I1228" t="str">
            <v>Farwa Malik</v>
          </cell>
          <cell r="J1228" t="str">
            <v>Fawad Ali</v>
          </cell>
          <cell r="K1228">
            <v>0</v>
          </cell>
          <cell r="L1228" t="str">
            <v>Went live</v>
          </cell>
          <cell r="M1228">
            <v>45099</v>
          </cell>
        </row>
        <row r="1229">
          <cell r="A1229">
            <v>2711</v>
          </cell>
          <cell r="B1229" t="str">
            <v>FAZILIA TRUST PAKISTAN</v>
          </cell>
          <cell r="C1229" t="str">
            <v>24467900580403</v>
          </cell>
          <cell r="D1229" t="str">
            <v>Retail</v>
          </cell>
          <cell r="E1229" t="str">
            <v>Non HAW</v>
          </cell>
          <cell r="F1229">
            <v>2446</v>
          </cell>
          <cell r="G1229" t="str">
            <v>Islamabad</v>
          </cell>
          <cell r="H1229" t="str">
            <v>North</v>
          </cell>
          <cell r="I1229" t="str">
            <v>Farwa Malik</v>
          </cell>
          <cell r="J1229" t="str">
            <v>Habiba Qazi</v>
          </cell>
          <cell r="K1229">
            <v>0</v>
          </cell>
          <cell r="L1229" t="str">
            <v>Proposal Submitted</v>
          </cell>
          <cell r="M1229">
            <v>45126</v>
          </cell>
        </row>
        <row r="1230">
          <cell r="A1230">
            <v>1520</v>
          </cell>
          <cell r="B1230" t="str">
            <v>FED EMP BEN FND&amp;GRP INS BOARD OF TR</v>
          </cell>
          <cell r="C1230">
            <v>1127928176801</v>
          </cell>
          <cell r="D1230" t="str">
            <v>Retail</v>
          </cell>
          <cell r="E1230" t="str">
            <v>Non HAW</v>
          </cell>
          <cell r="F1230">
            <v>112</v>
          </cell>
          <cell r="G1230" t="str">
            <v>Islamabad</v>
          </cell>
          <cell r="H1230" t="str">
            <v>North</v>
          </cell>
          <cell r="I1230" t="str">
            <v>Farwa Malik</v>
          </cell>
          <cell r="J1230" t="str">
            <v>Faizan Khalid</v>
          </cell>
          <cell r="K1230" t="str">
            <v>Govt. Organization</v>
          </cell>
          <cell r="L1230" t="str">
            <v>Branch Contacted</v>
          </cell>
          <cell r="M1230">
            <v>45099</v>
          </cell>
        </row>
        <row r="1231">
          <cell r="A1231">
            <v>1396</v>
          </cell>
          <cell r="B1231" t="str">
            <v>FEDERAL JUDICIAL ACADEMY</v>
          </cell>
          <cell r="C1231">
            <v>0</v>
          </cell>
          <cell r="D1231" t="str">
            <v>Retail</v>
          </cell>
          <cell r="E1231" t="str">
            <v>Non HAW</v>
          </cell>
          <cell r="F1231">
            <v>2211</v>
          </cell>
          <cell r="G1231" t="str">
            <v>Islamabad</v>
          </cell>
          <cell r="H1231" t="str">
            <v>North</v>
          </cell>
          <cell r="I1231" t="str">
            <v>Farwa Malik</v>
          </cell>
          <cell r="J1231" t="str">
            <v>Junaid Ahmed</v>
          </cell>
          <cell r="K1231" t="str">
            <v>Govt. Organization</v>
          </cell>
          <cell r="L1231" t="str">
            <v>Contact Established</v>
          </cell>
          <cell r="M1231">
            <v>45099</v>
          </cell>
        </row>
        <row r="1232">
          <cell r="A1232">
            <v>1138</v>
          </cell>
          <cell r="B1232" t="str">
            <v>FEDERAL URDU UNIVERSITY - FUUAST</v>
          </cell>
          <cell r="C1232">
            <v>24817000252703</v>
          </cell>
          <cell r="D1232" t="str">
            <v>Retail</v>
          </cell>
          <cell r="E1232" t="str">
            <v>Non HAW</v>
          </cell>
          <cell r="F1232">
            <v>2481</v>
          </cell>
          <cell r="G1232" t="str">
            <v>Islamabad</v>
          </cell>
          <cell r="H1232" t="str">
            <v>North</v>
          </cell>
          <cell r="I1232" t="str">
            <v>Farwa Malik</v>
          </cell>
          <cell r="J1232" t="str">
            <v>Adil Adnan</v>
          </cell>
          <cell r="K1232" t="str">
            <v>Govt. Organization</v>
          </cell>
          <cell r="L1232" t="str">
            <v>Went live</v>
          </cell>
          <cell r="M1232">
            <v>45099</v>
          </cell>
        </row>
        <row r="1233">
          <cell r="A1233">
            <v>1139</v>
          </cell>
          <cell r="B1233" t="str">
            <v>FEDRAL GOVERNMENT</v>
          </cell>
          <cell r="C1233">
            <v>0</v>
          </cell>
          <cell r="D1233" t="str">
            <v>Retail</v>
          </cell>
          <cell r="E1233" t="str">
            <v>Non HAW</v>
          </cell>
          <cell r="F1233">
            <v>0</v>
          </cell>
          <cell r="G1233">
            <v>0</v>
          </cell>
          <cell r="H1233" t="str">
            <v>North</v>
          </cell>
          <cell r="I1233" t="str">
            <v>Farwa Malik</v>
          </cell>
          <cell r="J1233" t="str">
            <v>Adil Adnan</v>
          </cell>
          <cell r="K1233" t="str">
            <v>Govt. Organization</v>
          </cell>
          <cell r="L1233" t="str">
            <v>Govt. Organization</v>
          </cell>
          <cell r="M1233">
            <v>45099</v>
          </cell>
        </row>
        <row r="1234">
          <cell r="A1234">
            <v>1397</v>
          </cell>
          <cell r="B1234" t="str">
            <v>FEF DEGREE COLLEGE</v>
          </cell>
          <cell r="C1234">
            <v>0</v>
          </cell>
          <cell r="D1234" t="str">
            <v>Retail</v>
          </cell>
          <cell r="E1234" t="str">
            <v>Non HAW</v>
          </cell>
          <cell r="F1234">
            <v>0</v>
          </cell>
          <cell r="G1234" t="str">
            <v>Peshawar</v>
          </cell>
          <cell r="H1234" t="str">
            <v>North</v>
          </cell>
          <cell r="I1234" t="str">
            <v>Farwa Malik</v>
          </cell>
          <cell r="J1234" t="str">
            <v>Umer Hayat Khan</v>
          </cell>
          <cell r="K1234" t="str">
            <v>Govt. Organization</v>
          </cell>
          <cell r="L1234" t="str">
            <v>Proposal Submitted</v>
          </cell>
          <cell r="M1234">
            <v>45099</v>
          </cell>
        </row>
        <row r="1235">
          <cell r="A1235">
            <v>3076</v>
          </cell>
          <cell r="B1235" t="str">
            <v>FFCL MANGEMENT STAFF PENSION FUND</v>
          </cell>
          <cell r="C1235" t="str">
            <v>01550139850303</v>
          </cell>
          <cell r="D1235" t="str">
            <v>Corporate</v>
          </cell>
          <cell r="E1235" t="str">
            <v>Non HAW</v>
          </cell>
          <cell r="F1235">
            <v>155</v>
          </cell>
          <cell r="G1235" t="str">
            <v>Islamabad</v>
          </cell>
          <cell r="H1235" t="str">
            <v>North</v>
          </cell>
          <cell r="I1235" t="str">
            <v>Hafiz M. Bilal Ahmed</v>
          </cell>
          <cell r="J1235" t="str">
            <v xml:space="preserve">Noor e javed </v>
          </cell>
          <cell r="K1235" t="str">
            <v>Govt. Organization</v>
          </cell>
          <cell r="L1235" t="str">
            <v>Went live</v>
          </cell>
          <cell r="M1235">
            <v>45112</v>
          </cell>
        </row>
        <row r="1236">
          <cell r="A1236">
            <v>1521</v>
          </cell>
          <cell r="B1236" t="str">
            <v>FIDA HUSSAIN AND BROTHERS</v>
          </cell>
          <cell r="C1236">
            <v>12787900543103</v>
          </cell>
          <cell r="D1236" t="str">
            <v>Retail</v>
          </cell>
          <cell r="E1236" t="str">
            <v>Non HAW</v>
          </cell>
          <cell r="F1236">
            <v>1278</v>
          </cell>
          <cell r="G1236" t="str">
            <v>Jhelum</v>
          </cell>
          <cell r="H1236" t="str">
            <v>North</v>
          </cell>
          <cell r="I1236" t="str">
            <v>Farwa Malik</v>
          </cell>
          <cell r="J1236" t="str">
            <v>Ali Raza</v>
          </cell>
          <cell r="K1236">
            <v>0</v>
          </cell>
          <cell r="L1236" t="str">
            <v>Proposal Submitted</v>
          </cell>
          <cell r="M1236">
            <v>45139</v>
          </cell>
        </row>
        <row r="1237">
          <cell r="A1237">
            <v>2605</v>
          </cell>
          <cell r="B1237" t="str">
            <v>FINE ROLLER FLOUR MILLS</v>
          </cell>
          <cell r="C1237" t="str">
            <v>01157900676703</v>
          </cell>
          <cell r="D1237" t="str">
            <v>Retail</v>
          </cell>
          <cell r="E1237" t="str">
            <v>Non HAW</v>
          </cell>
          <cell r="F1237">
            <v>115</v>
          </cell>
          <cell r="G1237" t="str">
            <v>Jhelum</v>
          </cell>
          <cell r="H1237" t="str">
            <v>North</v>
          </cell>
          <cell r="I1237" t="str">
            <v>Farwa Malik</v>
          </cell>
          <cell r="J1237" t="str">
            <v>Ali Raza</v>
          </cell>
          <cell r="K1237">
            <v>0</v>
          </cell>
          <cell r="L1237" t="str">
            <v>Not Interested</v>
          </cell>
          <cell r="M1237">
            <v>45119</v>
          </cell>
        </row>
        <row r="1238">
          <cell r="A1238">
            <v>1140</v>
          </cell>
          <cell r="B1238" t="str">
            <v>FOCUS TECHNOLOGIES (PVT) LTD</v>
          </cell>
          <cell r="C1238">
            <v>22497948518703</v>
          </cell>
          <cell r="D1238" t="str">
            <v>Retail</v>
          </cell>
          <cell r="E1238" t="str">
            <v>Non HAW</v>
          </cell>
          <cell r="F1238">
            <v>2249</v>
          </cell>
          <cell r="G1238" t="str">
            <v>Islamabad</v>
          </cell>
          <cell r="H1238" t="str">
            <v>North</v>
          </cell>
          <cell r="I1238" t="str">
            <v>Farwa Malik</v>
          </cell>
          <cell r="J1238" t="str">
            <v>Adil Adnan</v>
          </cell>
          <cell r="K1238">
            <v>0</v>
          </cell>
          <cell r="L1238" t="str">
            <v>Went live</v>
          </cell>
          <cell r="M1238">
            <v>45099</v>
          </cell>
        </row>
        <row r="1239">
          <cell r="A1239">
            <v>1522</v>
          </cell>
          <cell r="B1239" t="str">
            <v>FOODS TRADE PESHAWAR</v>
          </cell>
          <cell r="C1239">
            <v>11137901863103</v>
          </cell>
          <cell r="D1239" t="str">
            <v>Retail</v>
          </cell>
          <cell r="E1239" t="str">
            <v>Non HAW</v>
          </cell>
          <cell r="F1239">
            <v>1113</v>
          </cell>
          <cell r="G1239" t="str">
            <v>Peshawar</v>
          </cell>
          <cell r="H1239" t="str">
            <v>North</v>
          </cell>
          <cell r="I1239" t="str">
            <v>Farwa Malik</v>
          </cell>
          <cell r="J1239" t="str">
            <v>Umer Hayat Khan</v>
          </cell>
          <cell r="K1239" t="str">
            <v>Draft proposal submitted - 05/07/23</v>
          </cell>
          <cell r="L1239" t="str">
            <v>Proposal Submitted</v>
          </cell>
          <cell r="M1239">
            <v>45126</v>
          </cell>
        </row>
        <row r="1240">
          <cell r="A1240">
            <v>1194</v>
          </cell>
          <cell r="B1240" t="str">
            <v>FORUM FOR LANGUAGE INITIATIVES</v>
          </cell>
          <cell r="C1240" t="str">
            <v>18537000019701, 22497900465803</v>
          </cell>
          <cell r="D1240" t="str">
            <v>Retail</v>
          </cell>
          <cell r="E1240" t="str">
            <v>Non HAW</v>
          </cell>
          <cell r="F1240" t="str">
            <v>1853</v>
          </cell>
          <cell r="G1240" t="str">
            <v>Islamabad</v>
          </cell>
          <cell r="H1240" t="str">
            <v>North</v>
          </cell>
          <cell r="I1240" t="str">
            <v>Farwa Malik</v>
          </cell>
          <cell r="J1240" t="str">
            <v>Adil Adnan</v>
          </cell>
          <cell r="K1240">
            <v>0</v>
          </cell>
          <cell r="L1240" t="str">
            <v>Went live</v>
          </cell>
          <cell r="M1240">
            <v>45099</v>
          </cell>
        </row>
        <row r="1241">
          <cell r="A1241">
            <v>1523</v>
          </cell>
          <cell r="B1241" t="str">
            <v>FORUM FOR LANGUAGE INITIATIVES FLI</v>
          </cell>
          <cell r="C1241">
            <v>22497900465901</v>
          </cell>
          <cell r="D1241" t="str">
            <v>Retail</v>
          </cell>
          <cell r="E1241" t="str">
            <v>HAW</v>
          </cell>
          <cell r="F1241">
            <v>2249</v>
          </cell>
          <cell r="G1241" t="str">
            <v>Islamabad</v>
          </cell>
          <cell r="H1241" t="str">
            <v>North</v>
          </cell>
          <cell r="I1241" t="str">
            <v>Farwa Malik</v>
          </cell>
          <cell r="J1241" t="str">
            <v>Junaid Ahmed</v>
          </cell>
          <cell r="K1241">
            <v>0</v>
          </cell>
          <cell r="L1241" t="str">
            <v>Went live</v>
          </cell>
          <cell r="M1241">
            <v>45099</v>
          </cell>
        </row>
        <row r="1242">
          <cell r="A1242">
            <v>1524</v>
          </cell>
          <cell r="B1242" t="str">
            <v>FOUNDATION OF RURAL DEVELOPMENT</v>
          </cell>
          <cell r="C1242" t="str">
            <v>2677900312203, 2677900305703</v>
          </cell>
          <cell r="D1242" t="str">
            <v>Retail</v>
          </cell>
          <cell r="E1242" t="str">
            <v>Non HAW</v>
          </cell>
          <cell r="F1242">
            <v>267</v>
          </cell>
          <cell r="G1242" t="str">
            <v>Peshawar</v>
          </cell>
          <cell r="H1242" t="str">
            <v>North</v>
          </cell>
          <cell r="I1242" t="str">
            <v>Farwa Malik</v>
          </cell>
          <cell r="J1242" t="str">
            <v>Umer Hayat Khan</v>
          </cell>
          <cell r="K1242" t="str">
            <v>Forwarded to ADC for onboarding - 07.06.23</v>
          </cell>
          <cell r="L1242" t="str">
            <v>Mandate Signed</v>
          </cell>
          <cell r="M1242">
            <v>45099</v>
          </cell>
        </row>
        <row r="1243">
          <cell r="A1243">
            <v>2695</v>
          </cell>
          <cell r="B1243" t="str">
            <v>FOURTH EXTENION PROJECT TARBELLA</v>
          </cell>
          <cell r="C1243" t="str">
            <v>19797900314301</v>
          </cell>
          <cell r="D1243" t="str">
            <v>Retail</v>
          </cell>
          <cell r="E1243" t="str">
            <v>Non HAW</v>
          </cell>
          <cell r="F1243">
            <v>1979</v>
          </cell>
          <cell r="G1243" t="str">
            <v>Mardan</v>
          </cell>
          <cell r="H1243" t="str">
            <v>North</v>
          </cell>
          <cell r="I1243" t="str">
            <v>Farwa Malik</v>
          </cell>
          <cell r="J1243" t="str">
            <v>Junaid Ahmed</v>
          </cell>
          <cell r="K1243">
            <v>0</v>
          </cell>
          <cell r="L1243" t="str">
            <v>Branch Contacted</v>
          </cell>
          <cell r="M1243">
            <v>45099</v>
          </cell>
        </row>
        <row r="1244">
          <cell r="A1244">
            <v>1141</v>
          </cell>
          <cell r="B1244" t="str">
            <v>FRIENDS MOBILE</v>
          </cell>
          <cell r="C1244">
            <v>23677000345903</v>
          </cell>
          <cell r="D1244" t="str">
            <v>Retail</v>
          </cell>
          <cell r="E1244" t="str">
            <v>Non HAW</v>
          </cell>
          <cell r="F1244">
            <v>2367</v>
          </cell>
          <cell r="G1244" t="str">
            <v>Mardan</v>
          </cell>
          <cell r="H1244" t="str">
            <v>North</v>
          </cell>
          <cell r="I1244" t="str">
            <v>Farwa Malik</v>
          </cell>
          <cell r="J1244" t="str">
            <v>Fawad Ali</v>
          </cell>
          <cell r="K1244">
            <v>0</v>
          </cell>
          <cell r="L1244" t="str">
            <v>Not Interested</v>
          </cell>
          <cell r="M1244">
            <v>45099</v>
          </cell>
        </row>
        <row r="1245">
          <cell r="A1245">
            <v>1142</v>
          </cell>
          <cell r="B1245" t="str">
            <v>FRONTIER CONSTABULARY</v>
          </cell>
          <cell r="C1245">
            <v>0</v>
          </cell>
          <cell r="D1245" t="str">
            <v>Retail</v>
          </cell>
          <cell r="E1245" t="str">
            <v>Non HAW</v>
          </cell>
          <cell r="F1245">
            <v>224</v>
          </cell>
          <cell r="G1245" t="str">
            <v>Peshawar</v>
          </cell>
          <cell r="H1245" t="str">
            <v>North</v>
          </cell>
          <cell r="I1245" t="str">
            <v>Farwa Malik</v>
          </cell>
          <cell r="J1245" t="str">
            <v>Umer Hayat Khan</v>
          </cell>
          <cell r="K1245">
            <v>0</v>
          </cell>
          <cell r="L1245" t="str">
            <v>Govt. Organization</v>
          </cell>
          <cell r="M1245">
            <v>45099</v>
          </cell>
        </row>
        <row r="1246">
          <cell r="A1246">
            <v>1143</v>
          </cell>
          <cell r="B1246" t="str">
            <v>FRONTIER SCOUTS CADET COL</v>
          </cell>
          <cell r="C1246">
            <v>2267900164501</v>
          </cell>
          <cell r="D1246" t="str">
            <v>Retail</v>
          </cell>
          <cell r="E1246" t="str">
            <v>Non HAW</v>
          </cell>
          <cell r="F1246">
            <v>226</v>
          </cell>
          <cell r="G1246" t="str">
            <v>Peshawar</v>
          </cell>
          <cell r="H1246" t="str">
            <v>North</v>
          </cell>
          <cell r="I1246" t="str">
            <v>Farwa Malik</v>
          </cell>
          <cell r="J1246" t="str">
            <v>Umer Hayat Khan</v>
          </cell>
          <cell r="K1246">
            <v>0</v>
          </cell>
          <cell r="L1246" t="str">
            <v>Proposal Submitted</v>
          </cell>
          <cell r="M1246">
            <v>45099</v>
          </cell>
        </row>
        <row r="1247">
          <cell r="A1247">
            <v>2922</v>
          </cell>
          <cell r="B1247" t="str">
            <v>FUNSOL TECHNOLOGIES</v>
          </cell>
          <cell r="C1247" t="str">
            <v>25807000001503</v>
          </cell>
          <cell r="D1247" t="str">
            <v>Retail</v>
          </cell>
          <cell r="E1247" t="str">
            <v>Non HAW</v>
          </cell>
          <cell r="F1247">
            <v>2580</v>
          </cell>
          <cell r="G1247" t="str">
            <v>Islamabad</v>
          </cell>
          <cell r="H1247" t="str">
            <v>North</v>
          </cell>
          <cell r="I1247" t="str">
            <v>Farwa Malik</v>
          </cell>
          <cell r="J1247" t="str">
            <v>Habiba Qazi</v>
          </cell>
          <cell r="K1247">
            <v>0</v>
          </cell>
          <cell r="L1247" t="str">
            <v>Went live</v>
          </cell>
          <cell r="M1247">
            <v>45126</v>
          </cell>
        </row>
        <row r="1248">
          <cell r="A1248">
            <v>1525</v>
          </cell>
          <cell r="B1248" t="str">
            <v>G M RWP ISLD SLAUGHTER HOUSE</v>
          </cell>
          <cell r="C1248">
            <v>5960008355901</v>
          </cell>
          <cell r="D1248" t="str">
            <v>Retail</v>
          </cell>
          <cell r="E1248" t="str">
            <v>Non HAW</v>
          </cell>
          <cell r="F1248">
            <v>596</v>
          </cell>
          <cell r="G1248" t="str">
            <v>Islamabad</v>
          </cell>
          <cell r="H1248" t="str">
            <v>North</v>
          </cell>
          <cell r="I1248" t="str">
            <v>Farwa Malik</v>
          </cell>
          <cell r="J1248" t="str">
            <v>Faizan Khalid</v>
          </cell>
          <cell r="K1248" t="str">
            <v>Govt. Organization</v>
          </cell>
          <cell r="L1248" t="str">
            <v>Branch Contacted</v>
          </cell>
          <cell r="M1248">
            <v>45099</v>
          </cell>
        </row>
        <row r="1249">
          <cell r="A1249">
            <v>1398</v>
          </cell>
          <cell r="B1249" t="str">
            <v>GAJU KHAN MEDICAL COMPLEX</v>
          </cell>
          <cell r="C1249">
            <v>0</v>
          </cell>
          <cell r="D1249" t="str">
            <v>Retail</v>
          </cell>
          <cell r="E1249" t="str">
            <v>Non HAW</v>
          </cell>
          <cell r="F1249">
            <v>201</v>
          </cell>
          <cell r="G1249" t="str">
            <v>Mardan</v>
          </cell>
          <cell r="H1249" t="str">
            <v>North</v>
          </cell>
          <cell r="I1249" t="str">
            <v>Farwa Malik</v>
          </cell>
          <cell r="J1249" t="str">
            <v>Faizan Khalid</v>
          </cell>
          <cell r="K1249" t="str">
            <v>Govt. Organization</v>
          </cell>
          <cell r="L1249" t="str">
            <v>Branch Contacted</v>
          </cell>
          <cell r="M1249">
            <v>45099</v>
          </cell>
        </row>
        <row r="1250">
          <cell r="A1250">
            <v>1144</v>
          </cell>
          <cell r="B1250" t="str">
            <v>GATEWAY TECHNOLOGY</v>
          </cell>
          <cell r="C1250">
            <v>11137901242052</v>
          </cell>
          <cell r="D1250" t="str">
            <v>Retail</v>
          </cell>
          <cell r="E1250" t="str">
            <v>Non HAW</v>
          </cell>
          <cell r="F1250">
            <v>1113</v>
          </cell>
          <cell r="G1250" t="str">
            <v>Peshawar</v>
          </cell>
          <cell r="H1250" t="str">
            <v>North</v>
          </cell>
          <cell r="I1250" t="str">
            <v>Farwa Malik</v>
          </cell>
          <cell r="J1250" t="str">
            <v>Umer Hayat Khan</v>
          </cell>
          <cell r="K1250" t="str">
            <v>Govt. Organization</v>
          </cell>
          <cell r="L1250" t="str">
            <v>Deal Approved</v>
          </cell>
          <cell r="M1250">
            <v>45099</v>
          </cell>
        </row>
        <row r="1251">
          <cell r="A1251">
            <v>1526</v>
          </cell>
          <cell r="B1251" t="str">
            <v>GAWRI COMMUNITY DEVELOPMENT PROGRAM</v>
          </cell>
          <cell r="C1251">
            <v>22497900176703</v>
          </cell>
          <cell r="D1251" t="str">
            <v>Retail</v>
          </cell>
          <cell r="E1251" t="str">
            <v>Non HAW</v>
          </cell>
          <cell r="F1251">
            <v>2249</v>
          </cell>
          <cell r="G1251" t="str">
            <v>Islamabad</v>
          </cell>
          <cell r="H1251" t="str">
            <v>North</v>
          </cell>
          <cell r="I1251" t="str">
            <v>Farwa Malik</v>
          </cell>
          <cell r="J1251" t="str">
            <v>Junaid Ahmed</v>
          </cell>
          <cell r="K1251" t="str">
            <v>Govt. Organization</v>
          </cell>
          <cell r="L1251" t="str">
            <v>Proposal submitted</v>
          </cell>
          <cell r="M1251">
            <v>45147</v>
          </cell>
        </row>
        <row r="1252">
          <cell r="A1252">
            <v>1145</v>
          </cell>
          <cell r="B1252" t="str">
            <v>GIK INSTITUTE</v>
          </cell>
          <cell r="C1252">
            <v>19790000085901</v>
          </cell>
          <cell r="D1252" t="str">
            <v>Retail</v>
          </cell>
          <cell r="E1252" t="str">
            <v>Non HAW</v>
          </cell>
          <cell r="F1252">
            <v>1979</v>
          </cell>
          <cell r="G1252" t="str">
            <v>Mardan</v>
          </cell>
          <cell r="H1252" t="str">
            <v>North</v>
          </cell>
          <cell r="I1252" t="str">
            <v>Farwa Malik</v>
          </cell>
          <cell r="J1252" t="str">
            <v>Fawad Ali</v>
          </cell>
          <cell r="K1252" t="str">
            <v>Govt. Organization</v>
          </cell>
          <cell r="L1252" t="str">
            <v>Proposal Submitted</v>
          </cell>
          <cell r="M1252">
            <v>45099</v>
          </cell>
        </row>
        <row r="1253">
          <cell r="A1253">
            <v>1399</v>
          </cell>
          <cell r="B1253" t="str">
            <v>GILGIT BALTISTAN SCOUTS</v>
          </cell>
          <cell r="C1253">
            <v>0</v>
          </cell>
          <cell r="D1253" t="str">
            <v>Retail</v>
          </cell>
          <cell r="E1253" t="str">
            <v>Non HAW</v>
          </cell>
          <cell r="F1253">
            <v>107</v>
          </cell>
          <cell r="G1253" t="str">
            <v>Islamabad</v>
          </cell>
          <cell r="H1253" t="str">
            <v>North</v>
          </cell>
          <cell r="I1253" t="str">
            <v>Farwa Malik</v>
          </cell>
          <cell r="J1253" t="str">
            <v>Junaid Ahmed</v>
          </cell>
          <cell r="K1253" t="str">
            <v>Govt. Organization</v>
          </cell>
          <cell r="L1253" t="str">
            <v>Contact Established</v>
          </cell>
          <cell r="M1253">
            <v>45099</v>
          </cell>
        </row>
        <row r="1254">
          <cell r="A1254">
            <v>3052</v>
          </cell>
          <cell r="B1254" t="str">
            <v>GINYAKI</v>
          </cell>
          <cell r="C1254" t="str">
            <v>24467901871503</v>
          </cell>
          <cell r="D1254" t="str">
            <v>Retail</v>
          </cell>
          <cell r="E1254" t="str">
            <v>Non HAW</v>
          </cell>
          <cell r="F1254">
            <v>2446</v>
          </cell>
          <cell r="G1254" t="str">
            <v>Islamabad</v>
          </cell>
          <cell r="H1254" t="str">
            <v>North</v>
          </cell>
          <cell r="I1254" t="str">
            <v>Farwa Malik</v>
          </cell>
          <cell r="J1254" t="str">
            <v>Habiba Qazi</v>
          </cell>
          <cell r="K1254" t="str">
            <v>Onboarding in process - 09/08/23 - FCM</v>
          </cell>
          <cell r="L1254" t="str">
            <v>Onboarding in process</v>
          </cell>
          <cell r="M1254">
            <v>45112</v>
          </cell>
        </row>
        <row r="1255">
          <cell r="A1255">
            <v>3053</v>
          </cell>
          <cell r="B1255" t="str">
            <v>GINYAKI</v>
          </cell>
          <cell r="C1255" t="str">
            <v>24467901885655</v>
          </cell>
          <cell r="D1255" t="str">
            <v>Retail</v>
          </cell>
          <cell r="E1255" t="str">
            <v>Non HAW</v>
          </cell>
          <cell r="F1255">
            <v>2446</v>
          </cell>
          <cell r="G1255" t="str">
            <v>Islamabad</v>
          </cell>
          <cell r="H1255" t="str">
            <v>North</v>
          </cell>
          <cell r="I1255" t="str">
            <v>Farwa Malik</v>
          </cell>
          <cell r="J1255" t="str">
            <v>Habiba Qazi</v>
          </cell>
          <cell r="K1255" t="str">
            <v>Onboarding in process - 09/08/23 - FCM</v>
          </cell>
          <cell r="L1255" t="str">
            <v>Onboarding in process</v>
          </cell>
          <cell r="M1255">
            <v>45112</v>
          </cell>
        </row>
        <row r="1256">
          <cell r="A1256">
            <v>1146</v>
          </cell>
          <cell r="B1256" t="str">
            <v>GLOBAL TRAVEL EXPRESS  PVT LIMITED</v>
          </cell>
          <cell r="C1256">
            <v>24460080776801</v>
          </cell>
          <cell r="D1256" t="str">
            <v>Retail</v>
          </cell>
          <cell r="E1256" t="str">
            <v>HAW</v>
          </cell>
          <cell r="F1256">
            <v>2446</v>
          </cell>
          <cell r="G1256" t="str">
            <v>Islamabad</v>
          </cell>
          <cell r="H1256" t="str">
            <v>North</v>
          </cell>
          <cell r="I1256" t="str">
            <v>Farwa Malik</v>
          </cell>
          <cell r="J1256" t="str">
            <v>Junaid Ahmed</v>
          </cell>
          <cell r="K1256">
            <v>0</v>
          </cell>
          <cell r="L1256" t="str">
            <v>Contact Established</v>
          </cell>
          <cell r="M1256">
            <v>45099</v>
          </cell>
        </row>
        <row r="1257">
          <cell r="A1257">
            <v>1147</v>
          </cell>
          <cell r="B1257" t="str">
            <v>GNY ENTERPRISES</v>
          </cell>
          <cell r="C1257">
            <v>50387000120955</v>
          </cell>
          <cell r="D1257" t="str">
            <v>Islamic Banking</v>
          </cell>
          <cell r="E1257" t="str">
            <v>Non HAW</v>
          </cell>
          <cell r="F1257">
            <v>5038</v>
          </cell>
          <cell r="G1257" t="str">
            <v>Islamabad</v>
          </cell>
          <cell r="H1257" t="str">
            <v>North</v>
          </cell>
          <cell r="I1257" t="str">
            <v>Awais Shabbir</v>
          </cell>
          <cell r="J1257" t="str">
            <v>Amna Bibi</v>
          </cell>
          <cell r="K1257">
            <v>0</v>
          </cell>
          <cell r="L1257" t="str">
            <v>Not Interested</v>
          </cell>
          <cell r="M1257">
            <v>45099</v>
          </cell>
        </row>
        <row r="1258">
          <cell r="A1258">
            <v>1400</v>
          </cell>
          <cell r="B1258" t="str">
            <v>GOMAL UNIVERSITY DIKHAN</v>
          </cell>
          <cell r="C1258">
            <v>0</v>
          </cell>
          <cell r="D1258" t="str">
            <v>Retail</v>
          </cell>
          <cell r="E1258" t="str">
            <v>Non HAW</v>
          </cell>
          <cell r="F1258">
            <v>1359</v>
          </cell>
          <cell r="G1258" t="str">
            <v>Peshawar</v>
          </cell>
          <cell r="H1258" t="str">
            <v>North</v>
          </cell>
          <cell r="I1258" t="str">
            <v>Farwa Malik</v>
          </cell>
          <cell r="J1258" t="str">
            <v>Umer Hayat Khan</v>
          </cell>
          <cell r="K1258">
            <v>0</v>
          </cell>
          <cell r="L1258" t="str">
            <v>Contact Established</v>
          </cell>
          <cell r="M1258">
            <v>45099</v>
          </cell>
        </row>
        <row r="1259">
          <cell r="A1259">
            <v>3085</v>
          </cell>
          <cell r="B1259" t="str">
            <v>GONDALTRADE INTERNATIONAL LTD</v>
          </cell>
          <cell r="C1259" t="str">
            <v>12360220062603</v>
          </cell>
          <cell r="D1259" t="str">
            <v>Retail</v>
          </cell>
          <cell r="E1259" t="str">
            <v>Non HAW</v>
          </cell>
          <cell r="F1259">
            <v>1236</v>
          </cell>
          <cell r="G1259" t="str">
            <v>Islamabad</v>
          </cell>
          <cell r="H1259" t="str">
            <v>North</v>
          </cell>
          <cell r="I1259" t="str">
            <v>Farwa Malik</v>
          </cell>
          <cell r="J1259" t="str">
            <v>Habiba Qazi</v>
          </cell>
          <cell r="K1259">
            <v>0</v>
          </cell>
          <cell r="L1259" t="str">
            <v>Branch Contacted</v>
          </cell>
          <cell r="M1259">
            <v>45099</v>
          </cell>
        </row>
        <row r="1260">
          <cell r="A1260">
            <v>1401</v>
          </cell>
          <cell r="B1260" t="str">
            <v>GOVERNMENT OF GILGIT BALTISTAN</v>
          </cell>
          <cell r="C1260">
            <v>0</v>
          </cell>
          <cell r="D1260" t="str">
            <v>Retail</v>
          </cell>
          <cell r="E1260" t="str">
            <v>Non HAW</v>
          </cell>
          <cell r="F1260">
            <v>1033</v>
          </cell>
          <cell r="G1260" t="str">
            <v>Multan</v>
          </cell>
          <cell r="H1260" t="str">
            <v>North</v>
          </cell>
          <cell r="I1260" t="str">
            <v>Farwa Malik</v>
          </cell>
          <cell r="J1260" t="str">
            <v>Junaid Ahmed</v>
          </cell>
          <cell r="K1260">
            <v>0</v>
          </cell>
          <cell r="L1260" t="str">
            <v>Mandate Signed</v>
          </cell>
          <cell r="M1260">
            <v>45099</v>
          </cell>
        </row>
        <row r="1261">
          <cell r="A1261">
            <v>1402</v>
          </cell>
          <cell r="B1261" t="str">
            <v xml:space="preserve">GOVERNMENT OF PAKISTAN </v>
          </cell>
          <cell r="C1261">
            <v>0</v>
          </cell>
          <cell r="D1261" t="str">
            <v>Retail</v>
          </cell>
          <cell r="E1261" t="str">
            <v>Non HAW</v>
          </cell>
          <cell r="F1261">
            <v>0</v>
          </cell>
          <cell r="G1261" t="str">
            <v>Islamabad</v>
          </cell>
          <cell r="H1261" t="str">
            <v>North</v>
          </cell>
          <cell r="I1261" t="str">
            <v>Farwa Malik</v>
          </cell>
          <cell r="J1261" t="str">
            <v>Habiba Qazi</v>
          </cell>
          <cell r="K1261">
            <v>0</v>
          </cell>
          <cell r="L1261" t="str">
            <v>Govt. Organization</v>
          </cell>
          <cell r="M1261">
            <v>45099</v>
          </cell>
        </row>
        <row r="1262">
          <cell r="A1262">
            <v>1403</v>
          </cell>
          <cell r="B1262" t="str">
            <v>GOVT OF AJK (AG)</v>
          </cell>
          <cell r="C1262">
            <v>0</v>
          </cell>
          <cell r="D1262" t="str">
            <v>Retail</v>
          </cell>
          <cell r="E1262" t="str">
            <v>Non HAW</v>
          </cell>
          <cell r="F1262">
            <v>2300</v>
          </cell>
          <cell r="G1262" t="str">
            <v>Muzaffarabad</v>
          </cell>
          <cell r="H1262" t="str">
            <v>North</v>
          </cell>
          <cell r="I1262" t="str">
            <v>Farwa Malik</v>
          </cell>
          <cell r="J1262" t="str">
            <v>Syed Amir Ali Gardezi</v>
          </cell>
          <cell r="K1262" t="str">
            <v>Govt Organization</v>
          </cell>
          <cell r="L1262" t="str">
            <v>Proposal Submitted</v>
          </cell>
          <cell r="M1262">
            <v>45099</v>
          </cell>
        </row>
        <row r="1263">
          <cell r="A1263">
            <v>1148</v>
          </cell>
          <cell r="B1263" t="str">
            <v xml:space="preserve">Green Plus Pharmacy </v>
          </cell>
          <cell r="C1263">
            <v>10057901452003</v>
          </cell>
          <cell r="D1263" t="str">
            <v>Retail</v>
          </cell>
          <cell r="E1263" t="str">
            <v>Non HAW</v>
          </cell>
          <cell r="F1263">
            <v>1005</v>
          </cell>
          <cell r="G1263" t="str">
            <v>Islamabad</v>
          </cell>
          <cell r="H1263" t="str">
            <v>North</v>
          </cell>
          <cell r="I1263" t="str">
            <v>Farwa Malik</v>
          </cell>
          <cell r="J1263" t="str">
            <v>Adil Adnan</v>
          </cell>
          <cell r="K1263">
            <v>0</v>
          </cell>
          <cell r="L1263" t="str">
            <v>Went live</v>
          </cell>
          <cell r="M1263">
            <v>45099</v>
          </cell>
        </row>
        <row r="1264">
          <cell r="A1264">
            <v>2930</v>
          </cell>
          <cell r="B1264" t="str">
            <v>H &amp; S</v>
          </cell>
          <cell r="C1264" t="str">
            <v>50127000667355</v>
          </cell>
          <cell r="D1264" t="str">
            <v>Islamic Banking</v>
          </cell>
          <cell r="E1264" t="str">
            <v>Non HAW</v>
          </cell>
          <cell r="F1264">
            <v>5012</v>
          </cell>
          <cell r="G1264" t="str">
            <v>Islamabad</v>
          </cell>
          <cell r="H1264" t="str">
            <v>North</v>
          </cell>
          <cell r="I1264" t="str">
            <v>Awais Shabbir</v>
          </cell>
          <cell r="J1264" t="str">
            <v>Amna Bibi</v>
          </cell>
          <cell r="K1264">
            <v>0</v>
          </cell>
          <cell r="L1264" t="str">
            <v>Not Interested</v>
          </cell>
          <cell r="M1264">
            <v>45099</v>
          </cell>
        </row>
        <row r="1265">
          <cell r="A1265">
            <v>2561</v>
          </cell>
          <cell r="B1265" t="str">
            <v>H S L MONTESSORI &amp; HIGH SCHOOL</v>
          </cell>
          <cell r="C1265" t="str">
            <v>50387000111503</v>
          </cell>
          <cell r="D1265" t="str">
            <v>Islamic Banking</v>
          </cell>
          <cell r="E1265" t="str">
            <v>Non HAW</v>
          </cell>
          <cell r="F1265">
            <v>5038</v>
          </cell>
          <cell r="G1265" t="str">
            <v>Islamabad</v>
          </cell>
          <cell r="H1265" t="str">
            <v>North</v>
          </cell>
          <cell r="I1265" t="str">
            <v>Awais Shabbir</v>
          </cell>
          <cell r="J1265" t="str">
            <v>Amna Bibi</v>
          </cell>
          <cell r="K1265">
            <v>0</v>
          </cell>
          <cell r="L1265" t="str">
            <v>Not Interested</v>
          </cell>
          <cell r="M1265">
            <v>45099</v>
          </cell>
        </row>
        <row r="1266">
          <cell r="A1266">
            <v>1527</v>
          </cell>
          <cell r="B1266" t="str">
            <v>HALEEMA SCHOOL OF STATE</v>
          </cell>
          <cell r="C1266">
            <v>1907981346403</v>
          </cell>
          <cell r="D1266" t="str">
            <v>Retail</v>
          </cell>
          <cell r="E1266" t="str">
            <v>Non HAW</v>
          </cell>
          <cell r="F1266">
            <v>190</v>
          </cell>
          <cell r="G1266" t="str">
            <v>Mirpur A.K</v>
          </cell>
          <cell r="H1266" t="str">
            <v>North</v>
          </cell>
          <cell r="I1266" t="str">
            <v>Farwa Malik</v>
          </cell>
          <cell r="J1266" t="str">
            <v>Ali Raza</v>
          </cell>
          <cell r="K1266" t="str">
            <v>Mandate Signed</v>
          </cell>
          <cell r="L1266" t="str">
            <v>Onboarding in process</v>
          </cell>
          <cell r="M1266">
            <v>45139</v>
          </cell>
        </row>
        <row r="1267">
          <cell r="A1267">
            <v>1404</v>
          </cell>
          <cell r="B1267" t="str">
            <v>HARRIS INTERNATIONAL</v>
          </cell>
          <cell r="C1267">
            <v>0</v>
          </cell>
          <cell r="D1267" t="str">
            <v>Retail</v>
          </cell>
          <cell r="E1267" t="str">
            <v>Non HAW</v>
          </cell>
          <cell r="F1267">
            <v>0</v>
          </cell>
          <cell r="G1267" t="str">
            <v>Islamabad</v>
          </cell>
          <cell r="H1267" t="str">
            <v>North</v>
          </cell>
          <cell r="I1267" t="str">
            <v>Farwa Malik</v>
          </cell>
          <cell r="J1267" t="str">
            <v>Hira Bukhari</v>
          </cell>
          <cell r="K1267">
            <v>0</v>
          </cell>
          <cell r="L1267" t="str">
            <v>Went live</v>
          </cell>
          <cell r="M1267">
            <v>45099</v>
          </cell>
        </row>
        <row r="1268">
          <cell r="A1268">
            <v>1149</v>
          </cell>
          <cell r="B1268" t="str">
            <v>HBL Microfinance Bank Ltd</v>
          </cell>
          <cell r="C1268">
            <v>8747900218701</v>
          </cell>
          <cell r="D1268" t="str">
            <v>Retail</v>
          </cell>
          <cell r="E1268" t="str">
            <v>HAW</v>
          </cell>
          <cell r="F1268">
            <v>874</v>
          </cell>
          <cell r="G1268" t="str">
            <v>Islamabad</v>
          </cell>
          <cell r="H1268" t="str">
            <v>North</v>
          </cell>
          <cell r="I1268" t="str">
            <v>Farwa Malik</v>
          </cell>
          <cell r="J1268" t="str">
            <v>Adil Adnan</v>
          </cell>
          <cell r="K1268">
            <v>0</v>
          </cell>
          <cell r="L1268" t="str">
            <v>Went live</v>
          </cell>
          <cell r="M1268">
            <v>45099</v>
          </cell>
        </row>
        <row r="1269">
          <cell r="A1269">
            <v>1528</v>
          </cell>
          <cell r="B1269" t="str">
            <v>HDIP CNG OPERATIONS ISLAMABAD</v>
          </cell>
          <cell r="C1269">
            <v>2967900127203</v>
          </cell>
          <cell r="D1269" t="str">
            <v>Retail</v>
          </cell>
          <cell r="E1269" t="str">
            <v>Non HAW</v>
          </cell>
          <cell r="F1269">
            <v>296</v>
          </cell>
          <cell r="G1269" t="str">
            <v>Islamabad</v>
          </cell>
          <cell r="H1269" t="str">
            <v>North</v>
          </cell>
          <cell r="I1269" t="str">
            <v>Farwa Malik</v>
          </cell>
          <cell r="J1269" t="str">
            <v>Habiba Qazi</v>
          </cell>
          <cell r="K1269">
            <v>0</v>
          </cell>
          <cell r="L1269" t="str">
            <v>Not Interested</v>
          </cell>
          <cell r="M1269">
            <v>45099</v>
          </cell>
        </row>
        <row r="1270">
          <cell r="A1270">
            <v>1405</v>
          </cell>
          <cell r="B1270" t="str">
            <v>HEALTH SERVICES ACADEMY</v>
          </cell>
          <cell r="C1270">
            <v>0</v>
          </cell>
          <cell r="D1270" t="str">
            <v>Retail</v>
          </cell>
          <cell r="E1270" t="str">
            <v>Non HAW</v>
          </cell>
          <cell r="F1270">
            <v>2471</v>
          </cell>
          <cell r="G1270" t="str">
            <v>Islamabad</v>
          </cell>
          <cell r="H1270" t="str">
            <v>North</v>
          </cell>
          <cell r="I1270" t="str">
            <v>Farwa Malik</v>
          </cell>
          <cell r="J1270" t="str">
            <v>Junaid Ahmed</v>
          </cell>
          <cell r="K1270" t="str">
            <v>Pending return of signatories - 05/07/23</v>
          </cell>
          <cell r="L1270" t="str">
            <v>Onboarded</v>
          </cell>
          <cell r="M1270">
            <v>45099</v>
          </cell>
        </row>
        <row r="1271">
          <cell r="A1271">
            <v>2689</v>
          </cell>
          <cell r="B1271" t="str">
            <v>HIGHER EDUCATION COMM. BEN. FUND.H-</v>
          </cell>
          <cell r="C1271" t="str">
            <v>17420060208001</v>
          </cell>
          <cell r="D1271" t="str">
            <v>Retail</v>
          </cell>
          <cell r="E1271" t="str">
            <v>Non HAW</v>
          </cell>
          <cell r="F1271">
            <v>1742</v>
          </cell>
          <cell r="G1271" t="str">
            <v>Islamabad</v>
          </cell>
          <cell r="H1271" t="str">
            <v>North</v>
          </cell>
          <cell r="I1271" t="str">
            <v>Farwa Malik</v>
          </cell>
          <cell r="J1271" t="str">
            <v>Hira Bukhari</v>
          </cell>
          <cell r="K1271" t="str">
            <v>Proposal will be signed after customer's year end closing in Jul-23 - 21/06/23</v>
          </cell>
          <cell r="L1271" t="str">
            <v>Proposal Submitted</v>
          </cell>
          <cell r="M1271">
            <v>45099</v>
          </cell>
        </row>
        <row r="1272">
          <cell r="A1272">
            <v>1150</v>
          </cell>
          <cell r="B1272" t="str">
            <v>HIGHER EDUCATION COMMISSI</v>
          </cell>
          <cell r="C1272">
            <v>17420000792803</v>
          </cell>
          <cell r="D1272" t="str">
            <v>Retail</v>
          </cell>
          <cell r="E1272" t="str">
            <v>Non HAW</v>
          </cell>
          <cell r="F1272">
            <v>1742</v>
          </cell>
          <cell r="G1272" t="str">
            <v>Islamabad</v>
          </cell>
          <cell r="H1272" t="str">
            <v>North</v>
          </cell>
          <cell r="I1272" t="str">
            <v>Farwa Malik</v>
          </cell>
          <cell r="J1272" t="str">
            <v>Hira Bukhari</v>
          </cell>
          <cell r="K1272" t="str">
            <v>Pricing to be renegotiated -  18/04/23. New Proposal Submitted - 05/07/23</v>
          </cell>
          <cell r="L1272" t="str">
            <v>Proposal Submitted</v>
          </cell>
          <cell r="M1272">
            <v>45099</v>
          </cell>
        </row>
        <row r="1273">
          <cell r="A1273">
            <v>1151</v>
          </cell>
          <cell r="B1273" t="str">
            <v>HILL CREST SOULUTIONS PVT LTD</v>
          </cell>
          <cell r="C1273">
            <v>24037000112303</v>
          </cell>
          <cell r="D1273" t="str">
            <v>Retail</v>
          </cell>
          <cell r="E1273" t="str">
            <v>HAW</v>
          </cell>
          <cell r="F1273">
            <v>2403</v>
          </cell>
          <cell r="G1273" t="str">
            <v>Islamabad</v>
          </cell>
          <cell r="H1273" t="str">
            <v>North</v>
          </cell>
          <cell r="I1273" t="str">
            <v>Farwa Malik</v>
          </cell>
          <cell r="J1273" t="str">
            <v>Adil Adnan</v>
          </cell>
          <cell r="K1273">
            <v>0</v>
          </cell>
          <cell r="L1273" t="str">
            <v>Went live</v>
          </cell>
          <cell r="M1273">
            <v>45099</v>
          </cell>
        </row>
        <row r="1274">
          <cell r="A1274">
            <v>1152</v>
          </cell>
          <cell r="B1274" t="str">
            <v>HMC HATTAR ROAD</v>
          </cell>
          <cell r="C1274">
            <v>2460000001701</v>
          </cell>
          <cell r="D1274" t="str">
            <v>Retail</v>
          </cell>
          <cell r="E1274" t="str">
            <v>Non HAW</v>
          </cell>
          <cell r="F1274">
            <v>246</v>
          </cell>
          <cell r="G1274" t="str">
            <v>Islamabad</v>
          </cell>
          <cell r="H1274" t="str">
            <v>North</v>
          </cell>
          <cell r="I1274" t="str">
            <v>Farwa Malik</v>
          </cell>
          <cell r="J1274" t="str">
            <v>Adil Adnan</v>
          </cell>
          <cell r="K1274">
            <v>0</v>
          </cell>
          <cell r="L1274" t="str">
            <v>Onboarding in process</v>
          </cell>
          <cell r="M1274">
            <v>45099</v>
          </cell>
        </row>
        <row r="1275">
          <cell r="A1275">
            <v>1529</v>
          </cell>
          <cell r="B1275" t="str">
            <v>HOTEL JAWA INTERNATIONAL/HOTEL ONE</v>
          </cell>
          <cell r="C1275">
            <v>1517900719403</v>
          </cell>
          <cell r="D1275" t="str">
            <v>Retail</v>
          </cell>
          <cell r="E1275" t="str">
            <v>Non HAW</v>
          </cell>
          <cell r="F1275">
            <v>151</v>
          </cell>
          <cell r="G1275" t="str">
            <v>Islamabad</v>
          </cell>
          <cell r="H1275" t="str">
            <v>North</v>
          </cell>
          <cell r="I1275" t="str">
            <v>Farwa Malik</v>
          </cell>
          <cell r="J1275" t="str">
            <v>Hira Bukhari</v>
          </cell>
          <cell r="K1275">
            <v>0</v>
          </cell>
          <cell r="L1275" t="str">
            <v>Contact Established</v>
          </cell>
          <cell r="M1275">
            <v>45099</v>
          </cell>
        </row>
        <row r="1276">
          <cell r="A1276">
            <v>2866</v>
          </cell>
          <cell r="B1276" t="str">
            <v>HOTEL ONE PVT LTD</v>
          </cell>
          <cell r="C1276" t="str">
            <v>19687200083003</v>
          </cell>
          <cell r="D1276" t="str">
            <v>Retail</v>
          </cell>
          <cell r="E1276" t="str">
            <v>Non HAW</v>
          </cell>
          <cell r="F1276">
            <v>1968</v>
          </cell>
          <cell r="G1276" t="str">
            <v>Islamabad</v>
          </cell>
          <cell r="H1276" t="str">
            <v>North</v>
          </cell>
          <cell r="I1276" t="str">
            <v>Farwa Malik</v>
          </cell>
          <cell r="J1276" t="str">
            <v>Hira Bukhari</v>
          </cell>
          <cell r="K1276" t="str">
            <v>Draft proposal shared - 14/06/23</v>
          </cell>
          <cell r="L1276" t="str">
            <v>Proposal submitted</v>
          </cell>
          <cell r="M1276">
            <v>45187</v>
          </cell>
        </row>
        <row r="1277">
          <cell r="A1277">
            <v>1153</v>
          </cell>
          <cell r="B1277" t="str">
            <v>HQ F W O RAWALPINDI</v>
          </cell>
          <cell r="C1277">
            <v>4137900073701</v>
          </cell>
          <cell r="D1277" t="str">
            <v>Corporate</v>
          </cell>
          <cell r="E1277" t="str">
            <v>Non HAW</v>
          </cell>
          <cell r="F1277">
            <v>413</v>
          </cell>
          <cell r="G1277" t="str">
            <v>Islamabad</v>
          </cell>
          <cell r="H1277" t="str">
            <v>North</v>
          </cell>
          <cell r="I1277" t="str">
            <v>Hafiz M. Bilal Ahmed</v>
          </cell>
          <cell r="J1277" t="str">
            <v xml:space="preserve">Noor e javed </v>
          </cell>
          <cell r="K1277">
            <v>0</v>
          </cell>
          <cell r="L1277" t="str">
            <v>Went live</v>
          </cell>
          <cell r="M1277">
            <v>45099</v>
          </cell>
        </row>
        <row r="1278">
          <cell r="A1278">
            <v>1154</v>
          </cell>
          <cell r="B1278" t="str">
            <v>HR BUSINESS SOLUTION</v>
          </cell>
          <cell r="C1278">
            <v>23997980923103</v>
          </cell>
          <cell r="D1278" t="str">
            <v>Retail</v>
          </cell>
          <cell r="E1278" t="str">
            <v>Non HAW</v>
          </cell>
          <cell r="F1278">
            <v>2399</v>
          </cell>
          <cell r="G1278" t="str">
            <v>Islamabad</v>
          </cell>
          <cell r="H1278" t="str">
            <v>North</v>
          </cell>
          <cell r="I1278" t="str">
            <v>Farwa Malik</v>
          </cell>
          <cell r="J1278" t="str">
            <v>Hira Bukhari</v>
          </cell>
          <cell r="K1278">
            <v>0</v>
          </cell>
          <cell r="L1278" t="str">
            <v>Went live</v>
          </cell>
          <cell r="M1278">
            <v>45099</v>
          </cell>
        </row>
        <row r="1279">
          <cell r="A1279">
            <v>1155</v>
          </cell>
          <cell r="B1279" t="str">
            <v>HUAWEI TECH. PAKISTAN (PVT) LTD</v>
          </cell>
          <cell r="C1279">
            <v>8747900849201</v>
          </cell>
          <cell r="D1279" t="str">
            <v>Corporate</v>
          </cell>
          <cell r="E1279" t="str">
            <v>HAW</v>
          </cell>
          <cell r="F1279">
            <v>874</v>
          </cell>
          <cell r="G1279" t="str">
            <v>Islamabad</v>
          </cell>
          <cell r="H1279" t="str">
            <v>North</v>
          </cell>
          <cell r="I1279" t="str">
            <v>Hafiz M. Bilal Ahmed</v>
          </cell>
          <cell r="J1279" t="str">
            <v>Minal shahid</v>
          </cell>
          <cell r="K1279">
            <v>0</v>
          </cell>
          <cell r="L1279" t="str">
            <v>Went live</v>
          </cell>
          <cell r="M1279">
            <v>45099</v>
          </cell>
        </row>
        <row r="1280">
          <cell r="A1280">
            <v>1530</v>
          </cell>
          <cell r="B1280" t="str">
            <v>HUB SOLUTIONS</v>
          </cell>
          <cell r="C1280">
            <v>50027901587703</v>
          </cell>
          <cell r="D1280" t="str">
            <v>Islamic Banking</v>
          </cell>
          <cell r="E1280" t="str">
            <v>Non HAW</v>
          </cell>
          <cell r="F1280">
            <v>5002</v>
          </cell>
          <cell r="G1280" t="str">
            <v>Peshawar</v>
          </cell>
          <cell r="H1280" t="str">
            <v>North</v>
          </cell>
          <cell r="I1280" t="str">
            <v>Awais Shabbir</v>
          </cell>
          <cell r="J1280" t="str">
            <v>Amna Bibi</v>
          </cell>
          <cell r="K1280">
            <v>0</v>
          </cell>
          <cell r="L1280" t="str">
            <v>Went live</v>
          </cell>
          <cell r="M1280">
            <v>45099</v>
          </cell>
        </row>
        <row r="1281">
          <cell r="A1281">
            <v>1156</v>
          </cell>
          <cell r="B1281" t="str">
            <v>HUMAN DEVELOPMENT FOUNDAT</v>
          </cell>
          <cell r="C1281">
            <v>8140055014601</v>
          </cell>
          <cell r="D1281" t="str">
            <v>Retail</v>
          </cell>
          <cell r="E1281" t="str">
            <v>HAW</v>
          </cell>
          <cell r="F1281">
            <v>814</v>
          </cell>
          <cell r="G1281" t="str">
            <v>Islamabad</v>
          </cell>
          <cell r="H1281" t="str">
            <v>North</v>
          </cell>
          <cell r="I1281" t="str">
            <v>Farwa Malik</v>
          </cell>
          <cell r="J1281" t="str">
            <v>Faizan Khalid</v>
          </cell>
          <cell r="K1281">
            <v>0</v>
          </cell>
          <cell r="L1281" t="str">
            <v>Proposal Submitted</v>
          </cell>
          <cell r="M1281">
            <v>45099</v>
          </cell>
        </row>
        <row r="1282">
          <cell r="A1282">
            <v>2909</v>
          </cell>
          <cell r="B1282" t="str">
            <v>HUNZA ORCHARDS (PRIVATE)LIMITED</v>
          </cell>
          <cell r="C1282" t="str">
            <v>24717901906703</v>
          </cell>
          <cell r="D1282" t="str">
            <v>Retail</v>
          </cell>
          <cell r="E1282" t="str">
            <v>Non HAW</v>
          </cell>
          <cell r="F1282">
            <v>2471</v>
          </cell>
          <cell r="G1282" t="str">
            <v>Islamabad</v>
          </cell>
          <cell r="H1282" t="str">
            <v>North</v>
          </cell>
          <cell r="I1282" t="str">
            <v>Farwa Malik</v>
          </cell>
          <cell r="J1282" t="str">
            <v>Fawad Ali</v>
          </cell>
          <cell r="K1282">
            <v>0</v>
          </cell>
          <cell r="L1282" t="str">
            <v>Proposal Submitted</v>
          </cell>
          <cell r="M1282">
            <v>45126</v>
          </cell>
        </row>
        <row r="1283">
          <cell r="A1283">
            <v>1531</v>
          </cell>
          <cell r="B1283" t="str">
            <v>HUSSAIN CHAUDHURY ASSOCIATES</v>
          </cell>
          <cell r="C1283">
            <v>24037000258503</v>
          </cell>
          <cell r="D1283" t="str">
            <v>Retail</v>
          </cell>
          <cell r="E1283" t="str">
            <v>Non HAW</v>
          </cell>
          <cell r="F1283">
            <v>2403</v>
          </cell>
          <cell r="G1283" t="str">
            <v>Islamabad</v>
          </cell>
          <cell r="H1283" t="str">
            <v>North</v>
          </cell>
          <cell r="I1283" t="str">
            <v>Farwa Malik</v>
          </cell>
          <cell r="J1283" t="str">
            <v>Junaid Ahmed</v>
          </cell>
          <cell r="K1283">
            <v>0</v>
          </cell>
          <cell r="L1283" t="str">
            <v>Contact Established</v>
          </cell>
          <cell r="M1283">
            <v>45099</v>
          </cell>
        </row>
        <row r="1284">
          <cell r="A1284">
            <v>1532</v>
          </cell>
          <cell r="B1284" t="str">
            <v>I E S CO CUSTOMER SERVICES</v>
          </cell>
          <cell r="C1284">
            <v>13530027591403</v>
          </cell>
          <cell r="D1284" t="str">
            <v>Retail</v>
          </cell>
          <cell r="E1284" t="str">
            <v>Non HAW</v>
          </cell>
          <cell r="F1284">
            <v>1353</v>
          </cell>
          <cell r="G1284" t="str">
            <v>Islamabad</v>
          </cell>
          <cell r="H1284" t="str">
            <v>North</v>
          </cell>
          <cell r="I1284" t="str">
            <v>Farwa Malik</v>
          </cell>
          <cell r="J1284" t="str">
            <v>Adil Adnan</v>
          </cell>
          <cell r="K1284">
            <v>0</v>
          </cell>
          <cell r="L1284" t="str">
            <v>Govt. Organization</v>
          </cell>
          <cell r="M1284">
            <v>45099</v>
          </cell>
        </row>
        <row r="1285">
          <cell r="A1285">
            <v>2927</v>
          </cell>
          <cell r="B1285" t="str">
            <v>I.I.U.   EMPLOYEES WELFARE FUND ACC</v>
          </cell>
          <cell r="C1285" t="str">
            <v>50060001411901</v>
          </cell>
          <cell r="D1285" t="str">
            <v>Islamic Banking</v>
          </cell>
          <cell r="E1285" t="str">
            <v>Non HAW</v>
          </cell>
          <cell r="F1285">
            <v>5006</v>
          </cell>
          <cell r="G1285" t="str">
            <v>Islamabad</v>
          </cell>
          <cell r="H1285" t="str">
            <v>North</v>
          </cell>
          <cell r="I1285" t="str">
            <v>Awais Shabbir</v>
          </cell>
          <cell r="J1285" t="str">
            <v>Amna Bibi</v>
          </cell>
          <cell r="K1285" t="str">
            <v xml:space="preserve">Same as "I.I.U" - Meeting Scheduled </v>
          </cell>
          <cell r="L1285" t="str">
            <v>Not Interested</v>
          </cell>
          <cell r="M1285">
            <v>45187</v>
          </cell>
        </row>
        <row r="1286">
          <cell r="A1286">
            <v>2842</v>
          </cell>
          <cell r="B1286" t="str">
            <v>IDEA 3</v>
          </cell>
          <cell r="C1286" t="str">
            <v>14877900182901</v>
          </cell>
          <cell r="D1286" t="str">
            <v>Retail</v>
          </cell>
          <cell r="E1286" t="str">
            <v>Non HAW</v>
          </cell>
          <cell r="F1286">
            <v>1487</v>
          </cell>
          <cell r="G1286" t="str">
            <v>Peshawar</v>
          </cell>
          <cell r="H1286" t="str">
            <v>North</v>
          </cell>
          <cell r="I1286" t="str">
            <v>Farwa Malik</v>
          </cell>
          <cell r="J1286" t="str">
            <v>Umer Hayat Khan</v>
          </cell>
          <cell r="K1286" t="str">
            <v>Forwarded for approval</v>
          </cell>
          <cell r="L1286" t="str">
            <v>Proposal Submitted</v>
          </cell>
          <cell r="M1286">
            <v>45099</v>
          </cell>
        </row>
        <row r="1287">
          <cell r="A1287">
            <v>1157</v>
          </cell>
          <cell r="B1287" t="str">
            <v>IDEAL CAMBRIDGE SCHOOL</v>
          </cell>
          <cell r="C1287">
            <v>2967900328003</v>
          </cell>
          <cell r="D1287" t="str">
            <v>Retail</v>
          </cell>
          <cell r="E1287" t="str">
            <v>Non HAW</v>
          </cell>
          <cell r="F1287">
            <v>296</v>
          </cell>
          <cell r="G1287" t="str">
            <v>Islamabad</v>
          </cell>
          <cell r="H1287" t="str">
            <v>North</v>
          </cell>
          <cell r="I1287" t="str">
            <v>Farwa Malik</v>
          </cell>
          <cell r="J1287" t="str">
            <v>Junaid Ahmed</v>
          </cell>
          <cell r="K1287">
            <v>0</v>
          </cell>
          <cell r="L1287" t="str">
            <v>Not Interested</v>
          </cell>
          <cell r="M1287">
            <v>45099</v>
          </cell>
        </row>
        <row r="1288">
          <cell r="A1288">
            <v>2629</v>
          </cell>
          <cell r="B1288" t="str">
            <v>IES CO IMPREST ACCOUNT</v>
          </cell>
          <cell r="C1288" t="str">
            <v>05040028505103</v>
          </cell>
          <cell r="D1288" t="str">
            <v>Retail</v>
          </cell>
          <cell r="E1288" t="str">
            <v>Non HAW</v>
          </cell>
          <cell r="F1288">
            <v>504</v>
          </cell>
          <cell r="G1288" t="str">
            <v>Islamabad</v>
          </cell>
          <cell r="H1288" t="str">
            <v>North</v>
          </cell>
          <cell r="I1288" t="str">
            <v>Farwa Malik</v>
          </cell>
          <cell r="J1288" t="str">
            <v>Adil Adnan</v>
          </cell>
          <cell r="K1288">
            <v>0</v>
          </cell>
          <cell r="L1288" t="str">
            <v>Proposal Submitted</v>
          </cell>
          <cell r="M1288">
            <v>45126</v>
          </cell>
        </row>
        <row r="1289">
          <cell r="A1289">
            <v>1158</v>
          </cell>
          <cell r="B1289" t="str">
            <v>IESCO</v>
          </cell>
          <cell r="C1289">
            <v>13530027486103</v>
          </cell>
          <cell r="D1289" t="str">
            <v>Retail</v>
          </cell>
          <cell r="E1289" t="str">
            <v>HAW</v>
          </cell>
          <cell r="F1289">
            <v>1353</v>
          </cell>
          <cell r="G1289" t="str">
            <v>Islamabad</v>
          </cell>
          <cell r="H1289" t="str">
            <v>North</v>
          </cell>
          <cell r="I1289" t="str">
            <v>Farwa Malik</v>
          </cell>
          <cell r="J1289" t="str">
            <v>Adil Adnan</v>
          </cell>
          <cell r="K1289" t="str">
            <v>Draft proposal shared - 12/07/23</v>
          </cell>
          <cell r="L1289" t="str">
            <v>Govt. Organization</v>
          </cell>
          <cell r="M1289">
            <v>45099</v>
          </cell>
        </row>
        <row r="1290">
          <cell r="A1290">
            <v>1406</v>
          </cell>
          <cell r="B1290" t="str">
            <v>IGNITE NATIONAL</v>
          </cell>
          <cell r="C1290">
            <v>0</v>
          </cell>
          <cell r="D1290" t="str">
            <v>Corporate</v>
          </cell>
          <cell r="E1290" t="str">
            <v>HAW</v>
          </cell>
          <cell r="F1290">
            <v>874</v>
          </cell>
          <cell r="G1290" t="str">
            <v>Islamabad</v>
          </cell>
          <cell r="H1290" t="str">
            <v>North</v>
          </cell>
          <cell r="I1290" t="str">
            <v>Hafiz M. Bilal Ahmed</v>
          </cell>
          <cell r="J1290" t="str">
            <v>Minal shahid</v>
          </cell>
          <cell r="K1290" t="str">
            <v xml:space="preserve">AGPR </v>
          </cell>
          <cell r="L1290" t="str">
            <v>Not Interested</v>
          </cell>
          <cell r="M1290">
            <v>45099</v>
          </cell>
        </row>
        <row r="1291">
          <cell r="A1291">
            <v>1159</v>
          </cell>
          <cell r="B1291" t="str">
            <v>IIES PRESTON UNIVERSITY</v>
          </cell>
          <cell r="C1291">
            <v>22737901665603</v>
          </cell>
          <cell r="D1291" t="str">
            <v>Retail</v>
          </cell>
          <cell r="E1291" t="str">
            <v>HAW</v>
          </cell>
          <cell r="F1291">
            <v>2273</v>
          </cell>
          <cell r="G1291" t="str">
            <v>Islamabad</v>
          </cell>
          <cell r="H1291" t="str">
            <v>North</v>
          </cell>
          <cell r="I1291" t="str">
            <v>Farwa Malik</v>
          </cell>
          <cell r="J1291" t="str">
            <v>Adil Adnan</v>
          </cell>
          <cell r="K1291">
            <v>0</v>
          </cell>
          <cell r="L1291" t="str">
            <v>Not Interested</v>
          </cell>
          <cell r="M1291">
            <v>45099</v>
          </cell>
        </row>
        <row r="1292">
          <cell r="A1292">
            <v>1160</v>
          </cell>
          <cell r="B1292" t="str">
            <v>Impetus Advisory Services LLP</v>
          </cell>
          <cell r="C1292">
            <v>8747901369401</v>
          </cell>
          <cell r="D1292" t="str">
            <v>Retail</v>
          </cell>
          <cell r="E1292" t="str">
            <v>Non HAW</v>
          </cell>
          <cell r="F1292">
            <v>874</v>
          </cell>
          <cell r="G1292" t="str">
            <v>Islamabad</v>
          </cell>
          <cell r="H1292" t="str">
            <v>North</v>
          </cell>
          <cell r="I1292" t="str">
            <v>Farwa Malik</v>
          </cell>
          <cell r="J1292" t="str">
            <v>Adil Adnan</v>
          </cell>
          <cell r="K1292">
            <v>0</v>
          </cell>
          <cell r="L1292" t="str">
            <v>Went live</v>
          </cell>
          <cell r="M1292">
            <v>45099</v>
          </cell>
        </row>
        <row r="1293">
          <cell r="A1293">
            <v>1161</v>
          </cell>
          <cell r="B1293" t="str">
            <v>IMPREST</v>
          </cell>
          <cell r="C1293">
            <v>24460030125903</v>
          </cell>
          <cell r="D1293" t="str">
            <v>Retail</v>
          </cell>
          <cell r="E1293" t="str">
            <v>Non HAW</v>
          </cell>
          <cell r="F1293">
            <v>2446</v>
          </cell>
          <cell r="G1293" t="str">
            <v>Islamabad</v>
          </cell>
          <cell r="H1293" t="str">
            <v>North</v>
          </cell>
          <cell r="I1293" t="str">
            <v>Farwa Malik</v>
          </cell>
          <cell r="J1293" t="str">
            <v>TBT</v>
          </cell>
          <cell r="K1293">
            <v>0</v>
          </cell>
          <cell r="L1293" t="str">
            <v>Not Interested</v>
          </cell>
          <cell r="M1293">
            <v>45099</v>
          </cell>
        </row>
        <row r="1294">
          <cell r="A1294">
            <v>1505</v>
          </cell>
          <cell r="B1294" t="str">
            <v>IMPREST A C SR B   AO NTDC ISLAMABA</v>
          </cell>
          <cell r="C1294">
            <v>17420007540003</v>
          </cell>
          <cell r="D1294" t="str">
            <v>Retail</v>
          </cell>
          <cell r="E1294" t="str">
            <v>HAW</v>
          </cell>
          <cell r="F1294">
            <v>1742</v>
          </cell>
          <cell r="G1294" t="str">
            <v>Islamabad</v>
          </cell>
          <cell r="H1294" t="str">
            <v>North</v>
          </cell>
          <cell r="I1294" t="str">
            <v>Farwa Malik</v>
          </cell>
          <cell r="J1294" t="str">
            <v>Faizan Khalid</v>
          </cell>
          <cell r="K1294">
            <v>0</v>
          </cell>
          <cell r="L1294" t="str">
            <v>Govt. Organization</v>
          </cell>
          <cell r="M1294">
            <v>45099</v>
          </cell>
        </row>
        <row r="1295">
          <cell r="A1295">
            <v>2604</v>
          </cell>
          <cell r="B1295" t="str">
            <v>IMPREST ACCOUNT IESCO</v>
          </cell>
          <cell r="C1295" t="str">
            <v>01157900149303</v>
          </cell>
          <cell r="D1295" t="str">
            <v>Retail</v>
          </cell>
          <cell r="E1295" t="str">
            <v>Non HAW</v>
          </cell>
          <cell r="F1295">
            <v>115</v>
          </cell>
          <cell r="G1295" t="str">
            <v>Jhelum</v>
          </cell>
          <cell r="H1295" t="str">
            <v>North</v>
          </cell>
          <cell r="I1295" t="str">
            <v>Farwa Malik</v>
          </cell>
          <cell r="J1295" t="str">
            <v>Ali Raza</v>
          </cell>
          <cell r="K1295" t="str">
            <v>Govt Organization</v>
          </cell>
          <cell r="L1295" t="str">
            <v>Mandate Signed</v>
          </cell>
          <cell r="M1295">
            <v>45147</v>
          </cell>
        </row>
        <row r="1296">
          <cell r="A1296">
            <v>1533</v>
          </cell>
          <cell r="B1296" t="str">
            <v>IMPREST ACCOUNT PESCO</v>
          </cell>
          <cell r="C1296">
            <v>11690010767203</v>
          </cell>
          <cell r="D1296" t="str">
            <v>Retail</v>
          </cell>
          <cell r="E1296" t="str">
            <v>Non HAW</v>
          </cell>
          <cell r="F1296">
            <v>1169</v>
          </cell>
          <cell r="G1296" t="str">
            <v>Peshawar</v>
          </cell>
          <cell r="H1296" t="str">
            <v>North</v>
          </cell>
          <cell r="I1296" t="str">
            <v>Farwa Malik</v>
          </cell>
          <cell r="J1296" t="str">
            <v>Umer Hayat Khan</v>
          </cell>
          <cell r="K1296" t="str">
            <v>Forwarded for approval - 05/07/23</v>
          </cell>
          <cell r="L1296" t="str">
            <v>Not Interested</v>
          </cell>
          <cell r="M1296">
            <v>45147</v>
          </cell>
        </row>
        <row r="1297">
          <cell r="A1297">
            <v>1162</v>
          </cell>
          <cell r="B1297" t="str">
            <v>INARA TECHNOLOGIES (PVT) LTD</v>
          </cell>
          <cell r="C1297">
            <v>22497948323203</v>
          </cell>
          <cell r="D1297" t="str">
            <v>Retail</v>
          </cell>
          <cell r="E1297" t="str">
            <v>Non HAW</v>
          </cell>
          <cell r="F1297">
            <v>2249</v>
          </cell>
          <cell r="G1297" t="str">
            <v>Islamabad</v>
          </cell>
          <cell r="H1297" t="str">
            <v>North</v>
          </cell>
          <cell r="I1297" t="str">
            <v>Farwa Malik</v>
          </cell>
          <cell r="J1297" t="str">
            <v>Adil Adnan</v>
          </cell>
          <cell r="K1297">
            <v>0</v>
          </cell>
          <cell r="L1297" t="str">
            <v>Went live</v>
          </cell>
          <cell r="M1297">
            <v>45099</v>
          </cell>
        </row>
        <row r="1298">
          <cell r="A1298">
            <v>2681</v>
          </cell>
          <cell r="B1298" t="str">
            <v>INITIATIVE FOR DEVELOPMENT AND EMP</v>
          </cell>
          <cell r="C1298" t="str">
            <v>14877900189601</v>
          </cell>
          <cell r="D1298" t="str">
            <v>Retail</v>
          </cell>
          <cell r="E1298" t="str">
            <v>Non HAW</v>
          </cell>
          <cell r="F1298">
            <v>1487</v>
          </cell>
          <cell r="G1298" t="str">
            <v>Peshawar</v>
          </cell>
          <cell r="H1298" t="str">
            <v>North</v>
          </cell>
          <cell r="I1298" t="str">
            <v>Farwa Malik</v>
          </cell>
          <cell r="J1298" t="str">
            <v>Umer Hayat Khan</v>
          </cell>
          <cell r="K1298" t="str">
            <v>Account inactive</v>
          </cell>
          <cell r="L1298" t="str">
            <v>Account closed</v>
          </cell>
          <cell r="M1298">
            <v>45099</v>
          </cell>
        </row>
        <row r="1299">
          <cell r="A1299">
            <v>3012</v>
          </cell>
          <cell r="B1299" t="str">
            <v>INITIATIVE FOR DEVELOPMENT AND EMP</v>
          </cell>
          <cell r="C1299" t="str">
            <v>14877900166803</v>
          </cell>
          <cell r="D1299" t="str">
            <v>Retail</v>
          </cell>
          <cell r="E1299" t="str">
            <v>Non HAW</v>
          </cell>
          <cell r="F1299">
            <v>1487</v>
          </cell>
          <cell r="G1299" t="str">
            <v>Peshawar</v>
          </cell>
          <cell r="H1299" t="str">
            <v>North</v>
          </cell>
          <cell r="I1299" t="str">
            <v>Farwa Malik</v>
          </cell>
          <cell r="J1299" t="str">
            <v>Umer Hayat Khan</v>
          </cell>
          <cell r="K1299">
            <v>0</v>
          </cell>
          <cell r="L1299" t="str">
            <v>Account closed</v>
          </cell>
          <cell r="M1299">
            <v>45099</v>
          </cell>
        </row>
        <row r="1300">
          <cell r="A1300">
            <v>1163</v>
          </cell>
          <cell r="B1300" t="str">
            <v>INNOVATIVE SCHOOLING</v>
          </cell>
          <cell r="C1300">
            <v>16977900982603</v>
          </cell>
          <cell r="D1300" t="str">
            <v>Retail</v>
          </cell>
          <cell r="E1300" t="str">
            <v>Non HAW</v>
          </cell>
          <cell r="F1300">
            <v>1697</v>
          </cell>
          <cell r="G1300" t="str">
            <v>Peshawar</v>
          </cell>
          <cell r="H1300" t="str">
            <v>North</v>
          </cell>
          <cell r="I1300" t="str">
            <v>Farwa Malik</v>
          </cell>
          <cell r="J1300" t="str">
            <v>Umer Hayat Khan</v>
          </cell>
          <cell r="K1300">
            <v>0</v>
          </cell>
          <cell r="L1300" t="str">
            <v>Proposal Submitted</v>
          </cell>
          <cell r="M1300">
            <v>45099</v>
          </cell>
        </row>
        <row r="1301">
          <cell r="A1301">
            <v>1164</v>
          </cell>
          <cell r="B1301" t="str">
            <v>INSTITUTE OF NEURO</v>
          </cell>
          <cell r="C1301">
            <v>8747900855603</v>
          </cell>
          <cell r="D1301" t="str">
            <v>Retail</v>
          </cell>
          <cell r="E1301" t="str">
            <v>Non HAW</v>
          </cell>
          <cell r="F1301">
            <v>874</v>
          </cell>
          <cell r="G1301" t="str">
            <v>Islamabad</v>
          </cell>
          <cell r="H1301" t="str">
            <v>North</v>
          </cell>
          <cell r="I1301" t="str">
            <v>Farwa Malik</v>
          </cell>
          <cell r="J1301" t="str">
            <v>Habiba Qazi</v>
          </cell>
          <cell r="K1301">
            <v>0</v>
          </cell>
          <cell r="L1301" t="str">
            <v>Onboarded</v>
          </cell>
          <cell r="M1301">
            <v>45119</v>
          </cell>
        </row>
        <row r="1302">
          <cell r="A1302">
            <v>1165</v>
          </cell>
          <cell r="B1302" t="str">
            <v>INSTITUTE OF REGIONAL STUDIES</v>
          </cell>
          <cell r="C1302">
            <v>4540018818103</v>
          </cell>
          <cell r="D1302" t="str">
            <v>Retail</v>
          </cell>
          <cell r="E1302" t="str">
            <v>Non HAW</v>
          </cell>
          <cell r="F1302">
            <v>454</v>
          </cell>
          <cell r="G1302" t="str">
            <v>Islamabad</v>
          </cell>
          <cell r="H1302" t="str">
            <v>North</v>
          </cell>
          <cell r="I1302" t="str">
            <v>Farwa Malik</v>
          </cell>
          <cell r="J1302" t="str">
            <v>Hira Bukhari</v>
          </cell>
          <cell r="K1302">
            <v>0</v>
          </cell>
          <cell r="L1302" t="str">
            <v>Went live</v>
          </cell>
          <cell r="M1302">
            <v>45099</v>
          </cell>
        </row>
        <row r="1303">
          <cell r="A1303">
            <v>3082</v>
          </cell>
          <cell r="B1303" t="str">
            <v>INSTITUTE OF RURAL MANAGEMENT</v>
          </cell>
          <cell r="C1303" t="str">
            <v>13537900793503</v>
          </cell>
          <cell r="D1303" t="str">
            <v>Retail</v>
          </cell>
          <cell r="E1303" t="str">
            <v>Non HAW</v>
          </cell>
          <cell r="F1303">
            <v>1353</v>
          </cell>
          <cell r="G1303" t="str">
            <v>Islamabad</v>
          </cell>
          <cell r="H1303" t="str">
            <v>North</v>
          </cell>
          <cell r="I1303" t="str">
            <v>Farwa Malik</v>
          </cell>
          <cell r="J1303" t="str">
            <v>Habiba Qazi</v>
          </cell>
          <cell r="K1303">
            <v>0</v>
          </cell>
          <cell r="L1303" t="str">
            <v>Branch Contacted</v>
          </cell>
          <cell r="M1303">
            <v>45099</v>
          </cell>
        </row>
        <row r="1304">
          <cell r="A1304">
            <v>1534</v>
          </cell>
          <cell r="B1304" t="str">
            <v>INSTITUTE OF RURAL MANAGEMENT PRP</v>
          </cell>
          <cell r="C1304">
            <v>13537900687403</v>
          </cell>
          <cell r="D1304" t="str">
            <v>Retail</v>
          </cell>
          <cell r="E1304" t="str">
            <v>Non HAW</v>
          </cell>
          <cell r="F1304">
            <v>1353</v>
          </cell>
          <cell r="G1304" t="str">
            <v>Islamabad</v>
          </cell>
          <cell r="H1304" t="str">
            <v>North</v>
          </cell>
          <cell r="I1304" t="str">
            <v>Farwa Malik</v>
          </cell>
          <cell r="J1304" t="str">
            <v>Habiba Qazi</v>
          </cell>
          <cell r="K1304">
            <v>0</v>
          </cell>
          <cell r="L1304" t="str">
            <v>Branch Contacted</v>
          </cell>
          <cell r="M1304">
            <v>45099</v>
          </cell>
        </row>
        <row r="1305">
          <cell r="A1305">
            <v>1166</v>
          </cell>
          <cell r="B1305" t="str">
            <v>INSTITUTE OF RURAL MANAGEMENT(IRM)</v>
          </cell>
          <cell r="C1305">
            <v>13537900536003</v>
          </cell>
          <cell r="D1305" t="str">
            <v>Retail</v>
          </cell>
          <cell r="E1305" t="str">
            <v>Non HAW</v>
          </cell>
          <cell r="F1305">
            <v>1353</v>
          </cell>
          <cell r="G1305" t="str">
            <v>Islamabad</v>
          </cell>
          <cell r="H1305" t="str">
            <v>North</v>
          </cell>
          <cell r="I1305" t="str">
            <v>Farwa Malik</v>
          </cell>
          <cell r="J1305" t="str">
            <v>Adil Adnan</v>
          </cell>
          <cell r="K1305">
            <v>0</v>
          </cell>
          <cell r="L1305" t="str">
            <v>Branch Contacted</v>
          </cell>
          <cell r="M1305">
            <v>45099</v>
          </cell>
        </row>
        <row r="1306">
          <cell r="A1306">
            <v>1167</v>
          </cell>
          <cell r="B1306" t="str">
            <v>Institute of Space Technology</v>
          </cell>
          <cell r="C1306">
            <v>25137000116201</v>
          </cell>
          <cell r="D1306" t="str">
            <v>Retail</v>
          </cell>
          <cell r="E1306" t="str">
            <v>Non HAW</v>
          </cell>
          <cell r="F1306">
            <v>2513</v>
          </cell>
          <cell r="G1306" t="str">
            <v>Islamabad</v>
          </cell>
          <cell r="H1306" t="str">
            <v>North</v>
          </cell>
          <cell r="I1306" t="str">
            <v>Farwa Malik</v>
          </cell>
          <cell r="J1306" t="str">
            <v>Adil Adnan</v>
          </cell>
          <cell r="K1306">
            <v>0</v>
          </cell>
          <cell r="L1306" t="str">
            <v>Went live</v>
          </cell>
          <cell r="M1306">
            <v>45099</v>
          </cell>
        </row>
        <row r="1307">
          <cell r="A1307">
            <v>1306</v>
          </cell>
          <cell r="B1307" t="str">
            <v>SKYROOMS PVT LTD</v>
          </cell>
          <cell r="C1307">
            <v>480022923003</v>
          </cell>
          <cell r="D1307" t="str">
            <v>Retail</v>
          </cell>
          <cell r="E1307" t="str">
            <v>Non HAW</v>
          </cell>
          <cell r="F1307">
            <v>48</v>
          </cell>
          <cell r="G1307" t="str">
            <v>Karachi</v>
          </cell>
          <cell r="H1307" t="str">
            <v>South</v>
          </cell>
          <cell r="I1307" t="str">
            <v>Nadir Hasan</v>
          </cell>
          <cell r="J1307" t="str">
            <v>S. Erum Zehra Abbas</v>
          </cell>
          <cell r="K1307" t="str">
            <v>Onboarded on STP</v>
          </cell>
          <cell r="L1307" t="str">
            <v>Went live</v>
          </cell>
          <cell r="M1307">
            <v>45099</v>
          </cell>
        </row>
        <row r="1308">
          <cell r="A1308">
            <v>2716</v>
          </cell>
          <cell r="B1308" t="str">
            <v>INT ISLAMIC UNIVERSITY  OWN SOURCE</v>
          </cell>
          <cell r="C1308" t="str">
            <v>50067901130452</v>
          </cell>
          <cell r="D1308" t="str">
            <v>Islamic Banking</v>
          </cell>
          <cell r="E1308" t="str">
            <v>Non HAW</v>
          </cell>
          <cell r="F1308">
            <v>5006</v>
          </cell>
          <cell r="G1308" t="str">
            <v>Islamabad</v>
          </cell>
          <cell r="H1308" t="str">
            <v>North</v>
          </cell>
          <cell r="I1308" t="str">
            <v>Awais Shabbir</v>
          </cell>
          <cell r="J1308" t="str">
            <v>Amna Bibi</v>
          </cell>
          <cell r="K1308" t="str">
            <v>Same as "I.I.U"</v>
          </cell>
          <cell r="L1308" t="str">
            <v>Not Interested</v>
          </cell>
          <cell r="M1308">
            <v>45187</v>
          </cell>
        </row>
        <row r="1309">
          <cell r="A1309">
            <v>1168</v>
          </cell>
          <cell r="B1309" t="str">
            <v>INTERNATIONAL FOOD POLICY</v>
          </cell>
          <cell r="C1309">
            <v>8747900597103</v>
          </cell>
          <cell r="D1309" t="str">
            <v>Corporate</v>
          </cell>
          <cell r="E1309" t="str">
            <v>Non HAW</v>
          </cell>
          <cell r="F1309">
            <v>874</v>
          </cell>
          <cell r="G1309" t="str">
            <v>Islamabad</v>
          </cell>
          <cell r="H1309" t="str">
            <v>North</v>
          </cell>
          <cell r="I1309" t="str">
            <v>Hafiz M. Bilal Ahmed</v>
          </cell>
          <cell r="J1309" t="str">
            <v>Hurair Amir Babar</v>
          </cell>
          <cell r="K1309">
            <v>0</v>
          </cell>
          <cell r="L1309" t="str">
            <v>Not Interested</v>
          </cell>
          <cell r="M1309">
            <v>45099</v>
          </cell>
        </row>
        <row r="1310">
          <cell r="A1310">
            <v>1169</v>
          </cell>
          <cell r="B1310" t="str">
            <v>INTERNATIONAL ISLAMIC RELIEF ORGANI</v>
          </cell>
          <cell r="C1310">
            <v>22110003005603</v>
          </cell>
          <cell r="D1310" t="str">
            <v>Retail</v>
          </cell>
          <cell r="E1310" t="str">
            <v>Non HAW</v>
          </cell>
          <cell r="F1310">
            <v>2211</v>
          </cell>
          <cell r="G1310" t="str">
            <v>Islamabad</v>
          </cell>
          <cell r="H1310" t="str">
            <v>North</v>
          </cell>
          <cell r="I1310" t="str">
            <v>Farwa Malik</v>
          </cell>
          <cell r="J1310" t="str">
            <v>Hira Bukhari</v>
          </cell>
          <cell r="K1310">
            <v>0</v>
          </cell>
          <cell r="L1310" t="str">
            <v>Contact Established</v>
          </cell>
          <cell r="M1310">
            <v>45099</v>
          </cell>
        </row>
        <row r="1311">
          <cell r="A1311">
            <v>1029</v>
          </cell>
          <cell r="B1311" t="str">
            <v>INTERNATIONAL ISLAMIC UNIVERSITY</v>
          </cell>
          <cell r="C1311">
            <v>14327900437003</v>
          </cell>
          <cell r="D1311" t="str">
            <v>Islamic Banking</v>
          </cell>
          <cell r="E1311" t="str">
            <v>HAW</v>
          </cell>
          <cell r="F1311">
            <v>1432</v>
          </cell>
          <cell r="G1311" t="str">
            <v>Sargodha</v>
          </cell>
          <cell r="H1311" t="str">
            <v>North</v>
          </cell>
          <cell r="I1311" t="str">
            <v>Awais Shabbir</v>
          </cell>
          <cell r="J1311" t="str">
            <v>Amna Bibi</v>
          </cell>
          <cell r="K1311" t="str">
            <v xml:space="preserve">Same as "I.I.U" - Meeting Scheduled </v>
          </cell>
          <cell r="L1311" t="str">
            <v>Not Interested</v>
          </cell>
          <cell r="M1311">
            <v>45187</v>
          </cell>
        </row>
        <row r="1312">
          <cell r="A1312">
            <v>1170</v>
          </cell>
          <cell r="B1312" t="str">
            <v>IQRA COMMUNITY ACADEMY</v>
          </cell>
          <cell r="C1312">
            <v>11367000047303</v>
          </cell>
          <cell r="D1312" t="str">
            <v>Retail</v>
          </cell>
          <cell r="E1312" t="str">
            <v>Non HAW</v>
          </cell>
          <cell r="F1312">
            <v>1136</v>
          </cell>
          <cell r="G1312" t="str">
            <v>Muzaffarabad</v>
          </cell>
          <cell r="H1312" t="str">
            <v>North</v>
          </cell>
          <cell r="I1312" t="str">
            <v>Farwa Malik</v>
          </cell>
          <cell r="J1312" t="str">
            <v>Syed Amir Ali Gardezi</v>
          </cell>
          <cell r="K1312" t="str">
            <v xml:space="preserve">Account shifted to another bank </v>
          </cell>
          <cell r="L1312" t="str">
            <v>Not Interested</v>
          </cell>
          <cell r="M1312">
            <v>45139</v>
          </cell>
        </row>
        <row r="1313">
          <cell r="A1313">
            <v>3087</v>
          </cell>
          <cell r="B1313" t="str">
            <v>IRARA SERVICES (PRIVATE) LIMITED</v>
          </cell>
          <cell r="C1313" t="str">
            <v>24467901926403</v>
          </cell>
          <cell r="D1313" t="str">
            <v>Retail</v>
          </cell>
          <cell r="E1313" t="str">
            <v>Non HAW</v>
          </cell>
          <cell r="F1313">
            <v>2446</v>
          </cell>
          <cell r="G1313" t="str">
            <v>Islamabad</v>
          </cell>
          <cell r="H1313" t="str">
            <v>North</v>
          </cell>
          <cell r="I1313" t="str">
            <v>Farwa Malik</v>
          </cell>
          <cell r="J1313" t="str">
            <v>Habiba Qazi</v>
          </cell>
          <cell r="K1313">
            <v>0</v>
          </cell>
          <cell r="L1313" t="str">
            <v>Branch Contacted</v>
          </cell>
          <cell r="M1313">
            <v>45099</v>
          </cell>
        </row>
        <row r="1314">
          <cell r="A1314">
            <v>1171</v>
          </cell>
          <cell r="B1314" t="str">
            <v>ISB CONVENT SCHOOL</v>
          </cell>
          <cell r="C1314">
            <v>22110001389601</v>
          </cell>
          <cell r="D1314" t="str">
            <v>Retail</v>
          </cell>
          <cell r="E1314" t="str">
            <v>Non HAW</v>
          </cell>
          <cell r="F1314">
            <v>2211</v>
          </cell>
          <cell r="G1314" t="str">
            <v>Islamabad</v>
          </cell>
          <cell r="H1314" t="str">
            <v>North</v>
          </cell>
          <cell r="I1314" t="str">
            <v>Farwa Malik</v>
          </cell>
          <cell r="J1314" t="str">
            <v>Adil Adnan</v>
          </cell>
          <cell r="K1314">
            <v>0</v>
          </cell>
          <cell r="L1314" t="str">
            <v>Contact Established</v>
          </cell>
          <cell r="M1314">
            <v>45099</v>
          </cell>
        </row>
        <row r="1315">
          <cell r="A1315">
            <v>1407</v>
          </cell>
          <cell r="B1315" t="str">
            <v>ISLAMABAD PHARMACEUTICALS</v>
          </cell>
          <cell r="C1315">
            <v>0</v>
          </cell>
          <cell r="D1315" t="str">
            <v>Retail</v>
          </cell>
          <cell r="E1315" t="str">
            <v>Non HAW</v>
          </cell>
          <cell r="F1315">
            <v>0</v>
          </cell>
          <cell r="G1315" t="str">
            <v>Islamabad</v>
          </cell>
          <cell r="H1315" t="str">
            <v>North</v>
          </cell>
          <cell r="I1315" t="str">
            <v>Farwa Malik</v>
          </cell>
          <cell r="J1315" t="str">
            <v>Faizan Khalid</v>
          </cell>
          <cell r="K1315">
            <v>0</v>
          </cell>
          <cell r="L1315" t="str">
            <v>Not Interested</v>
          </cell>
          <cell r="M1315">
            <v>45099</v>
          </cell>
        </row>
        <row r="1316">
          <cell r="A1316">
            <v>1172</v>
          </cell>
          <cell r="B1316" t="str">
            <v>ISLAMIA COLLEGE PESHAWAR</v>
          </cell>
          <cell r="C1316">
            <v>4047900144101</v>
          </cell>
          <cell r="D1316" t="str">
            <v>Retail</v>
          </cell>
          <cell r="E1316" t="str">
            <v>Non HAW</v>
          </cell>
          <cell r="F1316">
            <v>404</v>
          </cell>
          <cell r="G1316" t="str">
            <v>Peshawar</v>
          </cell>
          <cell r="H1316" t="str">
            <v>North</v>
          </cell>
          <cell r="I1316" t="str">
            <v>Farwa Malik</v>
          </cell>
          <cell r="J1316" t="str">
            <v>Umer Hayat Khan</v>
          </cell>
          <cell r="K1316">
            <v>0</v>
          </cell>
          <cell r="L1316" t="str">
            <v>Proposal Submitted</v>
          </cell>
          <cell r="M1316">
            <v>45099</v>
          </cell>
        </row>
        <row r="1317">
          <cell r="A1317">
            <v>1408</v>
          </cell>
          <cell r="B1317" t="str">
            <v>ISLAMIA COLLEGIATE SCHOOL</v>
          </cell>
          <cell r="C1317">
            <v>0</v>
          </cell>
          <cell r="D1317" t="str">
            <v>Retail</v>
          </cell>
          <cell r="E1317" t="str">
            <v>Non HAW</v>
          </cell>
          <cell r="F1317">
            <v>404</v>
          </cell>
          <cell r="G1317" t="str">
            <v>Peshawar</v>
          </cell>
          <cell r="H1317" t="str">
            <v>North</v>
          </cell>
          <cell r="I1317" t="str">
            <v>Farwa Malik</v>
          </cell>
          <cell r="J1317" t="str">
            <v>Umer Hayat Khan</v>
          </cell>
          <cell r="K1317" t="str">
            <v>Working on Collection mandate for now</v>
          </cell>
          <cell r="L1317" t="str">
            <v>Proposal Submitted</v>
          </cell>
          <cell r="M1317">
            <v>45099</v>
          </cell>
        </row>
        <row r="1318">
          <cell r="A1318">
            <v>1173</v>
          </cell>
          <cell r="B1318" t="str">
            <v>ITHFZ TEXTILE MILLS LTD</v>
          </cell>
          <cell r="C1318">
            <v>8010011858503</v>
          </cell>
          <cell r="D1318" t="str">
            <v>Retail</v>
          </cell>
          <cell r="E1318" t="str">
            <v>Non HAW</v>
          </cell>
          <cell r="F1318">
            <v>801</v>
          </cell>
          <cell r="G1318" t="str">
            <v>Mardan</v>
          </cell>
          <cell r="H1318" t="str">
            <v>North</v>
          </cell>
          <cell r="I1318" t="str">
            <v>Farwa Malik</v>
          </cell>
          <cell r="J1318" t="str">
            <v>Fawad Ali</v>
          </cell>
          <cell r="K1318">
            <v>0</v>
          </cell>
          <cell r="L1318" t="str">
            <v>Proposal Submitted</v>
          </cell>
          <cell r="M1318">
            <v>45099</v>
          </cell>
        </row>
        <row r="1319">
          <cell r="A1319">
            <v>3051</v>
          </cell>
          <cell r="B1319" t="str">
            <v>JCO PAKISTAN (PRIVATE) LIMITED</v>
          </cell>
          <cell r="C1319" t="str">
            <v>24467901784203</v>
          </cell>
          <cell r="D1319" t="str">
            <v>Retail</v>
          </cell>
          <cell r="E1319" t="str">
            <v>Non HAW</v>
          </cell>
          <cell r="F1319">
            <v>2446</v>
          </cell>
          <cell r="G1319" t="str">
            <v>Islamabad</v>
          </cell>
          <cell r="H1319" t="str">
            <v>North</v>
          </cell>
          <cell r="I1319" t="str">
            <v>Farwa Malik</v>
          </cell>
          <cell r="J1319" t="str">
            <v>Habiba Qazi</v>
          </cell>
          <cell r="K1319">
            <v>0</v>
          </cell>
          <cell r="L1319" t="str">
            <v>Branch Contacted</v>
          </cell>
          <cell r="M1319">
            <v>45099</v>
          </cell>
        </row>
        <row r="1320">
          <cell r="A1320">
            <v>1535</v>
          </cell>
          <cell r="B1320" t="str">
            <v>JHELUM CARDIAC CENTER</v>
          </cell>
          <cell r="C1320">
            <v>1157900825803</v>
          </cell>
          <cell r="D1320" t="str">
            <v>Retail</v>
          </cell>
          <cell r="E1320" t="str">
            <v>HAW</v>
          </cell>
          <cell r="F1320">
            <v>115</v>
          </cell>
          <cell r="G1320" t="str">
            <v>Jhelum</v>
          </cell>
          <cell r="H1320" t="str">
            <v>North</v>
          </cell>
          <cell r="I1320" t="str">
            <v>Farwa Malik</v>
          </cell>
          <cell r="J1320" t="str">
            <v>Ali Raza</v>
          </cell>
          <cell r="K1320">
            <v>0</v>
          </cell>
          <cell r="L1320" t="str">
            <v>Not Interested</v>
          </cell>
          <cell r="M1320">
            <v>45119</v>
          </cell>
        </row>
        <row r="1321">
          <cell r="A1321">
            <v>1174</v>
          </cell>
          <cell r="B1321" t="str">
            <v xml:space="preserve">JNS Education </v>
          </cell>
          <cell r="C1321">
            <v>50127902703955</v>
          </cell>
          <cell r="D1321" t="str">
            <v>Islamic Banking</v>
          </cell>
          <cell r="E1321" t="str">
            <v>Non HAW</v>
          </cell>
          <cell r="F1321">
            <v>5012</v>
          </cell>
          <cell r="G1321" t="str">
            <v>Islamabad</v>
          </cell>
          <cell r="H1321" t="str">
            <v>North</v>
          </cell>
          <cell r="I1321" t="str">
            <v>Awais Shabbir</v>
          </cell>
          <cell r="J1321" t="str">
            <v>Amna Bibi</v>
          </cell>
          <cell r="K1321">
            <v>0</v>
          </cell>
          <cell r="L1321" t="str">
            <v>Went live</v>
          </cell>
          <cell r="M1321">
            <v>45099</v>
          </cell>
        </row>
        <row r="1322">
          <cell r="A1322">
            <v>2899</v>
          </cell>
          <cell r="B1322" t="str">
            <v>JORDAN EMBASSY (OTHER EXPENDITURES)</v>
          </cell>
          <cell r="C1322" t="str">
            <v>23847901779810</v>
          </cell>
          <cell r="D1322" t="str">
            <v>Corporate</v>
          </cell>
          <cell r="E1322" t="str">
            <v>Non HAW</v>
          </cell>
          <cell r="F1322">
            <v>2384</v>
          </cell>
          <cell r="G1322" t="str">
            <v>Islamabad</v>
          </cell>
          <cell r="H1322" t="str">
            <v>North</v>
          </cell>
          <cell r="I1322" t="str">
            <v>Hafiz M. Bilal Ahmed</v>
          </cell>
          <cell r="J1322" t="str">
            <v xml:space="preserve">Noor e javed </v>
          </cell>
          <cell r="K1322">
            <v>0</v>
          </cell>
          <cell r="L1322" t="str">
            <v>Not Interested</v>
          </cell>
          <cell r="M1322">
            <v>45126</v>
          </cell>
        </row>
        <row r="1323">
          <cell r="A1323">
            <v>1175</v>
          </cell>
          <cell r="B1323" t="str">
            <v>JSK FEEDS LIMITED</v>
          </cell>
          <cell r="C1323">
            <v>8747900278601</v>
          </cell>
          <cell r="D1323" t="str">
            <v>Corporate</v>
          </cell>
          <cell r="E1323" t="str">
            <v>HAW</v>
          </cell>
          <cell r="F1323">
            <v>874</v>
          </cell>
          <cell r="G1323" t="str">
            <v>Islamabad</v>
          </cell>
          <cell r="H1323" t="str">
            <v>North</v>
          </cell>
          <cell r="I1323" t="str">
            <v>Hafiz M. Bilal Ahmed</v>
          </cell>
          <cell r="J1323" t="str">
            <v>Saad Ahmad</v>
          </cell>
          <cell r="K1323">
            <v>0</v>
          </cell>
          <cell r="L1323" t="str">
            <v>Went live</v>
          </cell>
          <cell r="M1323">
            <v>45099</v>
          </cell>
        </row>
        <row r="1324">
          <cell r="A1324">
            <v>2876</v>
          </cell>
          <cell r="B1324" t="str">
            <v>K2 PUBLISHING NETWORK PVT LTD</v>
          </cell>
          <cell r="C1324" t="str">
            <v>22537901725303</v>
          </cell>
          <cell r="D1324" t="str">
            <v>Retail</v>
          </cell>
          <cell r="E1324" t="str">
            <v>Non HAW</v>
          </cell>
          <cell r="F1324">
            <v>2253</v>
          </cell>
          <cell r="G1324" t="str">
            <v>Islamabad</v>
          </cell>
          <cell r="H1324" t="str">
            <v>North</v>
          </cell>
          <cell r="I1324" t="str">
            <v>Farwa Malik</v>
          </cell>
          <cell r="J1324" t="str">
            <v>Hira Bukhari</v>
          </cell>
          <cell r="K1324" t="str">
            <v>Mandate Signed</v>
          </cell>
          <cell r="L1324" t="str">
            <v>Onboarding in process</v>
          </cell>
          <cell r="M1324">
            <v>45147</v>
          </cell>
        </row>
        <row r="1325">
          <cell r="A1325">
            <v>1176</v>
          </cell>
          <cell r="B1325" t="str">
            <v>KADIOGLU GLOBAL CONST. PVT LTD</v>
          </cell>
          <cell r="C1325">
            <v>4607917773603</v>
          </cell>
          <cell r="D1325" t="str">
            <v>Retail</v>
          </cell>
          <cell r="E1325" t="str">
            <v>HAW</v>
          </cell>
          <cell r="F1325">
            <v>460</v>
          </cell>
          <cell r="G1325" t="str">
            <v>Islamabad</v>
          </cell>
          <cell r="H1325" t="str">
            <v>North</v>
          </cell>
          <cell r="I1325" t="str">
            <v>Farwa Malik</v>
          </cell>
          <cell r="J1325" t="str">
            <v>Adil Adnan</v>
          </cell>
          <cell r="K1325">
            <v>0</v>
          </cell>
          <cell r="L1325" t="str">
            <v>Went live</v>
          </cell>
          <cell r="M1325">
            <v>45099</v>
          </cell>
        </row>
        <row r="1326">
          <cell r="A1326">
            <v>1177</v>
          </cell>
          <cell r="B1326" t="str">
            <v>KARAKORAM INT UNIVERISTY</v>
          </cell>
          <cell r="C1326">
            <v>1077900246701</v>
          </cell>
          <cell r="D1326" t="str">
            <v>Retail</v>
          </cell>
          <cell r="E1326" t="str">
            <v>Non HAW</v>
          </cell>
          <cell r="F1326">
            <v>107</v>
          </cell>
          <cell r="G1326" t="str">
            <v>Islamabad</v>
          </cell>
          <cell r="H1326" t="str">
            <v>North</v>
          </cell>
          <cell r="I1326" t="str">
            <v>Farwa Malik</v>
          </cell>
          <cell r="J1326" t="str">
            <v>Adil Adnan</v>
          </cell>
          <cell r="K1326">
            <v>0</v>
          </cell>
          <cell r="L1326" t="str">
            <v>Proposal Submitted</v>
          </cell>
          <cell r="M1326">
            <v>45119</v>
          </cell>
        </row>
        <row r="1327">
          <cell r="A1327">
            <v>1178</v>
          </cell>
          <cell r="B1327" t="str">
            <v>KARDESLER SECURITY CO PVT</v>
          </cell>
          <cell r="C1327">
            <v>10117900972303</v>
          </cell>
          <cell r="D1327" t="str">
            <v>Retail</v>
          </cell>
          <cell r="E1327" t="str">
            <v>Non HAW</v>
          </cell>
          <cell r="F1327">
            <v>1011</v>
          </cell>
          <cell r="G1327" t="str">
            <v>Islamabad</v>
          </cell>
          <cell r="H1327" t="str">
            <v>North</v>
          </cell>
          <cell r="I1327" t="str">
            <v>Farwa Malik</v>
          </cell>
          <cell r="J1327" t="str">
            <v>Adil Adnan</v>
          </cell>
          <cell r="K1327">
            <v>0</v>
          </cell>
          <cell r="L1327" t="str">
            <v>Not Interested</v>
          </cell>
          <cell r="M1327">
            <v>45099</v>
          </cell>
        </row>
        <row r="1328">
          <cell r="A1328">
            <v>1179</v>
          </cell>
          <cell r="B1328" t="str">
            <v>KAROT POWER COMPANY LTD</v>
          </cell>
          <cell r="C1328">
            <v>8747900554301</v>
          </cell>
          <cell r="D1328" t="str">
            <v>China Coverage</v>
          </cell>
          <cell r="E1328" t="str">
            <v>Non HAW</v>
          </cell>
          <cell r="F1328">
            <v>874</v>
          </cell>
          <cell r="G1328" t="str">
            <v>Islamabad</v>
          </cell>
          <cell r="H1328" t="str">
            <v>North</v>
          </cell>
          <cell r="I1328" t="str">
            <v>M. Hassaan Usmani</v>
          </cell>
          <cell r="J1328" t="str">
            <v>M. Hishaam Muzaffar</v>
          </cell>
          <cell r="K1328">
            <v>0</v>
          </cell>
          <cell r="L1328" t="str">
            <v>Not Interested</v>
          </cell>
          <cell r="M1328">
            <v>45099</v>
          </cell>
        </row>
        <row r="1329">
          <cell r="A1329">
            <v>2650</v>
          </cell>
          <cell r="B1329" t="str">
            <v>KAROT POWER COMPANY(PVT)LIMITED</v>
          </cell>
          <cell r="C1329" t="str">
            <v>08747900554501</v>
          </cell>
          <cell r="D1329" t="str">
            <v>China Coverage</v>
          </cell>
          <cell r="E1329" t="str">
            <v>Non HAW</v>
          </cell>
          <cell r="F1329">
            <v>874</v>
          </cell>
          <cell r="G1329" t="str">
            <v>Islamabad</v>
          </cell>
          <cell r="H1329" t="str">
            <v>North</v>
          </cell>
          <cell r="I1329" t="str">
            <v>M. Hassaan Usmani</v>
          </cell>
          <cell r="J1329" t="str">
            <v>M. Hishaam Muzaffar</v>
          </cell>
          <cell r="K1329">
            <v>0</v>
          </cell>
          <cell r="L1329" t="str">
            <v>Not Interested</v>
          </cell>
          <cell r="M1329">
            <v>45099</v>
          </cell>
        </row>
        <row r="1330">
          <cell r="A1330">
            <v>1409</v>
          </cell>
          <cell r="B1330" t="str">
            <v>KASHMIR EDUCATION FOUNDATION</v>
          </cell>
          <cell r="C1330">
            <v>0</v>
          </cell>
          <cell r="D1330" t="str">
            <v>Retail</v>
          </cell>
          <cell r="E1330" t="str">
            <v>Non HAW</v>
          </cell>
          <cell r="F1330">
            <v>925</v>
          </cell>
          <cell r="G1330" t="str">
            <v>Jhelum</v>
          </cell>
          <cell r="H1330" t="str">
            <v>North</v>
          </cell>
          <cell r="I1330" t="str">
            <v>Farwa Malik</v>
          </cell>
          <cell r="J1330" t="str">
            <v>Ali Raza</v>
          </cell>
          <cell r="K1330" t="str">
            <v>Mandate Signed</v>
          </cell>
          <cell r="L1330" t="str">
            <v>Onboarding in process</v>
          </cell>
          <cell r="M1330">
            <v>45112</v>
          </cell>
        </row>
        <row r="1331">
          <cell r="A1331">
            <v>1411</v>
          </cell>
          <cell r="B1331" t="str">
            <v>KASHMIR INSTITUTE OF SPEC</v>
          </cell>
          <cell r="C1331">
            <v>50187100064903</v>
          </cell>
          <cell r="D1331" t="str">
            <v>Islamic Banking</v>
          </cell>
          <cell r="E1331" t="str">
            <v>Non HAW</v>
          </cell>
          <cell r="F1331">
            <v>5018</v>
          </cell>
          <cell r="G1331" t="str">
            <v>Mirpur A.K</v>
          </cell>
          <cell r="H1331" t="str">
            <v>North</v>
          </cell>
          <cell r="I1331" t="str">
            <v>Awais Shabbir</v>
          </cell>
          <cell r="J1331" t="str">
            <v>Amna Bibi</v>
          </cell>
          <cell r="K1331">
            <v>0</v>
          </cell>
          <cell r="L1331" t="str">
            <v>Not Interested</v>
          </cell>
          <cell r="M1331">
            <v>45099</v>
          </cell>
        </row>
        <row r="1332">
          <cell r="A1332">
            <v>1412</v>
          </cell>
          <cell r="B1332" t="str">
            <v>KASHMIR MODEL COLLEGE</v>
          </cell>
          <cell r="C1332">
            <v>2620008877401</v>
          </cell>
          <cell r="D1332" t="str">
            <v>Retail</v>
          </cell>
          <cell r="E1332" t="str">
            <v>Non HAW</v>
          </cell>
          <cell r="F1332">
            <v>262</v>
          </cell>
          <cell r="G1332" t="str">
            <v>Mirpur A.K</v>
          </cell>
          <cell r="H1332" t="str">
            <v>North</v>
          </cell>
          <cell r="I1332" t="str">
            <v>Farwa Malik</v>
          </cell>
          <cell r="J1332" t="str">
            <v>Ali Raza</v>
          </cell>
          <cell r="K1332">
            <v>0</v>
          </cell>
          <cell r="L1332" t="str">
            <v>Not Interested</v>
          </cell>
          <cell r="M1332">
            <v>45099</v>
          </cell>
        </row>
        <row r="1333">
          <cell r="A1333">
            <v>1413</v>
          </cell>
          <cell r="B1333" t="str">
            <v>KASHMIR SURGICAL HOSPITAL</v>
          </cell>
          <cell r="C1333">
            <v>15547901161001</v>
          </cell>
          <cell r="D1333" t="str">
            <v>Retail</v>
          </cell>
          <cell r="E1333" t="str">
            <v>Non HAW</v>
          </cell>
          <cell r="F1333">
            <v>1554</v>
          </cell>
          <cell r="G1333" t="str">
            <v>Muzaffarabad</v>
          </cell>
          <cell r="H1333" t="str">
            <v>North</v>
          </cell>
          <cell r="I1333" t="str">
            <v>Farwa Malik</v>
          </cell>
          <cell r="J1333" t="str">
            <v>Syed Amir Ali Gardezi</v>
          </cell>
          <cell r="K1333" t="str">
            <v xml:space="preserve">Account shifted to another bank </v>
          </cell>
          <cell r="L1333" t="str">
            <v>Not Interested</v>
          </cell>
          <cell r="M1333">
            <v>45139</v>
          </cell>
        </row>
        <row r="1334">
          <cell r="A1334">
            <v>1536</v>
          </cell>
          <cell r="B1334" t="str">
            <v>KAUSER JEHAN BEGUM (Hospital)</v>
          </cell>
          <cell r="C1334">
            <v>16970011881803</v>
          </cell>
          <cell r="D1334" t="str">
            <v>Retail</v>
          </cell>
          <cell r="E1334" t="str">
            <v>Non HAW</v>
          </cell>
          <cell r="F1334">
            <v>1697</v>
          </cell>
          <cell r="G1334" t="str">
            <v>Peshawar</v>
          </cell>
          <cell r="H1334" t="str">
            <v>North</v>
          </cell>
          <cell r="I1334" t="str">
            <v>Farwa Malik</v>
          </cell>
          <cell r="J1334" t="str">
            <v>Umer Hayat Khan</v>
          </cell>
          <cell r="K1334" t="str">
            <v>Salaries run through Khuandu kor account</v>
          </cell>
          <cell r="L1334" t="str">
            <v>Contact Established</v>
          </cell>
          <cell r="M1334">
            <v>45099</v>
          </cell>
        </row>
        <row r="1335">
          <cell r="A1335">
            <v>1180</v>
          </cell>
          <cell r="B1335" t="str">
            <v>Kestral Trading</v>
          </cell>
          <cell r="C1335">
            <v>13530033089503</v>
          </cell>
          <cell r="D1335" t="str">
            <v>Retail</v>
          </cell>
          <cell r="E1335" t="str">
            <v>HAW</v>
          </cell>
          <cell r="F1335">
            <v>1353</v>
          </cell>
          <cell r="G1335" t="str">
            <v>Islamabad</v>
          </cell>
          <cell r="H1335" t="str">
            <v>North</v>
          </cell>
          <cell r="I1335" t="str">
            <v>Farwa Malik</v>
          </cell>
          <cell r="J1335" t="str">
            <v>Adil Adnan</v>
          </cell>
          <cell r="K1335">
            <v>0</v>
          </cell>
          <cell r="L1335" t="str">
            <v>Went live</v>
          </cell>
          <cell r="M1335">
            <v>45099</v>
          </cell>
        </row>
        <row r="1336">
          <cell r="A1336">
            <v>1537</v>
          </cell>
          <cell r="B1336" t="str">
            <v>KEYSTONE</v>
          </cell>
          <cell r="C1336">
            <v>24037000118203</v>
          </cell>
          <cell r="D1336" t="str">
            <v>Retail</v>
          </cell>
          <cell r="E1336" t="str">
            <v>Non HAW</v>
          </cell>
          <cell r="F1336">
            <v>2403</v>
          </cell>
          <cell r="G1336" t="str">
            <v>Islamabad</v>
          </cell>
          <cell r="H1336" t="str">
            <v>North</v>
          </cell>
          <cell r="I1336" t="str">
            <v>Farwa Malik</v>
          </cell>
          <cell r="J1336" t="str">
            <v>Faizan Khalid</v>
          </cell>
          <cell r="K1336" t="str">
            <v>Client requested to provide sole BR - 16/05/23</v>
          </cell>
          <cell r="L1336" t="str">
            <v>Mandate Signed</v>
          </cell>
          <cell r="M1336">
            <v>45099</v>
          </cell>
        </row>
        <row r="1337">
          <cell r="A1337">
            <v>1414</v>
          </cell>
          <cell r="B1337" t="str">
            <v>KGMC</v>
          </cell>
          <cell r="C1337">
            <v>0</v>
          </cell>
          <cell r="D1337" t="str">
            <v>Retail</v>
          </cell>
          <cell r="E1337" t="str">
            <v>Non HAW</v>
          </cell>
          <cell r="F1337">
            <v>0</v>
          </cell>
          <cell r="G1337" t="str">
            <v>Peshawar</v>
          </cell>
          <cell r="H1337" t="str">
            <v>North</v>
          </cell>
          <cell r="I1337" t="str">
            <v>Farwa Malik</v>
          </cell>
          <cell r="J1337" t="str">
            <v>Umer Hayat Khan</v>
          </cell>
          <cell r="K1337">
            <v>0</v>
          </cell>
          <cell r="L1337" t="str">
            <v>Contact Established</v>
          </cell>
          <cell r="M1337">
            <v>45099</v>
          </cell>
        </row>
        <row r="1338">
          <cell r="A1338">
            <v>1415</v>
          </cell>
          <cell r="B1338" t="str">
            <v>KHASADAR FROCE TANK</v>
          </cell>
          <cell r="C1338">
            <v>0</v>
          </cell>
          <cell r="D1338" t="str">
            <v>Retail</v>
          </cell>
          <cell r="E1338" t="str">
            <v>Non HAW</v>
          </cell>
          <cell r="F1338">
            <v>211</v>
          </cell>
          <cell r="G1338" t="str">
            <v>Multan</v>
          </cell>
          <cell r="H1338" t="str">
            <v>North</v>
          </cell>
          <cell r="I1338" t="str">
            <v>Farwa Malik</v>
          </cell>
          <cell r="J1338" t="str">
            <v>Umer Hayat Khan</v>
          </cell>
          <cell r="K1338" t="str">
            <v>Same as "Frontier Force"</v>
          </cell>
          <cell r="L1338" t="str">
            <v>Contact Established</v>
          </cell>
          <cell r="M1338">
            <v>45099</v>
          </cell>
        </row>
        <row r="1339">
          <cell r="A1339">
            <v>1181</v>
          </cell>
          <cell r="B1339" t="str">
            <v>KHILJI AND CO</v>
          </cell>
          <cell r="C1339">
            <v>13537901771803</v>
          </cell>
          <cell r="D1339" t="str">
            <v>Retail</v>
          </cell>
          <cell r="E1339" t="str">
            <v>Non HAW</v>
          </cell>
          <cell r="F1339">
            <v>1353</v>
          </cell>
          <cell r="G1339" t="str">
            <v>Islamabad</v>
          </cell>
          <cell r="H1339" t="str">
            <v>North</v>
          </cell>
          <cell r="I1339" t="str">
            <v>Farwa Malik</v>
          </cell>
          <cell r="J1339" t="str">
            <v>Faizan Khalid</v>
          </cell>
          <cell r="K1339">
            <v>0</v>
          </cell>
          <cell r="L1339" t="str">
            <v>Went live</v>
          </cell>
          <cell r="M1339">
            <v>45099</v>
          </cell>
        </row>
        <row r="1340">
          <cell r="A1340">
            <v>1416</v>
          </cell>
          <cell r="B1340" t="str">
            <v>KHWENDO KOR</v>
          </cell>
          <cell r="C1340">
            <v>16970009096303</v>
          </cell>
          <cell r="D1340" t="str">
            <v>Retail</v>
          </cell>
          <cell r="E1340" t="str">
            <v>Non HAW</v>
          </cell>
          <cell r="F1340">
            <v>1697</v>
          </cell>
          <cell r="G1340" t="str">
            <v>Peshawar</v>
          </cell>
          <cell r="H1340" t="str">
            <v>North</v>
          </cell>
          <cell r="I1340" t="str">
            <v>Farwa Malik</v>
          </cell>
          <cell r="J1340" t="str">
            <v>Umer Hayat Khan</v>
          </cell>
          <cell r="K1340">
            <v>0</v>
          </cell>
          <cell r="L1340" t="str">
            <v>Went live</v>
          </cell>
          <cell r="M1340">
            <v>45126</v>
          </cell>
        </row>
        <row r="1341">
          <cell r="A1341">
            <v>1182</v>
          </cell>
          <cell r="B1341" t="str">
            <v>Khyber Medical University</v>
          </cell>
          <cell r="C1341">
            <v>11137902441703</v>
          </cell>
          <cell r="D1341" t="str">
            <v>Retail</v>
          </cell>
          <cell r="E1341" t="str">
            <v>Non HAW</v>
          </cell>
          <cell r="F1341">
            <v>1113</v>
          </cell>
          <cell r="G1341" t="str">
            <v>Peshawar</v>
          </cell>
          <cell r="H1341" t="str">
            <v>North</v>
          </cell>
          <cell r="I1341" t="str">
            <v>Farwa Malik</v>
          </cell>
          <cell r="J1341" t="str">
            <v>Umer Hayat Khan</v>
          </cell>
          <cell r="K1341">
            <v>0</v>
          </cell>
          <cell r="L1341" t="str">
            <v>Proposal Submitted</v>
          </cell>
          <cell r="M1341">
            <v>45099</v>
          </cell>
        </row>
        <row r="1342">
          <cell r="A1342">
            <v>1183</v>
          </cell>
          <cell r="B1342" t="str">
            <v>KHYBER TEACHING HOSPITAL</v>
          </cell>
          <cell r="C1342">
            <v>16977900095303</v>
          </cell>
          <cell r="D1342" t="str">
            <v>Retail</v>
          </cell>
          <cell r="E1342" t="str">
            <v>Non HAW</v>
          </cell>
          <cell r="F1342">
            <v>1697</v>
          </cell>
          <cell r="G1342" t="str">
            <v>Peshawar</v>
          </cell>
          <cell r="H1342" t="str">
            <v>North</v>
          </cell>
          <cell r="I1342" t="str">
            <v>Farwa Malik</v>
          </cell>
          <cell r="J1342" t="str">
            <v>Umer Hayat Khan</v>
          </cell>
          <cell r="K1342">
            <v>0</v>
          </cell>
          <cell r="L1342" t="str">
            <v>Proposal Submitted</v>
          </cell>
          <cell r="M1342">
            <v>45099</v>
          </cell>
        </row>
        <row r="1343">
          <cell r="A1343">
            <v>1184</v>
          </cell>
          <cell r="B1343" t="str">
            <v>KIDZ REPUBLIKE (PVT) LTD</v>
          </cell>
          <cell r="C1343">
            <v>22697930612103</v>
          </cell>
          <cell r="D1343" t="str">
            <v>Retail</v>
          </cell>
          <cell r="E1343" t="str">
            <v>HAW</v>
          </cell>
          <cell r="F1343">
            <v>2269</v>
          </cell>
          <cell r="G1343" t="str">
            <v>Islamabad</v>
          </cell>
          <cell r="H1343" t="str">
            <v>North</v>
          </cell>
          <cell r="I1343" t="str">
            <v>Farwa Malik</v>
          </cell>
          <cell r="J1343" t="str">
            <v>Adil Adnan</v>
          </cell>
          <cell r="K1343">
            <v>0</v>
          </cell>
          <cell r="L1343" t="str">
            <v>Went live</v>
          </cell>
          <cell r="M1343">
            <v>45099</v>
          </cell>
        </row>
        <row r="1344">
          <cell r="A1344">
            <v>2773</v>
          </cell>
          <cell r="B1344" t="str">
            <v>KIFAYAT ENTERPRISES</v>
          </cell>
          <cell r="C1344" t="str">
            <v>02197992108503</v>
          </cell>
          <cell r="D1344" t="str">
            <v>Retail</v>
          </cell>
          <cell r="E1344" t="str">
            <v>Non HAW</v>
          </cell>
          <cell r="F1344">
            <v>219</v>
          </cell>
          <cell r="G1344" t="str">
            <v>Mardan</v>
          </cell>
          <cell r="H1344" t="str">
            <v>North</v>
          </cell>
          <cell r="I1344" t="str">
            <v>Farwa Malik</v>
          </cell>
          <cell r="J1344" t="str">
            <v>Faizan Khalid</v>
          </cell>
          <cell r="K1344">
            <v>0</v>
          </cell>
          <cell r="L1344" t="str">
            <v>Branch Contacted</v>
          </cell>
          <cell r="M1344">
            <v>45099</v>
          </cell>
        </row>
        <row r="1345">
          <cell r="A1345">
            <v>1417</v>
          </cell>
          <cell r="B1345" t="str">
            <v>KOHALA HYDRO COMPANY PVT LTD</v>
          </cell>
          <cell r="C1345">
            <v>0</v>
          </cell>
          <cell r="D1345" t="str">
            <v>Retail</v>
          </cell>
          <cell r="E1345" t="str">
            <v>Non HAW</v>
          </cell>
          <cell r="F1345">
            <v>0</v>
          </cell>
          <cell r="G1345" t="str">
            <v>Islamabad</v>
          </cell>
          <cell r="H1345" t="str">
            <v>North</v>
          </cell>
          <cell r="I1345" t="str">
            <v>Farwa Malik</v>
          </cell>
          <cell r="J1345" t="str">
            <v>Syed Amir Ali Gardezi</v>
          </cell>
          <cell r="K1345">
            <v>0</v>
          </cell>
          <cell r="L1345" t="str">
            <v>Contact Established</v>
          </cell>
          <cell r="M1345">
            <v>45099</v>
          </cell>
        </row>
        <row r="1346">
          <cell r="A1346">
            <v>1418</v>
          </cell>
          <cell r="B1346" t="str">
            <v>KOHAT POLICE</v>
          </cell>
          <cell r="C1346">
            <v>0</v>
          </cell>
          <cell r="D1346" t="str">
            <v>Retail</v>
          </cell>
          <cell r="E1346" t="str">
            <v>Non HAW</v>
          </cell>
          <cell r="F1346">
            <v>0</v>
          </cell>
          <cell r="G1346" t="str">
            <v>Peshawar</v>
          </cell>
          <cell r="H1346" t="str">
            <v>North</v>
          </cell>
          <cell r="I1346" t="str">
            <v>Farwa Malik</v>
          </cell>
          <cell r="J1346" t="str">
            <v>Umer Hayat Khan</v>
          </cell>
          <cell r="K1346" t="str">
            <v>Come under "IG Police"</v>
          </cell>
          <cell r="L1346" t="str">
            <v>Not Interested</v>
          </cell>
          <cell r="M1346">
            <v>45099</v>
          </cell>
        </row>
        <row r="1347">
          <cell r="A1347">
            <v>1185</v>
          </cell>
          <cell r="B1347" t="str">
            <v>KOHAT UNIVERSITY</v>
          </cell>
          <cell r="C1347">
            <v>3437900202801</v>
          </cell>
          <cell r="D1347" t="str">
            <v>Retail</v>
          </cell>
          <cell r="E1347" t="str">
            <v>HAW</v>
          </cell>
          <cell r="F1347">
            <v>343</v>
          </cell>
          <cell r="G1347" t="str">
            <v>Peshawar</v>
          </cell>
          <cell r="H1347" t="str">
            <v>North</v>
          </cell>
          <cell r="I1347" t="str">
            <v>Farwa Malik</v>
          </cell>
          <cell r="J1347" t="str">
            <v>Umer Hayat Khan</v>
          </cell>
          <cell r="K1347" t="str">
            <v>Forwarded for approval - 05/07/23</v>
          </cell>
          <cell r="L1347" t="str">
            <v>Mandate Signed</v>
          </cell>
          <cell r="M1347">
            <v>45147</v>
          </cell>
        </row>
        <row r="1348">
          <cell r="A1348">
            <v>1419</v>
          </cell>
          <cell r="B1348" t="str">
            <v>KRL SIHALA ISB</v>
          </cell>
          <cell r="C1348">
            <v>0</v>
          </cell>
          <cell r="D1348" t="str">
            <v>Retail</v>
          </cell>
          <cell r="E1348" t="str">
            <v>Non HAW</v>
          </cell>
          <cell r="F1348">
            <v>596</v>
          </cell>
          <cell r="G1348" t="str">
            <v>Islamabad</v>
          </cell>
          <cell r="H1348" t="str">
            <v>North</v>
          </cell>
          <cell r="I1348" t="str">
            <v>Farwa Malik</v>
          </cell>
          <cell r="J1348" t="str">
            <v>Hira Bukhari</v>
          </cell>
          <cell r="K1348" t="str">
            <v xml:space="preserve">ATOMIC ENERGY </v>
          </cell>
          <cell r="L1348" t="str">
            <v>Contact Established</v>
          </cell>
          <cell r="M1348">
            <v>45099</v>
          </cell>
        </row>
        <row r="1349">
          <cell r="A1349">
            <v>1420</v>
          </cell>
          <cell r="B1349" t="str">
            <v>L.T. ENGINEERING &amp; TRADE</v>
          </cell>
          <cell r="C1349">
            <v>0</v>
          </cell>
          <cell r="D1349" t="str">
            <v>Retail</v>
          </cell>
          <cell r="E1349" t="str">
            <v>Non HAW</v>
          </cell>
          <cell r="F1349">
            <v>0</v>
          </cell>
          <cell r="G1349" t="str">
            <v>Islamabad</v>
          </cell>
          <cell r="H1349" t="str">
            <v>North</v>
          </cell>
          <cell r="I1349" t="str">
            <v>Farwa Malik</v>
          </cell>
          <cell r="J1349" t="str">
            <v>Junaid Ahmed</v>
          </cell>
          <cell r="K1349" t="str">
            <v>AWC</v>
          </cell>
          <cell r="L1349" t="str">
            <v>Contact Established</v>
          </cell>
          <cell r="M1349">
            <v>45099</v>
          </cell>
        </row>
        <row r="1350">
          <cell r="A1350">
            <v>1538</v>
          </cell>
          <cell r="B1350" t="str">
            <v>LAHORE GRAMMAR SCHOOL PVT LTD</v>
          </cell>
          <cell r="C1350">
            <v>11137902184003</v>
          </cell>
          <cell r="D1350" t="str">
            <v>Retail</v>
          </cell>
          <cell r="E1350" t="str">
            <v>HAW</v>
          </cell>
          <cell r="F1350">
            <v>1113</v>
          </cell>
          <cell r="G1350" t="str">
            <v>Peshawar</v>
          </cell>
          <cell r="H1350" t="str">
            <v>North</v>
          </cell>
          <cell r="I1350" t="str">
            <v>Farwa Malik</v>
          </cell>
          <cell r="J1350" t="str">
            <v>Umer Hayat Khan</v>
          </cell>
          <cell r="K1350">
            <v>0</v>
          </cell>
          <cell r="L1350" t="str">
            <v>Proposal Submitted</v>
          </cell>
          <cell r="M1350">
            <v>45099</v>
          </cell>
        </row>
        <row r="1351">
          <cell r="A1351">
            <v>1471</v>
          </cell>
          <cell r="B1351" t="str">
            <v>LEADS PHARMA PVT LTD</v>
          </cell>
          <cell r="C1351" t="str">
            <v>5047900428603, 22737900710303, 22737900703803</v>
          </cell>
          <cell r="D1351" t="str">
            <v>COMMERCIAL</v>
          </cell>
          <cell r="E1351" t="str">
            <v>Non HAW</v>
          </cell>
          <cell r="F1351" t="str">
            <v>5047</v>
          </cell>
          <cell r="G1351" t="str">
            <v>Islamabad</v>
          </cell>
          <cell r="H1351" t="str">
            <v>North</v>
          </cell>
          <cell r="I1351" t="str">
            <v>M. Hassaan Usmani</v>
          </cell>
          <cell r="J1351" t="str">
            <v>Manal Rafi</v>
          </cell>
          <cell r="K1351">
            <v>0</v>
          </cell>
          <cell r="L1351" t="str">
            <v>Not Interested</v>
          </cell>
          <cell r="M1351">
            <v>45099</v>
          </cell>
        </row>
        <row r="1352">
          <cell r="A1352">
            <v>2846</v>
          </cell>
          <cell r="B1352" t="str">
            <v>LEEDS SCHOOL &amp; COLLEGE</v>
          </cell>
          <cell r="C1352" t="str">
            <v>15407900972355</v>
          </cell>
          <cell r="D1352" t="str">
            <v>Retail</v>
          </cell>
          <cell r="E1352" t="str">
            <v>Non HAW</v>
          </cell>
          <cell r="F1352">
            <v>1540</v>
          </cell>
          <cell r="G1352" t="str">
            <v>Peshawar</v>
          </cell>
          <cell r="H1352" t="str">
            <v>North</v>
          </cell>
          <cell r="I1352" t="str">
            <v>Farwa Malik</v>
          </cell>
          <cell r="J1352" t="str">
            <v>Umer Hayat Khan</v>
          </cell>
          <cell r="K1352" t="str">
            <v>shifting to BOK</v>
          </cell>
          <cell r="L1352" t="str">
            <v>Not Interested</v>
          </cell>
          <cell r="M1352">
            <v>45099</v>
          </cell>
        </row>
        <row r="1353">
          <cell r="A1353">
            <v>1187</v>
          </cell>
          <cell r="B1353" t="str">
            <v>LIMAK CONST.INDUSTRY &amp; TRADE INC.</v>
          </cell>
          <cell r="C1353">
            <v>8747900674001</v>
          </cell>
          <cell r="D1353" t="str">
            <v>Corporate</v>
          </cell>
          <cell r="E1353" t="str">
            <v>Non HAW</v>
          </cell>
          <cell r="F1353">
            <v>874</v>
          </cell>
          <cell r="G1353" t="str">
            <v>Islamabad</v>
          </cell>
          <cell r="H1353" t="str">
            <v>North</v>
          </cell>
          <cell r="I1353" t="str">
            <v>Hafiz M. Bilal Ahmed</v>
          </cell>
          <cell r="J1353" t="str">
            <v>Saad Ahmad</v>
          </cell>
          <cell r="K1353">
            <v>0</v>
          </cell>
          <cell r="L1353" t="str">
            <v>Went live</v>
          </cell>
          <cell r="M1353">
            <v>45099</v>
          </cell>
        </row>
        <row r="1354">
          <cell r="A1354">
            <v>1605</v>
          </cell>
          <cell r="B1354" t="str">
            <v>LRBT HOSPITAL AKORA</v>
          </cell>
          <cell r="C1354">
            <v>5417987503903</v>
          </cell>
          <cell r="D1354" t="str">
            <v>Retail</v>
          </cell>
          <cell r="E1354" t="str">
            <v>Non HAW</v>
          </cell>
          <cell r="F1354">
            <v>541</v>
          </cell>
          <cell r="G1354" t="str">
            <v>Karachi</v>
          </cell>
          <cell r="H1354" t="str">
            <v>North</v>
          </cell>
          <cell r="I1354" t="str">
            <v>Farwa Malik</v>
          </cell>
          <cell r="J1354" t="str">
            <v>Umer Hayat Khan</v>
          </cell>
          <cell r="K1354">
            <v>0</v>
          </cell>
          <cell r="L1354" t="str">
            <v>Contact Established</v>
          </cell>
          <cell r="M1354">
            <v>45099</v>
          </cell>
        </row>
        <row r="1355">
          <cell r="A1355">
            <v>2692</v>
          </cell>
          <cell r="B1355" t="str">
            <v>LT ENGG &amp; TRADE SERVICES PVT LTD</v>
          </cell>
          <cell r="C1355" t="str">
            <v>18590050002901</v>
          </cell>
          <cell r="D1355" t="str">
            <v>Retail</v>
          </cell>
          <cell r="E1355" t="str">
            <v>Non HAW</v>
          </cell>
          <cell r="F1355">
            <v>1859</v>
          </cell>
          <cell r="G1355" t="str">
            <v>Islamabad</v>
          </cell>
          <cell r="H1355" t="str">
            <v>North</v>
          </cell>
          <cell r="I1355" t="str">
            <v>Farwa Malik</v>
          </cell>
          <cell r="J1355" t="str">
            <v>Hira Bukhari</v>
          </cell>
          <cell r="K1355">
            <v>0</v>
          </cell>
          <cell r="L1355" t="str">
            <v>Not Interested</v>
          </cell>
          <cell r="M1355">
            <v>45099</v>
          </cell>
        </row>
        <row r="1356">
          <cell r="A1356">
            <v>2771</v>
          </cell>
          <cell r="B1356" t="str">
            <v>M S FRESCO SWEETS</v>
          </cell>
          <cell r="C1356" t="str">
            <v>02150027807803</v>
          </cell>
          <cell r="D1356" t="str">
            <v>Retail</v>
          </cell>
          <cell r="E1356" t="str">
            <v>Non HAW</v>
          </cell>
          <cell r="F1356">
            <v>601</v>
          </cell>
          <cell r="G1356" t="str">
            <v>Islamabad</v>
          </cell>
          <cell r="H1356" t="str">
            <v>North</v>
          </cell>
          <cell r="I1356" t="str">
            <v>Farwa Malik</v>
          </cell>
          <cell r="J1356" t="str">
            <v>Habiba Qazi</v>
          </cell>
          <cell r="K1356">
            <v>0</v>
          </cell>
          <cell r="L1356" t="str">
            <v>Mandate Signed</v>
          </cell>
          <cell r="M1356">
            <v>45099</v>
          </cell>
        </row>
        <row r="1357">
          <cell r="A1357">
            <v>1539</v>
          </cell>
          <cell r="B1357" t="str">
            <v>M S HEARTS INTERNATIONAL PVT LTD</v>
          </cell>
          <cell r="C1357">
            <v>1560177759203</v>
          </cell>
          <cell r="D1357" t="str">
            <v>Retail</v>
          </cell>
          <cell r="E1357" t="str">
            <v>HAW</v>
          </cell>
          <cell r="F1357">
            <v>156</v>
          </cell>
          <cell r="G1357" t="str">
            <v>Islamabad</v>
          </cell>
          <cell r="H1357" t="str">
            <v>North</v>
          </cell>
          <cell r="I1357" t="str">
            <v>Farwa Malik</v>
          </cell>
          <cell r="J1357" t="str">
            <v>Hira Bukhari</v>
          </cell>
          <cell r="K1357" t="str">
            <v>CRPL/STP</v>
          </cell>
          <cell r="L1357" t="str">
            <v>Onboarded</v>
          </cell>
          <cell r="M1357">
            <v>45187</v>
          </cell>
        </row>
        <row r="1358">
          <cell r="A1358">
            <v>1188</v>
          </cell>
          <cell r="B1358" t="str">
            <v>M.D.A MIRPUR AK</v>
          </cell>
          <cell r="C1358">
            <v>2627979079301</v>
          </cell>
          <cell r="D1358" t="str">
            <v>Retail</v>
          </cell>
          <cell r="E1358" t="str">
            <v>Non HAW</v>
          </cell>
          <cell r="F1358">
            <v>262</v>
          </cell>
          <cell r="G1358" t="str">
            <v>Mirpur A.K</v>
          </cell>
          <cell r="H1358" t="str">
            <v>North</v>
          </cell>
          <cell r="I1358" t="str">
            <v>Farwa Malik</v>
          </cell>
          <cell r="J1358" t="str">
            <v>Ali Raza</v>
          </cell>
          <cell r="K1358" t="str">
            <v>Meeting will be Scheduled by the BM this week - 05/07/23</v>
          </cell>
          <cell r="L1358" t="str">
            <v>Contact Established</v>
          </cell>
          <cell r="M1358">
            <v>45099</v>
          </cell>
        </row>
        <row r="1359">
          <cell r="A1359">
            <v>1540</v>
          </cell>
          <cell r="B1359" t="str">
            <v>M.S.HOLY FAMILY HOSPITAL</v>
          </cell>
          <cell r="C1359">
            <v>5040033526203</v>
          </cell>
          <cell r="D1359" t="str">
            <v>Retail</v>
          </cell>
          <cell r="E1359" t="str">
            <v>HAW</v>
          </cell>
          <cell r="F1359">
            <v>504</v>
          </cell>
          <cell r="G1359" t="str">
            <v>Islamabad</v>
          </cell>
          <cell r="H1359" t="str">
            <v>North</v>
          </cell>
          <cell r="I1359" t="str">
            <v>Farwa Malik</v>
          </cell>
          <cell r="J1359" t="str">
            <v>Adil Adnan</v>
          </cell>
          <cell r="K1359">
            <v>0</v>
          </cell>
          <cell r="L1359" t="str">
            <v>Proposal Submitted</v>
          </cell>
          <cell r="M1359">
            <v>45099</v>
          </cell>
        </row>
        <row r="1360">
          <cell r="A1360">
            <v>2777</v>
          </cell>
          <cell r="B1360" t="str">
            <v>M/S ALI TRADERS</v>
          </cell>
          <cell r="C1360" t="str">
            <v>04127901561503</v>
          </cell>
          <cell r="D1360" t="str">
            <v>Retail</v>
          </cell>
          <cell r="E1360" t="str">
            <v>Non HAW</v>
          </cell>
          <cell r="F1360">
            <v>412</v>
          </cell>
          <cell r="G1360" t="str">
            <v>Peshawar</v>
          </cell>
          <cell r="H1360" t="str">
            <v>North</v>
          </cell>
          <cell r="I1360" t="str">
            <v>Farwa Malik</v>
          </cell>
          <cell r="J1360" t="str">
            <v>Umer Hayat Khan</v>
          </cell>
          <cell r="K1360" t="str">
            <v>Mandate Signed</v>
          </cell>
          <cell r="L1360" t="str">
            <v>Onboarding in process</v>
          </cell>
          <cell r="M1360">
            <v>45147</v>
          </cell>
        </row>
        <row r="1361">
          <cell r="A1361">
            <v>2931</v>
          </cell>
          <cell r="B1361" t="str">
            <v>M/S ANSARI WEL.TRUST A/C KISE</v>
          </cell>
          <cell r="C1361">
            <v>50187100064903</v>
          </cell>
          <cell r="D1361" t="str">
            <v>Islamic Banking</v>
          </cell>
          <cell r="E1361" t="str">
            <v>Non HAW</v>
          </cell>
          <cell r="F1361">
            <v>5018</v>
          </cell>
          <cell r="G1361" t="str">
            <v>Mirpur A.K</v>
          </cell>
          <cell r="H1361" t="str">
            <v>North</v>
          </cell>
          <cell r="I1361" t="str">
            <v>Awais Shabbir</v>
          </cell>
          <cell r="J1361" t="str">
            <v>Amna Bibi</v>
          </cell>
          <cell r="K1361">
            <v>0</v>
          </cell>
          <cell r="L1361" t="str">
            <v>Contact Established</v>
          </cell>
          <cell r="M1361">
            <v>45099</v>
          </cell>
        </row>
        <row r="1362">
          <cell r="A1362">
            <v>1542</v>
          </cell>
          <cell r="B1362" t="str">
            <v>M/S LIMS</v>
          </cell>
          <cell r="C1362">
            <v>11137902283303</v>
          </cell>
          <cell r="D1362" t="str">
            <v>Retail</v>
          </cell>
          <cell r="E1362" t="str">
            <v>Non HAW</v>
          </cell>
          <cell r="F1362">
            <v>1113</v>
          </cell>
          <cell r="G1362" t="str">
            <v>Peshawar</v>
          </cell>
          <cell r="H1362" t="str">
            <v>North</v>
          </cell>
          <cell r="I1362" t="str">
            <v>Farwa Malik</v>
          </cell>
          <cell r="J1362" t="str">
            <v>Umer Hayat Khan</v>
          </cell>
          <cell r="K1362" t="str">
            <v>shifting to BOK</v>
          </cell>
          <cell r="L1362" t="str">
            <v>Not Interested</v>
          </cell>
          <cell r="M1362">
            <v>45099</v>
          </cell>
        </row>
        <row r="1363">
          <cell r="A1363">
            <v>1189</v>
          </cell>
          <cell r="B1363" t="str">
            <v>M/S M.K.&amp; ASSOCIATES</v>
          </cell>
          <cell r="C1363">
            <v>24467900341503</v>
          </cell>
          <cell r="D1363" t="str">
            <v>Retail</v>
          </cell>
          <cell r="E1363" t="str">
            <v>Non HAW</v>
          </cell>
          <cell r="F1363">
            <v>2446</v>
          </cell>
          <cell r="G1363" t="str">
            <v>Islamabad</v>
          </cell>
          <cell r="H1363" t="str">
            <v>North</v>
          </cell>
          <cell r="I1363" t="str">
            <v>Farwa Malik</v>
          </cell>
          <cell r="J1363" t="str">
            <v>Hira Bukhari</v>
          </cell>
          <cell r="K1363" t="str">
            <v>As per branch, customer's salaries are not being processed through them. - 14/06/23</v>
          </cell>
          <cell r="L1363" t="str">
            <v>Not Interested</v>
          </cell>
          <cell r="M1363">
            <v>45099</v>
          </cell>
        </row>
        <row r="1364">
          <cell r="A1364">
            <v>1543</v>
          </cell>
          <cell r="B1364" t="str">
            <v>M/S NAYAB LABS AND DIAGNOSTIC</v>
          </cell>
          <cell r="C1364">
            <v>23397902138503</v>
          </cell>
          <cell r="D1364" t="str">
            <v>Retail</v>
          </cell>
          <cell r="E1364" t="str">
            <v>HAW</v>
          </cell>
          <cell r="F1364">
            <v>2339</v>
          </cell>
          <cell r="G1364" t="str">
            <v>Islamabad</v>
          </cell>
          <cell r="H1364" t="str">
            <v>North</v>
          </cell>
          <cell r="I1364" t="str">
            <v>Farwa Malik</v>
          </cell>
          <cell r="J1364" t="str">
            <v>Adil Adnan</v>
          </cell>
          <cell r="K1364">
            <v>0</v>
          </cell>
          <cell r="L1364" t="str">
            <v>Went live</v>
          </cell>
          <cell r="M1364">
            <v>45099</v>
          </cell>
        </row>
        <row r="1365">
          <cell r="A1365">
            <v>1190</v>
          </cell>
          <cell r="B1365" t="str">
            <v>M/S NESPAK PVT LIMITED</v>
          </cell>
          <cell r="C1365">
            <v>13537900880301</v>
          </cell>
          <cell r="D1365" t="str">
            <v>Retail</v>
          </cell>
          <cell r="E1365" t="str">
            <v>Non HAW</v>
          </cell>
          <cell r="F1365">
            <v>1353</v>
          </cell>
          <cell r="G1365" t="str">
            <v>Islamabad</v>
          </cell>
          <cell r="H1365" t="str">
            <v>North</v>
          </cell>
          <cell r="I1365" t="str">
            <v>Farwa Malik</v>
          </cell>
          <cell r="J1365" t="str">
            <v>Umer Hayat Khan</v>
          </cell>
          <cell r="K1365" t="str">
            <v>Mandate Signed</v>
          </cell>
          <cell r="L1365" t="str">
            <v>Onboarding in process</v>
          </cell>
          <cell r="M1365">
            <v>45147</v>
          </cell>
        </row>
        <row r="1366">
          <cell r="A1366">
            <v>1544</v>
          </cell>
          <cell r="B1366" t="str">
            <v>M/S SUZUKI JHELUM RIVER MOTORS</v>
          </cell>
          <cell r="C1366">
            <v>1157900772003</v>
          </cell>
          <cell r="D1366" t="str">
            <v>Retail</v>
          </cell>
          <cell r="E1366" t="str">
            <v>HAW</v>
          </cell>
          <cell r="F1366">
            <v>115</v>
          </cell>
          <cell r="G1366" t="str">
            <v>Jhelum</v>
          </cell>
          <cell r="H1366" t="str">
            <v>North</v>
          </cell>
          <cell r="I1366" t="str">
            <v>Farwa Malik</v>
          </cell>
          <cell r="J1366" t="str">
            <v>Ali Raza</v>
          </cell>
          <cell r="K1366" t="str">
            <v>Sent to ADC for onboarding - 21.06.23</v>
          </cell>
          <cell r="L1366" t="str">
            <v>Onboarding in process</v>
          </cell>
          <cell r="M1366">
            <v>45099</v>
          </cell>
        </row>
        <row r="1367">
          <cell r="A1367">
            <v>1366</v>
          </cell>
          <cell r="B1367" t="str">
            <v>AGE (ARMY) SI&amp;T QUETTA CANTT</v>
          </cell>
          <cell r="C1367">
            <v>0</v>
          </cell>
          <cell r="D1367" t="str">
            <v>Retail</v>
          </cell>
          <cell r="E1367" t="str">
            <v>Non HAW</v>
          </cell>
          <cell r="F1367">
            <v>1791</v>
          </cell>
          <cell r="G1367" t="str">
            <v>Islamabad</v>
          </cell>
          <cell r="H1367" t="str">
            <v>South</v>
          </cell>
          <cell r="I1367" t="str">
            <v>TL untagged</v>
          </cell>
          <cell r="J1367" t="str">
            <v>TBT</v>
          </cell>
          <cell r="K1367">
            <v>0</v>
          </cell>
          <cell r="L1367" t="str">
            <v>Govt. Organazation</v>
          </cell>
          <cell r="M1367">
            <v>45099</v>
          </cell>
        </row>
        <row r="1368">
          <cell r="A1368">
            <v>1545</v>
          </cell>
          <cell r="B1368" t="str">
            <v>M/S SUZUKI MUZAFFARABAD MOTORS</v>
          </cell>
          <cell r="C1368">
            <v>50197900485255</v>
          </cell>
          <cell r="D1368" t="str">
            <v>Islamic Banking</v>
          </cell>
          <cell r="E1368" t="str">
            <v>HAW</v>
          </cell>
          <cell r="F1368">
            <v>5019</v>
          </cell>
          <cell r="G1368" t="str">
            <v>Muzaffarabad</v>
          </cell>
          <cell r="H1368" t="str">
            <v>North</v>
          </cell>
          <cell r="I1368" t="str">
            <v>Awais Shabbir</v>
          </cell>
          <cell r="J1368" t="str">
            <v>Amna Bibi</v>
          </cell>
          <cell r="K1368" t="str">
            <v>Owner is out of country -  21/06/23</v>
          </cell>
          <cell r="L1368" t="str">
            <v>Mandate Signed</v>
          </cell>
          <cell r="M1368">
            <v>45139</v>
          </cell>
        </row>
        <row r="1369">
          <cell r="A1369">
            <v>1546</v>
          </cell>
          <cell r="B1369" t="str">
            <v>M/S UNIVERSAL ENTERPRISIES</v>
          </cell>
          <cell r="C1369">
            <v>19680007497903</v>
          </cell>
          <cell r="D1369" t="str">
            <v>Retail</v>
          </cell>
          <cell r="E1369" t="str">
            <v>HAW</v>
          </cell>
          <cell r="F1369">
            <v>1968</v>
          </cell>
          <cell r="G1369" t="str">
            <v>Islamabad</v>
          </cell>
          <cell r="H1369" t="str">
            <v>North</v>
          </cell>
          <cell r="I1369" t="str">
            <v>Farwa Malik</v>
          </cell>
          <cell r="J1369" t="str">
            <v>Faizan Khalid</v>
          </cell>
          <cell r="K1369" t="str">
            <v>Meeting next week-5-7-2023</v>
          </cell>
          <cell r="L1369" t="str">
            <v>Contact Established</v>
          </cell>
          <cell r="M1369">
            <v>45099</v>
          </cell>
        </row>
        <row r="1370">
          <cell r="A1370">
            <v>2890</v>
          </cell>
          <cell r="B1370" t="str">
            <v>MAHA'S PHOTOGRAPHY PRIVATE LIMITED</v>
          </cell>
          <cell r="C1370" t="str">
            <v>23067000542503</v>
          </cell>
          <cell r="D1370" t="str">
            <v>Retail</v>
          </cell>
          <cell r="E1370" t="str">
            <v>Non HAW</v>
          </cell>
          <cell r="F1370">
            <v>2306</v>
          </cell>
          <cell r="G1370" t="str">
            <v>Islamabad</v>
          </cell>
          <cell r="H1370" t="str">
            <v>North</v>
          </cell>
          <cell r="I1370" t="str">
            <v>Farwa Malik</v>
          </cell>
          <cell r="J1370" t="str">
            <v>Adil Adnan</v>
          </cell>
          <cell r="K1370">
            <v>0</v>
          </cell>
          <cell r="L1370" t="str">
            <v>Went live</v>
          </cell>
          <cell r="M1370">
            <v>45119</v>
          </cell>
        </row>
        <row r="1371">
          <cell r="A1371">
            <v>2888</v>
          </cell>
          <cell r="B1371" t="str">
            <v>MALIK &amp; MALIK ARCHITECTS (PVT) LTD</v>
          </cell>
          <cell r="C1371" t="str">
            <v>23017901123003</v>
          </cell>
          <cell r="D1371" t="str">
            <v>Retail</v>
          </cell>
          <cell r="E1371" t="str">
            <v>Non HAW</v>
          </cell>
          <cell r="F1371">
            <v>2301</v>
          </cell>
          <cell r="G1371" t="str">
            <v>Islamabad</v>
          </cell>
          <cell r="H1371" t="str">
            <v>North</v>
          </cell>
          <cell r="I1371" t="str">
            <v>Farwa Malik</v>
          </cell>
          <cell r="J1371" t="str">
            <v>Hira Bukhari</v>
          </cell>
          <cell r="K1371">
            <v>0</v>
          </cell>
          <cell r="L1371" t="str">
            <v>Branch Contacted</v>
          </cell>
          <cell r="M1371">
            <v>45099</v>
          </cell>
        </row>
        <row r="1372">
          <cell r="A1372">
            <v>2645</v>
          </cell>
          <cell r="B1372" t="str">
            <v>MANAGER TECHNICAL SERVICES M&amp;T PESC</v>
          </cell>
          <cell r="C1372" t="str">
            <v>06967901304203</v>
          </cell>
          <cell r="D1372" t="str">
            <v>Retail</v>
          </cell>
          <cell r="E1372" t="str">
            <v>Non HAW</v>
          </cell>
          <cell r="F1372">
            <v>696</v>
          </cell>
          <cell r="G1372" t="str">
            <v>Peshawar</v>
          </cell>
          <cell r="H1372" t="str">
            <v>North</v>
          </cell>
          <cell r="I1372" t="str">
            <v>Farwa Malik</v>
          </cell>
          <cell r="J1372" t="str">
            <v>Umer Hayat Khan</v>
          </cell>
          <cell r="K1372" t="str">
            <v>Govt Org. Proposal submitted for STP</v>
          </cell>
          <cell r="L1372" t="str">
            <v>Govt Org. Proposal submitted for STP</v>
          </cell>
          <cell r="M1372">
            <v>45187</v>
          </cell>
        </row>
        <row r="1373">
          <cell r="A1373">
            <v>1191</v>
          </cell>
          <cell r="B1373" t="str">
            <v>MAP rice Mill</v>
          </cell>
          <cell r="C1373">
            <v>8747900016603</v>
          </cell>
          <cell r="D1373" t="str">
            <v>Corporate</v>
          </cell>
          <cell r="E1373" t="str">
            <v>Non HAW</v>
          </cell>
          <cell r="F1373">
            <v>874</v>
          </cell>
          <cell r="G1373" t="str">
            <v>Islamabad</v>
          </cell>
          <cell r="H1373" t="str">
            <v>North</v>
          </cell>
          <cell r="I1373" t="str">
            <v>Hafiz M. Bilal Ahmed</v>
          </cell>
          <cell r="J1373" t="str">
            <v>Lubyna Malik</v>
          </cell>
          <cell r="K1373">
            <v>0</v>
          </cell>
          <cell r="L1373" t="str">
            <v>Went live</v>
          </cell>
          <cell r="M1373">
            <v>45099</v>
          </cell>
        </row>
        <row r="1374">
          <cell r="A1374">
            <v>1192</v>
          </cell>
          <cell r="B1374" t="str">
            <v>MARDAN MEDICAL COMPLEX</v>
          </cell>
          <cell r="C1374">
            <v>0</v>
          </cell>
          <cell r="D1374" t="str">
            <v>Retail</v>
          </cell>
          <cell r="E1374" t="str">
            <v>Non HAW</v>
          </cell>
          <cell r="F1374">
            <v>219</v>
          </cell>
          <cell r="G1374" t="str">
            <v>Mardan</v>
          </cell>
          <cell r="H1374" t="str">
            <v>North</v>
          </cell>
          <cell r="I1374" t="str">
            <v>Farwa Malik</v>
          </cell>
          <cell r="J1374" t="str">
            <v>Fawad Ali</v>
          </cell>
          <cell r="K1374">
            <v>0</v>
          </cell>
          <cell r="L1374" t="str">
            <v>Not Interested</v>
          </cell>
          <cell r="M1374">
            <v>45099</v>
          </cell>
        </row>
        <row r="1375">
          <cell r="A1375">
            <v>1547</v>
          </cell>
          <cell r="B1375" t="str">
            <v>MARDAN POWER (PVT) LTD</v>
          </cell>
          <cell r="C1375">
            <v>9597911554803</v>
          </cell>
          <cell r="D1375" t="str">
            <v>Retail</v>
          </cell>
          <cell r="E1375" t="str">
            <v>Non HAW</v>
          </cell>
          <cell r="F1375">
            <v>959</v>
          </cell>
          <cell r="G1375" t="str">
            <v>Peshawar</v>
          </cell>
          <cell r="H1375" t="str">
            <v>North</v>
          </cell>
          <cell r="I1375" t="str">
            <v>Farwa Malik</v>
          </cell>
          <cell r="J1375" t="str">
            <v>Faizan Khalid</v>
          </cell>
          <cell r="K1375">
            <v>0</v>
          </cell>
          <cell r="L1375" t="str">
            <v>Branch Contacted</v>
          </cell>
          <cell r="M1375">
            <v>45099</v>
          </cell>
        </row>
        <row r="1376">
          <cell r="A1376">
            <v>1364</v>
          </cell>
          <cell r="B1376" t="str">
            <v>KSB PUMPS COMPANY LIMITED</v>
          </cell>
          <cell r="C1376">
            <v>2747900618001</v>
          </cell>
          <cell r="D1376" t="str">
            <v>Retail</v>
          </cell>
          <cell r="E1376" t="str">
            <v>HAW</v>
          </cell>
          <cell r="F1376">
            <v>274</v>
          </cell>
          <cell r="G1376" t="str">
            <v>Islamabad</v>
          </cell>
          <cell r="H1376" t="str">
            <v>TBT</v>
          </cell>
          <cell r="I1376" t="str">
            <v>TBT</v>
          </cell>
          <cell r="J1376" t="str">
            <v>TBT</v>
          </cell>
          <cell r="K1376" t="str">
            <v>Pertains to CENTRAL/SOUTH</v>
          </cell>
          <cell r="L1376" t="str">
            <v>Yet to be contacted</v>
          </cell>
          <cell r="M1376">
            <v>45099</v>
          </cell>
        </row>
        <row r="1377">
          <cell r="A1377">
            <v>1434</v>
          </cell>
          <cell r="B1377" t="str">
            <v>NATIONAL SECURITY PRINTING COMPANY NSPC</v>
          </cell>
          <cell r="C1377">
            <v>3000000001701</v>
          </cell>
          <cell r="D1377" t="str">
            <v>Retail</v>
          </cell>
          <cell r="E1377" t="str">
            <v>Non HAW</v>
          </cell>
          <cell r="F1377">
            <v>300</v>
          </cell>
          <cell r="G1377" t="str">
            <v>Karachi</v>
          </cell>
          <cell r="H1377" t="str">
            <v>TBT</v>
          </cell>
          <cell r="I1377" t="str">
            <v>TBT</v>
          </cell>
          <cell r="J1377" t="str">
            <v>TBT</v>
          </cell>
          <cell r="K1377" t="str">
            <v>Pertains to CENTRAL/SOUTH</v>
          </cell>
          <cell r="L1377" t="str">
            <v>Yet to be contacted</v>
          </cell>
          <cell r="M1377">
            <v>45099</v>
          </cell>
        </row>
        <row r="1378">
          <cell r="A1378">
            <v>1193</v>
          </cell>
          <cell r="B1378" t="str">
            <v>MARI GAS COMPANY LTD</v>
          </cell>
          <cell r="C1378">
            <v>8740017153403</v>
          </cell>
          <cell r="D1378" t="str">
            <v>Corporate</v>
          </cell>
          <cell r="E1378" t="str">
            <v>HAW</v>
          </cell>
          <cell r="F1378">
            <v>874</v>
          </cell>
          <cell r="G1378" t="str">
            <v>Islamabad</v>
          </cell>
          <cell r="H1378" t="str">
            <v>North</v>
          </cell>
          <cell r="I1378" t="str">
            <v>Hafiz M. Bilal Ahmed</v>
          </cell>
          <cell r="J1378" t="str">
            <v>Hurair Amir Babar</v>
          </cell>
          <cell r="K1378">
            <v>0</v>
          </cell>
          <cell r="L1378" t="str">
            <v>Not Interested</v>
          </cell>
          <cell r="M1378">
            <v>45099</v>
          </cell>
        </row>
        <row r="1379">
          <cell r="A1379">
            <v>2566</v>
          </cell>
          <cell r="B1379" t="str">
            <v>MARINE SECURITY SERVICES PVT LTD</v>
          </cell>
          <cell r="C1379" t="str">
            <v>08747900402803</v>
          </cell>
          <cell r="D1379" t="str">
            <v>Retail</v>
          </cell>
          <cell r="E1379" t="str">
            <v>Non HAW</v>
          </cell>
          <cell r="F1379">
            <v>874</v>
          </cell>
          <cell r="G1379" t="str">
            <v>Islamabad</v>
          </cell>
          <cell r="H1379" t="str">
            <v>North</v>
          </cell>
          <cell r="I1379" t="str">
            <v>Farwa Malik</v>
          </cell>
          <cell r="J1379" t="str">
            <v>Hira Bukhari</v>
          </cell>
          <cell r="K1379" t="str">
            <v>Onboarded</v>
          </cell>
          <cell r="L1379" t="str">
            <v>Onboarded</v>
          </cell>
          <cell r="M1379">
            <v>45112</v>
          </cell>
        </row>
        <row r="1380">
          <cell r="A1380">
            <v>1095</v>
          </cell>
          <cell r="B1380" t="str">
            <v>MARK INDUSTRIES</v>
          </cell>
          <cell r="C1380" t="str">
            <v>13087900574403, 53297000048355</v>
          </cell>
          <cell r="D1380" t="str">
            <v>Retail</v>
          </cell>
          <cell r="E1380" t="str">
            <v>Non HAW</v>
          </cell>
          <cell r="F1380" t="str">
            <v>1308</v>
          </cell>
          <cell r="G1380" t="str">
            <v>Islamabad</v>
          </cell>
          <cell r="H1380" t="str">
            <v>North</v>
          </cell>
          <cell r="I1380" t="str">
            <v>Farwa Malik</v>
          </cell>
          <cell r="J1380" t="str">
            <v>Hira Bukhari</v>
          </cell>
          <cell r="K1380">
            <v>0</v>
          </cell>
          <cell r="L1380" t="str">
            <v>Went live</v>
          </cell>
          <cell r="M1380">
            <v>45099</v>
          </cell>
        </row>
        <row r="1381">
          <cell r="A1381">
            <v>1421</v>
          </cell>
          <cell r="B1381" t="str">
            <v>MARKET COMMITTEE</v>
          </cell>
          <cell r="C1381">
            <v>0</v>
          </cell>
          <cell r="D1381" t="str">
            <v>Retail</v>
          </cell>
          <cell r="E1381" t="str">
            <v>Non HAW</v>
          </cell>
          <cell r="F1381">
            <v>175</v>
          </cell>
          <cell r="G1381" t="str">
            <v>Faisalabad</v>
          </cell>
          <cell r="H1381" t="str">
            <v>North</v>
          </cell>
          <cell r="I1381" t="str">
            <v>Farwa Malik</v>
          </cell>
          <cell r="J1381" t="str">
            <v>Habiba Qazi</v>
          </cell>
          <cell r="K1381">
            <v>0</v>
          </cell>
          <cell r="L1381" t="str">
            <v>Branch Contacted</v>
          </cell>
          <cell r="M1381">
            <v>45099</v>
          </cell>
        </row>
        <row r="1382">
          <cell r="A1382">
            <v>1195</v>
          </cell>
          <cell r="B1382" t="str">
            <v>MAVERICK INTEG SOLUTIONS PVT LTD</v>
          </cell>
          <cell r="C1382">
            <v>22497948515403</v>
          </cell>
          <cell r="D1382" t="str">
            <v>Retail</v>
          </cell>
          <cell r="E1382" t="str">
            <v>HAW</v>
          </cell>
          <cell r="F1382">
            <v>2249</v>
          </cell>
          <cell r="G1382" t="str">
            <v>Islamabad</v>
          </cell>
          <cell r="H1382" t="str">
            <v>North</v>
          </cell>
          <cell r="I1382" t="str">
            <v>Farwa Malik</v>
          </cell>
          <cell r="J1382" t="str">
            <v>Hira Bukhari</v>
          </cell>
          <cell r="K1382">
            <v>0</v>
          </cell>
          <cell r="L1382" t="str">
            <v>Went live</v>
          </cell>
          <cell r="M1382">
            <v>45099</v>
          </cell>
        </row>
        <row r="1383">
          <cell r="A1383">
            <v>1382</v>
          </cell>
          <cell r="B1383" t="str">
            <v>BURGER KING</v>
          </cell>
          <cell r="C1383">
            <v>0</v>
          </cell>
          <cell r="D1383" t="str">
            <v>Retail</v>
          </cell>
          <cell r="E1383" t="str">
            <v>Non HAW</v>
          </cell>
          <cell r="F1383">
            <v>0</v>
          </cell>
          <cell r="G1383" t="str">
            <v>Islamabad</v>
          </cell>
          <cell r="H1383" t="str">
            <v>South</v>
          </cell>
          <cell r="I1383" t="str">
            <v>TL untagged</v>
          </cell>
          <cell r="J1383" t="str">
            <v>TBT</v>
          </cell>
          <cell r="K1383" t="str">
            <v>South Region</v>
          </cell>
          <cell r="L1383" t="str">
            <v>Yet to be contacted</v>
          </cell>
          <cell r="M1383">
            <v>45099</v>
          </cell>
        </row>
        <row r="1384">
          <cell r="A1384">
            <v>1196</v>
          </cell>
          <cell r="B1384" t="str">
            <v>MBBS MEDICAL COLLEGE</v>
          </cell>
          <cell r="C1384">
            <v>1907900832003</v>
          </cell>
          <cell r="D1384" t="str">
            <v>Retail</v>
          </cell>
          <cell r="E1384" t="str">
            <v>Non HAW</v>
          </cell>
          <cell r="F1384">
            <v>190</v>
          </cell>
          <cell r="G1384" t="str">
            <v>Mirpur A.K</v>
          </cell>
          <cell r="H1384" t="str">
            <v>North</v>
          </cell>
          <cell r="I1384" t="str">
            <v>Farwa Malik</v>
          </cell>
          <cell r="J1384" t="str">
            <v>Ali Raza</v>
          </cell>
          <cell r="K1384" t="str">
            <v>Forms pending</v>
          </cell>
          <cell r="L1384" t="str">
            <v>Mandate Signed</v>
          </cell>
          <cell r="M1384">
            <v>45147</v>
          </cell>
        </row>
        <row r="1385">
          <cell r="A1385">
            <v>1422</v>
          </cell>
          <cell r="B1385" t="str">
            <v>MCE CADET CELL</v>
          </cell>
          <cell r="C1385">
            <v>0</v>
          </cell>
          <cell r="D1385" t="str">
            <v>Retail</v>
          </cell>
          <cell r="E1385" t="str">
            <v>Non HAW</v>
          </cell>
          <cell r="F1385">
            <v>910</v>
          </cell>
          <cell r="G1385" t="str">
            <v>Mardan</v>
          </cell>
          <cell r="H1385" t="str">
            <v>North</v>
          </cell>
          <cell r="I1385" t="str">
            <v>Farwa Malik</v>
          </cell>
          <cell r="J1385" t="str">
            <v>Faizan Khalid</v>
          </cell>
          <cell r="K1385">
            <v>0</v>
          </cell>
          <cell r="L1385" t="str">
            <v>Branch Contacted</v>
          </cell>
          <cell r="M1385">
            <v>45099</v>
          </cell>
        </row>
        <row r="1386">
          <cell r="A1386">
            <v>1197</v>
          </cell>
          <cell r="B1386" t="str">
            <v>MCG TECHNOLOGIES PVT LTD</v>
          </cell>
          <cell r="C1386">
            <v>22497948080003</v>
          </cell>
          <cell r="D1386" t="str">
            <v>Retail</v>
          </cell>
          <cell r="E1386" t="str">
            <v>Non HAW</v>
          </cell>
          <cell r="F1386">
            <v>2249</v>
          </cell>
          <cell r="G1386" t="str">
            <v>Islamabad</v>
          </cell>
          <cell r="H1386" t="str">
            <v>North</v>
          </cell>
          <cell r="I1386" t="str">
            <v>Farwa Malik</v>
          </cell>
          <cell r="J1386" t="str">
            <v>Junaid Ahmed</v>
          </cell>
          <cell r="K1386">
            <v>0</v>
          </cell>
          <cell r="L1386" t="str">
            <v>Proposal Submitted</v>
          </cell>
          <cell r="M1386">
            <v>45099</v>
          </cell>
        </row>
        <row r="1387">
          <cell r="A1387">
            <v>1198</v>
          </cell>
          <cell r="B1387" t="str">
            <v>MED E BAZAR PVT LIMITED</v>
          </cell>
          <cell r="C1387">
            <v>23017902225103</v>
          </cell>
          <cell r="D1387" t="str">
            <v>Retail</v>
          </cell>
          <cell r="E1387" t="str">
            <v>Non HAW</v>
          </cell>
          <cell r="F1387">
            <v>2301</v>
          </cell>
          <cell r="G1387" t="str">
            <v>Islamabad</v>
          </cell>
          <cell r="H1387" t="str">
            <v>North</v>
          </cell>
          <cell r="I1387" t="str">
            <v>Farwa Malik</v>
          </cell>
          <cell r="J1387" t="str">
            <v>Junaid Ahmed</v>
          </cell>
          <cell r="K1387">
            <v>0</v>
          </cell>
          <cell r="L1387" t="str">
            <v>Went live</v>
          </cell>
          <cell r="M1387">
            <v>45099</v>
          </cell>
        </row>
        <row r="1388">
          <cell r="A1388">
            <v>1199</v>
          </cell>
          <cell r="B1388" t="str">
            <v>MEDECINS DUMONDE</v>
          </cell>
          <cell r="C1388">
            <v>23397900230703</v>
          </cell>
          <cell r="D1388" t="str">
            <v>Corporate</v>
          </cell>
          <cell r="E1388" t="str">
            <v>HAW</v>
          </cell>
          <cell r="F1388">
            <v>2339</v>
          </cell>
          <cell r="G1388" t="str">
            <v>Islamabad</v>
          </cell>
          <cell r="H1388" t="str">
            <v>North</v>
          </cell>
          <cell r="I1388" t="str">
            <v>Hafiz M. Bilal Ahmed</v>
          </cell>
          <cell r="J1388" t="str">
            <v>Hurair Amir Babar</v>
          </cell>
          <cell r="K1388">
            <v>0</v>
          </cell>
          <cell r="L1388" t="str">
            <v>Mandate Signed</v>
          </cell>
          <cell r="M1388">
            <v>45147</v>
          </cell>
        </row>
        <row r="1389">
          <cell r="A1389">
            <v>1200</v>
          </cell>
          <cell r="B1389" t="str">
            <v>MEDICAL EMERGENCY RESILIENCE FOUNDA</v>
          </cell>
          <cell r="C1389">
            <v>22907900681355</v>
          </cell>
          <cell r="D1389" t="str">
            <v>Retail</v>
          </cell>
          <cell r="E1389" t="str">
            <v>HAW</v>
          </cell>
          <cell r="F1389">
            <v>2290</v>
          </cell>
          <cell r="G1389" t="str">
            <v>Islamabad</v>
          </cell>
          <cell r="H1389" t="str">
            <v>North</v>
          </cell>
          <cell r="I1389" t="str">
            <v>Farwa Malik</v>
          </cell>
          <cell r="J1389" t="str">
            <v>Adil Adnan</v>
          </cell>
          <cell r="K1389">
            <v>0</v>
          </cell>
          <cell r="L1389" t="str">
            <v>Went live</v>
          </cell>
          <cell r="M1389">
            <v>45099</v>
          </cell>
        </row>
        <row r="1390">
          <cell r="A1390">
            <v>2815</v>
          </cell>
          <cell r="B1390" t="str">
            <v>MEDICAL SUPERINTENDENT R.G.H.</v>
          </cell>
          <cell r="C1390">
            <v>11100022084103</v>
          </cell>
          <cell r="D1390" t="str">
            <v>Retail</v>
          </cell>
          <cell r="E1390" t="str">
            <v>Non HAW</v>
          </cell>
          <cell r="F1390">
            <v>1110</v>
          </cell>
          <cell r="G1390" t="str">
            <v>Islamabad</v>
          </cell>
          <cell r="H1390" t="str">
            <v>North</v>
          </cell>
          <cell r="I1390" t="str">
            <v>Farwa Malik</v>
          </cell>
          <cell r="J1390" t="str">
            <v>Hira Bukhari</v>
          </cell>
          <cell r="K1390">
            <v>0</v>
          </cell>
          <cell r="L1390" t="str">
            <v>Branch Contacted</v>
          </cell>
          <cell r="M1390">
            <v>45099</v>
          </cell>
        </row>
        <row r="1391">
          <cell r="A1391">
            <v>1423</v>
          </cell>
          <cell r="B1391" t="str">
            <v>MEHBOOB STEEL PIPE INDUST</v>
          </cell>
          <cell r="C1391">
            <v>9477000111203</v>
          </cell>
          <cell r="D1391" t="str">
            <v>Retail</v>
          </cell>
          <cell r="E1391" t="str">
            <v>Non HAW</v>
          </cell>
          <cell r="F1391">
            <v>947</v>
          </cell>
          <cell r="G1391" t="str">
            <v>Karachi</v>
          </cell>
          <cell r="H1391" t="str">
            <v>North</v>
          </cell>
          <cell r="I1391" t="str">
            <v>Farwa Malik</v>
          </cell>
          <cell r="J1391" t="str">
            <v>Habiba Qazi</v>
          </cell>
          <cell r="K1391">
            <v>0</v>
          </cell>
          <cell r="L1391" t="str">
            <v>Branch Contacted</v>
          </cell>
          <cell r="M1391">
            <v>45099</v>
          </cell>
        </row>
        <row r="1392">
          <cell r="A1392">
            <v>1201</v>
          </cell>
          <cell r="B1392" t="str">
            <v>MEHNATKASH SERVICE PROVIDE</v>
          </cell>
          <cell r="C1392">
            <v>14107900273003</v>
          </cell>
          <cell r="D1392" t="str">
            <v>Retail</v>
          </cell>
          <cell r="E1392" t="str">
            <v>Non HAW</v>
          </cell>
          <cell r="F1392">
            <v>1410</v>
          </cell>
          <cell r="G1392" t="str">
            <v>Islamabad</v>
          </cell>
          <cell r="H1392" t="str">
            <v>North</v>
          </cell>
          <cell r="I1392" t="str">
            <v>Farwa Malik</v>
          </cell>
          <cell r="J1392" t="str">
            <v>Hira Bukhari</v>
          </cell>
          <cell r="K1392">
            <v>0</v>
          </cell>
          <cell r="L1392" t="str">
            <v>Not Interested</v>
          </cell>
          <cell r="M1392">
            <v>45099</v>
          </cell>
        </row>
        <row r="1393">
          <cell r="A1393">
            <v>2857</v>
          </cell>
          <cell r="B1393" t="str">
            <v>MENZIES-RAS PRIVATE LIMITED</v>
          </cell>
          <cell r="C1393" t="str">
            <v>22737980880903</v>
          </cell>
          <cell r="D1393" t="str">
            <v>COMMERCIAL</v>
          </cell>
          <cell r="E1393" t="str">
            <v>Non HAW</v>
          </cell>
          <cell r="F1393">
            <v>2273</v>
          </cell>
          <cell r="G1393" t="str">
            <v>Islamabad</v>
          </cell>
          <cell r="H1393" t="str">
            <v>North</v>
          </cell>
          <cell r="I1393" t="str">
            <v>M. Hassaan Usmani</v>
          </cell>
          <cell r="J1393" t="str">
            <v>Manal Rafi</v>
          </cell>
          <cell r="K1393">
            <v>0</v>
          </cell>
          <cell r="L1393" t="str">
            <v>Went live</v>
          </cell>
          <cell r="M1393">
            <v>45099</v>
          </cell>
        </row>
        <row r="1394">
          <cell r="A1394">
            <v>1424</v>
          </cell>
          <cell r="B1394" t="str">
            <v>MES MILITARY ENGINEER SERVICES</v>
          </cell>
          <cell r="C1394">
            <v>0</v>
          </cell>
          <cell r="D1394" t="str">
            <v>Retail</v>
          </cell>
          <cell r="E1394" t="str">
            <v>Non HAW</v>
          </cell>
          <cell r="F1394">
            <v>489</v>
          </cell>
          <cell r="G1394" t="str">
            <v>Islamabad</v>
          </cell>
          <cell r="H1394" t="str">
            <v>North</v>
          </cell>
          <cell r="I1394" t="str">
            <v>Farwa Malik</v>
          </cell>
          <cell r="J1394" t="str">
            <v>Adil Adnan</v>
          </cell>
          <cell r="K1394">
            <v>0</v>
          </cell>
          <cell r="L1394" t="str">
            <v>Govt. Organization</v>
          </cell>
          <cell r="M1394">
            <v>45099</v>
          </cell>
        </row>
        <row r="1395">
          <cell r="A1395">
            <v>2830</v>
          </cell>
          <cell r="B1395" t="str">
            <v>METAFITNOSIS</v>
          </cell>
          <cell r="C1395" t="str">
            <v>13537901625903</v>
          </cell>
          <cell r="D1395" t="str">
            <v>Retail</v>
          </cell>
          <cell r="E1395" t="str">
            <v>Non HAW</v>
          </cell>
          <cell r="F1395">
            <v>1353</v>
          </cell>
          <cell r="G1395" t="str">
            <v>Islamabad</v>
          </cell>
          <cell r="H1395" t="str">
            <v>North</v>
          </cell>
          <cell r="I1395" t="str">
            <v>Farwa Malik</v>
          </cell>
          <cell r="J1395" t="str">
            <v>Hira Bukhari</v>
          </cell>
          <cell r="K1395" t="str">
            <v>Onboarding in process</v>
          </cell>
          <cell r="L1395" t="str">
            <v>Onboarding in process</v>
          </cell>
          <cell r="M1395">
            <v>45099</v>
          </cell>
        </row>
        <row r="1396">
          <cell r="A1396">
            <v>1202</v>
          </cell>
          <cell r="B1396" t="str">
            <v>METRO GUARDS</v>
          </cell>
          <cell r="C1396">
            <v>22497947867603</v>
          </cell>
          <cell r="D1396" t="str">
            <v>Retail</v>
          </cell>
          <cell r="E1396" t="str">
            <v>HAW</v>
          </cell>
          <cell r="F1396">
            <v>2249</v>
          </cell>
          <cell r="G1396" t="str">
            <v>Islamabad</v>
          </cell>
          <cell r="H1396" t="str">
            <v>North</v>
          </cell>
          <cell r="I1396" t="str">
            <v>Farwa Malik</v>
          </cell>
          <cell r="J1396" t="str">
            <v>Adil Adnan</v>
          </cell>
          <cell r="K1396">
            <v>0</v>
          </cell>
          <cell r="L1396" t="str">
            <v>Went live</v>
          </cell>
          <cell r="M1396">
            <v>45099</v>
          </cell>
        </row>
        <row r="1397">
          <cell r="A1397">
            <v>2900</v>
          </cell>
          <cell r="B1397" t="str">
            <v>MHN AND CO. PREPARATORY SCHOOL</v>
          </cell>
          <cell r="C1397" t="str">
            <v>23847901831103</v>
          </cell>
          <cell r="D1397" t="str">
            <v>Retail</v>
          </cell>
          <cell r="E1397" t="str">
            <v>Non HAW</v>
          </cell>
          <cell r="F1397">
            <v>2384</v>
          </cell>
          <cell r="G1397" t="str">
            <v>Islamabad</v>
          </cell>
          <cell r="H1397" t="str">
            <v>North</v>
          </cell>
          <cell r="I1397" t="str">
            <v>Farwa Malik</v>
          </cell>
          <cell r="J1397" t="str">
            <v>Adil Adnan</v>
          </cell>
          <cell r="K1397" t="str">
            <v>Sent to ADC for onboarding - 06/07/23</v>
          </cell>
          <cell r="L1397" t="str">
            <v>Onboarding in process</v>
          </cell>
          <cell r="M1397">
            <v>45099</v>
          </cell>
        </row>
        <row r="1398">
          <cell r="A1398">
            <v>1203</v>
          </cell>
          <cell r="B1398" t="str">
            <v>MidJac Pvt Ltd</v>
          </cell>
          <cell r="C1398">
            <v>24460074094101</v>
          </cell>
          <cell r="D1398" t="str">
            <v>Retail</v>
          </cell>
          <cell r="E1398" t="str">
            <v>HAW</v>
          </cell>
          <cell r="F1398">
            <v>2446</v>
          </cell>
          <cell r="G1398" t="str">
            <v>Islamabad</v>
          </cell>
          <cell r="H1398" t="str">
            <v>North</v>
          </cell>
          <cell r="I1398" t="str">
            <v>Farwa Malik</v>
          </cell>
          <cell r="J1398" t="str">
            <v>Hira Bukhari</v>
          </cell>
          <cell r="K1398" t="str">
            <v>Pending return of signatories - 05/07/23</v>
          </cell>
          <cell r="L1398" t="str">
            <v>Proposal Submitted</v>
          </cell>
          <cell r="M1398">
            <v>45099</v>
          </cell>
        </row>
        <row r="1399">
          <cell r="A1399">
            <v>1204</v>
          </cell>
          <cell r="B1399" t="str">
            <v>MILLAT SCHOOL PINDI JUNJA</v>
          </cell>
          <cell r="C1399">
            <v>11590006062003</v>
          </cell>
          <cell r="D1399" t="str">
            <v>Retail</v>
          </cell>
          <cell r="E1399" t="str">
            <v>Non HAW</v>
          </cell>
          <cell r="F1399">
            <v>1159</v>
          </cell>
          <cell r="G1399" t="str">
            <v>Mirpur A.K</v>
          </cell>
          <cell r="H1399" t="str">
            <v>North</v>
          </cell>
          <cell r="I1399" t="str">
            <v>Farwa Malik</v>
          </cell>
          <cell r="J1399" t="str">
            <v>Ali Raza</v>
          </cell>
          <cell r="K1399" t="str">
            <v>Meeting held with client waiting for their internal approvals - 30.05.23</v>
          </cell>
          <cell r="L1399" t="str">
            <v>Deal approval in process</v>
          </cell>
          <cell r="M1399">
            <v>45099</v>
          </cell>
        </row>
        <row r="1400">
          <cell r="A1400">
            <v>1425</v>
          </cell>
          <cell r="B1400" t="str">
            <v>MINERALS DEVELOPMENT DEPT</v>
          </cell>
          <cell r="C1400">
            <v>17427900135001</v>
          </cell>
          <cell r="D1400" t="str">
            <v>Retail</v>
          </cell>
          <cell r="E1400" t="str">
            <v>Non HAW</v>
          </cell>
          <cell r="F1400">
            <v>1742</v>
          </cell>
          <cell r="G1400" t="str">
            <v>Islamabad</v>
          </cell>
          <cell r="H1400" t="str">
            <v>North</v>
          </cell>
          <cell r="I1400" t="str">
            <v>Farwa Malik</v>
          </cell>
          <cell r="J1400" t="str">
            <v>Umer Hayat Khan</v>
          </cell>
          <cell r="K1400" t="str">
            <v>Govt Org. Proposal submitted for STP</v>
          </cell>
          <cell r="L1400" t="str">
            <v>Govt Org. Proposal submitted for STP</v>
          </cell>
          <cell r="M1400">
            <v>45099</v>
          </cell>
        </row>
        <row r="1401">
          <cell r="A1401">
            <v>1024</v>
          </cell>
          <cell r="B1401" t="str">
            <v>Ministry of Foreign Affairs</v>
          </cell>
          <cell r="C1401">
            <v>0</v>
          </cell>
          <cell r="D1401" t="str">
            <v>Retail</v>
          </cell>
          <cell r="E1401" t="str">
            <v>Non HAW</v>
          </cell>
          <cell r="F1401">
            <v>460</v>
          </cell>
          <cell r="G1401" t="str">
            <v>Islamabad</v>
          </cell>
          <cell r="H1401" t="str">
            <v>North</v>
          </cell>
          <cell r="I1401" t="str">
            <v>Farwa Malik</v>
          </cell>
          <cell r="J1401" t="str">
            <v>Junaid Ahmed</v>
          </cell>
          <cell r="K1401">
            <v>0</v>
          </cell>
          <cell r="L1401" t="str">
            <v>Contact Established</v>
          </cell>
          <cell r="M1401">
            <v>45099</v>
          </cell>
        </row>
        <row r="1402">
          <cell r="A1402">
            <v>1426</v>
          </cell>
          <cell r="B1402" t="str">
            <v>MINISTRY OF PRIVATISATION COMMISSION</v>
          </cell>
          <cell r="C1402">
            <v>0</v>
          </cell>
          <cell r="D1402" t="str">
            <v>Retail</v>
          </cell>
          <cell r="E1402" t="str">
            <v>Non HAW</v>
          </cell>
          <cell r="F1402">
            <v>0</v>
          </cell>
          <cell r="G1402" t="str">
            <v>Islamabad</v>
          </cell>
          <cell r="H1402" t="str">
            <v>North</v>
          </cell>
          <cell r="I1402" t="str">
            <v>Farwa Malik</v>
          </cell>
          <cell r="J1402" t="str">
            <v>Adil Adnan</v>
          </cell>
          <cell r="K1402">
            <v>0</v>
          </cell>
          <cell r="L1402" t="str">
            <v>Proposal Submitted</v>
          </cell>
          <cell r="M1402">
            <v>45099</v>
          </cell>
        </row>
        <row r="1403">
          <cell r="A1403">
            <v>1205</v>
          </cell>
          <cell r="B1403" t="str">
            <v>MIRA POWER LIMITED</v>
          </cell>
          <cell r="C1403">
            <v>8747900373501</v>
          </cell>
          <cell r="D1403" t="str">
            <v>Corporate</v>
          </cell>
          <cell r="E1403" t="str">
            <v>Non HAW</v>
          </cell>
          <cell r="F1403">
            <v>874</v>
          </cell>
          <cell r="G1403" t="str">
            <v>Islamabad</v>
          </cell>
          <cell r="H1403" t="str">
            <v>North</v>
          </cell>
          <cell r="I1403" t="str">
            <v>Hafiz M. Bilal Ahmed</v>
          </cell>
          <cell r="J1403" t="str">
            <v>Hurair Amir Babar</v>
          </cell>
          <cell r="K1403">
            <v>0</v>
          </cell>
          <cell r="L1403" t="str">
            <v>Proposal Submitted</v>
          </cell>
          <cell r="M1403">
            <v>45099</v>
          </cell>
        </row>
        <row r="1404">
          <cell r="A1404">
            <v>1206</v>
          </cell>
          <cell r="B1404" t="str">
            <v>MIRPUR MEDICAL SERVICES</v>
          </cell>
          <cell r="C1404">
            <v>2627981077903</v>
          </cell>
          <cell r="D1404" t="str">
            <v>Retail</v>
          </cell>
          <cell r="E1404" t="str">
            <v>Non HAW</v>
          </cell>
          <cell r="F1404">
            <v>262</v>
          </cell>
          <cell r="G1404" t="str">
            <v>Mirpur A.K</v>
          </cell>
          <cell r="H1404" t="str">
            <v>North</v>
          </cell>
          <cell r="I1404" t="str">
            <v>Farwa Malik</v>
          </cell>
          <cell r="J1404" t="str">
            <v>Ali Raza</v>
          </cell>
          <cell r="K1404">
            <v>0</v>
          </cell>
          <cell r="L1404" t="str">
            <v>Onboarded</v>
          </cell>
          <cell r="M1404">
            <v>45139</v>
          </cell>
        </row>
        <row r="1405">
          <cell r="A1405">
            <v>1207</v>
          </cell>
          <cell r="B1405" t="str">
            <v>MIRPUR SCIENCE COLLEGE</v>
          </cell>
          <cell r="C1405">
            <v>2627900385703</v>
          </cell>
          <cell r="D1405" t="str">
            <v>Retail</v>
          </cell>
          <cell r="E1405" t="str">
            <v>Non HAW</v>
          </cell>
          <cell r="F1405">
            <v>262</v>
          </cell>
          <cell r="G1405" t="str">
            <v>Mirpur A.K</v>
          </cell>
          <cell r="H1405" t="str">
            <v>North</v>
          </cell>
          <cell r="I1405" t="str">
            <v>Farwa Malik</v>
          </cell>
          <cell r="J1405" t="str">
            <v>Ali Raza</v>
          </cell>
          <cell r="K1405" t="str">
            <v>Meeting will be Scheduled by the BM this week - 05/07/23</v>
          </cell>
          <cell r="L1405" t="str">
            <v>Not Interested</v>
          </cell>
          <cell r="M1405">
            <v>45099</v>
          </cell>
        </row>
        <row r="1406">
          <cell r="A1406">
            <v>1208</v>
          </cell>
          <cell r="B1406" t="str">
            <v>Mobiserve Pakistan Pvt. Ltd.</v>
          </cell>
          <cell r="C1406">
            <v>22737900297401</v>
          </cell>
          <cell r="D1406" t="str">
            <v>COMMERCIAL</v>
          </cell>
          <cell r="E1406" t="str">
            <v>HAW</v>
          </cell>
          <cell r="F1406">
            <v>2273</v>
          </cell>
          <cell r="G1406" t="str">
            <v>Islamabad</v>
          </cell>
          <cell r="H1406" t="str">
            <v>North</v>
          </cell>
          <cell r="I1406" t="str">
            <v>M. Hassaan Usmani</v>
          </cell>
          <cell r="J1406" t="str">
            <v>Manal Rafi</v>
          </cell>
          <cell r="K1406">
            <v>0</v>
          </cell>
          <cell r="L1406" t="str">
            <v>Went live</v>
          </cell>
          <cell r="M1406">
            <v>45099</v>
          </cell>
        </row>
        <row r="1407">
          <cell r="A1407">
            <v>1209</v>
          </cell>
          <cell r="B1407" t="str">
            <v>MODERN FLOUR MILLS PVT LTD</v>
          </cell>
          <cell r="C1407">
            <v>10057901325903</v>
          </cell>
          <cell r="D1407" t="str">
            <v>Retail</v>
          </cell>
          <cell r="E1407" t="str">
            <v>Non HAW</v>
          </cell>
          <cell r="F1407">
            <v>1005</v>
          </cell>
          <cell r="G1407" t="str">
            <v>Islamabad</v>
          </cell>
          <cell r="H1407" t="str">
            <v>North</v>
          </cell>
          <cell r="I1407" t="str">
            <v>Farwa Malik</v>
          </cell>
          <cell r="J1407" t="str">
            <v>Junaid Ahmed</v>
          </cell>
          <cell r="K1407">
            <v>0</v>
          </cell>
          <cell r="L1407" t="str">
            <v>Not Interested</v>
          </cell>
          <cell r="M1407">
            <v>45099</v>
          </cell>
        </row>
        <row r="1408">
          <cell r="A1408">
            <v>1210</v>
          </cell>
          <cell r="B1408" t="str">
            <v>MOHI UD DIN UNIVERSITY</v>
          </cell>
          <cell r="C1408">
            <v>15040003283403</v>
          </cell>
          <cell r="D1408" t="str">
            <v>Retail</v>
          </cell>
          <cell r="E1408" t="str">
            <v>Non HAW</v>
          </cell>
          <cell r="F1408">
            <v>1504</v>
          </cell>
          <cell r="G1408" t="str">
            <v>Muzaffarabad</v>
          </cell>
          <cell r="H1408" t="str">
            <v>North</v>
          </cell>
          <cell r="I1408" t="str">
            <v>Farwa Malik</v>
          </cell>
          <cell r="J1408" t="str">
            <v>Syed Amir Ali Gardezi</v>
          </cell>
          <cell r="K1408" t="str">
            <v xml:space="preserve">Deal forwarded for approval </v>
          </cell>
          <cell r="L1408" t="str">
            <v xml:space="preserve">Deal forwarded for approval </v>
          </cell>
          <cell r="M1408">
            <v>45099</v>
          </cell>
        </row>
        <row r="1409">
          <cell r="A1409">
            <v>1427</v>
          </cell>
          <cell r="B1409" t="str">
            <v>MOHI-UD-DIN ISLAMIC COLLE</v>
          </cell>
          <cell r="C1409">
            <v>15040003283403</v>
          </cell>
          <cell r="D1409" t="str">
            <v>Retail</v>
          </cell>
          <cell r="E1409" t="str">
            <v>Non HAW</v>
          </cell>
          <cell r="F1409">
            <v>1504</v>
          </cell>
          <cell r="G1409" t="str">
            <v>Muzaffarabad</v>
          </cell>
          <cell r="H1409" t="str">
            <v>North</v>
          </cell>
          <cell r="I1409" t="str">
            <v>Farwa Malik</v>
          </cell>
          <cell r="J1409" t="str">
            <v>Ali Raza</v>
          </cell>
          <cell r="K1409">
            <v>0</v>
          </cell>
          <cell r="L1409" t="str">
            <v>Contact Established</v>
          </cell>
          <cell r="M1409">
            <v>45099</v>
          </cell>
        </row>
        <row r="1410">
          <cell r="A1410">
            <v>1548</v>
          </cell>
          <cell r="B1410" t="str">
            <v>MPS SECURITY GUARDS SERVICES (PVT)</v>
          </cell>
          <cell r="C1410">
            <v>12367981322203</v>
          </cell>
          <cell r="D1410" t="str">
            <v>Retail</v>
          </cell>
          <cell r="E1410" t="str">
            <v>Non HAW</v>
          </cell>
          <cell r="F1410">
            <v>1236</v>
          </cell>
          <cell r="G1410" t="str">
            <v>Islamabad</v>
          </cell>
          <cell r="H1410" t="str">
            <v>North</v>
          </cell>
          <cell r="I1410" t="str">
            <v>Farwa Malik</v>
          </cell>
          <cell r="J1410" t="str">
            <v>Junaid Ahmed</v>
          </cell>
          <cell r="K1410">
            <v>0</v>
          </cell>
          <cell r="L1410" t="str">
            <v>Contact Established</v>
          </cell>
          <cell r="M1410">
            <v>45099</v>
          </cell>
        </row>
        <row r="1411">
          <cell r="A1411">
            <v>1549</v>
          </cell>
          <cell r="B1411" t="str">
            <v>MS ARL</v>
          </cell>
          <cell r="C1411">
            <v>5980000001801</v>
          </cell>
          <cell r="D1411" t="str">
            <v>Corporate</v>
          </cell>
          <cell r="E1411" t="str">
            <v>HAW</v>
          </cell>
          <cell r="F1411">
            <v>598</v>
          </cell>
          <cell r="G1411" t="str">
            <v>Islamabad</v>
          </cell>
          <cell r="H1411" t="str">
            <v>North</v>
          </cell>
          <cell r="I1411" t="str">
            <v>Hafiz M. Bilal Ahmed</v>
          </cell>
          <cell r="J1411" t="str">
            <v>Minal shahid</v>
          </cell>
          <cell r="K1411">
            <v>0</v>
          </cell>
          <cell r="L1411" t="str">
            <v>Not Interested</v>
          </cell>
          <cell r="M1411">
            <v>45099</v>
          </cell>
        </row>
        <row r="1412">
          <cell r="A1412">
            <v>2638</v>
          </cell>
          <cell r="B1412" t="str">
            <v>MS POL</v>
          </cell>
          <cell r="C1412">
            <v>5980000002601</v>
          </cell>
          <cell r="D1412" t="str">
            <v>TBT</v>
          </cell>
          <cell r="E1412" t="str">
            <v>Non HAW</v>
          </cell>
          <cell r="F1412">
            <v>598</v>
          </cell>
          <cell r="G1412" t="str">
            <v>Islamabad</v>
          </cell>
          <cell r="H1412" t="str">
            <v>North</v>
          </cell>
          <cell r="I1412" t="str">
            <v>TBT</v>
          </cell>
          <cell r="J1412" t="str">
            <v>TBT</v>
          </cell>
          <cell r="K1412" t="str">
            <v>Unable to Identify Client</v>
          </cell>
          <cell r="L1412" t="str">
            <v>Yet to be contacted</v>
          </cell>
          <cell r="M1412">
            <v>45099</v>
          </cell>
        </row>
        <row r="1413">
          <cell r="A1413">
            <v>1473</v>
          </cell>
          <cell r="B1413" t="str">
            <v>MTBC</v>
          </cell>
          <cell r="C1413" t="str">
            <v>5047901916903, 11437903269903</v>
          </cell>
          <cell r="D1413" t="str">
            <v>Retail</v>
          </cell>
          <cell r="E1413" t="str">
            <v>HAW</v>
          </cell>
          <cell r="F1413" t="str">
            <v>5047</v>
          </cell>
          <cell r="G1413" t="str">
            <v>Islamabad</v>
          </cell>
          <cell r="H1413" t="str">
            <v>North</v>
          </cell>
          <cell r="I1413" t="str">
            <v>Farwa Malik</v>
          </cell>
          <cell r="J1413" t="str">
            <v>Habiba Qazi</v>
          </cell>
          <cell r="K1413">
            <v>0</v>
          </cell>
          <cell r="L1413" t="str">
            <v>Went live</v>
          </cell>
          <cell r="M1413">
            <v>45099</v>
          </cell>
        </row>
        <row r="1414">
          <cell r="A1414">
            <v>2775</v>
          </cell>
          <cell r="B1414" t="str">
            <v>MUHAMMAD KHISRO &amp; SONS</v>
          </cell>
          <cell r="C1414" t="str">
            <v>02227991961703</v>
          </cell>
          <cell r="D1414" t="str">
            <v>Retail</v>
          </cell>
          <cell r="E1414" t="str">
            <v>Non HAW</v>
          </cell>
          <cell r="F1414">
            <v>222</v>
          </cell>
          <cell r="G1414" t="str">
            <v>Mardan</v>
          </cell>
          <cell r="H1414" t="str">
            <v>North</v>
          </cell>
          <cell r="I1414" t="str">
            <v>Farwa Malik</v>
          </cell>
          <cell r="J1414" t="str">
            <v>Faizan Khalid</v>
          </cell>
          <cell r="K1414">
            <v>0</v>
          </cell>
          <cell r="L1414" t="str">
            <v>Went live</v>
          </cell>
          <cell r="M1414">
            <v>45099</v>
          </cell>
        </row>
        <row r="1415">
          <cell r="A1415">
            <v>1212</v>
          </cell>
          <cell r="B1415" t="str">
            <v>MUHAMMAD KHISRO AND SONS</v>
          </cell>
          <cell r="C1415">
            <v>2227902106801</v>
          </cell>
          <cell r="D1415" t="str">
            <v>Retail</v>
          </cell>
          <cell r="E1415" t="str">
            <v>HAW</v>
          </cell>
          <cell r="F1415">
            <v>222</v>
          </cell>
          <cell r="G1415" t="str">
            <v>Mardan</v>
          </cell>
          <cell r="H1415" t="str">
            <v>North</v>
          </cell>
          <cell r="I1415" t="str">
            <v>Farwa Malik</v>
          </cell>
          <cell r="J1415" t="str">
            <v>Fawad Ali</v>
          </cell>
          <cell r="K1415" t="str">
            <v>Will process salaries for July through the portal - 21/06/23</v>
          </cell>
          <cell r="L1415" t="str">
            <v>Went live</v>
          </cell>
          <cell r="M1415">
            <v>45099</v>
          </cell>
        </row>
        <row r="1416">
          <cell r="A1416">
            <v>2958</v>
          </cell>
          <cell r="B1416" t="str">
            <v>MUHAMMAD QAYYUM AND SONS JHELUM</v>
          </cell>
          <cell r="C1416" t="str">
            <v>01157900278503</v>
          </cell>
          <cell r="D1416" t="str">
            <v>Retail</v>
          </cell>
          <cell r="E1416" t="str">
            <v>Non HAW</v>
          </cell>
          <cell r="F1416">
            <v>115</v>
          </cell>
          <cell r="G1416" t="str">
            <v>Jhelum</v>
          </cell>
          <cell r="H1416" t="str">
            <v>North</v>
          </cell>
          <cell r="I1416" t="str">
            <v>Farwa Malik</v>
          </cell>
          <cell r="J1416" t="str">
            <v>Ali Raza</v>
          </cell>
          <cell r="K1416" t="str">
            <v>Contract expired - 21/06/23</v>
          </cell>
          <cell r="L1416" t="str">
            <v>Not Interested</v>
          </cell>
          <cell r="M1416">
            <v>45099</v>
          </cell>
        </row>
        <row r="1417">
          <cell r="A1417">
            <v>1213</v>
          </cell>
          <cell r="B1417" t="str">
            <v>MUHAMMAD TEACHING HOSPITA</v>
          </cell>
          <cell r="C1417">
            <v>9597911977503</v>
          </cell>
          <cell r="D1417" t="str">
            <v>Retail</v>
          </cell>
          <cell r="E1417" t="str">
            <v>Non HAW</v>
          </cell>
          <cell r="F1417">
            <v>959</v>
          </cell>
          <cell r="G1417" t="str">
            <v>Peshawar</v>
          </cell>
          <cell r="H1417" t="str">
            <v>North</v>
          </cell>
          <cell r="I1417" t="str">
            <v>Farwa Malik</v>
          </cell>
          <cell r="J1417" t="str">
            <v>Umer Hayat Khan</v>
          </cell>
          <cell r="K1417" t="str">
            <v>Account under investigation</v>
          </cell>
          <cell r="L1417" t="str">
            <v>Not Interested</v>
          </cell>
          <cell r="M1417">
            <v>45099</v>
          </cell>
        </row>
        <row r="1418">
          <cell r="A1418">
            <v>1550</v>
          </cell>
          <cell r="B1418" t="str">
            <v>MUHAMMAD YASIN BALOCH</v>
          </cell>
          <cell r="C1418">
            <v>12077900787803</v>
          </cell>
          <cell r="D1418" t="str">
            <v>Retail</v>
          </cell>
          <cell r="E1418" t="str">
            <v>Non HAW</v>
          </cell>
          <cell r="F1418">
            <v>1207</v>
          </cell>
          <cell r="G1418" t="str">
            <v>Jhelum</v>
          </cell>
          <cell r="H1418" t="str">
            <v>North</v>
          </cell>
          <cell r="I1418" t="str">
            <v>Farwa Malik</v>
          </cell>
          <cell r="J1418" t="str">
            <v>Ali Raza</v>
          </cell>
          <cell r="K1418">
            <v>0</v>
          </cell>
          <cell r="L1418" t="str">
            <v>Not Interested</v>
          </cell>
          <cell r="M1418">
            <v>45119</v>
          </cell>
        </row>
        <row r="1419">
          <cell r="A1419">
            <v>1362</v>
          </cell>
          <cell r="B1419" t="str">
            <v>MUJAHID OIL REFINERY PVT</v>
          </cell>
          <cell r="C1419" t="str">
            <v>2967900451003, 23907000031903</v>
          </cell>
          <cell r="D1419" t="str">
            <v>Corporate</v>
          </cell>
          <cell r="E1419" t="str">
            <v>Non HAW</v>
          </cell>
          <cell r="F1419">
            <v>296</v>
          </cell>
          <cell r="G1419" t="str">
            <v>Islamabad</v>
          </cell>
          <cell r="H1419" t="str">
            <v>North</v>
          </cell>
          <cell r="I1419" t="str">
            <v>Hafiz M. Bilal Ahmed</v>
          </cell>
          <cell r="J1419" t="str">
            <v xml:space="preserve">Noor e javed </v>
          </cell>
          <cell r="K1419">
            <v>0</v>
          </cell>
          <cell r="L1419" t="str">
            <v>Not Interested</v>
          </cell>
          <cell r="M1419">
            <v>45112</v>
          </cell>
        </row>
        <row r="1420">
          <cell r="A1420">
            <v>1214</v>
          </cell>
          <cell r="B1420" t="str">
            <v>MUNICIPAL COMMITTEE RATOD</v>
          </cell>
          <cell r="C1420">
            <v>0</v>
          </cell>
          <cell r="D1420" t="str">
            <v>Retail</v>
          </cell>
          <cell r="E1420" t="str">
            <v>HAW</v>
          </cell>
          <cell r="F1420">
            <v>1051</v>
          </cell>
          <cell r="G1420" t="str">
            <v>Sukkur</v>
          </cell>
          <cell r="H1420" t="str">
            <v>North</v>
          </cell>
          <cell r="I1420" t="str">
            <v>Farwa Malik</v>
          </cell>
          <cell r="J1420" t="str">
            <v>Adil Adnan</v>
          </cell>
          <cell r="K1420">
            <v>0</v>
          </cell>
          <cell r="L1420" t="str">
            <v>Govt. Organization</v>
          </cell>
          <cell r="M1420">
            <v>45099</v>
          </cell>
        </row>
        <row r="1421">
          <cell r="A1421">
            <v>1215</v>
          </cell>
          <cell r="B1421" t="str">
            <v>MUNIR HUSSAIN BHUTTA CONT</v>
          </cell>
          <cell r="C1421">
            <v>4897902486603</v>
          </cell>
          <cell r="D1421" t="str">
            <v>Retail</v>
          </cell>
          <cell r="E1421" t="str">
            <v>HAW</v>
          </cell>
          <cell r="F1421">
            <v>489</v>
          </cell>
          <cell r="G1421" t="str">
            <v>Islamabad</v>
          </cell>
          <cell r="H1421" t="str">
            <v>North</v>
          </cell>
          <cell r="I1421" t="str">
            <v>Farwa Malik</v>
          </cell>
          <cell r="J1421" t="str">
            <v>Adil Adnan</v>
          </cell>
          <cell r="K1421">
            <v>0</v>
          </cell>
          <cell r="L1421" t="str">
            <v>Not Interested</v>
          </cell>
          <cell r="M1421">
            <v>45099</v>
          </cell>
        </row>
        <row r="1422">
          <cell r="A1422">
            <v>2774</v>
          </cell>
          <cell r="B1422" t="str">
            <v>MUSHTAQ ALI KHAN &amp; CO</v>
          </cell>
          <cell r="C1422" t="str">
            <v>02227900439803</v>
          </cell>
          <cell r="D1422" t="str">
            <v>Retail</v>
          </cell>
          <cell r="E1422" t="str">
            <v>Non HAW</v>
          </cell>
          <cell r="F1422">
            <v>222</v>
          </cell>
          <cell r="G1422" t="str">
            <v>Mardan</v>
          </cell>
          <cell r="H1422" t="str">
            <v>North</v>
          </cell>
          <cell r="I1422" t="str">
            <v>Farwa Malik</v>
          </cell>
          <cell r="J1422" t="str">
            <v>Faizan Khalid</v>
          </cell>
          <cell r="K1422">
            <v>0</v>
          </cell>
          <cell r="L1422" t="str">
            <v>Branch Contacted</v>
          </cell>
          <cell r="M1422">
            <v>45099</v>
          </cell>
        </row>
        <row r="1423">
          <cell r="A1423">
            <v>2618</v>
          </cell>
          <cell r="B1423" t="str">
            <v>MUST RECURRING EXPENDITURE ACCOUNT</v>
          </cell>
          <cell r="C1423" t="str">
            <v>01907980755701</v>
          </cell>
          <cell r="D1423" t="str">
            <v>Retail</v>
          </cell>
          <cell r="E1423" t="str">
            <v>Non HAW</v>
          </cell>
          <cell r="F1423">
            <v>190</v>
          </cell>
          <cell r="G1423" t="str">
            <v>Mirpur A.K</v>
          </cell>
          <cell r="H1423" t="str">
            <v>North</v>
          </cell>
          <cell r="I1423" t="str">
            <v>Farwa Malik</v>
          </cell>
          <cell r="J1423" t="str">
            <v>Ali Raza</v>
          </cell>
          <cell r="K1423" t="str">
            <v>Meeting will be Scheduled by the BM this week - 05/07/23</v>
          </cell>
          <cell r="L1423" t="str">
            <v>Not Interested</v>
          </cell>
          <cell r="M1423">
            <v>45099</v>
          </cell>
        </row>
        <row r="1424">
          <cell r="A1424">
            <v>1216</v>
          </cell>
          <cell r="B1424" t="str">
            <v>MUST UNIVERSITY</v>
          </cell>
          <cell r="C1424">
            <v>1907900260103</v>
          </cell>
          <cell r="D1424" t="str">
            <v>Retail</v>
          </cell>
          <cell r="E1424" t="str">
            <v>Non HAW</v>
          </cell>
          <cell r="F1424">
            <v>1900</v>
          </cell>
          <cell r="G1424" t="str">
            <v>Karachi</v>
          </cell>
          <cell r="H1424" t="str">
            <v>North</v>
          </cell>
          <cell r="I1424" t="str">
            <v>Farwa Malik</v>
          </cell>
          <cell r="J1424" t="str">
            <v>Ali Raza</v>
          </cell>
          <cell r="K1424">
            <v>0</v>
          </cell>
          <cell r="L1424" t="str">
            <v>Not Interested</v>
          </cell>
          <cell r="M1424">
            <v>45099</v>
          </cell>
        </row>
        <row r="1425">
          <cell r="A1425">
            <v>1428</v>
          </cell>
          <cell r="B1425" t="str">
            <v>MUZAFFARABAD PHYSICAL RESEARCH</v>
          </cell>
          <cell r="C1425">
            <v>0</v>
          </cell>
          <cell r="D1425" t="str">
            <v>Retail</v>
          </cell>
          <cell r="E1425" t="str">
            <v>Non HAW</v>
          </cell>
          <cell r="F1425">
            <v>0</v>
          </cell>
          <cell r="G1425" t="str">
            <v>Muzaffarabad</v>
          </cell>
          <cell r="H1425" t="str">
            <v>North</v>
          </cell>
          <cell r="I1425" t="str">
            <v>Farwa Malik</v>
          </cell>
          <cell r="J1425" t="str">
            <v>Syed Amir Ali Gardezi</v>
          </cell>
          <cell r="K1425" t="str">
            <v>Govt Organization - same as "MZD PHYSICAL REHABILITATION CENTRE"</v>
          </cell>
          <cell r="L1425" t="str">
            <v>"MZD PHYSICAL REHABILITATION CENTRE"</v>
          </cell>
          <cell r="M1425">
            <v>45099</v>
          </cell>
        </row>
        <row r="1426">
          <cell r="A1426">
            <v>1551</v>
          </cell>
          <cell r="B1426" t="str">
            <v>MZD PHYSICAL REHABILITATION CENTRE</v>
          </cell>
          <cell r="C1426">
            <v>15547901077101</v>
          </cell>
          <cell r="D1426" t="str">
            <v>Retail</v>
          </cell>
          <cell r="E1426" t="str">
            <v>Non HAW</v>
          </cell>
          <cell r="F1426">
            <v>1554</v>
          </cell>
          <cell r="G1426" t="str">
            <v>Muzaffarabad</v>
          </cell>
          <cell r="H1426" t="str">
            <v>North</v>
          </cell>
          <cell r="I1426" t="str">
            <v>Farwa Malik</v>
          </cell>
          <cell r="J1426" t="str">
            <v>Syed Amir Ali Gardezi</v>
          </cell>
          <cell r="K1426" t="str">
            <v>Proposal Submitted</v>
          </cell>
          <cell r="L1426" t="str">
            <v>Proposal Submitted</v>
          </cell>
          <cell r="M1426">
            <v>45099</v>
          </cell>
        </row>
        <row r="1427">
          <cell r="A1427">
            <v>1429</v>
          </cell>
          <cell r="B1427" t="str">
            <v>NADRA</v>
          </cell>
          <cell r="C1427">
            <v>4600009848103</v>
          </cell>
          <cell r="D1427" t="str">
            <v>Corporate</v>
          </cell>
          <cell r="E1427" t="str">
            <v>HAW</v>
          </cell>
          <cell r="F1427">
            <v>460</v>
          </cell>
          <cell r="G1427" t="str">
            <v>Islamabad</v>
          </cell>
          <cell r="H1427" t="str">
            <v>North</v>
          </cell>
          <cell r="I1427" t="str">
            <v>Hafiz M. Bilal Ahmed</v>
          </cell>
          <cell r="J1427" t="str">
            <v>Minal shahid</v>
          </cell>
          <cell r="K1427" t="str">
            <v>Under Discussion - 04/07/23</v>
          </cell>
          <cell r="L1427" t="str">
            <v>Govt. Organization</v>
          </cell>
          <cell r="M1427">
            <v>45112</v>
          </cell>
        </row>
        <row r="1428">
          <cell r="A1428">
            <v>1552</v>
          </cell>
          <cell r="B1428" t="str">
            <v>NADRA NRC DISBURSMENT</v>
          </cell>
          <cell r="C1428">
            <v>18537900727803</v>
          </cell>
          <cell r="D1428" t="str">
            <v>Corporate</v>
          </cell>
          <cell r="E1428" t="str">
            <v>HAW</v>
          </cell>
          <cell r="F1428">
            <v>1853</v>
          </cell>
          <cell r="G1428" t="str">
            <v>Islamabad</v>
          </cell>
          <cell r="H1428" t="str">
            <v>North</v>
          </cell>
          <cell r="I1428" t="str">
            <v>Hafiz M. Bilal Ahmed</v>
          </cell>
          <cell r="J1428" t="str">
            <v>Minal shahid</v>
          </cell>
          <cell r="K1428">
            <v>0</v>
          </cell>
          <cell r="L1428" t="str">
            <v>Govt. Organization</v>
          </cell>
          <cell r="M1428">
            <v>45112</v>
          </cell>
        </row>
        <row r="1429">
          <cell r="A1429">
            <v>1609</v>
          </cell>
          <cell r="B1429" t="str">
            <v>NADRA PHQ KARACHI</v>
          </cell>
          <cell r="C1429">
            <v>8777900069803</v>
          </cell>
          <cell r="D1429" t="str">
            <v>Corporate</v>
          </cell>
          <cell r="E1429" t="str">
            <v>HAW</v>
          </cell>
          <cell r="F1429">
            <v>877</v>
          </cell>
          <cell r="G1429" t="str">
            <v>Karachi</v>
          </cell>
          <cell r="H1429" t="str">
            <v>North</v>
          </cell>
          <cell r="I1429" t="str">
            <v>Hafiz M. Bilal Ahmed</v>
          </cell>
          <cell r="J1429" t="str">
            <v>Minal shahid</v>
          </cell>
          <cell r="K1429">
            <v>0</v>
          </cell>
          <cell r="L1429" t="str">
            <v>Govt. Organization</v>
          </cell>
          <cell r="M1429">
            <v>45112</v>
          </cell>
        </row>
        <row r="1430">
          <cell r="A1430">
            <v>1217</v>
          </cell>
          <cell r="B1430" t="str">
            <v>NADRA PHQ PESH DISBURSMENT A/C</v>
          </cell>
          <cell r="C1430">
            <v>11137900266803</v>
          </cell>
          <cell r="D1430" t="str">
            <v>Corporate</v>
          </cell>
          <cell r="E1430" t="str">
            <v>HAW</v>
          </cell>
          <cell r="F1430">
            <v>1113</v>
          </cell>
          <cell r="G1430" t="str">
            <v>Peshawar</v>
          </cell>
          <cell r="H1430" t="str">
            <v>North</v>
          </cell>
          <cell r="I1430" t="str">
            <v>Hafiz M. Bilal Ahmed</v>
          </cell>
          <cell r="J1430" t="str">
            <v>Minal shahid</v>
          </cell>
          <cell r="K1430">
            <v>0</v>
          </cell>
          <cell r="L1430" t="str">
            <v>Govt. Organization</v>
          </cell>
          <cell r="M1430">
            <v>45112</v>
          </cell>
        </row>
        <row r="1431">
          <cell r="A1431">
            <v>1553</v>
          </cell>
          <cell r="B1431" t="str">
            <v>NADRA PHQ PESHAWAR SALARY ACCOUNT</v>
          </cell>
          <cell r="C1431">
            <v>11137900266603</v>
          </cell>
          <cell r="D1431" t="str">
            <v>Corporate</v>
          </cell>
          <cell r="E1431" t="str">
            <v>HAW</v>
          </cell>
          <cell r="F1431">
            <v>1113</v>
          </cell>
          <cell r="G1431" t="str">
            <v>Peshawar</v>
          </cell>
          <cell r="H1431" t="str">
            <v>North</v>
          </cell>
          <cell r="I1431" t="str">
            <v>Hafiz M. Bilal Ahmed</v>
          </cell>
          <cell r="J1431" t="str">
            <v>Minal shahid</v>
          </cell>
          <cell r="K1431">
            <v>0</v>
          </cell>
          <cell r="L1431" t="str">
            <v>Govt. Organization</v>
          </cell>
          <cell r="M1431">
            <v>45112</v>
          </cell>
        </row>
        <row r="1432">
          <cell r="A1432">
            <v>2627</v>
          </cell>
          <cell r="B1432" t="str">
            <v>NADRA SALARY ACCOUNT</v>
          </cell>
          <cell r="C1432" t="str">
            <v>04607991961801</v>
          </cell>
          <cell r="D1432" t="str">
            <v>Corporate</v>
          </cell>
          <cell r="E1432" t="str">
            <v>HAW</v>
          </cell>
          <cell r="F1432">
            <v>460</v>
          </cell>
          <cell r="G1432" t="str">
            <v>Islamabad</v>
          </cell>
          <cell r="H1432" t="str">
            <v>North</v>
          </cell>
          <cell r="I1432" t="str">
            <v>Hafiz M. Bilal Ahmed</v>
          </cell>
          <cell r="J1432" t="str">
            <v>Minal shahid</v>
          </cell>
          <cell r="K1432">
            <v>0</v>
          </cell>
          <cell r="L1432" t="str">
            <v>Govt. Organization</v>
          </cell>
          <cell r="M1432">
            <v>45112</v>
          </cell>
        </row>
        <row r="1433">
          <cell r="A1433">
            <v>2870</v>
          </cell>
          <cell r="B1433" t="str">
            <v>NARIMAN CONSTRUCTION CO</v>
          </cell>
          <cell r="C1433" t="str">
            <v>22537900325103</v>
          </cell>
          <cell r="D1433" t="str">
            <v>Retail</v>
          </cell>
          <cell r="E1433" t="str">
            <v>Non HAW</v>
          </cell>
          <cell r="F1433">
            <v>2253</v>
          </cell>
          <cell r="G1433" t="str">
            <v>Islamabad</v>
          </cell>
          <cell r="H1433" t="str">
            <v>North</v>
          </cell>
          <cell r="I1433" t="str">
            <v>Farwa Malik</v>
          </cell>
          <cell r="J1433" t="str">
            <v>Hira Bukhari</v>
          </cell>
          <cell r="K1433" t="str">
            <v>Closing relationship (as per branch)</v>
          </cell>
          <cell r="L1433" t="str">
            <v>Not Interested</v>
          </cell>
          <cell r="M1433">
            <v>45147</v>
          </cell>
        </row>
        <row r="1434">
          <cell r="A1434">
            <v>1211</v>
          </cell>
          <cell r="B1434" t="str">
            <v>NATIONAL BOOK FOUNDATION</v>
          </cell>
          <cell r="C1434" t="str">
            <v>18530013008401, 23390002221403</v>
          </cell>
          <cell r="D1434" t="str">
            <v>Retail</v>
          </cell>
          <cell r="E1434" t="str">
            <v>HAW</v>
          </cell>
          <cell r="F1434" t="str">
            <v>1853</v>
          </cell>
          <cell r="G1434" t="str">
            <v>Islamabad</v>
          </cell>
          <cell r="H1434" t="str">
            <v>North</v>
          </cell>
          <cell r="I1434" t="str">
            <v>Farwa Malik</v>
          </cell>
          <cell r="J1434" t="str">
            <v>Adil Adnan</v>
          </cell>
          <cell r="K1434">
            <v>0</v>
          </cell>
          <cell r="L1434" t="str">
            <v>Govt. Organization</v>
          </cell>
          <cell r="M1434">
            <v>45099</v>
          </cell>
        </row>
        <row r="1435">
          <cell r="A1435">
            <v>1219</v>
          </cell>
          <cell r="B1435" t="str">
            <v>National Cleaner Production Center</v>
          </cell>
          <cell r="C1435">
            <v>5980011860101</v>
          </cell>
          <cell r="D1435" t="str">
            <v>Retail</v>
          </cell>
          <cell r="E1435" t="str">
            <v>Non HAW</v>
          </cell>
          <cell r="F1435">
            <v>598</v>
          </cell>
          <cell r="G1435" t="str">
            <v>Islamabad</v>
          </cell>
          <cell r="H1435" t="str">
            <v>North</v>
          </cell>
          <cell r="I1435" t="str">
            <v>Farwa Malik</v>
          </cell>
          <cell r="J1435" t="str">
            <v>Adil Adnan</v>
          </cell>
          <cell r="K1435">
            <v>0</v>
          </cell>
          <cell r="L1435" t="str">
            <v>Govt. Organization</v>
          </cell>
          <cell r="M1435">
            <v>45099</v>
          </cell>
        </row>
        <row r="1436">
          <cell r="A1436">
            <v>1430</v>
          </cell>
          <cell r="B1436" t="str">
            <v>NATIONAL DATABA</v>
          </cell>
          <cell r="C1436">
            <v>4607900218803</v>
          </cell>
          <cell r="D1436" t="str">
            <v>Corporate</v>
          </cell>
          <cell r="E1436" t="str">
            <v>HAW</v>
          </cell>
          <cell r="F1436">
            <v>460</v>
          </cell>
          <cell r="G1436" t="str">
            <v>Islamabad</v>
          </cell>
          <cell r="H1436" t="str">
            <v>North</v>
          </cell>
          <cell r="I1436" t="str">
            <v>Hafiz M. Bilal Ahmed</v>
          </cell>
          <cell r="J1436" t="str">
            <v>Minal shahid</v>
          </cell>
          <cell r="K1436">
            <v>0</v>
          </cell>
          <cell r="L1436" t="str">
            <v>Govt. Organization</v>
          </cell>
          <cell r="M1436">
            <v>45112</v>
          </cell>
        </row>
        <row r="1437">
          <cell r="A1437">
            <v>1220</v>
          </cell>
          <cell r="B1437" t="str">
            <v>NATIONAL DEFENCE UNIVERSITY</v>
          </cell>
          <cell r="C1437">
            <v>0</v>
          </cell>
          <cell r="D1437" t="str">
            <v>Retail</v>
          </cell>
          <cell r="E1437" t="str">
            <v>Non HAW</v>
          </cell>
          <cell r="F1437">
            <v>2299</v>
          </cell>
          <cell r="G1437" t="str">
            <v>Islamabad</v>
          </cell>
          <cell r="H1437" t="str">
            <v>North</v>
          </cell>
          <cell r="I1437" t="str">
            <v>Farwa Malik</v>
          </cell>
          <cell r="J1437" t="str">
            <v>Adil Adnan</v>
          </cell>
          <cell r="K1437">
            <v>0</v>
          </cell>
          <cell r="L1437" t="str">
            <v>Govt. Organization</v>
          </cell>
          <cell r="M1437">
            <v>45099</v>
          </cell>
        </row>
        <row r="1438">
          <cell r="A1438">
            <v>1221</v>
          </cell>
          <cell r="B1438" t="str">
            <v>NATIONAL ENG &amp; TRANS COMP PVT LTD</v>
          </cell>
          <cell r="C1438">
            <v>22497948504503</v>
          </cell>
          <cell r="D1438" t="str">
            <v>Retail</v>
          </cell>
          <cell r="E1438" t="str">
            <v>Non HAW</v>
          </cell>
          <cell r="F1438">
            <v>2249</v>
          </cell>
          <cell r="G1438" t="str">
            <v>Islamabad</v>
          </cell>
          <cell r="H1438" t="str">
            <v>North</v>
          </cell>
          <cell r="I1438" t="str">
            <v>Farwa Malik</v>
          </cell>
          <cell r="J1438" t="str">
            <v>Adil Adnan</v>
          </cell>
          <cell r="K1438">
            <v>0</v>
          </cell>
          <cell r="L1438" t="str">
            <v>Govt. Organization</v>
          </cell>
          <cell r="M1438">
            <v>45099</v>
          </cell>
        </row>
        <row r="1439">
          <cell r="A1439">
            <v>1554</v>
          </cell>
          <cell r="B1439" t="str">
            <v>NATIONAL ENGIN.SERVICES PAK DMRD</v>
          </cell>
          <cell r="C1439">
            <v>13537900188703</v>
          </cell>
          <cell r="D1439" t="str">
            <v>Retail</v>
          </cell>
          <cell r="E1439" t="str">
            <v>HAW</v>
          </cell>
          <cell r="F1439">
            <v>1353</v>
          </cell>
          <cell r="G1439" t="str">
            <v>Islamabad</v>
          </cell>
          <cell r="H1439" t="str">
            <v>North</v>
          </cell>
          <cell r="I1439" t="str">
            <v>Farwa Malik</v>
          </cell>
          <cell r="J1439" t="str">
            <v>Faizan Khalid</v>
          </cell>
          <cell r="K1439" t="str">
            <v>Draft Proposal Shared - 02/05/23</v>
          </cell>
          <cell r="L1439" t="str">
            <v>Contact Established</v>
          </cell>
          <cell r="M1439">
            <v>45099</v>
          </cell>
        </row>
        <row r="1440">
          <cell r="A1440">
            <v>1431</v>
          </cell>
          <cell r="B1440" t="str">
            <v>NATIONAL INSTITUTE OF ENVIRONMENTAL HEALTH SCIENCES</v>
          </cell>
          <cell r="C1440">
            <v>0</v>
          </cell>
          <cell r="D1440" t="str">
            <v>Retail</v>
          </cell>
          <cell r="E1440" t="str">
            <v>Non HAW</v>
          </cell>
          <cell r="F1440">
            <v>0</v>
          </cell>
          <cell r="G1440" t="str">
            <v>Islamabad</v>
          </cell>
          <cell r="H1440" t="str">
            <v>North</v>
          </cell>
          <cell r="I1440" t="str">
            <v>Farwa Malik</v>
          </cell>
          <cell r="J1440" t="str">
            <v>Adil Adnan</v>
          </cell>
          <cell r="K1440">
            <v>0</v>
          </cell>
          <cell r="L1440" t="str">
            <v>Govt. Organization</v>
          </cell>
          <cell r="M1440">
            <v>45099</v>
          </cell>
        </row>
        <row r="1441">
          <cell r="A1441">
            <v>1357</v>
          </cell>
          <cell r="B1441" t="str">
            <v>National Insurance Company Limited</v>
          </cell>
          <cell r="C1441">
            <v>23390016865403</v>
          </cell>
          <cell r="D1441" t="str">
            <v>Retail</v>
          </cell>
          <cell r="E1441" t="str">
            <v>HAW</v>
          </cell>
          <cell r="F1441">
            <v>2339</v>
          </cell>
          <cell r="G1441" t="str">
            <v>Islamabad</v>
          </cell>
          <cell r="H1441" t="str">
            <v>North</v>
          </cell>
          <cell r="I1441" t="str">
            <v>Farwa Malik</v>
          </cell>
          <cell r="J1441" t="str">
            <v>Faizan Khalid</v>
          </cell>
          <cell r="K1441">
            <v>0</v>
          </cell>
          <cell r="L1441" t="str">
            <v>Went live</v>
          </cell>
          <cell r="M1441">
            <v>45099</v>
          </cell>
        </row>
        <row r="1442">
          <cell r="A1442">
            <v>1432</v>
          </cell>
          <cell r="B1442" t="str">
            <v>NATIONAL LOGISTICS CELL</v>
          </cell>
          <cell r="C1442">
            <v>1557900136703</v>
          </cell>
          <cell r="D1442" t="str">
            <v>Corporate</v>
          </cell>
          <cell r="E1442" t="str">
            <v>HAW</v>
          </cell>
          <cell r="F1442">
            <v>155</v>
          </cell>
          <cell r="G1442" t="str">
            <v>Islamabad</v>
          </cell>
          <cell r="H1442" t="str">
            <v>North</v>
          </cell>
          <cell r="I1442" t="str">
            <v>Hafiz M. Bilal Ahmed</v>
          </cell>
          <cell r="J1442" t="str">
            <v xml:space="preserve">Noor e javed </v>
          </cell>
          <cell r="K1442">
            <v>0</v>
          </cell>
          <cell r="L1442" t="str">
            <v>Not Interested</v>
          </cell>
          <cell r="M1442">
            <v>45099</v>
          </cell>
        </row>
        <row r="1443">
          <cell r="A1443">
            <v>1222</v>
          </cell>
          <cell r="B1443" t="str">
            <v>NATIONAL POLICE FOUNDATIO</v>
          </cell>
          <cell r="C1443">
            <v>8860005052603</v>
          </cell>
          <cell r="D1443" t="str">
            <v>Retail</v>
          </cell>
          <cell r="E1443" t="str">
            <v>HAW</v>
          </cell>
          <cell r="F1443">
            <v>886</v>
          </cell>
          <cell r="G1443" t="str">
            <v>Jhelum</v>
          </cell>
          <cell r="H1443" t="str">
            <v>North</v>
          </cell>
          <cell r="I1443" t="str">
            <v>Farwa Malik</v>
          </cell>
          <cell r="J1443" t="str">
            <v>Ali Raza</v>
          </cell>
          <cell r="K1443" t="str">
            <v>Govt. Organization</v>
          </cell>
          <cell r="L1443" t="str">
            <v>Not Interested</v>
          </cell>
          <cell r="M1443">
            <v>45112</v>
          </cell>
        </row>
        <row r="1444">
          <cell r="A1444">
            <v>1433</v>
          </cell>
          <cell r="B1444" t="str">
            <v>NATIONAL PROGRAM</v>
          </cell>
          <cell r="C1444">
            <v>0</v>
          </cell>
          <cell r="D1444" t="str">
            <v>Retail</v>
          </cell>
          <cell r="E1444" t="str">
            <v>HAW</v>
          </cell>
          <cell r="F1444">
            <v>0</v>
          </cell>
          <cell r="G1444">
            <v>0</v>
          </cell>
          <cell r="H1444" t="str">
            <v>North</v>
          </cell>
          <cell r="I1444" t="str">
            <v>Farwa Malik</v>
          </cell>
          <cell r="J1444" t="str">
            <v>Adil Adnan</v>
          </cell>
          <cell r="K1444" t="str">
            <v>Govt. Organization</v>
          </cell>
          <cell r="L1444" t="str">
            <v>Govt. Organization</v>
          </cell>
          <cell r="M1444">
            <v>45099</v>
          </cell>
        </row>
        <row r="1445">
          <cell r="A1445">
            <v>1223</v>
          </cell>
          <cell r="B1445" t="str">
            <v>National Radio Telecommunication Corporation</v>
          </cell>
          <cell r="C1445">
            <v>1987900332301</v>
          </cell>
          <cell r="D1445" t="str">
            <v>Corporate</v>
          </cell>
          <cell r="E1445" t="str">
            <v>HAW</v>
          </cell>
          <cell r="F1445">
            <v>198</v>
          </cell>
          <cell r="G1445" t="str">
            <v>Islamabad</v>
          </cell>
          <cell r="H1445" t="str">
            <v>North</v>
          </cell>
          <cell r="I1445" t="str">
            <v>Hafiz M. Bilal Ahmed</v>
          </cell>
          <cell r="J1445" t="str">
            <v>Minal shahid</v>
          </cell>
          <cell r="K1445">
            <v>0</v>
          </cell>
          <cell r="L1445" t="str">
            <v>Went live</v>
          </cell>
          <cell r="M1445">
            <v>45099</v>
          </cell>
        </row>
        <row r="1446">
          <cell r="A1446">
            <v>1555</v>
          </cell>
          <cell r="B1446" t="str">
            <v>NATIONAL RURAL SUPPORT PROGRAMME</v>
          </cell>
          <cell r="C1446">
            <v>2357100112101</v>
          </cell>
          <cell r="D1446" t="str">
            <v>Corporate</v>
          </cell>
          <cell r="E1446" t="str">
            <v>HAW</v>
          </cell>
          <cell r="F1446">
            <v>235</v>
          </cell>
          <cell r="G1446" t="str">
            <v>Peshawar</v>
          </cell>
          <cell r="H1446" t="str">
            <v>North</v>
          </cell>
          <cell r="I1446" t="str">
            <v>Hafiz M. Bilal Ahmed</v>
          </cell>
          <cell r="J1446" t="str">
            <v>Minal shahid</v>
          </cell>
          <cell r="K1446" t="str">
            <v>Repeated "NRSP"</v>
          </cell>
          <cell r="L1446" t="str">
            <v>Went live</v>
          </cell>
          <cell r="M1446">
            <v>45099</v>
          </cell>
        </row>
        <row r="1447">
          <cell r="A1447">
            <v>1224</v>
          </cell>
          <cell r="B1447" t="str">
            <v>NATIONAL SAVING CENTER</v>
          </cell>
          <cell r="C1447">
            <v>0</v>
          </cell>
          <cell r="D1447" t="str">
            <v>Retail</v>
          </cell>
          <cell r="E1447" t="str">
            <v>Non HAW</v>
          </cell>
          <cell r="F1447">
            <v>0</v>
          </cell>
          <cell r="G1447">
            <v>0</v>
          </cell>
          <cell r="H1447" t="str">
            <v>North</v>
          </cell>
          <cell r="I1447" t="str">
            <v>Farwa Malik</v>
          </cell>
          <cell r="J1447" t="str">
            <v>Adil Adnan</v>
          </cell>
          <cell r="K1447">
            <v>0</v>
          </cell>
          <cell r="L1447" t="str">
            <v>Govt. Organization</v>
          </cell>
          <cell r="M1447">
            <v>45099</v>
          </cell>
        </row>
        <row r="1448">
          <cell r="A1448">
            <v>1435</v>
          </cell>
          <cell r="B1448" t="str">
            <v>NATIONAL SKILLS UNIVERSIT</v>
          </cell>
          <cell r="C1448">
            <v>0</v>
          </cell>
          <cell r="D1448" t="str">
            <v>Retail</v>
          </cell>
          <cell r="E1448" t="str">
            <v>Non HAW</v>
          </cell>
          <cell r="F1448">
            <v>1742</v>
          </cell>
          <cell r="G1448" t="str">
            <v>Islamabad</v>
          </cell>
          <cell r="H1448" t="str">
            <v>North</v>
          </cell>
          <cell r="I1448" t="str">
            <v>Farwa Malik</v>
          </cell>
          <cell r="J1448" t="str">
            <v>Junaid Ahmed</v>
          </cell>
          <cell r="K1448" t="str">
            <v>Draft proposal shared - 05/07/23</v>
          </cell>
          <cell r="L1448" t="str">
            <v>Contact Established</v>
          </cell>
          <cell r="M1448">
            <v>45099</v>
          </cell>
        </row>
        <row r="1449">
          <cell r="A1449">
            <v>1030</v>
          </cell>
          <cell r="B1449" t="str">
            <v>NATIONAL SWIFT REGISTRATION CENTER</v>
          </cell>
          <cell r="C1449">
            <v>5030024872701</v>
          </cell>
          <cell r="D1449" t="str">
            <v>Corporate</v>
          </cell>
          <cell r="E1449" t="str">
            <v>Non HAW</v>
          </cell>
          <cell r="F1449">
            <v>503</v>
          </cell>
          <cell r="G1449" t="str">
            <v>Sargodha</v>
          </cell>
          <cell r="H1449" t="str">
            <v>North</v>
          </cell>
          <cell r="I1449" t="str">
            <v>Hafiz M. Bilal Ahmed</v>
          </cell>
          <cell r="J1449" t="str">
            <v>Minal shahid</v>
          </cell>
          <cell r="K1449">
            <v>0</v>
          </cell>
          <cell r="L1449" t="str">
            <v>Govt. Organization</v>
          </cell>
          <cell r="M1449">
            <v>45147</v>
          </cell>
        </row>
        <row r="1450">
          <cell r="A1450">
            <v>1436</v>
          </cell>
          <cell r="B1450" t="str">
            <v>NATIONAL TARIFF COMISSION</v>
          </cell>
          <cell r="C1450">
            <v>0</v>
          </cell>
          <cell r="D1450" t="str">
            <v>Retail</v>
          </cell>
          <cell r="E1450" t="str">
            <v>Non HAW</v>
          </cell>
          <cell r="F1450">
            <v>0</v>
          </cell>
          <cell r="G1450" t="str">
            <v>Islamabad</v>
          </cell>
          <cell r="H1450" t="str">
            <v>North</v>
          </cell>
          <cell r="I1450" t="str">
            <v>Farwa Malik</v>
          </cell>
          <cell r="J1450" t="str">
            <v>Adil Adnan</v>
          </cell>
          <cell r="K1450">
            <v>0</v>
          </cell>
          <cell r="L1450" t="str">
            <v>Govt. Organization</v>
          </cell>
          <cell r="M1450">
            <v>45099</v>
          </cell>
        </row>
        <row r="1451">
          <cell r="A1451">
            <v>1437</v>
          </cell>
          <cell r="B1451" t="str">
            <v>NATIONAL TECHNOLOGY COUNCIL</v>
          </cell>
          <cell r="C1451">
            <v>0</v>
          </cell>
          <cell r="D1451" t="str">
            <v>Retail</v>
          </cell>
          <cell r="E1451" t="str">
            <v>Non HAW</v>
          </cell>
          <cell r="F1451">
            <v>0</v>
          </cell>
          <cell r="G1451" t="str">
            <v>Islamabad</v>
          </cell>
          <cell r="H1451" t="str">
            <v>North</v>
          </cell>
          <cell r="I1451" t="str">
            <v>Farwa Malik</v>
          </cell>
          <cell r="J1451" t="str">
            <v>Habiba Qazi</v>
          </cell>
          <cell r="K1451">
            <v>0</v>
          </cell>
          <cell r="L1451" t="str">
            <v>Branch Contacted</v>
          </cell>
          <cell r="M1451">
            <v>45099</v>
          </cell>
        </row>
        <row r="1452">
          <cell r="A1452">
            <v>1225</v>
          </cell>
          <cell r="B1452" t="str">
            <v>NATIONAL TELECOMMUNICATION CORPORAT</v>
          </cell>
          <cell r="C1452">
            <v>17657900235103</v>
          </cell>
          <cell r="D1452" t="str">
            <v>Retail</v>
          </cell>
          <cell r="E1452" t="str">
            <v>Non HAW</v>
          </cell>
          <cell r="F1452">
            <v>1765</v>
          </cell>
          <cell r="G1452" t="str">
            <v>Islamabad</v>
          </cell>
          <cell r="H1452" t="str">
            <v>North</v>
          </cell>
          <cell r="I1452" t="str">
            <v>Farwa Malik</v>
          </cell>
          <cell r="J1452" t="str">
            <v>Adil Adnan</v>
          </cell>
          <cell r="K1452">
            <v>0</v>
          </cell>
          <cell r="L1452" t="str">
            <v>Govt. Organization</v>
          </cell>
          <cell r="M1452">
            <v>45099</v>
          </cell>
        </row>
        <row r="1453">
          <cell r="A1453">
            <v>1226</v>
          </cell>
          <cell r="B1453" t="str">
            <v>NATIONAL TESTING SERVICES</v>
          </cell>
          <cell r="C1453">
            <v>17427900464503</v>
          </cell>
          <cell r="D1453" t="str">
            <v>Retail</v>
          </cell>
          <cell r="E1453" t="str">
            <v>Non HAW</v>
          </cell>
          <cell r="F1453">
            <v>1742</v>
          </cell>
          <cell r="G1453" t="str">
            <v>Islamabad</v>
          </cell>
          <cell r="H1453" t="str">
            <v>North</v>
          </cell>
          <cell r="I1453" t="str">
            <v>Farwa Malik</v>
          </cell>
          <cell r="J1453" t="str">
            <v>Adil Adnan</v>
          </cell>
          <cell r="K1453">
            <v>0</v>
          </cell>
          <cell r="L1453" t="str">
            <v>Proposal Submitted</v>
          </cell>
          <cell r="M1453">
            <v>45119</v>
          </cell>
        </row>
        <row r="1454">
          <cell r="A1454">
            <v>1227</v>
          </cell>
          <cell r="B1454" t="str">
            <v>NATIONAL UNIVERSITY OF SCIENCE &amp; TECHNOLOGY</v>
          </cell>
          <cell r="C1454">
            <v>22927000000301</v>
          </cell>
          <cell r="D1454" t="str">
            <v>Retail</v>
          </cell>
          <cell r="E1454" t="str">
            <v>Non HAW</v>
          </cell>
          <cell r="F1454">
            <v>2292</v>
          </cell>
          <cell r="G1454" t="str">
            <v>Islamabad</v>
          </cell>
          <cell r="H1454" t="str">
            <v>North</v>
          </cell>
          <cell r="I1454" t="str">
            <v>Farwa Malik</v>
          </cell>
          <cell r="J1454" t="str">
            <v>Hira Bukhari</v>
          </cell>
          <cell r="K1454">
            <v>0</v>
          </cell>
          <cell r="L1454" t="str">
            <v>Went live</v>
          </cell>
          <cell r="M1454">
            <v>45099</v>
          </cell>
        </row>
        <row r="1455">
          <cell r="A1455">
            <v>1228</v>
          </cell>
          <cell r="B1455" t="str">
            <v>NAYAB LABS &amp; DIAGNOSTICS</v>
          </cell>
          <cell r="C1455">
            <v>23390018786003</v>
          </cell>
          <cell r="D1455" t="str">
            <v>Retail</v>
          </cell>
          <cell r="E1455" t="str">
            <v>Non HAW</v>
          </cell>
          <cell r="F1455">
            <v>2339</v>
          </cell>
          <cell r="G1455" t="str">
            <v>Islamabad</v>
          </cell>
          <cell r="H1455" t="str">
            <v>North</v>
          </cell>
          <cell r="I1455" t="str">
            <v>Farwa Malik</v>
          </cell>
          <cell r="J1455" t="str">
            <v>Adil Adnan</v>
          </cell>
          <cell r="K1455">
            <v>0</v>
          </cell>
          <cell r="L1455" t="str">
            <v>Went live</v>
          </cell>
          <cell r="M1455">
            <v>45099</v>
          </cell>
        </row>
        <row r="1456">
          <cell r="A1456">
            <v>2690</v>
          </cell>
          <cell r="B1456" t="str">
            <v>NBEAC CONFERENCES</v>
          </cell>
          <cell r="C1456" t="str">
            <v>17427901496203</v>
          </cell>
          <cell r="D1456" t="str">
            <v>Retail</v>
          </cell>
          <cell r="E1456" t="str">
            <v>Non HAW</v>
          </cell>
          <cell r="F1456">
            <v>1742</v>
          </cell>
          <cell r="G1456" t="str">
            <v>Islamabad</v>
          </cell>
          <cell r="H1456" t="str">
            <v>North</v>
          </cell>
          <cell r="I1456" t="str">
            <v>Farwa Malik</v>
          </cell>
          <cell r="J1456" t="str">
            <v>Hira Bukhari</v>
          </cell>
          <cell r="K1456" t="str">
            <v>Draft proposal shared - 09/08/23</v>
          </cell>
          <cell r="L1456" t="str">
            <v>Mandate Signed</v>
          </cell>
          <cell r="M1456">
            <v>45187</v>
          </cell>
        </row>
        <row r="1457">
          <cell r="A1457">
            <v>2688</v>
          </cell>
          <cell r="B1457" t="str">
            <v>NCS UNIVERSITY SYSTEM</v>
          </cell>
          <cell r="C1457" t="str">
            <v>16977900867403</v>
          </cell>
          <cell r="D1457" t="str">
            <v>Retail</v>
          </cell>
          <cell r="E1457" t="str">
            <v>Non HAW</v>
          </cell>
          <cell r="F1457">
            <v>1697</v>
          </cell>
          <cell r="G1457" t="str">
            <v>Peshawar</v>
          </cell>
          <cell r="H1457" t="str">
            <v>North</v>
          </cell>
          <cell r="I1457" t="str">
            <v>Farwa Malik</v>
          </cell>
          <cell r="J1457" t="str">
            <v>Umer Hayat Khan</v>
          </cell>
          <cell r="K1457">
            <v>0</v>
          </cell>
          <cell r="L1457" t="str">
            <v>Mandate Signed</v>
          </cell>
          <cell r="M1457">
            <v>45147</v>
          </cell>
        </row>
        <row r="1458">
          <cell r="A1458">
            <v>2858</v>
          </cell>
          <cell r="B1458" t="str">
            <v>NCS UNIVERSITY SYSTEM</v>
          </cell>
          <cell r="C1458" t="str">
            <v>16977900874403</v>
          </cell>
          <cell r="D1458" t="str">
            <v>Retail</v>
          </cell>
          <cell r="E1458" t="str">
            <v>Non HAW</v>
          </cell>
          <cell r="F1458">
            <v>1697</v>
          </cell>
          <cell r="G1458" t="str">
            <v>Peshawar</v>
          </cell>
          <cell r="H1458" t="str">
            <v>North</v>
          </cell>
          <cell r="I1458" t="str">
            <v>Farwa Malik</v>
          </cell>
          <cell r="J1458" t="str">
            <v>Umer Hayat Khan</v>
          </cell>
          <cell r="K1458">
            <v>0</v>
          </cell>
          <cell r="L1458" t="str">
            <v>Mandate Signed</v>
          </cell>
          <cell r="M1458">
            <v>45147</v>
          </cell>
        </row>
        <row r="1459">
          <cell r="A1459">
            <v>1229</v>
          </cell>
          <cell r="B1459" t="str">
            <v>NEELUM JHELUM CONSULTANTS JV</v>
          </cell>
          <cell r="C1459">
            <v>11657900201201</v>
          </cell>
          <cell r="D1459" t="str">
            <v>Retail</v>
          </cell>
          <cell r="E1459" t="str">
            <v>Non HAW</v>
          </cell>
          <cell r="F1459">
            <v>1165</v>
          </cell>
          <cell r="G1459" t="str">
            <v>Muzaffarabad</v>
          </cell>
          <cell r="H1459" t="str">
            <v>North</v>
          </cell>
          <cell r="I1459" t="str">
            <v>Farwa Malik</v>
          </cell>
          <cell r="J1459" t="str">
            <v>Syed Amir Ali Gardezi</v>
          </cell>
          <cell r="K1459" t="str">
            <v>Propsal was submitted but project is ending in 2 months - 16/05/23</v>
          </cell>
          <cell r="L1459" t="str">
            <v>Not Interested</v>
          </cell>
          <cell r="M1459">
            <v>45099</v>
          </cell>
        </row>
        <row r="1460">
          <cell r="A1460">
            <v>1046</v>
          </cell>
          <cell r="B1460" t="str">
            <v>NESPAK(M/S NESPAK REGIONAL OFFICE ISLD)</v>
          </cell>
          <cell r="C1460" t="str">
            <v>11137901289001, 13537900884352</v>
          </cell>
          <cell r="D1460" t="str">
            <v>Retail</v>
          </cell>
          <cell r="E1460" t="str">
            <v>HAW</v>
          </cell>
          <cell r="F1460" t="str">
            <v>1113</v>
          </cell>
          <cell r="G1460" t="str">
            <v>Islamabad</v>
          </cell>
          <cell r="H1460" t="str">
            <v>North</v>
          </cell>
          <cell r="I1460" t="str">
            <v>Farwa Malik</v>
          </cell>
          <cell r="J1460" t="str">
            <v>Umer Hayat Khan</v>
          </cell>
          <cell r="K1460">
            <v>0</v>
          </cell>
          <cell r="L1460" t="str">
            <v>Mandate Signed</v>
          </cell>
          <cell r="M1460">
            <v>45147</v>
          </cell>
        </row>
        <row r="1461">
          <cell r="A1461">
            <v>2606</v>
          </cell>
          <cell r="B1461" t="str">
            <v>NEW HUSSAIN ROLLER FLOUR MILLS</v>
          </cell>
          <cell r="C1461" t="str">
            <v>01157900829403</v>
          </cell>
          <cell r="D1461" t="str">
            <v>Retail</v>
          </cell>
          <cell r="E1461" t="str">
            <v>Non HAW</v>
          </cell>
          <cell r="F1461">
            <v>115</v>
          </cell>
          <cell r="G1461" t="str">
            <v>Jhelum</v>
          </cell>
          <cell r="H1461" t="str">
            <v>North</v>
          </cell>
          <cell r="I1461" t="str">
            <v>Farwa Malik</v>
          </cell>
          <cell r="J1461" t="str">
            <v>Ali Raza</v>
          </cell>
          <cell r="K1461">
            <v>0</v>
          </cell>
          <cell r="L1461" t="str">
            <v>Not Interested</v>
          </cell>
          <cell r="M1461">
            <v>45119</v>
          </cell>
        </row>
        <row r="1462">
          <cell r="A1462">
            <v>2997</v>
          </cell>
          <cell r="B1462" t="str">
            <v>NEW METHOD PUBLIC SCHOOL</v>
          </cell>
          <cell r="C1462" t="str">
            <v>11657900487303</v>
          </cell>
          <cell r="D1462" t="str">
            <v>Retail</v>
          </cell>
          <cell r="E1462" t="str">
            <v>Non HAW</v>
          </cell>
          <cell r="F1462">
            <v>1165</v>
          </cell>
          <cell r="G1462" t="str">
            <v>Muzaffarabad</v>
          </cell>
          <cell r="H1462" t="str">
            <v>North</v>
          </cell>
          <cell r="I1462" t="str">
            <v>Farwa Malik</v>
          </cell>
          <cell r="J1462" t="str">
            <v>Syed Amir Ali Gardezi</v>
          </cell>
          <cell r="K1462" t="str">
            <v>Proposal signed</v>
          </cell>
          <cell r="L1462" t="str">
            <v>Mandate Signed</v>
          </cell>
          <cell r="M1462">
            <v>45099</v>
          </cell>
        </row>
        <row r="1463">
          <cell r="A1463">
            <v>1556</v>
          </cell>
          <cell r="B1463" t="str">
            <v>NICL EMPLOYEES</v>
          </cell>
          <cell r="C1463">
            <v>23390008354801</v>
          </cell>
          <cell r="D1463" t="str">
            <v>Retail</v>
          </cell>
          <cell r="E1463" t="str">
            <v>Non HAW</v>
          </cell>
          <cell r="F1463">
            <v>2339</v>
          </cell>
          <cell r="G1463" t="str">
            <v>Islamabad</v>
          </cell>
          <cell r="H1463" t="str">
            <v>North</v>
          </cell>
          <cell r="I1463" t="str">
            <v>Farwa Malik</v>
          </cell>
          <cell r="J1463" t="str">
            <v>Faizan Khalid</v>
          </cell>
          <cell r="K1463" t="str">
            <v>Pertains to SOUTH</v>
          </cell>
          <cell r="L1463" t="str">
            <v>N.A</v>
          </cell>
          <cell r="M1463">
            <v>45187</v>
          </cell>
        </row>
        <row r="1464">
          <cell r="A1464">
            <v>1230</v>
          </cell>
          <cell r="B1464" t="str">
            <v>NOOR ADVISORS CONSULTANTS TRAINERS</v>
          </cell>
          <cell r="C1464">
            <v>22697930251503</v>
          </cell>
          <cell r="D1464" t="str">
            <v>Retail</v>
          </cell>
          <cell r="E1464" t="str">
            <v>Non HAW</v>
          </cell>
          <cell r="F1464">
            <v>2269</v>
          </cell>
          <cell r="G1464" t="str">
            <v>Islamabad</v>
          </cell>
          <cell r="H1464" t="str">
            <v>North</v>
          </cell>
          <cell r="I1464" t="str">
            <v>Farwa Malik</v>
          </cell>
          <cell r="J1464" t="str">
            <v>Adil Adnan</v>
          </cell>
          <cell r="K1464">
            <v>0</v>
          </cell>
          <cell r="L1464" t="str">
            <v>Went live</v>
          </cell>
          <cell r="M1464">
            <v>45099</v>
          </cell>
        </row>
        <row r="1465">
          <cell r="A1465">
            <v>1231</v>
          </cell>
          <cell r="B1465" t="str">
            <v>NRSP</v>
          </cell>
          <cell r="C1465">
            <v>19107900522101</v>
          </cell>
          <cell r="D1465" t="str">
            <v>Corporate</v>
          </cell>
          <cell r="E1465" t="str">
            <v>Non HAW</v>
          </cell>
          <cell r="F1465">
            <v>1910</v>
          </cell>
          <cell r="G1465" t="str">
            <v>Karachi</v>
          </cell>
          <cell r="H1465" t="str">
            <v>North</v>
          </cell>
          <cell r="I1465" t="str">
            <v>Hafiz M. Bilal Ahmed</v>
          </cell>
          <cell r="J1465" t="str">
            <v>Minal shahid</v>
          </cell>
          <cell r="K1465">
            <v>0</v>
          </cell>
          <cell r="L1465" t="str">
            <v>Went live</v>
          </cell>
          <cell r="M1465">
            <v>45099</v>
          </cell>
        </row>
        <row r="1466">
          <cell r="A1466">
            <v>1232</v>
          </cell>
          <cell r="B1466" t="str">
            <v>NRSP CHILD PROTECTION PROJECT</v>
          </cell>
          <cell r="C1466">
            <v>8747900160303</v>
          </cell>
          <cell r="D1466" t="str">
            <v>Corporate</v>
          </cell>
          <cell r="E1466" t="str">
            <v>Non HAW</v>
          </cell>
          <cell r="F1466">
            <v>874</v>
          </cell>
          <cell r="G1466" t="str">
            <v>Islamabad</v>
          </cell>
          <cell r="H1466" t="str">
            <v>North</v>
          </cell>
          <cell r="I1466" t="str">
            <v>Hafiz M. Bilal Ahmed</v>
          </cell>
          <cell r="J1466" t="str">
            <v>Minal shahid</v>
          </cell>
          <cell r="K1466">
            <v>0</v>
          </cell>
          <cell r="L1466" t="str">
            <v>Went live</v>
          </cell>
          <cell r="M1466">
            <v>45099</v>
          </cell>
        </row>
        <row r="1467">
          <cell r="A1467">
            <v>1031</v>
          </cell>
          <cell r="B1467" t="str">
            <v>NRSP UPAP</v>
          </cell>
          <cell r="C1467">
            <v>22467900259803</v>
          </cell>
          <cell r="D1467" t="str">
            <v>Corporate</v>
          </cell>
          <cell r="E1467" t="str">
            <v>Non HAW</v>
          </cell>
          <cell r="F1467">
            <v>2246</v>
          </cell>
          <cell r="G1467" t="str">
            <v>Multan</v>
          </cell>
          <cell r="H1467" t="str">
            <v>North</v>
          </cell>
          <cell r="I1467" t="str">
            <v>Hafiz M. Bilal Ahmed</v>
          </cell>
          <cell r="J1467" t="str">
            <v>Minal shahid</v>
          </cell>
          <cell r="K1467" t="str">
            <v>BR to be updated - 14/06/23</v>
          </cell>
          <cell r="L1467" t="str">
            <v>Went live</v>
          </cell>
          <cell r="M1467">
            <v>45112</v>
          </cell>
        </row>
        <row r="1468">
          <cell r="A1468">
            <v>1032</v>
          </cell>
          <cell r="B1468" t="str">
            <v>NRSP UPAP FAISALABAD TWO</v>
          </cell>
          <cell r="C1468">
            <v>9507900216803</v>
          </cell>
          <cell r="D1468" t="str">
            <v>Corporate</v>
          </cell>
          <cell r="E1468" t="str">
            <v>Non HAW</v>
          </cell>
          <cell r="F1468">
            <v>950</v>
          </cell>
          <cell r="G1468" t="str">
            <v>Faisalabad</v>
          </cell>
          <cell r="H1468" t="str">
            <v>North</v>
          </cell>
          <cell r="I1468" t="str">
            <v>Hafiz M. Bilal Ahmed</v>
          </cell>
          <cell r="J1468" t="str">
            <v>Minal shahid</v>
          </cell>
          <cell r="K1468" t="str">
            <v>BR to be updated - 14/06/23</v>
          </cell>
          <cell r="L1468" t="str">
            <v>Went live</v>
          </cell>
          <cell r="M1468">
            <v>45112</v>
          </cell>
        </row>
        <row r="1469">
          <cell r="A1469">
            <v>2730</v>
          </cell>
          <cell r="B1469" t="str">
            <v>NRSP UPAP MULTAN 2</v>
          </cell>
          <cell r="C1469">
            <v>9377900330203</v>
          </cell>
          <cell r="D1469" t="str">
            <v>Corporate</v>
          </cell>
          <cell r="E1469" t="str">
            <v>Non HAW</v>
          </cell>
          <cell r="F1469">
            <v>937</v>
          </cell>
          <cell r="G1469" t="str">
            <v>Multan</v>
          </cell>
          <cell r="H1469" t="str">
            <v>North</v>
          </cell>
          <cell r="I1469" t="str">
            <v>Hafiz M. Bilal Ahmed</v>
          </cell>
          <cell r="J1469" t="str">
            <v>Minal shahid</v>
          </cell>
          <cell r="K1469">
            <v>0</v>
          </cell>
          <cell r="L1469" t="str">
            <v>Went live</v>
          </cell>
          <cell r="M1469">
            <v>45099</v>
          </cell>
        </row>
        <row r="1470">
          <cell r="A1470">
            <v>1034</v>
          </cell>
          <cell r="B1470" t="str">
            <v>NRSP UPAP VCP MULTAN 1</v>
          </cell>
          <cell r="C1470">
            <v>1507900711503</v>
          </cell>
          <cell r="D1470" t="str">
            <v>Corporate</v>
          </cell>
          <cell r="E1470" t="str">
            <v>Non HAW</v>
          </cell>
          <cell r="F1470">
            <v>150</v>
          </cell>
          <cell r="G1470" t="str">
            <v>Multan</v>
          </cell>
          <cell r="H1470" t="str">
            <v>North</v>
          </cell>
          <cell r="I1470" t="str">
            <v>Hafiz M. Bilal Ahmed</v>
          </cell>
          <cell r="J1470" t="str">
            <v>Minal shahid</v>
          </cell>
          <cell r="K1470" t="str">
            <v>BR to be updated - 14/06/23</v>
          </cell>
          <cell r="L1470" t="str">
            <v>Went live</v>
          </cell>
          <cell r="M1470">
            <v>45112</v>
          </cell>
        </row>
        <row r="1471">
          <cell r="A1471">
            <v>1035</v>
          </cell>
          <cell r="B1471" t="str">
            <v>NRSP VCP</v>
          </cell>
          <cell r="C1471">
            <v>5197900657803</v>
          </cell>
          <cell r="D1471" t="str">
            <v>Corporate</v>
          </cell>
          <cell r="E1471" t="str">
            <v>Non HAW</v>
          </cell>
          <cell r="F1471">
            <v>519</v>
          </cell>
          <cell r="G1471" t="str">
            <v>Sialkot</v>
          </cell>
          <cell r="H1471" t="str">
            <v>North</v>
          </cell>
          <cell r="I1471" t="str">
            <v>Hafiz M. Bilal Ahmed</v>
          </cell>
          <cell r="J1471" t="str">
            <v>Minal shahid</v>
          </cell>
          <cell r="K1471" t="str">
            <v>BR to be updated - 14/06/23</v>
          </cell>
          <cell r="L1471" t="str">
            <v>Went live</v>
          </cell>
          <cell r="M1471">
            <v>45112</v>
          </cell>
        </row>
        <row r="1472">
          <cell r="A1472">
            <v>2684</v>
          </cell>
          <cell r="B1472" t="str">
            <v>NRSP-UPAP FAISAL ABAD FOUR</v>
          </cell>
          <cell r="C1472" t="str">
            <v>16137900032203</v>
          </cell>
          <cell r="D1472" t="str">
            <v>Corporate</v>
          </cell>
          <cell r="E1472" t="str">
            <v>Non HAW</v>
          </cell>
          <cell r="F1472">
            <v>2220</v>
          </cell>
          <cell r="G1472" t="str">
            <v>Faisalabad</v>
          </cell>
          <cell r="H1472" t="str">
            <v>North</v>
          </cell>
          <cell r="I1472" t="str">
            <v>Hafiz M. Bilal Ahmed</v>
          </cell>
          <cell r="J1472" t="str">
            <v>Minal shahid</v>
          </cell>
          <cell r="K1472">
            <v>0</v>
          </cell>
          <cell r="L1472" t="str">
            <v>Went live</v>
          </cell>
          <cell r="M1472">
            <v>45112</v>
          </cell>
        </row>
        <row r="1473">
          <cell r="A1473">
            <v>1475</v>
          </cell>
          <cell r="B1473" t="str">
            <v>NRSP-UPAP LAHORE 2</v>
          </cell>
          <cell r="C1473">
            <v>5587900360803</v>
          </cell>
          <cell r="D1473" t="str">
            <v>Corporate</v>
          </cell>
          <cell r="E1473" t="str">
            <v>Non HAW</v>
          </cell>
          <cell r="F1473">
            <v>558</v>
          </cell>
          <cell r="G1473" t="str">
            <v>LAHORE</v>
          </cell>
          <cell r="H1473" t="str">
            <v>North</v>
          </cell>
          <cell r="I1473" t="str">
            <v>Hafiz M. Bilal Ahmed</v>
          </cell>
          <cell r="J1473" t="str">
            <v>Minal shahid</v>
          </cell>
          <cell r="K1473" t="str">
            <v>BR to be updated - 14/06/23</v>
          </cell>
          <cell r="L1473" t="str">
            <v>Went live</v>
          </cell>
          <cell r="M1473">
            <v>45112</v>
          </cell>
        </row>
        <row r="1474">
          <cell r="A1474">
            <v>2620</v>
          </cell>
          <cell r="B1474" t="str">
            <v>NRSP-UPAP SHEIKHUPURA</v>
          </cell>
          <cell r="C1474" t="str">
            <v>02027901493003</v>
          </cell>
          <cell r="D1474" t="str">
            <v>Corporate</v>
          </cell>
          <cell r="E1474" t="str">
            <v>Non HAW</v>
          </cell>
          <cell r="F1474">
            <v>202</v>
          </cell>
          <cell r="G1474" t="str">
            <v>Gujranwala</v>
          </cell>
          <cell r="H1474" t="str">
            <v>North</v>
          </cell>
          <cell r="I1474" t="str">
            <v>Hafiz M. Bilal Ahmed</v>
          </cell>
          <cell r="J1474" t="str">
            <v>Minal shahid</v>
          </cell>
          <cell r="K1474">
            <v>0</v>
          </cell>
          <cell r="L1474" t="str">
            <v>Went live</v>
          </cell>
          <cell r="M1474">
            <v>45112</v>
          </cell>
        </row>
        <row r="1475">
          <cell r="A1475">
            <v>1610</v>
          </cell>
          <cell r="B1475" t="str">
            <v>NRSP-UPAP-KARACHI-1</v>
          </cell>
          <cell r="C1475">
            <v>24857900362803</v>
          </cell>
          <cell r="D1475" t="str">
            <v>Corporate</v>
          </cell>
          <cell r="E1475" t="str">
            <v>Non HAW</v>
          </cell>
          <cell r="F1475">
            <v>2485</v>
          </cell>
          <cell r="G1475" t="str">
            <v>Karachi</v>
          </cell>
          <cell r="H1475" t="str">
            <v>North</v>
          </cell>
          <cell r="I1475" t="str">
            <v>Hafiz M. Bilal Ahmed</v>
          </cell>
          <cell r="J1475" t="str">
            <v>Minal shahid</v>
          </cell>
          <cell r="K1475" t="str">
            <v>BR to be updated - 14/06/23</v>
          </cell>
          <cell r="L1475" t="str">
            <v>Went live</v>
          </cell>
          <cell r="M1475">
            <v>45112</v>
          </cell>
        </row>
        <row r="1476">
          <cell r="A1476">
            <v>1233</v>
          </cell>
          <cell r="B1476" t="str">
            <v>NUMS</v>
          </cell>
          <cell r="C1476">
            <v>12367980600552</v>
          </cell>
          <cell r="D1476" t="str">
            <v>Retail</v>
          </cell>
          <cell r="E1476" t="str">
            <v>Non HAW</v>
          </cell>
          <cell r="F1476">
            <v>1236</v>
          </cell>
          <cell r="G1476" t="str">
            <v>Islamabad</v>
          </cell>
          <cell r="H1476" t="str">
            <v>North</v>
          </cell>
          <cell r="I1476" t="str">
            <v>Farwa Malik</v>
          </cell>
          <cell r="J1476" t="str">
            <v>Adil Adnan</v>
          </cell>
          <cell r="K1476">
            <v>0</v>
          </cell>
          <cell r="L1476" t="str">
            <v>Went live</v>
          </cell>
          <cell r="M1476">
            <v>45099</v>
          </cell>
        </row>
        <row r="1477">
          <cell r="A1477">
            <v>1438</v>
          </cell>
          <cell r="B1477" t="str">
            <v>NUMS SGR SPENDING</v>
          </cell>
          <cell r="C1477">
            <v>12367980879903</v>
          </cell>
          <cell r="D1477" t="str">
            <v>Retail</v>
          </cell>
          <cell r="E1477" t="str">
            <v>Non HAW</v>
          </cell>
          <cell r="F1477">
            <v>1236</v>
          </cell>
          <cell r="G1477" t="str">
            <v>Islamabad</v>
          </cell>
          <cell r="H1477" t="str">
            <v>North</v>
          </cell>
          <cell r="I1477" t="str">
            <v>Farwa Malik</v>
          </cell>
          <cell r="J1477" t="str">
            <v>Adil Adnan</v>
          </cell>
          <cell r="K1477">
            <v>0</v>
          </cell>
          <cell r="L1477" t="str">
            <v>Went live</v>
          </cell>
          <cell r="M1477">
            <v>45119</v>
          </cell>
        </row>
        <row r="1478">
          <cell r="A1478">
            <v>1234</v>
          </cell>
          <cell r="B1478" t="str">
            <v>NUST EXPENSE ACCOUNT</v>
          </cell>
          <cell r="C1478">
            <v>22927916938803</v>
          </cell>
          <cell r="D1478" t="str">
            <v>Retail</v>
          </cell>
          <cell r="E1478" t="str">
            <v>HAW</v>
          </cell>
          <cell r="F1478">
            <v>2292</v>
          </cell>
          <cell r="G1478" t="str">
            <v>Islamabad</v>
          </cell>
          <cell r="H1478" t="str">
            <v>North</v>
          </cell>
          <cell r="I1478" t="str">
            <v>Farwa Malik</v>
          </cell>
          <cell r="J1478" t="str">
            <v>Hira Bukhari</v>
          </cell>
          <cell r="K1478">
            <v>0</v>
          </cell>
          <cell r="L1478" t="str">
            <v>Went live</v>
          </cell>
          <cell r="M1478">
            <v>45099</v>
          </cell>
        </row>
        <row r="1479">
          <cell r="A1479">
            <v>1235</v>
          </cell>
          <cell r="B1479" t="str">
            <v>NUTECH FEE ACCOUNT</v>
          </cell>
          <cell r="C1479">
            <v>50377000247155</v>
          </cell>
          <cell r="D1479" t="str">
            <v>Islamic Banking</v>
          </cell>
          <cell r="E1479" t="str">
            <v>Non HAW</v>
          </cell>
          <cell r="F1479">
            <v>5037</v>
          </cell>
          <cell r="G1479" t="str">
            <v>Islamabad</v>
          </cell>
          <cell r="H1479" t="str">
            <v>North</v>
          </cell>
          <cell r="I1479" t="str">
            <v>Awais Shabbir</v>
          </cell>
          <cell r="J1479" t="str">
            <v>Amna Bibi</v>
          </cell>
          <cell r="K1479" t="str">
            <v xml:space="preserve">Govt. Organization </v>
          </cell>
          <cell r="L1479" t="str">
            <v>Not Interested</v>
          </cell>
          <cell r="M1479">
            <v>45099</v>
          </cell>
        </row>
        <row r="1480">
          <cell r="A1480">
            <v>2691</v>
          </cell>
          <cell r="B1480" t="str">
            <v>O.I C NON PUBLIC FUND</v>
          </cell>
          <cell r="C1480" t="str">
            <v>17900001428001</v>
          </cell>
          <cell r="D1480" t="str">
            <v>Retail</v>
          </cell>
          <cell r="E1480" t="str">
            <v>Non HAW</v>
          </cell>
          <cell r="F1480">
            <v>1790</v>
          </cell>
          <cell r="G1480" t="str">
            <v>Islamabad</v>
          </cell>
          <cell r="H1480" t="str">
            <v>North</v>
          </cell>
          <cell r="I1480" t="str">
            <v>Farwa Malik</v>
          </cell>
          <cell r="J1480" t="str">
            <v>Hira Bukhari</v>
          </cell>
          <cell r="K1480" t="str">
            <v>Draft proposal shared - 14/06/23</v>
          </cell>
          <cell r="L1480" t="str">
            <v>Contact Established</v>
          </cell>
          <cell r="M1480">
            <v>45099</v>
          </cell>
        </row>
        <row r="1481">
          <cell r="A1481">
            <v>1557</v>
          </cell>
          <cell r="B1481" t="str">
            <v>Oil &amp; Gas Development Company Limited</v>
          </cell>
          <cell r="C1481" t="str">
            <v>8740050013001, 8747900699603</v>
          </cell>
          <cell r="D1481" t="str">
            <v>Corporate</v>
          </cell>
          <cell r="E1481" t="str">
            <v>Non HAW</v>
          </cell>
          <cell r="F1481">
            <v>874</v>
          </cell>
          <cell r="G1481" t="str">
            <v>Islamabad</v>
          </cell>
          <cell r="H1481" t="str">
            <v>North</v>
          </cell>
          <cell r="I1481" t="str">
            <v>Hafiz M. Bilal Ahmed</v>
          </cell>
          <cell r="J1481" t="str">
            <v>Minal shahid</v>
          </cell>
          <cell r="K1481" t="str">
            <v>Salary digitization with HBL halted</v>
          </cell>
          <cell r="L1481" t="str">
            <v>Not interested</v>
          </cell>
          <cell r="M1481">
            <v>45133</v>
          </cell>
        </row>
        <row r="1482">
          <cell r="A1482">
            <v>1236</v>
          </cell>
          <cell r="B1482" t="str">
            <v>OILLINKS SECURITY SERVICES PVT LTD</v>
          </cell>
          <cell r="C1482">
            <v>13537901073603</v>
          </cell>
          <cell r="D1482" t="str">
            <v>Retail</v>
          </cell>
          <cell r="E1482" t="str">
            <v>Non HAW</v>
          </cell>
          <cell r="F1482">
            <v>1353</v>
          </cell>
          <cell r="G1482" t="str">
            <v>Islamabad</v>
          </cell>
          <cell r="H1482" t="str">
            <v>North</v>
          </cell>
          <cell r="I1482" t="str">
            <v>Farwa Malik</v>
          </cell>
          <cell r="J1482" t="str">
            <v>Junaid Ahmed</v>
          </cell>
          <cell r="K1482">
            <v>0</v>
          </cell>
          <cell r="L1482" t="str">
            <v>Not Interested</v>
          </cell>
          <cell r="M1482">
            <v>45147</v>
          </cell>
        </row>
        <row r="1483">
          <cell r="A1483">
            <v>1237</v>
          </cell>
          <cell r="B1483" t="str">
            <v>ORIENTAL BUSINESS CENTR SMC PVT LTD</v>
          </cell>
          <cell r="C1483">
            <v>8747901099103</v>
          </cell>
          <cell r="D1483" t="str">
            <v>Retail</v>
          </cell>
          <cell r="E1483" t="str">
            <v>HAW</v>
          </cell>
          <cell r="F1483">
            <v>874</v>
          </cell>
          <cell r="G1483" t="str">
            <v>Islamabad</v>
          </cell>
          <cell r="H1483" t="str">
            <v>North</v>
          </cell>
          <cell r="I1483" t="str">
            <v>Farwa Malik</v>
          </cell>
          <cell r="J1483" t="str">
            <v>Adil Adnan</v>
          </cell>
          <cell r="K1483">
            <v>0</v>
          </cell>
          <cell r="L1483" t="str">
            <v>Went live</v>
          </cell>
          <cell r="M1483">
            <v>45099</v>
          </cell>
        </row>
        <row r="1484">
          <cell r="A1484">
            <v>3042</v>
          </cell>
          <cell r="B1484" t="str">
            <v>OUTSHINE BUILDERS SMC-PVT LIMITED</v>
          </cell>
          <cell r="C1484" t="str">
            <v>23017902362903</v>
          </cell>
          <cell r="D1484" t="str">
            <v>Retail</v>
          </cell>
          <cell r="E1484" t="str">
            <v>Non HAW</v>
          </cell>
          <cell r="F1484">
            <v>2301</v>
          </cell>
          <cell r="G1484" t="str">
            <v>Islamabad</v>
          </cell>
          <cell r="H1484" t="str">
            <v>North</v>
          </cell>
          <cell r="I1484" t="str">
            <v>Farwa Malik</v>
          </cell>
          <cell r="J1484" t="str">
            <v>Habiba Qazi</v>
          </cell>
          <cell r="K1484">
            <v>0</v>
          </cell>
          <cell r="L1484" t="str">
            <v>Branch Contacted</v>
          </cell>
          <cell r="M1484">
            <v>45099</v>
          </cell>
        </row>
        <row r="1485">
          <cell r="A1485">
            <v>1559</v>
          </cell>
          <cell r="B1485" t="str">
            <v>OVERSEAS EMPLOYMENT CORPORATION PVT</v>
          </cell>
          <cell r="C1485">
            <v>1127927495901</v>
          </cell>
          <cell r="D1485" t="str">
            <v>Retail</v>
          </cell>
          <cell r="E1485" t="str">
            <v>HAW</v>
          </cell>
          <cell r="F1485">
            <v>112</v>
          </cell>
          <cell r="G1485" t="str">
            <v>Islamabad</v>
          </cell>
          <cell r="H1485" t="str">
            <v>North</v>
          </cell>
          <cell r="I1485" t="str">
            <v>Farwa Malik</v>
          </cell>
          <cell r="J1485" t="str">
            <v>Adil Adnan</v>
          </cell>
          <cell r="K1485">
            <v>0</v>
          </cell>
          <cell r="L1485" t="str">
            <v>Proposal Submitted</v>
          </cell>
          <cell r="M1485">
            <v>45099</v>
          </cell>
        </row>
        <row r="1486">
          <cell r="A1486">
            <v>1238</v>
          </cell>
          <cell r="B1486" t="str">
            <v>OVERSEAS PAKISTANIS FOUNDATION(OPF)</v>
          </cell>
          <cell r="C1486">
            <v>13537900533701</v>
          </cell>
          <cell r="D1486" t="str">
            <v>Retail</v>
          </cell>
          <cell r="E1486" t="str">
            <v>Non HAW</v>
          </cell>
          <cell r="F1486">
            <v>1353</v>
          </cell>
          <cell r="G1486" t="str">
            <v>Islamabad</v>
          </cell>
          <cell r="H1486" t="str">
            <v>North</v>
          </cell>
          <cell r="I1486" t="str">
            <v>Farwa Malik</v>
          </cell>
          <cell r="J1486" t="str">
            <v>Junaid Ahmed</v>
          </cell>
          <cell r="K1486">
            <v>0</v>
          </cell>
          <cell r="L1486" t="str">
            <v>Not Interested</v>
          </cell>
          <cell r="M1486">
            <v>45099</v>
          </cell>
        </row>
        <row r="1487">
          <cell r="A1487">
            <v>1036</v>
          </cell>
          <cell r="B1487" t="str">
            <v>P.T.V.LTD LHR T.V.CENTRE MAIN</v>
          </cell>
          <cell r="C1487">
            <v>1370032115703</v>
          </cell>
          <cell r="D1487" t="str">
            <v>Retail</v>
          </cell>
          <cell r="E1487" t="str">
            <v>HAW</v>
          </cell>
          <cell r="F1487">
            <v>137</v>
          </cell>
          <cell r="G1487" t="str">
            <v>LAHORE</v>
          </cell>
          <cell r="H1487" t="str">
            <v>North</v>
          </cell>
          <cell r="I1487" t="str">
            <v>Farwa Malik</v>
          </cell>
          <cell r="J1487" t="str">
            <v>Adil Adnan</v>
          </cell>
          <cell r="K1487">
            <v>0</v>
          </cell>
          <cell r="L1487" t="str">
            <v>Onboarding in process</v>
          </cell>
          <cell r="M1487">
            <v>45099</v>
          </cell>
        </row>
        <row r="1488">
          <cell r="A1488">
            <v>1560</v>
          </cell>
          <cell r="B1488" t="str">
            <v>P.WAPDA CH ENG PRIN HYD PWR IMP ACC</v>
          </cell>
          <cell r="C1488">
            <v>12297900872401</v>
          </cell>
          <cell r="D1488" t="str">
            <v>Retail</v>
          </cell>
          <cell r="E1488" t="str">
            <v>Non HAW</v>
          </cell>
          <cell r="F1488">
            <v>1229</v>
          </cell>
          <cell r="G1488" t="str">
            <v>Jhelum</v>
          </cell>
          <cell r="H1488" t="str">
            <v>North</v>
          </cell>
          <cell r="I1488" t="str">
            <v>Farwa Malik</v>
          </cell>
          <cell r="J1488" t="str">
            <v>Ali Raza</v>
          </cell>
          <cell r="K1488" t="str">
            <v>Govt. Organization</v>
          </cell>
          <cell r="L1488" t="str">
            <v>Not interested</v>
          </cell>
          <cell r="M1488">
            <v>45112</v>
          </cell>
        </row>
        <row r="1489">
          <cell r="A1489">
            <v>2630</v>
          </cell>
          <cell r="B1489" t="str">
            <v>PACE PHARMA PVT LIMITED</v>
          </cell>
          <cell r="C1489" t="str">
            <v>05047900900303</v>
          </cell>
          <cell r="D1489" t="str">
            <v>Retail</v>
          </cell>
          <cell r="E1489" t="str">
            <v>Non HAW</v>
          </cell>
          <cell r="F1489">
            <v>504</v>
          </cell>
          <cell r="G1489" t="str">
            <v>Islamabad</v>
          </cell>
          <cell r="H1489" t="str">
            <v>North</v>
          </cell>
          <cell r="I1489" t="str">
            <v>Farwa Malik</v>
          </cell>
          <cell r="J1489" t="str">
            <v>Hira Bukhari</v>
          </cell>
          <cell r="K1489" t="str">
            <v>Govt. Organization</v>
          </cell>
          <cell r="L1489" t="str">
            <v>Proposal Submitted</v>
          </cell>
          <cell r="M1489">
            <v>45147</v>
          </cell>
        </row>
        <row r="1490">
          <cell r="A1490">
            <v>1239</v>
          </cell>
          <cell r="B1490" t="str">
            <v>PAF</v>
          </cell>
          <cell r="C1490">
            <v>0</v>
          </cell>
          <cell r="D1490" t="str">
            <v>Retail</v>
          </cell>
          <cell r="E1490" t="str">
            <v>HAW</v>
          </cell>
          <cell r="F1490">
            <v>0</v>
          </cell>
          <cell r="G1490">
            <v>0</v>
          </cell>
          <cell r="H1490" t="str">
            <v>North</v>
          </cell>
          <cell r="I1490" t="str">
            <v>Farwa Malik</v>
          </cell>
          <cell r="J1490" t="str">
            <v>Adil Adnan</v>
          </cell>
          <cell r="K1490">
            <v>0</v>
          </cell>
          <cell r="L1490" t="str">
            <v>Govt. Organization</v>
          </cell>
          <cell r="M1490">
            <v>45099</v>
          </cell>
        </row>
        <row r="1491">
          <cell r="A1491">
            <v>1561</v>
          </cell>
          <cell r="B1491" t="str">
            <v>PAFWA EDUCATIONAL SYSTEM AHQ ISL</v>
          </cell>
          <cell r="C1491">
            <v>22997000981001</v>
          </cell>
          <cell r="D1491" t="str">
            <v>Retail</v>
          </cell>
          <cell r="E1491" t="str">
            <v>Non HAW</v>
          </cell>
          <cell r="F1491">
            <v>2299</v>
          </cell>
          <cell r="G1491" t="str">
            <v>Islamabad</v>
          </cell>
          <cell r="H1491" t="str">
            <v>North</v>
          </cell>
          <cell r="I1491" t="str">
            <v>Farwa Malik</v>
          </cell>
          <cell r="J1491" t="str">
            <v>Adil Adnan</v>
          </cell>
          <cell r="K1491">
            <v>0</v>
          </cell>
          <cell r="L1491" t="str">
            <v>Govt. Organization</v>
          </cell>
          <cell r="M1491">
            <v>45099</v>
          </cell>
        </row>
        <row r="1492">
          <cell r="A1492">
            <v>1439</v>
          </cell>
          <cell r="B1492" t="str">
            <v>PAK ARMY</v>
          </cell>
          <cell r="C1492">
            <v>0</v>
          </cell>
          <cell r="D1492" t="str">
            <v>Retail</v>
          </cell>
          <cell r="E1492" t="str">
            <v>Non HAW</v>
          </cell>
          <cell r="F1492">
            <v>5326</v>
          </cell>
          <cell r="G1492" t="str">
            <v>Gujrat</v>
          </cell>
          <cell r="H1492" t="str">
            <v>North</v>
          </cell>
          <cell r="I1492" t="str">
            <v>Farwa Malik</v>
          </cell>
          <cell r="J1492" t="str">
            <v>Adil Adnan</v>
          </cell>
          <cell r="K1492">
            <v>0</v>
          </cell>
          <cell r="L1492" t="str">
            <v>Govt. Organization</v>
          </cell>
          <cell r="M1492">
            <v>45099</v>
          </cell>
        </row>
        <row r="1493">
          <cell r="A1493">
            <v>1358</v>
          </cell>
          <cell r="B1493" t="str">
            <v>MYSTIC TOURS PRIVATE LIMI</v>
          </cell>
          <cell r="C1493" t="str">
            <v>23397900801603, 12207900281303, 10607901140303, 50097901215055</v>
          </cell>
          <cell r="D1493" t="str">
            <v>Retail</v>
          </cell>
          <cell r="E1493" t="str">
            <v>HAW</v>
          </cell>
          <cell r="F1493" t="str">
            <v>2339</v>
          </cell>
          <cell r="G1493" t="str">
            <v>Islamabad</v>
          </cell>
          <cell r="H1493" t="str">
            <v>Central</v>
          </cell>
          <cell r="I1493" t="str">
            <v>TBT</v>
          </cell>
          <cell r="J1493" t="str">
            <v>TBT</v>
          </cell>
          <cell r="K1493" t="str">
            <v>Central Client</v>
          </cell>
          <cell r="L1493" t="str">
            <v>Proposal Submitted</v>
          </cell>
          <cell r="M1493">
            <v>45099</v>
          </cell>
        </row>
        <row r="1494">
          <cell r="A1494">
            <v>1240</v>
          </cell>
          <cell r="B1494" t="str">
            <v>PAK CHINA INVESTMENT COMP</v>
          </cell>
          <cell r="C1494">
            <v>23397901266701</v>
          </cell>
          <cell r="D1494" t="str">
            <v>Corporate</v>
          </cell>
          <cell r="E1494" t="str">
            <v>Non HAW</v>
          </cell>
          <cell r="F1494">
            <v>2339</v>
          </cell>
          <cell r="G1494" t="str">
            <v>Islamabad</v>
          </cell>
          <cell r="H1494" t="str">
            <v>North</v>
          </cell>
          <cell r="I1494" t="str">
            <v>Hafiz M. Bilal Ahmed</v>
          </cell>
          <cell r="J1494" t="str">
            <v>Saad Ahmad</v>
          </cell>
          <cell r="K1494">
            <v>0</v>
          </cell>
          <cell r="L1494" t="str">
            <v>Not Interested</v>
          </cell>
          <cell r="M1494">
            <v>45099</v>
          </cell>
        </row>
        <row r="1495">
          <cell r="A1495">
            <v>1440</v>
          </cell>
          <cell r="B1495" t="str">
            <v>PAK EMIRATES MILITARY HOSPITAL</v>
          </cell>
          <cell r="C1495">
            <v>0</v>
          </cell>
          <cell r="D1495" t="str">
            <v>Retail</v>
          </cell>
          <cell r="E1495" t="str">
            <v>Non HAW</v>
          </cell>
          <cell r="F1495">
            <v>413</v>
          </cell>
          <cell r="G1495" t="str">
            <v>Islamabad</v>
          </cell>
          <cell r="H1495" t="str">
            <v>North</v>
          </cell>
          <cell r="I1495" t="str">
            <v>Farwa Malik</v>
          </cell>
          <cell r="J1495" t="str">
            <v>Adil Adnan</v>
          </cell>
          <cell r="K1495">
            <v>0</v>
          </cell>
          <cell r="L1495" t="str">
            <v>Govt. Organization</v>
          </cell>
          <cell r="M1495">
            <v>45099</v>
          </cell>
        </row>
        <row r="1496">
          <cell r="A1496">
            <v>1241</v>
          </cell>
          <cell r="B1496" t="str">
            <v>PAK FACILITIES MANAGEMENT</v>
          </cell>
          <cell r="C1496">
            <v>6027991852903</v>
          </cell>
          <cell r="D1496" t="str">
            <v>Retail</v>
          </cell>
          <cell r="E1496" t="str">
            <v>HAW</v>
          </cell>
          <cell r="F1496">
            <v>602</v>
          </cell>
          <cell r="G1496" t="str">
            <v>Islamabad</v>
          </cell>
          <cell r="H1496" t="str">
            <v>North</v>
          </cell>
          <cell r="I1496" t="str">
            <v>Farwa Malik</v>
          </cell>
          <cell r="J1496" t="str">
            <v>Adil Adnan</v>
          </cell>
          <cell r="K1496">
            <v>0</v>
          </cell>
          <cell r="L1496" t="str">
            <v>Went live</v>
          </cell>
          <cell r="M1496">
            <v>45099</v>
          </cell>
        </row>
        <row r="1497">
          <cell r="A1497">
            <v>1242</v>
          </cell>
          <cell r="B1497" t="str">
            <v>PAK GULF CONSTRUCTION CO.</v>
          </cell>
          <cell r="C1497">
            <v>2.3447000142301199E+27</v>
          </cell>
          <cell r="D1497" t="str">
            <v>Corporate</v>
          </cell>
          <cell r="E1497" t="str">
            <v>HAW</v>
          </cell>
          <cell r="F1497">
            <v>2344</v>
          </cell>
          <cell r="G1497" t="str">
            <v>Islamabad</v>
          </cell>
          <cell r="H1497" t="str">
            <v>North</v>
          </cell>
          <cell r="I1497" t="str">
            <v>Hafiz M. Bilal Ahmed</v>
          </cell>
          <cell r="J1497" t="str">
            <v>Minal shahid</v>
          </cell>
          <cell r="K1497">
            <v>0</v>
          </cell>
          <cell r="L1497" t="str">
            <v>Proposal Submitted</v>
          </cell>
          <cell r="M1497">
            <v>45099</v>
          </cell>
        </row>
        <row r="1498">
          <cell r="A1498">
            <v>1243</v>
          </cell>
          <cell r="B1498" t="str">
            <v>PAK INTERNATIONAL MEDICAL</v>
          </cell>
          <cell r="C1498">
            <v>11137901202201</v>
          </cell>
          <cell r="D1498" t="str">
            <v>Retail</v>
          </cell>
          <cell r="E1498" t="str">
            <v>HAW</v>
          </cell>
          <cell r="F1498">
            <v>1113</v>
          </cell>
          <cell r="G1498" t="str">
            <v>Peshawar</v>
          </cell>
          <cell r="H1498" t="str">
            <v>North</v>
          </cell>
          <cell r="I1498" t="str">
            <v>Farwa Malik</v>
          </cell>
          <cell r="J1498" t="str">
            <v>Habiba Qazi</v>
          </cell>
          <cell r="K1498">
            <v>0</v>
          </cell>
          <cell r="L1498" t="str">
            <v>Proposal Submitted</v>
          </cell>
          <cell r="M1498">
            <v>45119</v>
          </cell>
        </row>
        <row r="1499">
          <cell r="A1499">
            <v>1562</v>
          </cell>
          <cell r="B1499" t="str">
            <v>PAK KASHMIR FLOUR &amp; GENERAL MILLS</v>
          </cell>
          <cell r="C1499">
            <v>1997901540203</v>
          </cell>
          <cell r="D1499" t="str">
            <v>COMMERCIAL</v>
          </cell>
          <cell r="E1499" t="str">
            <v>HAW</v>
          </cell>
          <cell r="F1499">
            <v>199</v>
          </cell>
          <cell r="G1499" t="str">
            <v>Mirpur A.K</v>
          </cell>
          <cell r="H1499" t="str">
            <v>North</v>
          </cell>
          <cell r="I1499" t="str">
            <v>M. Hassaan Usmani</v>
          </cell>
          <cell r="J1499" t="str">
            <v>Noor Ul Ain Arif</v>
          </cell>
          <cell r="K1499">
            <v>0</v>
          </cell>
          <cell r="L1499" t="str">
            <v>Not Interested</v>
          </cell>
          <cell r="M1499">
            <v>45147</v>
          </cell>
        </row>
        <row r="1500">
          <cell r="A1500">
            <v>1441</v>
          </cell>
          <cell r="B1500" t="str">
            <v>PAK MAKTUB SCHOOL</v>
          </cell>
          <cell r="C1500">
            <v>4140017921901</v>
          </cell>
          <cell r="D1500" t="str">
            <v>Retail</v>
          </cell>
          <cell r="E1500" t="str">
            <v>Non HAW</v>
          </cell>
          <cell r="F1500">
            <v>414</v>
          </cell>
          <cell r="G1500" t="str">
            <v>Faisalabad</v>
          </cell>
          <cell r="H1500" t="str">
            <v>North</v>
          </cell>
          <cell r="I1500" t="str">
            <v>Farwa Malik</v>
          </cell>
          <cell r="J1500" t="str">
            <v>Habiba Qazi</v>
          </cell>
          <cell r="K1500">
            <v>0</v>
          </cell>
          <cell r="L1500" t="str">
            <v>Govt. Organization</v>
          </cell>
          <cell r="M1500">
            <v>45099</v>
          </cell>
        </row>
        <row r="1501">
          <cell r="A1501">
            <v>1442</v>
          </cell>
          <cell r="B1501" t="str">
            <v>PAK ORDINANCE FACTORY</v>
          </cell>
          <cell r="C1501">
            <v>0</v>
          </cell>
          <cell r="D1501" t="str">
            <v>Corporate</v>
          </cell>
          <cell r="E1501" t="str">
            <v>Non HAW</v>
          </cell>
          <cell r="F1501">
            <v>170</v>
          </cell>
          <cell r="G1501" t="str">
            <v>Islamabad</v>
          </cell>
          <cell r="H1501" t="str">
            <v>North</v>
          </cell>
          <cell r="I1501" t="str">
            <v>Hafiz M. Bilal Ahmed</v>
          </cell>
          <cell r="J1501" t="str">
            <v xml:space="preserve">Noor e javed </v>
          </cell>
          <cell r="K1501">
            <v>0</v>
          </cell>
          <cell r="L1501" t="str">
            <v>Govt. Organization</v>
          </cell>
          <cell r="M1501">
            <v>45099</v>
          </cell>
        </row>
        <row r="1502">
          <cell r="A1502">
            <v>1563</v>
          </cell>
          <cell r="B1502" t="str">
            <v>PAK TELECOMMUNICATION EMP TRUST</v>
          </cell>
          <cell r="C1502">
            <v>23397901217301</v>
          </cell>
          <cell r="D1502" t="str">
            <v>Retail</v>
          </cell>
          <cell r="E1502" t="str">
            <v>HAW</v>
          </cell>
          <cell r="F1502">
            <v>2339</v>
          </cell>
          <cell r="G1502" t="str">
            <v>Islamabad</v>
          </cell>
          <cell r="H1502" t="str">
            <v>North</v>
          </cell>
          <cell r="I1502" t="str">
            <v>Farwa Malik</v>
          </cell>
          <cell r="J1502" t="str">
            <v>Junaid Ahmed</v>
          </cell>
          <cell r="K1502">
            <v>0</v>
          </cell>
          <cell r="L1502" t="str">
            <v>Contact Established</v>
          </cell>
          <cell r="M1502">
            <v>45099</v>
          </cell>
        </row>
        <row r="1503">
          <cell r="A1503">
            <v>2697</v>
          </cell>
          <cell r="B1503" t="str">
            <v>PAKISTAN BAIT UL MAL</v>
          </cell>
          <cell r="C1503" t="str">
            <v>22110002295603</v>
          </cell>
          <cell r="D1503" t="str">
            <v>Retail</v>
          </cell>
          <cell r="E1503" t="str">
            <v>Non HAW</v>
          </cell>
          <cell r="F1503">
            <v>2211</v>
          </cell>
          <cell r="G1503" t="str">
            <v>Islamabad</v>
          </cell>
          <cell r="H1503" t="str">
            <v>North</v>
          </cell>
          <cell r="I1503" t="str">
            <v>Farwa Malik</v>
          </cell>
          <cell r="J1503" t="str">
            <v>Hira Bukhari</v>
          </cell>
          <cell r="K1503">
            <v>0</v>
          </cell>
          <cell r="L1503" t="str">
            <v>Contact Established</v>
          </cell>
          <cell r="M1503">
            <v>45099</v>
          </cell>
        </row>
        <row r="1504">
          <cell r="A1504">
            <v>1443</v>
          </cell>
          <cell r="B1504" t="str">
            <v>Pakistan Bar Council</v>
          </cell>
          <cell r="C1504">
            <v>19820000823703</v>
          </cell>
          <cell r="D1504" t="str">
            <v>Retail</v>
          </cell>
          <cell r="E1504" t="str">
            <v>Non HAW</v>
          </cell>
          <cell r="F1504">
            <v>1982</v>
          </cell>
          <cell r="G1504" t="str">
            <v>Islamabad</v>
          </cell>
          <cell r="H1504" t="str">
            <v>North</v>
          </cell>
          <cell r="I1504" t="str">
            <v>Farwa Malik</v>
          </cell>
          <cell r="J1504" t="str">
            <v>Junaid Ahmed</v>
          </cell>
          <cell r="K1504" t="str">
            <v>Govt Organization</v>
          </cell>
          <cell r="L1504" t="str">
            <v>Proposal submitted</v>
          </cell>
          <cell r="M1504">
            <v>45147</v>
          </cell>
        </row>
        <row r="1505">
          <cell r="A1505">
            <v>1244</v>
          </cell>
          <cell r="B1505" t="str">
            <v>PAKISTAN BIBLE</v>
          </cell>
          <cell r="C1505">
            <v>11617900476103</v>
          </cell>
          <cell r="D1505" t="str">
            <v>Retail</v>
          </cell>
          <cell r="E1505" t="str">
            <v>Non HAW</v>
          </cell>
          <cell r="F1505">
            <v>1161</v>
          </cell>
          <cell r="G1505" t="str">
            <v>Peshawar</v>
          </cell>
          <cell r="H1505" t="str">
            <v>North</v>
          </cell>
          <cell r="I1505" t="str">
            <v>Farwa Malik</v>
          </cell>
          <cell r="J1505" t="str">
            <v>Umer Hayat Khan</v>
          </cell>
          <cell r="K1505" t="str">
            <v xml:space="preserve">same as "God's Grammer" - Account closed due to audit issue </v>
          </cell>
          <cell r="L1505" t="str">
            <v>Account closed</v>
          </cell>
          <cell r="M1505">
            <v>45112</v>
          </cell>
        </row>
        <row r="1506">
          <cell r="A1506">
            <v>1025</v>
          </cell>
          <cell r="B1506" t="str">
            <v>pakistan council of research in water resources</v>
          </cell>
          <cell r="C1506">
            <v>0</v>
          </cell>
          <cell r="D1506" t="str">
            <v>Retail</v>
          </cell>
          <cell r="E1506" t="str">
            <v>Non HAW</v>
          </cell>
          <cell r="F1506">
            <v>2211</v>
          </cell>
          <cell r="G1506" t="str">
            <v>Islamabad</v>
          </cell>
          <cell r="H1506" t="str">
            <v>North</v>
          </cell>
          <cell r="I1506" t="str">
            <v>Farwa Malik</v>
          </cell>
          <cell r="J1506" t="str">
            <v>Junaid Ahmed</v>
          </cell>
          <cell r="K1506">
            <v>0</v>
          </cell>
          <cell r="L1506" t="str">
            <v>Govt. Organization</v>
          </cell>
          <cell r="M1506">
            <v>45099</v>
          </cell>
        </row>
        <row r="1507">
          <cell r="A1507">
            <v>1444</v>
          </cell>
          <cell r="B1507" t="str">
            <v>PAKISTAN COUNCIL OF SCIENCE</v>
          </cell>
          <cell r="C1507">
            <v>0</v>
          </cell>
          <cell r="D1507" t="str">
            <v>Retail</v>
          </cell>
          <cell r="E1507" t="str">
            <v>Non HAW</v>
          </cell>
          <cell r="F1507">
            <v>0</v>
          </cell>
          <cell r="G1507" t="str">
            <v>Islamabad</v>
          </cell>
          <cell r="H1507" t="str">
            <v>North</v>
          </cell>
          <cell r="I1507" t="str">
            <v>Farwa Malik</v>
          </cell>
          <cell r="J1507" t="str">
            <v>Habiba Qazi</v>
          </cell>
          <cell r="K1507">
            <v>0</v>
          </cell>
          <cell r="L1507" t="str">
            <v>Govt. Organization</v>
          </cell>
          <cell r="M1507">
            <v>45099</v>
          </cell>
        </row>
        <row r="1508">
          <cell r="A1508">
            <v>1445</v>
          </cell>
          <cell r="B1508" t="str">
            <v>PAKISTAN FOREST INSTITUTE</v>
          </cell>
          <cell r="C1508">
            <v>14877900395701</v>
          </cell>
          <cell r="D1508" t="str">
            <v>Retail</v>
          </cell>
          <cell r="E1508" t="str">
            <v>Non HAW</v>
          </cell>
          <cell r="F1508">
            <v>1487</v>
          </cell>
          <cell r="G1508" t="str">
            <v>Peshawar</v>
          </cell>
          <cell r="H1508" t="str">
            <v>North</v>
          </cell>
          <cell r="I1508" t="str">
            <v>Farwa Malik</v>
          </cell>
          <cell r="J1508" t="str">
            <v>Umer Hayat Khan</v>
          </cell>
          <cell r="K1508" t="str">
            <v>Forwarded for approval - 05/07/23</v>
          </cell>
          <cell r="L1508" t="str">
            <v>Proposal Submitted</v>
          </cell>
          <cell r="M1508">
            <v>45126</v>
          </cell>
        </row>
        <row r="1509">
          <cell r="A1509">
            <v>1245</v>
          </cell>
          <cell r="B1509" t="str">
            <v>PAKISTAN INSTITUTE OF DEVELOPMENT - PIDE</v>
          </cell>
          <cell r="C1509">
            <v>2940010862301</v>
          </cell>
          <cell r="D1509" t="str">
            <v>Retail</v>
          </cell>
          <cell r="E1509" t="str">
            <v>Non HAW</v>
          </cell>
          <cell r="F1509">
            <v>294</v>
          </cell>
          <cell r="G1509" t="str">
            <v>Islamabad</v>
          </cell>
          <cell r="H1509" t="str">
            <v>North</v>
          </cell>
          <cell r="I1509" t="str">
            <v>Farwa Malik</v>
          </cell>
          <cell r="J1509" t="str">
            <v>Junaid Ahmed</v>
          </cell>
          <cell r="K1509">
            <v>0</v>
          </cell>
          <cell r="L1509" t="str">
            <v>Proposal Submitted</v>
          </cell>
          <cell r="M1509">
            <v>45099</v>
          </cell>
        </row>
        <row r="1510">
          <cell r="A1510">
            <v>1246</v>
          </cell>
          <cell r="B1510" t="str">
            <v>PAKISTAN MOBILE COMMUNICATION PVT L</v>
          </cell>
          <cell r="C1510">
            <v>8747900133203</v>
          </cell>
          <cell r="D1510" t="str">
            <v>Corporate</v>
          </cell>
          <cell r="E1510" t="str">
            <v>Non HAW</v>
          </cell>
          <cell r="F1510">
            <v>874</v>
          </cell>
          <cell r="G1510" t="str">
            <v>Islamabad</v>
          </cell>
          <cell r="H1510" t="str">
            <v>North</v>
          </cell>
          <cell r="I1510" t="str">
            <v>Hafiz M. Bilal Ahmed</v>
          </cell>
          <cell r="J1510" t="str">
            <v>Saad Ahmad</v>
          </cell>
          <cell r="K1510">
            <v>0</v>
          </cell>
          <cell r="L1510" t="str">
            <v>Went live</v>
          </cell>
          <cell r="M1510">
            <v>45099</v>
          </cell>
        </row>
        <row r="1511">
          <cell r="A1511">
            <v>1446</v>
          </cell>
          <cell r="B1511" t="str">
            <v>PAKISTAN MUSEUM OF NATURAL</v>
          </cell>
          <cell r="C1511">
            <v>0</v>
          </cell>
          <cell r="D1511" t="str">
            <v>Retail</v>
          </cell>
          <cell r="E1511" t="str">
            <v>Non HAW</v>
          </cell>
          <cell r="F1511">
            <v>2211</v>
          </cell>
          <cell r="G1511" t="str">
            <v>Islamabad</v>
          </cell>
          <cell r="H1511" t="str">
            <v>North</v>
          </cell>
          <cell r="I1511" t="str">
            <v>Farwa Malik</v>
          </cell>
          <cell r="J1511" t="str">
            <v>Adil Adnan</v>
          </cell>
          <cell r="K1511">
            <v>0</v>
          </cell>
          <cell r="L1511" t="str">
            <v>Govt. Organization</v>
          </cell>
          <cell r="M1511">
            <v>45099</v>
          </cell>
        </row>
        <row r="1512">
          <cell r="A1512">
            <v>1247</v>
          </cell>
          <cell r="B1512" t="str">
            <v>PAKISTAN OILFIELD LIMITED</v>
          </cell>
          <cell r="C1512">
            <v>8860000882003</v>
          </cell>
          <cell r="D1512" t="str">
            <v>Corporate</v>
          </cell>
          <cell r="E1512" t="str">
            <v>Non HAW</v>
          </cell>
          <cell r="F1512">
            <v>886</v>
          </cell>
          <cell r="G1512" t="str">
            <v>Jhelum</v>
          </cell>
          <cell r="H1512" t="str">
            <v>North</v>
          </cell>
          <cell r="I1512" t="str">
            <v>Hafiz M. Bilal Ahmed</v>
          </cell>
          <cell r="J1512" t="str">
            <v xml:space="preserve">Noor e javed </v>
          </cell>
          <cell r="K1512">
            <v>0</v>
          </cell>
          <cell r="L1512" t="str">
            <v>Not Interested</v>
          </cell>
          <cell r="M1512">
            <v>45099</v>
          </cell>
        </row>
        <row r="1513">
          <cell r="A1513">
            <v>1447</v>
          </cell>
          <cell r="B1513" t="str">
            <v>PAKISTAN P W D</v>
          </cell>
          <cell r="C1513">
            <v>0</v>
          </cell>
          <cell r="D1513" t="str">
            <v>Retail</v>
          </cell>
          <cell r="E1513" t="str">
            <v>Non HAW</v>
          </cell>
          <cell r="F1513">
            <v>1853</v>
          </cell>
          <cell r="G1513" t="str">
            <v>Islamabad</v>
          </cell>
          <cell r="H1513" t="str">
            <v>North</v>
          </cell>
          <cell r="I1513" t="str">
            <v>Farwa Malik</v>
          </cell>
          <cell r="J1513" t="str">
            <v>Junaid Ahmed</v>
          </cell>
          <cell r="K1513" t="str">
            <v>Comes under AGPR</v>
          </cell>
          <cell r="L1513" t="str">
            <v>Proposal Submitted</v>
          </cell>
          <cell r="M1513">
            <v>45099</v>
          </cell>
        </row>
        <row r="1514">
          <cell r="A1514">
            <v>1448</v>
          </cell>
          <cell r="B1514" t="str">
            <v>PAKISTAN RANGERS</v>
          </cell>
          <cell r="C1514">
            <v>0</v>
          </cell>
          <cell r="D1514" t="str">
            <v>Retail</v>
          </cell>
          <cell r="E1514" t="str">
            <v>Non HAW</v>
          </cell>
          <cell r="F1514">
            <v>125</v>
          </cell>
          <cell r="G1514" t="str">
            <v>LAHORE</v>
          </cell>
          <cell r="H1514" t="str">
            <v>North</v>
          </cell>
          <cell r="I1514" t="str">
            <v>Farwa Malik</v>
          </cell>
          <cell r="J1514" t="str">
            <v>Adil Adnan</v>
          </cell>
          <cell r="K1514">
            <v>0</v>
          </cell>
          <cell r="L1514" t="str">
            <v>Govt. Organization</v>
          </cell>
          <cell r="M1514">
            <v>45099</v>
          </cell>
        </row>
        <row r="1515">
          <cell r="A1515">
            <v>1449</v>
          </cell>
          <cell r="B1515" t="str">
            <v>PAKISTAN SCIENCE FOUNDATI</v>
          </cell>
          <cell r="C1515">
            <v>0</v>
          </cell>
          <cell r="D1515" t="str">
            <v>Retail</v>
          </cell>
          <cell r="E1515" t="str">
            <v>Non HAW</v>
          </cell>
          <cell r="F1515">
            <v>1982</v>
          </cell>
          <cell r="G1515" t="str">
            <v>Islamabad</v>
          </cell>
          <cell r="H1515" t="str">
            <v>North</v>
          </cell>
          <cell r="I1515" t="str">
            <v>Farwa Malik</v>
          </cell>
          <cell r="J1515" t="str">
            <v>Hira Bukhari</v>
          </cell>
          <cell r="K1515" t="str">
            <v xml:space="preserve">Govt Org. </v>
          </cell>
          <cell r="L1515" t="str">
            <v>Proposal Submitted</v>
          </cell>
          <cell r="M1515">
            <v>45126</v>
          </cell>
        </row>
        <row r="1516">
          <cell r="A1516">
            <v>1564</v>
          </cell>
          <cell r="B1516" t="str">
            <v>PAKISTAN SEICNCE</v>
          </cell>
          <cell r="C1516">
            <v>19820000767001</v>
          </cell>
          <cell r="D1516" t="str">
            <v>Retail</v>
          </cell>
          <cell r="E1516" t="str">
            <v>HAW</v>
          </cell>
          <cell r="F1516">
            <v>1982</v>
          </cell>
          <cell r="G1516" t="str">
            <v>Islamabad</v>
          </cell>
          <cell r="H1516" t="str">
            <v>North</v>
          </cell>
          <cell r="I1516" t="str">
            <v>Farwa Malik</v>
          </cell>
          <cell r="J1516" t="str">
            <v>Hira Bukhari</v>
          </cell>
          <cell r="K1516" t="str">
            <v>BR to be updated</v>
          </cell>
          <cell r="L1516" t="str">
            <v>Proposal Submitted</v>
          </cell>
          <cell r="M1516">
            <v>45099</v>
          </cell>
        </row>
        <row r="1517">
          <cell r="A1517">
            <v>1248</v>
          </cell>
          <cell r="B1517" t="str">
            <v>PAKISTAN SERVICES LIMITED</v>
          </cell>
          <cell r="C1517">
            <v>8740017226303</v>
          </cell>
          <cell r="D1517" t="str">
            <v>Corporate</v>
          </cell>
          <cell r="E1517" t="str">
            <v>HAW</v>
          </cell>
          <cell r="F1517">
            <v>874</v>
          </cell>
          <cell r="G1517" t="str">
            <v>Islamabad</v>
          </cell>
          <cell r="H1517" t="str">
            <v>North</v>
          </cell>
          <cell r="I1517" t="str">
            <v>Hafiz M. Bilal Ahmed</v>
          </cell>
          <cell r="J1517" t="str">
            <v xml:space="preserve">Noor e javed </v>
          </cell>
          <cell r="K1517">
            <v>0</v>
          </cell>
          <cell r="L1517" t="str">
            <v>Went live</v>
          </cell>
          <cell r="M1517">
            <v>45099</v>
          </cell>
        </row>
        <row r="1518">
          <cell r="A1518">
            <v>1249</v>
          </cell>
          <cell r="B1518" t="str">
            <v>Pakistan Single Window</v>
          </cell>
          <cell r="C1518">
            <v>6021992528803</v>
          </cell>
          <cell r="D1518" t="str">
            <v>Retail</v>
          </cell>
          <cell r="E1518" t="str">
            <v>Non HAW</v>
          </cell>
          <cell r="F1518">
            <v>0</v>
          </cell>
          <cell r="G1518">
            <v>0</v>
          </cell>
          <cell r="H1518" t="str">
            <v>North</v>
          </cell>
          <cell r="I1518" t="str">
            <v>Farwa Malik</v>
          </cell>
          <cell r="J1518" t="str">
            <v>Adil Adnan</v>
          </cell>
          <cell r="K1518">
            <v>0</v>
          </cell>
          <cell r="L1518" t="str">
            <v>Went live</v>
          </cell>
          <cell r="M1518">
            <v>45099</v>
          </cell>
        </row>
        <row r="1519">
          <cell r="A1519">
            <v>1250</v>
          </cell>
          <cell r="B1519" t="str">
            <v>Pakistan Steel Re-Rolling Mills</v>
          </cell>
          <cell r="C1519">
            <v>23317901226503</v>
          </cell>
          <cell r="D1519" t="str">
            <v>COMMERCIAL</v>
          </cell>
          <cell r="E1519" t="str">
            <v>Non HAW</v>
          </cell>
          <cell r="F1519">
            <v>2331</v>
          </cell>
          <cell r="G1519" t="str">
            <v>Mardan</v>
          </cell>
          <cell r="H1519" t="str">
            <v>North</v>
          </cell>
          <cell r="I1519" t="str">
            <v>M. Hassaan Usmani</v>
          </cell>
          <cell r="J1519" t="str">
            <v>Manal Rafi</v>
          </cell>
          <cell r="K1519">
            <v>0</v>
          </cell>
          <cell r="L1519" t="str">
            <v>Went live</v>
          </cell>
          <cell r="M1519">
            <v>45099</v>
          </cell>
        </row>
        <row r="1520">
          <cell r="A1520">
            <v>1565</v>
          </cell>
          <cell r="B1520" t="str">
            <v>PAKISTAN SWEET HOME AFP</v>
          </cell>
          <cell r="C1520">
            <v>22117900663703</v>
          </cell>
          <cell r="D1520" t="str">
            <v>Retail</v>
          </cell>
          <cell r="E1520" t="str">
            <v>HAW</v>
          </cell>
          <cell r="F1520">
            <v>2211</v>
          </cell>
          <cell r="G1520" t="str">
            <v>Islamabad</v>
          </cell>
          <cell r="H1520" t="str">
            <v>North</v>
          </cell>
          <cell r="I1520" t="str">
            <v>Farwa Malik</v>
          </cell>
          <cell r="J1520" t="str">
            <v>Adil Adnan</v>
          </cell>
          <cell r="K1520" t="str">
            <v>Pending return of Signatory. Will revisit in July</v>
          </cell>
          <cell r="L1520" t="str">
            <v>Contact Established</v>
          </cell>
          <cell r="M1520">
            <v>45099</v>
          </cell>
        </row>
        <row r="1521">
          <cell r="A1521">
            <v>1450</v>
          </cell>
          <cell r="B1521" t="str">
            <v>PAKISTAN TEHREEK INSAAF</v>
          </cell>
          <cell r="C1521">
            <v>0</v>
          </cell>
          <cell r="D1521" t="str">
            <v>Retail</v>
          </cell>
          <cell r="E1521" t="str">
            <v>Non HAW</v>
          </cell>
          <cell r="F1521">
            <v>0</v>
          </cell>
          <cell r="G1521" t="str">
            <v>Islamabad</v>
          </cell>
          <cell r="H1521" t="str">
            <v>North</v>
          </cell>
          <cell r="I1521" t="str">
            <v>Farwa Malik</v>
          </cell>
          <cell r="J1521" t="str">
            <v>Adil Adnan</v>
          </cell>
          <cell r="K1521">
            <v>0</v>
          </cell>
          <cell r="L1521" t="str">
            <v>Govt. Organization</v>
          </cell>
          <cell r="M1521">
            <v>45099</v>
          </cell>
        </row>
        <row r="1522">
          <cell r="A1522">
            <v>1251</v>
          </cell>
          <cell r="B1522" t="str">
            <v>PAKISTAN TELECOMMUNICATION CO. LTD</v>
          </cell>
          <cell r="C1522">
            <v>8740014406603</v>
          </cell>
          <cell r="D1522" t="str">
            <v>Corporate</v>
          </cell>
          <cell r="E1522" t="str">
            <v>HAW</v>
          </cell>
          <cell r="F1522">
            <v>874</v>
          </cell>
          <cell r="G1522" t="str">
            <v>Islamabad</v>
          </cell>
          <cell r="H1522" t="str">
            <v>North</v>
          </cell>
          <cell r="I1522" t="str">
            <v>Hafiz M. Bilal Ahmed</v>
          </cell>
          <cell r="J1522" t="str">
            <v>Minal shahid</v>
          </cell>
          <cell r="K1522">
            <v>0</v>
          </cell>
          <cell r="L1522" t="str">
            <v>Went live</v>
          </cell>
          <cell r="M1522">
            <v>45099</v>
          </cell>
        </row>
        <row r="1523">
          <cell r="A1523">
            <v>1135</v>
          </cell>
          <cell r="B1523" t="str">
            <v>PAKISTAN TELEVISION CORP.</v>
          </cell>
          <cell r="C1523" t="str">
            <v>17657000087401, 3860023238503</v>
          </cell>
          <cell r="D1523" t="str">
            <v>Retail</v>
          </cell>
          <cell r="E1523" t="str">
            <v>HAW</v>
          </cell>
          <cell r="F1523" t="str">
            <v>1765</v>
          </cell>
          <cell r="G1523" t="str">
            <v>Islamabad</v>
          </cell>
          <cell r="H1523" t="str">
            <v>North</v>
          </cell>
          <cell r="I1523" t="str">
            <v>Farwa Malik</v>
          </cell>
          <cell r="J1523" t="str">
            <v>Adil Adnan</v>
          </cell>
          <cell r="K1523">
            <v>0</v>
          </cell>
          <cell r="L1523" t="str">
            <v>Onboarding in process</v>
          </cell>
          <cell r="M1523">
            <v>45119</v>
          </cell>
        </row>
        <row r="1524">
          <cell r="A1524">
            <v>1037</v>
          </cell>
          <cell r="B1524" t="str">
            <v>Pakistan Tobacco Company</v>
          </cell>
          <cell r="C1524">
            <v>18617100039003</v>
          </cell>
          <cell r="D1524" t="str">
            <v>Corporate</v>
          </cell>
          <cell r="E1524" t="str">
            <v>HAW</v>
          </cell>
          <cell r="F1524">
            <v>1861</v>
          </cell>
          <cell r="G1524" t="str">
            <v>Sahiwal</v>
          </cell>
          <cell r="H1524" t="str">
            <v>North</v>
          </cell>
          <cell r="I1524" t="str">
            <v>Hafiz M. Bilal Ahmed</v>
          </cell>
          <cell r="J1524" t="str">
            <v>Saad Ahmad</v>
          </cell>
          <cell r="K1524" t="str">
            <v xml:space="preserve"> Processing Salary Through SCB</v>
          </cell>
          <cell r="L1524" t="str">
            <v>Not Interested</v>
          </cell>
          <cell r="M1524">
            <v>45099</v>
          </cell>
        </row>
        <row r="1525">
          <cell r="A1525">
            <v>1558</v>
          </cell>
          <cell r="B1525" t="str">
            <v>PAKSAT INTERNATIONAL PRIVATE LTD.</v>
          </cell>
          <cell r="C1525">
            <v>24797000053903</v>
          </cell>
          <cell r="D1525" t="str">
            <v>Retail</v>
          </cell>
          <cell r="E1525" t="str">
            <v>Non HAW</v>
          </cell>
          <cell r="F1525">
            <v>2479</v>
          </cell>
          <cell r="G1525" t="str">
            <v>Islamabad</v>
          </cell>
          <cell r="H1525" t="str">
            <v>North</v>
          </cell>
          <cell r="I1525" t="str">
            <v>Farwa Malik</v>
          </cell>
          <cell r="J1525" t="str">
            <v>Faizan Khalid</v>
          </cell>
          <cell r="K1525" t="str">
            <v>Branch closed and merged with 1853 - 16/05/23</v>
          </cell>
          <cell r="L1525" t="str">
            <v>Contact established</v>
          </cell>
          <cell r="M1525">
            <v>45099</v>
          </cell>
        </row>
        <row r="1526">
          <cell r="A1526">
            <v>1252</v>
          </cell>
          <cell r="B1526" t="str">
            <v>PAL</v>
          </cell>
          <cell r="C1526">
            <v>22737980293703</v>
          </cell>
          <cell r="D1526" t="str">
            <v>Retail</v>
          </cell>
          <cell r="E1526" t="str">
            <v>Non HAW</v>
          </cell>
          <cell r="F1526">
            <v>2273</v>
          </cell>
          <cell r="G1526" t="str">
            <v>Islamabad</v>
          </cell>
          <cell r="H1526" t="str">
            <v>North</v>
          </cell>
          <cell r="I1526" t="str">
            <v>Farwa Malik</v>
          </cell>
          <cell r="J1526" t="str">
            <v>Adil Adnan</v>
          </cell>
          <cell r="K1526">
            <v>0</v>
          </cell>
          <cell r="L1526" t="str">
            <v>Branch Contacted</v>
          </cell>
          <cell r="M1526">
            <v>45099</v>
          </cell>
        </row>
        <row r="1527">
          <cell r="A1527">
            <v>2572</v>
          </cell>
          <cell r="B1527" t="str">
            <v>PARADISE CITY PVT LTD</v>
          </cell>
          <cell r="C1527" t="str">
            <v>23307901671603</v>
          </cell>
          <cell r="D1527" t="str">
            <v>Retail</v>
          </cell>
          <cell r="E1527" t="str">
            <v>Non HAW</v>
          </cell>
          <cell r="F1527">
            <v>2330</v>
          </cell>
          <cell r="G1527" t="str">
            <v>Islamabad</v>
          </cell>
          <cell r="H1527" t="str">
            <v>North</v>
          </cell>
          <cell r="I1527" t="str">
            <v>Farwa Malik</v>
          </cell>
          <cell r="J1527" t="str">
            <v>Hira Bukhari</v>
          </cell>
          <cell r="K1527">
            <v>0</v>
          </cell>
          <cell r="L1527" t="str">
            <v>Proposal Submitted</v>
          </cell>
          <cell r="M1527">
            <v>45187</v>
          </cell>
        </row>
        <row r="1528">
          <cell r="A1528">
            <v>1041</v>
          </cell>
          <cell r="B1528" t="str">
            <v>PARK LANE HOTEL&amp;RESORT PVT LTD-AREN</v>
          </cell>
          <cell r="C1528">
            <v>24037000006203</v>
          </cell>
          <cell r="D1528" t="str">
            <v>Retail</v>
          </cell>
          <cell r="E1528" t="str">
            <v>HAW</v>
          </cell>
          <cell r="F1528">
            <v>2403</v>
          </cell>
          <cell r="G1528" t="str">
            <v>Islamabad</v>
          </cell>
          <cell r="H1528" t="str">
            <v>North</v>
          </cell>
          <cell r="I1528" t="str">
            <v>Farwa Malik</v>
          </cell>
          <cell r="J1528" t="str">
            <v>Habiba Qazi</v>
          </cell>
          <cell r="K1528" t="str">
            <v>Documents pending on client's end - 04/07/23</v>
          </cell>
          <cell r="L1528" t="str">
            <v>Mandate Signed</v>
          </cell>
          <cell r="M1528">
            <v>45099</v>
          </cell>
        </row>
        <row r="1529">
          <cell r="A1529">
            <v>2710</v>
          </cell>
          <cell r="B1529" t="str">
            <v>PARK ROAD PRACTICE</v>
          </cell>
          <cell r="C1529" t="str">
            <v>24460003198003</v>
          </cell>
          <cell r="D1529" t="str">
            <v>Retail</v>
          </cell>
          <cell r="E1529" t="str">
            <v>Non HAW</v>
          </cell>
          <cell r="F1529">
            <v>2446</v>
          </cell>
          <cell r="G1529" t="str">
            <v>Islamabad</v>
          </cell>
          <cell r="H1529" t="str">
            <v>North</v>
          </cell>
          <cell r="I1529" t="str">
            <v>Farwa Malik</v>
          </cell>
          <cell r="J1529" t="str">
            <v>Hira Bukhari</v>
          </cell>
          <cell r="K1529" t="str">
            <v>BR pending on Branch's end - 09/08/23</v>
          </cell>
          <cell r="L1529" t="str">
            <v>Onboarding in process</v>
          </cell>
          <cell r="M1529">
            <v>45147</v>
          </cell>
        </row>
        <row r="1530">
          <cell r="A1530">
            <v>3075</v>
          </cell>
          <cell r="B1530" t="str">
            <v>PARK VIEW ENCLAVE (PRIVATE) LIMITED</v>
          </cell>
          <cell r="C1530" t="str">
            <v>50127902727955</v>
          </cell>
          <cell r="D1530" t="str">
            <v>Islamic Banking</v>
          </cell>
          <cell r="E1530" t="str">
            <v>Non HAW</v>
          </cell>
          <cell r="F1530">
            <v>5012</v>
          </cell>
          <cell r="G1530" t="str">
            <v>Islamabad</v>
          </cell>
          <cell r="H1530" t="str">
            <v>North</v>
          </cell>
          <cell r="I1530" t="str">
            <v>Awais Shabbir</v>
          </cell>
          <cell r="J1530" t="str">
            <v>Amna Bibi</v>
          </cell>
          <cell r="K1530">
            <v>0</v>
          </cell>
          <cell r="L1530" t="str">
            <v>Not Interested</v>
          </cell>
          <cell r="M1530">
            <v>45099</v>
          </cell>
        </row>
        <row r="1531">
          <cell r="A1531">
            <v>1566</v>
          </cell>
          <cell r="B1531" t="str">
            <v>PARKLANE HOTELS&amp;RESORTS-CINEGOLD PL</v>
          </cell>
          <cell r="C1531">
            <v>24037000155903</v>
          </cell>
          <cell r="D1531" t="str">
            <v>Retail</v>
          </cell>
          <cell r="E1531" t="str">
            <v>HAW</v>
          </cell>
          <cell r="F1531">
            <v>2403</v>
          </cell>
          <cell r="G1531" t="str">
            <v>Islamabad</v>
          </cell>
          <cell r="H1531" t="str">
            <v>North</v>
          </cell>
          <cell r="I1531" t="str">
            <v>Farwa Malik</v>
          </cell>
          <cell r="J1531" t="str">
            <v>Habiba Qazi</v>
          </cell>
          <cell r="K1531" t="str">
            <v>Documents pending on client's end - 04/07/23</v>
          </cell>
          <cell r="L1531" t="str">
            <v>Mandate Signed</v>
          </cell>
          <cell r="M1531">
            <v>45099</v>
          </cell>
        </row>
        <row r="1532">
          <cell r="A1532">
            <v>1451</v>
          </cell>
          <cell r="B1532" t="str">
            <v>PASTIC NATIONAL CENTRE IS</v>
          </cell>
          <cell r="C1532">
            <v>2947900696001</v>
          </cell>
          <cell r="D1532" t="str">
            <v>Retail</v>
          </cell>
          <cell r="E1532" t="str">
            <v>Non HAW</v>
          </cell>
          <cell r="F1532">
            <v>294</v>
          </cell>
          <cell r="G1532" t="str">
            <v>Islamabad</v>
          </cell>
          <cell r="H1532" t="str">
            <v>North</v>
          </cell>
          <cell r="I1532" t="str">
            <v>Farwa Malik</v>
          </cell>
          <cell r="J1532" t="str">
            <v>Junaid Ahmed</v>
          </cell>
          <cell r="K1532" t="str">
            <v>Meeting conducted 6/06/23 - Response awaited 05/07/23</v>
          </cell>
          <cell r="L1532" t="str">
            <v>Contact Established</v>
          </cell>
          <cell r="M1532">
            <v>45099</v>
          </cell>
        </row>
        <row r="1533">
          <cell r="A1533">
            <v>2666</v>
          </cell>
          <cell r="B1533" t="str">
            <v>PATRIND O &amp; M PRIVATE LIMITED</v>
          </cell>
          <cell r="C1533" t="str">
            <v>11657902056255</v>
          </cell>
          <cell r="D1533" t="str">
            <v>Retail</v>
          </cell>
          <cell r="E1533" t="str">
            <v>Non HAW</v>
          </cell>
          <cell r="F1533">
            <v>1165</v>
          </cell>
          <cell r="G1533" t="str">
            <v>Muzaffarabad</v>
          </cell>
          <cell r="H1533" t="str">
            <v>North</v>
          </cell>
          <cell r="I1533" t="str">
            <v>Farwa Malik</v>
          </cell>
          <cell r="J1533" t="str">
            <v>Syed Amir Ali Gardezi</v>
          </cell>
          <cell r="K1533" t="str">
            <v>Proposal submitted</v>
          </cell>
          <cell r="L1533" t="str">
            <v>Proposal Submitted</v>
          </cell>
          <cell r="M1533">
            <v>45147</v>
          </cell>
        </row>
        <row r="1534">
          <cell r="A1534">
            <v>1253</v>
          </cell>
          <cell r="B1534" t="str">
            <v>PATRIND O&amp;M PRIVATE LIMIT</v>
          </cell>
          <cell r="C1534">
            <v>23397901869303</v>
          </cell>
          <cell r="D1534" t="str">
            <v>Retail</v>
          </cell>
          <cell r="E1534" t="str">
            <v>Non HAW</v>
          </cell>
          <cell r="F1534">
            <v>2339</v>
          </cell>
          <cell r="G1534" t="str">
            <v>Islamabad</v>
          </cell>
          <cell r="H1534" t="str">
            <v>North</v>
          </cell>
          <cell r="I1534" t="str">
            <v>Farwa Malik</v>
          </cell>
          <cell r="J1534" t="str">
            <v>Habiba Qazi</v>
          </cell>
          <cell r="K1534">
            <v>0</v>
          </cell>
          <cell r="L1534" t="str">
            <v>Not Interested</v>
          </cell>
          <cell r="M1534">
            <v>45099</v>
          </cell>
        </row>
        <row r="1535">
          <cell r="A1535">
            <v>1254</v>
          </cell>
          <cell r="B1535" t="str">
            <v>PAVRON</v>
          </cell>
          <cell r="C1535">
            <v>22497948225303</v>
          </cell>
          <cell r="D1535" t="str">
            <v>Retail</v>
          </cell>
          <cell r="E1535" t="str">
            <v>Non HAW</v>
          </cell>
          <cell r="F1535">
            <v>2249</v>
          </cell>
          <cell r="G1535" t="str">
            <v>Islamabad</v>
          </cell>
          <cell r="H1535" t="str">
            <v>North</v>
          </cell>
          <cell r="I1535" t="str">
            <v>Farwa Malik</v>
          </cell>
          <cell r="J1535" t="str">
            <v>Hira Bukhari</v>
          </cell>
          <cell r="K1535">
            <v>0</v>
          </cell>
          <cell r="L1535" t="str">
            <v>Went live</v>
          </cell>
          <cell r="M1535">
            <v>45099</v>
          </cell>
        </row>
        <row r="1536">
          <cell r="A1536">
            <v>1567</v>
          </cell>
          <cell r="B1536" t="str">
            <v>PBC HQTR COLLECTION ACC</v>
          </cell>
          <cell r="C1536">
            <v>4607900239503</v>
          </cell>
          <cell r="D1536" t="str">
            <v>Retail</v>
          </cell>
          <cell r="E1536" t="str">
            <v>Non HAW</v>
          </cell>
          <cell r="F1536">
            <v>460</v>
          </cell>
          <cell r="G1536" t="str">
            <v>Islamabad</v>
          </cell>
          <cell r="H1536" t="str">
            <v>North</v>
          </cell>
          <cell r="I1536" t="str">
            <v>Farwa Malik</v>
          </cell>
          <cell r="J1536" t="str">
            <v>Habiba Qazi</v>
          </cell>
          <cell r="K1536">
            <v>0</v>
          </cell>
          <cell r="L1536" t="str">
            <v>Branch Contacted</v>
          </cell>
          <cell r="M1536">
            <v>45099</v>
          </cell>
        </row>
        <row r="1537">
          <cell r="A1537">
            <v>1568</v>
          </cell>
          <cell r="B1537" t="str">
            <v>PBC PENSION A C</v>
          </cell>
          <cell r="C1537">
            <v>4607900235403</v>
          </cell>
          <cell r="D1537" t="str">
            <v>Retail</v>
          </cell>
          <cell r="E1537" t="str">
            <v>Non HAW</v>
          </cell>
          <cell r="F1537">
            <v>460</v>
          </cell>
          <cell r="G1537" t="str">
            <v>Islamabad</v>
          </cell>
          <cell r="H1537" t="str">
            <v>North</v>
          </cell>
          <cell r="I1537" t="str">
            <v>Farwa Malik</v>
          </cell>
          <cell r="J1537" t="str">
            <v>Habiba Qazi</v>
          </cell>
          <cell r="K1537">
            <v>0</v>
          </cell>
          <cell r="L1537" t="str">
            <v>Branch Contacted</v>
          </cell>
          <cell r="M1537">
            <v>45099</v>
          </cell>
        </row>
        <row r="1538">
          <cell r="A1538">
            <v>2859</v>
          </cell>
          <cell r="B1538" t="str">
            <v>PBF INTERNATIONAL COLLEGE</v>
          </cell>
          <cell r="C1538" t="str">
            <v>17427900353501</v>
          </cell>
          <cell r="D1538" t="str">
            <v>Retail</v>
          </cell>
          <cell r="E1538" t="str">
            <v>Non HAW</v>
          </cell>
          <cell r="F1538">
            <v>1742</v>
          </cell>
          <cell r="G1538" t="str">
            <v>Islamabad</v>
          </cell>
          <cell r="H1538" t="str">
            <v>North</v>
          </cell>
          <cell r="I1538" t="str">
            <v>Farwa Malik</v>
          </cell>
          <cell r="J1538" t="str">
            <v>Hira Bukhari</v>
          </cell>
          <cell r="K1538" t="str">
            <v>Pakistan Broadcasting School</v>
          </cell>
          <cell r="L1538" t="str">
            <v>Proposal Submitted</v>
          </cell>
          <cell r="M1538">
            <v>45099</v>
          </cell>
        </row>
        <row r="1539">
          <cell r="A1539">
            <v>1255</v>
          </cell>
          <cell r="B1539" t="str">
            <v>PEACE AND DEVELOPMENT FOUDATION</v>
          </cell>
          <cell r="C1539">
            <v>24460057332103</v>
          </cell>
          <cell r="D1539" t="str">
            <v>Retail</v>
          </cell>
          <cell r="E1539" t="str">
            <v>Non HAW</v>
          </cell>
          <cell r="F1539">
            <v>2446</v>
          </cell>
          <cell r="G1539" t="str">
            <v>Islamabad</v>
          </cell>
          <cell r="H1539" t="str">
            <v>North</v>
          </cell>
          <cell r="I1539" t="str">
            <v>Farwa Malik</v>
          </cell>
          <cell r="J1539" t="str">
            <v>Habiba Qazi</v>
          </cell>
          <cell r="K1539" t="str">
            <v>Information to be updated in Mysis - 02/05/23</v>
          </cell>
          <cell r="L1539" t="str">
            <v>Contact Established</v>
          </cell>
          <cell r="M1539">
            <v>45099</v>
          </cell>
        </row>
        <row r="1540">
          <cell r="A1540">
            <v>1256</v>
          </cell>
          <cell r="B1540" t="str">
            <v>PEARL CONTINENTAL BHURBAN</v>
          </cell>
          <cell r="C1540">
            <v>19687100035403</v>
          </cell>
          <cell r="D1540" t="str">
            <v>Corporate</v>
          </cell>
          <cell r="E1540" t="str">
            <v>Non HAW</v>
          </cell>
          <cell r="F1540">
            <v>1968</v>
          </cell>
          <cell r="G1540" t="str">
            <v>Islamabad</v>
          </cell>
          <cell r="H1540" t="str">
            <v>North</v>
          </cell>
          <cell r="I1540" t="str">
            <v>Hafiz M. Bilal Ahmed</v>
          </cell>
          <cell r="J1540" t="str">
            <v xml:space="preserve">Noor e javed </v>
          </cell>
          <cell r="K1540">
            <v>0</v>
          </cell>
          <cell r="L1540" t="str">
            <v>Onboarded</v>
          </cell>
          <cell r="M1540">
            <v>45099</v>
          </cell>
        </row>
        <row r="1541">
          <cell r="A1541">
            <v>1042</v>
          </cell>
          <cell r="B1541" t="str">
            <v>PEARL CONTINENTAL HOTEL MUZAFARABAD</v>
          </cell>
          <cell r="C1541">
            <v>11657900037501</v>
          </cell>
          <cell r="D1541" t="str">
            <v>Corporate</v>
          </cell>
          <cell r="E1541" t="str">
            <v>HAW</v>
          </cell>
          <cell r="F1541">
            <v>1165</v>
          </cell>
          <cell r="G1541" t="str">
            <v>Muzaffarabad</v>
          </cell>
          <cell r="H1541" t="str">
            <v>North</v>
          </cell>
          <cell r="I1541" t="str">
            <v>Hafiz M. Bilal Ahmed</v>
          </cell>
          <cell r="J1541" t="str">
            <v xml:space="preserve">Noor e javed </v>
          </cell>
          <cell r="K1541">
            <v>0</v>
          </cell>
          <cell r="L1541" t="str">
            <v>Went live</v>
          </cell>
          <cell r="M1541">
            <v>45099</v>
          </cell>
        </row>
        <row r="1542">
          <cell r="A1542">
            <v>1258</v>
          </cell>
          <cell r="B1542" t="str">
            <v>PESCO PENSION A C</v>
          </cell>
          <cell r="C1542">
            <v>2160067017003</v>
          </cell>
          <cell r="D1542" t="str">
            <v>Retail</v>
          </cell>
          <cell r="E1542" t="str">
            <v>Non HAW</v>
          </cell>
          <cell r="F1542">
            <v>216</v>
          </cell>
          <cell r="G1542" t="str">
            <v>Peshawar</v>
          </cell>
          <cell r="H1542" t="str">
            <v>North</v>
          </cell>
          <cell r="I1542" t="str">
            <v>Farwa Malik</v>
          </cell>
          <cell r="J1542" t="str">
            <v>Umer Hayat Khan</v>
          </cell>
          <cell r="K1542">
            <v>0</v>
          </cell>
          <cell r="L1542" t="str">
            <v>Not Interested</v>
          </cell>
          <cell r="M1542">
            <v>45147</v>
          </cell>
        </row>
        <row r="1543">
          <cell r="A1543">
            <v>1452</v>
          </cell>
          <cell r="B1543" t="str">
            <v>PESCO XEN E DARGAI</v>
          </cell>
          <cell r="C1543">
            <v>4800017099203</v>
          </cell>
          <cell r="D1543" t="str">
            <v>Retail</v>
          </cell>
          <cell r="E1543" t="str">
            <v>Non HAW</v>
          </cell>
          <cell r="F1543">
            <v>480</v>
          </cell>
          <cell r="G1543" t="str">
            <v>Mardan</v>
          </cell>
          <cell r="H1543" t="str">
            <v>North</v>
          </cell>
          <cell r="I1543" t="str">
            <v>Farwa Malik</v>
          </cell>
          <cell r="J1543" t="str">
            <v>Fawad Ali</v>
          </cell>
          <cell r="K1543">
            <v>0</v>
          </cell>
          <cell r="L1543" t="str">
            <v>Govt. Organization</v>
          </cell>
          <cell r="M1543">
            <v>45099</v>
          </cell>
        </row>
        <row r="1544">
          <cell r="A1544">
            <v>1218</v>
          </cell>
          <cell r="B1544" t="str">
            <v>PESHAWAR ELECTRIC SUPPLY CO</v>
          </cell>
          <cell r="C1544" t="str">
            <v>2190063596903, 2250038457403</v>
          </cell>
          <cell r="D1544" t="str">
            <v>Retail</v>
          </cell>
          <cell r="E1544" t="str">
            <v>Non HAW</v>
          </cell>
          <cell r="F1544" t="str">
            <v>2190</v>
          </cell>
          <cell r="G1544" t="str">
            <v>Peshawar</v>
          </cell>
          <cell r="H1544" t="str">
            <v>North</v>
          </cell>
          <cell r="I1544" t="str">
            <v>Farwa Malik</v>
          </cell>
          <cell r="J1544" t="str">
            <v>Umer Hayat Khan</v>
          </cell>
          <cell r="K1544">
            <v>0</v>
          </cell>
          <cell r="L1544" t="str">
            <v>Govt. Organization</v>
          </cell>
          <cell r="M1544">
            <v>45099</v>
          </cell>
        </row>
        <row r="1545">
          <cell r="A1545">
            <v>1611</v>
          </cell>
          <cell r="B1545" t="str">
            <v>PESHAWAR MODEL DEGREE COLLEGE BOYS</v>
          </cell>
          <cell r="C1545" t="str">
            <v>9597911206503, 9597911209703</v>
          </cell>
          <cell r="D1545" t="str">
            <v>COMMERCIAL</v>
          </cell>
          <cell r="E1545" t="str">
            <v>Non HAW</v>
          </cell>
          <cell r="F1545">
            <v>959</v>
          </cell>
          <cell r="G1545" t="str">
            <v>Peshawar</v>
          </cell>
          <cell r="H1545" t="str">
            <v>North</v>
          </cell>
          <cell r="I1545" t="str">
            <v>M. Hassaan Usmani</v>
          </cell>
          <cell r="J1545" t="str">
            <v>M. Hishaam Muzaffar</v>
          </cell>
          <cell r="K1545">
            <v>0</v>
          </cell>
          <cell r="L1545" t="str">
            <v>Not Interested</v>
          </cell>
          <cell r="M1545">
            <v>45099</v>
          </cell>
        </row>
        <row r="1546">
          <cell r="A1546">
            <v>1453</v>
          </cell>
          <cell r="B1546" t="str">
            <v>PESHAWAR MODEL SCHOOL</v>
          </cell>
          <cell r="C1546">
            <v>9597911644901</v>
          </cell>
          <cell r="D1546" t="str">
            <v>Commercial</v>
          </cell>
          <cell r="E1546">
            <v>959</v>
          </cell>
          <cell r="F1546" t="str">
            <v>Hassaan Usmani</v>
          </cell>
          <cell r="G1546">
            <v>0</v>
          </cell>
          <cell r="H1546" t="str">
            <v>North</v>
          </cell>
          <cell r="I1546" t="str">
            <v>Farwa Malik</v>
          </cell>
          <cell r="J1546" t="str">
            <v>Umer Hayat Khan</v>
          </cell>
          <cell r="K1546" t="str">
            <v>Forwarded for approval</v>
          </cell>
          <cell r="L1546" t="str">
            <v>Mandate Signed</v>
          </cell>
          <cell r="M1546">
            <v>45147</v>
          </cell>
        </row>
        <row r="1547">
          <cell r="A1547">
            <v>2573</v>
          </cell>
          <cell r="B1547" t="str">
            <v>PESHAWAR MODEL SCHOOL BOYS I</v>
          </cell>
          <cell r="C1547" t="str">
            <v>09597911645201</v>
          </cell>
          <cell r="D1547" t="str">
            <v>Commercial</v>
          </cell>
          <cell r="E1547" t="str">
            <v>Non HAW</v>
          </cell>
          <cell r="F1547">
            <v>959</v>
          </cell>
          <cell r="G1547" t="str">
            <v>Peshawar</v>
          </cell>
          <cell r="H1547" t="str">
            <v>North</v>
          </cell>
          <cell r="I1547" t="str">
            <v>Hassaan Usmani</v>
          </cell>
          <cell r="J1547">
            <v>0</v>
          </cell>
          <cell r="K1547">
            <v>0</v>
          </cell>
          <cell r="L1547">
            <v>0</v>
          </cell>
          <cell r="M1547">
            <v>45147</v>
          </cell>
        </row>
        <row r="1548">
          <cell r="A1548">
            <v>1259</v>
          </cell>
          <cell r="B1548" t="str">
            <v>PESHAWAR MODEL SCHOOL MARDAN BRANCH</v>
          </cell>
          <cell r="C1548">
            <v>2197902358703</v>
          </cell>
          <cell r="D1548" t="str">
            <v>Retail</v>
          </cell>
          <cell r="E1548" t="str">
            <v>HAW</v>
          </cell>
          <cell r="F1548">
            <v>219</v>
          </cell>
          <cell r="G1548" t="str">
            <v>Mardan</v>
          </cell>
          <cell r="H1548" t="str">
            <v>North</v>
          </cell>
          <cell r="I1548" t="str">
            <v>Farwa Malik</v>
          </cell>
          <cell r="J1548" t="str">
            <v>Fawad Ali</v>
          </cell>
          <cell r="K1548">
            <v>0</v>
          </cell>
          <cell r="L1548" t="str">
            <v>Went live</v>
          </cell>
          <cell r="M1548">
            <v>45099</v>
          </cell>
        </row>
        <row r="1549">
          <cell r="A1549">
            <v>1260</v>
          </cell>
          <cell r="B1549" t="str">
            <v>PESHAWAR SERVICE CLUB</v>
          </cell>
          <cell r="C1549">
            <v>11617901027201</v>
          </cell>
          <cell r="D1549" t="str">
            <v>Retail</v>
          </cell>
          <cell r="E1549" t="str">
            <v>Non HAW</v>
          </cell>
          <cell r="F1549">
            <v>1161</v>
          </cell>
          <cell r="G1549" t="str">
            <v>Peshawar</v>
          </cell>
          <cell r="H1549" t="str">
            <v>North</v>
          </cell>
          <cell r="I1549" t="str">
            <v>Farwa Malik</v>
          </cell>
          <cell r="J1549" t="str">
            <v>Umer Hayat Khan</v>
          </cell>
          <cell r="K1549" t="str">
            <v>Forwarded to ADC for onboarding - 07.06.23 - Account title needs to be ammended</v>
          </cell>
          <cell r="L1549" t="str">
            <v>Onboarding in process</v>
          </cell>
          <cell r="M1549">
            <v>45147</v>
          </cell>
        </row>
        <row r="1550">
          <cell r="A1550">
            <v>1569</v>
          </cell>
          <cell r="B1550" t="str">
            <v>PETROLEUM CONSULTANT SERVICES</v>
          </cell>
          <cell r="C1550">
            <v>22697930364901</v>
          </cell>
          <cell r="D1550" t="str">
            <v>Retail</v>
          </cell>
          <cell r="E1550" t="str">
            <v>Non HAW</v>
          </cell>
          <cell r="F1550">
            <v>2269</v>
          </cell>
          <cell r="G1550" t="str">
            <v>Islamabad</v>
          </cell>
          <cell r="H1550" t="str">
            <v>North</v>
          </cell>
          <cell r="I1550" t="str">
            <v>Farwa Malik</v>
          </cell>
          <cell r="J1550" t="str">
            <v>Faizan Khalid</v>
          </cell>
          <cell r="K1550">
            <v>0</v>
          </cell>
          <cell r="L1550" t="str">
            <v>Not Interested</v>
          </cell>
          <cell r="M1550">
            <v>45187</v>
          </cell>
        </row>
        <row r="1551">
          <cell r="A1551">
            <v>2703</v>
          </cell>
          <cell r="B1551" t="str">
            <v>PETROLEUM EXPLORATION (PVT) LTD</v>
          </cell>
          <cell r="C1551" t="str">
            <v>22737981296501</v>
          </cell>
          <cell r="D1551" t="str">
            <v>COMMERCIAL</v>
          </cell>
          <cell r="E1551" t="str">
            <v>Non HAW</v>
          </cell>
          <cell r="F1551">
            <v>2273</v>
          </cell>
          <cell r="G1551" t="str">
            <v>Islamabad</v>
          </cell>
          <cell r="H1551" t="str">
            <v>North</v>
          </cell>
          <cell r="I1551" t="str">
            <v>M. Hassaan Usmani</v>
          </cell>
          <cell r="J1551" t="str">
            <v>Manal Rafi</v>
          </cell>
          <cell r="K1551">
            <v>0</v>
          </cell>
          <cell r="L1551" t="str">
            <v>Contact Established</v>
          </cell>
          <cell r="M1551">
            <v>45139</v>
          </cell>
        </row>
        <row r="1552">
          <cell r="A1552">
            <v>1261</v>
          </cell>
          <cell r="B1552" t="str">
            <v>PETROLEUM EXPLORATION PVT</v>
          </cell>
          <cell r="C1552">
            <v>22737901658403</v>
          </cell>
          <cell r="D1552" t="str">
            <v>COMMERCIAL</v>
          </cell>
          <cell r="E1552" t="str">
            <v>Non HAW</v>
          </cell>
          <cell r="F1552">
            <v>2273</v>
          </cell>
          <cell r="G1552" t="str">
            <v>Islamabad</v>
          </cell>
          <cell r="H1552" t="str">
            <v>North</v>
          </cell>
          <cell r="I1552" t="str">
            <v>M. Hassaan Usmani</v>
          </cell>
          <cell r="J1552" t="str">
            <v>Manal Rafi</v>
          </cell>
          <cell r="K1552">
            <v>0</v>
          </cell>
          <cell r="L1552" t="str">
            <v>Not Interested</v>
          </cell>
          <cell r="M1552">
            <v>45099</v>
          </cell>
        </row>
        <row r="1553">
          <cell r="A1553">
            <v>2702</v>
          </cell>
          <cell r="B1553" t="str">
            <v>PETROLEUM EXPLORATION PVTLTDBLOCK22</v>
          </cell>
          <cell r="C1553" t="str">
            <v>22737901758801</v>
          </cell>
          <cell r="D1553" t="str">
            <v>COMMERCIAL</v>
          </cell>
          <cell r="E1553" t="str">
            <v>Non HAW</v>
          </cell>
          <cell r="F1553">
            <v>2273</v>
          </cell>
          <cell r="G1553" t="str">
            <v>Islamabad</v>
          </cell>
          <cell r="H1553" t="str">
            <v>North</v>
          </cell>
          <cell r="I1553" t="str">
            <v>M. Hassaan Usmani</v>
          </cell>
          <cell r="J1553" t="str">
            <v>Manal Rafi</v>
          </cell>
          <cell r="K1553">
            <v>0</v>
          </cell>
          <cell r="L1553" t="str">
            <v>Contact Established</v>
          </cell>
          <cell r="M1553">
            <v>45139</v>
          </cell>
        </row>
        <row r="1554">
          <cell r="A1554">
            <v>1262</v>
          </cell>
          <cell r="B1554" t="str">
            <v>PIFFERS SECURITY SERVICES</v>
          </cell>
          <cell r="C1554">
            <v>24937000007903</v>
          </cell>
          <cell r="D1554" t="str">
            <v>Retail</v>
          </cell>
          <cell r="E1554" t="str">
            <v>Non HAW</v>
          </cell>
          <cell r="F1554">
            <v>2493</v>
          </cell>
          <cell r="G1554" t="str">
            <v>Islamabad</v>
          </cell>
          <cell r="H1554" t="str">
            <v>North</v>
          </cell>
          <cell r="I1554" t="str">
            <v>Farwa Malik</v>
          </cell>
          <cell r="J1554" t="str">
            <v>Hira Bukhari</v>
          </cell>
          <cell r="K1554">
            <v>0</v>
          </cell>
          <cell r="L1554" t="str">
            <v>Went live</v>
          </cell>
          <cell r="M1554">
            <v>45099</v>
          </cell>
        </row>
        <row r="1555">
          <cell r="A1555">
            <v>1454</v>
          </cell>
          <cell r="B1555" t="str">
            <v>PMC</v>
          </cell>
          <cell r="C1555">
            <v>14660000017503</v>
          </cell>
          <cell r="D1555" t="str">
            <v>Retail</v>
          </cell>
          <cell r="E1555" t="str">
            <v>Non HAW</v>
          </cell>
          <cell r="F1555">
            <v>1466</v>
          </cell>
          <cell r="G1555" t="str">
            <v>Faisalabad</v>
          </cell>
          <cell r="H1555" t="str">
            <v>North</v>
          </cell>
          <cell r="I1555" t="str">
            <v>Farwa Malik</v>
          </cell>
          <cell r="J1555" t="str">
            <v>Habiba Qazi</v>
          </cell>
          <cell r="K1555">
            <v>0</v>
          </cell>
          <cell r="L1555" t="str">
            <v>Branch Contacted</v>
          </cell>
          <cell r="M1555">
            <v>45099</v>
          </cell>
        </row>
        <row r="1556">
          <cell r="A1556">
            <v>1263</v>
          </cell>
          <cell r="B1556" t="str">
            <v>PMDC</v>
          </cell>
          <cell r="C1556">
            <v>12780002913703</v>
          </cell>
          <cell r="D1556" t="str">
            <v>Retail</v>
          </cell>
          <cell r="E1556" t="str">
            <v>Non HAW</v>
          </cell>
          <cell r="F1556">
            <v>1278</v>
          </cell>
          <cell r="G1556" t="str">
            <v>Jhelum</v>
          </cell>
          <cell r="H1556" t="str">
            <v>North</v>
          </cell>
          <cell r="I1556" t="str">
            <v>Farwa Malik</v>
          </cell>
          <cell r="J1556" t="str">
            <v>Ali Raza</v>
          </cell>
          <cell r="K1556" t="str">
            <v>Govt. Org - Pending at client's HO end - 16/ 5/23</v>
          </cell>
          <cell r="L1556" t="str">
            <v>Proposal Submitted</v>
          </cell>
          <cell r="M1556">
            <v>45099</v>
          </cell>
        </row>
        <row r="1557">
          <cell r="A1557">
            <v>1570</v>
          </cell>
          <cell r="B1557" t="str">
            <v>PMDC(PVT)LTD</v>
          </cell>
          <cell r="C1557">
            <v>17420001510903</v>
          </cell>
          <cell r="D1557" t="str">
            <v>Retail</v>
          </cell>
          <cell r="E1557" t="str">
            <v>HAW</v>
          </cell>
          <cell r="F1557">
            <v>1742</v>
          </cell>
          <cell r="G1557" t="str">
            <v>Islamabad</v>
          </cell>
          <cell r="H1557" t="str">
            <v>North</v>
          </cell>
          <cell r="I1557" t="str">
            <v>Farwa Malik</v>
          </cell>
          <cell r="J1557" t="str">
            <v>Ali Raza</v>
          </cell>
          <cell r="K1557" t="str">
            <v>Same as "PMDC"</v>
          </cell>
          <cell r="L1557" t="str">
            <v>Proposal Submitted</v>
          </cell>
          <cell r="M1557">
            <v>45099</v>
          </cell>
        </row>
        <row r="1558">
          <cell r="A1558">
            <v>1455</v>
          </cell>
          <cell r="B1558" t="str">
            <v>POF HAVELIAN</v>
          </cell>
          <cell r="C1558">
            <v>0</v>
          </cell>
          <cell r="D1558" t="str">
            <v>Corporate</v>
          </cell>
          <cell r="E1558" t="str">
            <v>Non HAW</v>
          </cell>
          <cell r="F1558">
            <v>660</v>
          </cell>
          <cell r="G1558" t="str">
            <v>Islamabad</v>
          </cell>
          <cell r="H1558" t="str">
            <v>North</v>
          </cell>
          <cell r="I1558" t="str">
            <v>Hafiz M. Bilal Ahmed</v>
          </cell>
          <cell r="J1558" t="str">
            <v xml:space="preserve">Noor e javed </v>
          </cell>
          <cell r="K1558" t="str">
            <v>Pending on CMA end - 16/05/23</v>
          </cell>
          <cell r="L1558" t="str">
            <v>Proposal Submitted</v>
          </cell>
          <cell r="M1558">
            <v>45099</v>
          </cell>
        </row>
        <row r="1559">
          <cell r="A1559">
            <v>1456</v>
          </cell>
          <cell r="B1559" t="str">
            <v>POF WELFARE FILLING</v>
          </cell>
          <cell r="C1559">
            <v>1707900221301</v>
          </cell>
          <cell r="D1559" t="str">
            <v>Corporate</v>
          </cell>
          <cell r="E1559" t="str">
            <v>Non HAW</v>
          </cell>
          <cell r="F1559">
            <v>170</v>
          </cell>
          <cell r="G1559" t="str">
            <v>Islamabad</v>
          </cell>
          <cell r="H1559" t="str">
            <v>North</v>
          </cell>
          <cell r="I1559" t="str">
            <v>Hafiz M. Bilal Ahmed</v>
          </cell>
          <cell r="J1559" t="str">
            <v xml:space="preserve">Noor e javed </v>
          </cell>
          <cell r="K1559">
            <v>0</v>
          </cell>
          <cell r="L1559" t="str">
            <v>Govt. Organization</v>
          </cell>
          <cell r="M1559">
            <v>45133</v>
          </cell>
        </row>
        <row r="1560">
          <cell r="A1560">
            <v>1457</v>
          </cell>
          <cell r="B1560" t="str">
            <v>POF WELFARE TRUST</v>
          </cell>
          <cell r="C1560">
            <v>0</v>
          </cell>
          <cell r="D1560" t="str">
            <v>Corporate</v>
          </cell>
          <cell r="E1560" t="str">
            <v>Non HAW</v>
          </cell>
          <cell r="F1560">
            <v>170</v>
          </cell>
          <cell r="G1560" t="str">
            <v>Islamabad</v>
          </cell>
          <cell r="H1560" t="str">
            <v>North</v>
          </cell>
          <cell r="I1560" t="str">
            <v>Hafiz M. Bilal Ahmed</v>
          </cell>
          <cell r="J1560" t="str">
            <v xml:space="preserve">Noor e javed </v>
          </cell>
          <cell r="K1560" t="str">
            <v>Pending on CMA end - 16/05/23</v>
          </cell>
          <cell r="L1560" t="str">
            <v>Proposal Submitted</v>
          </cell>
          <cell r="M1560">
            <v>45099</v>
          </cell>
        </row>
        <row r="1561">
          <cell r="A1561">
            <v>1458</v>
          </cell>
          <cell r="B1561" t="str">
            <v>POONCH MEDICAL COLLEGE</v>
          </cell>
          <cell r="C1561">
            <v>0</v>
          </cell>
          <cell r="D1561" t="str">
            <v>Retail</v>
          </cell>
          <cell r="E1561" t="str">
            <v>Non HAW</v>
          </cell>
          <cell r="F1561">
            <v>1136</v>
          </cell>
          <cell r="G1561" t="str">
            <v>Muzaffarabad</v>
          </cell>
          <cell r="H1561" t="str">
            <v>North</v>
          </cell>
          <cell r="I1561" t="str">
            <v>Farwa Malik</v>
          </cell>
          <cell r="J1561" t="str">
            <v>Syed Amir Ali Gardezi</v>
          </cell>
          <cell r="K1561" t="str">
            <v>Proposal submitted</v>
          </cell>
          <cell r="L1561" t="str">
            <v>Proposal Submitted</v>
          </cell>
          <cell r="M1561">
            <v>45139</v>
          </cell>
        </row>
        <row r="1562">
          <cell r="A1562">
            <v>1459</v>
          </cell>
          <cell r="B1562" t="str">
            <v>POST OFFICE</v>
          </cell>
          <cell r="C1562">
            <v>0</v>
          </cell>
          <cell r="D1562" t="str">
            <v>Retail</v>
          </cell>
          <cell r="E1562" t="str">
            <v>Non HAW</v>
          </cell>
          <cell r="F1562">
            <v>1741</v>
          </cell>
          <cell r="G1562" t="str">
            <v>LAHORE</v>
          </cell>
          <cell r="H1562" t="str">
            <v>North</v>
          </cell>
          <cell r="I1562" t="str">
            <v>Farwa Malik</v>
          </cell>
          <cell r="J1562" t="str">
            <v>Habiba Qazi</v>
          </cell>
          <cell r="K1562">
            <v>0</v>
          </cell>
          <cell r="L1562" t="str">
            <v>Govt. Organization</v>
          </cell>
          <cell r="M1562">
            <v>45099</v>
          </cell>
        </row>
        <row r="1563">
          <cell r="A1563">
            <v>1264</v>
          </cell>
          <cell r="B1563" t="str">
            <v>PREFAB SERVICES (PVT) LIMITED</v>
          </cell>
          <cell r="C1563">
            <v>24567000425403</v>
          </cell>
          <cell r="D1563" t="str">
            <v>Retail</v>
          </cell>
          <cell r="E1563" t="str">
            <v>Non HAW</v>
          </cell>
          <cell r="F1563">
            <v>2456</v>
          </cell>
          <cell r="G1563" t="str">
            <v>Islamabad</v>
          </cell>
          <cell r="H1563" t="str">
            <v>North</v>
          </cell>
          <cell r="I1563" t="str">
            <v>Farwa Malik</v>
          </cell>
          <cell r="J1563" t="str">
            <v>Ali Raza</v>
          </cell>
          <cell r="K1563">
            <v>0</v>
          </cell>
          <cell r="L1563" t="str">
            <v>Not Interested</v>
          </cell>
          <cell r="M1563">
            <v>45099</v>
          </cell>
        </row>
        <row r="1564">
          <cell r="A1564">
            <v>3057</v>
          </cell>
          <cell r="B1564" t="str">
            <v>PRIME INSTITUTEOF HEALTH SCIENCES</v>
          </cell>
          <cell r="C1564" t="str">
            <v>24937000267903</v>
          </cell>
          <cell r="D1564" t="str">
            <v>Retail</v>
          </cell>
          <cell r="E1564" t="str">
            <v>Non HAW</v>
          </cell>
          <cell r="F1564">
            <v>2273</v>
          </cell>
          <cell r="G1564" t="str">
            <v>Islamabad</v>
          </cell>
          <cell r="H1564" t="str">
            <v>North</v>
          </cell>
          <cell r="I1564" t="str">
            <v>Farwa Malik</v>
          </cell>
          <cell r="J1564" t="str">
            <v>Hira Bukhari</v>
          </cell>
          <cell r="K1564">
            <v>0</v>
          </cell>
          <cell r="L1564" t="str">
            <v>Onboarded</v>
          </cell>
          <cell r="M1564">
            <v>45099</v>
          </cell>
        </row>
        <row r="1565">
          <cell r="A1565">
            <v>1571</v>
          </cell>
          <cell r="B1565" t="str">
            <v>PRINCIPAL C.E WAPDA STAFF COLLEGE</v>
          </cell>
          <cell r="C1565">
            <v>22110001702403</v>
          </cell>
          <cell r="D1565" t="str">
            <v>Retail</v>
          </cell>
          <cell r="E1565" t="str">
            <v>Non HAW</v>
          </cell>
          <cell r="F1565">
            <v>2211</v>
          </cell>
          <cell r="G1565" t="str">
            <v>Islamabad</v>
          </cell>
          <cell r="H1565" t="str">
            <v>North</v>
          </cell>
          <cell r="I1565" t="str">
            <v>Farwa Malik</v>
          </cell>
          <cell r="J1565" t="str">
            <v>Habiba Qazi</v>
          </cell>
          <cell r="K1565" t="str">
            <v>Onboarding for processing of pensions</v>
          </cell>
          <cell r="L1565" t="str">
            <v>Mandate Signed</v>
          </cell>
          <cell r="M1565">
            <v>45099</v>
          </cell>
        </row>
        <row r="1566">
          <cell r="A1566">
            <v>1572</v>
          </cell>
          <cell r="B1566" t="str">
            <v>PRINCIPAL CCK (FEE COLLECTION)</v>
          </cell>
          <cell r="C1566">
            <v>24607000000203</v>
          </cell>
          <cell r="D1566" t="str">
            <v>Retail</v>
          </cell>
          <cell r="E1566" t="str">
            <v>Non HAW</v>
          </cell>
          <cell r="F1566">
            <v>2460</v>
          </cell>
          <cell r="G1566" t="str">
            <v>Peshawar</v>
          </cell>
          <cell r="H1566" t="str">
            <v>North</v>
          </cell>
          <cell r="I1566" t="str">
            <v>Farwa Malik</v>
          </cell>
          <cell r="J1566" t="str">
            <v>Umer Hayat Khan</v>
          </cell>
          <cell r="K1566">
            <v>0</v>
          </cell>
          <cell r="L1566" t="str">
            <v>Proposal Submitted</v>
          </cell>
          <cell r="M1566">
            <v>45099</v>
          </cell>
        </row>
        <row r="1567">
          <cell r="A1567">
            <v>1573</v>
          </cell>
          <cell r="B1567" t="str">
            <v>PRINCIPAL SCHOOL OF NURSING DHQ RWP</v>
          </cell>
          <cell r="C1567">
            <v>1567900686003</v>
          </cell>
          <cell r="D1567" t="str">
            <v>Retail</v>
          </cell>
          <cell r="E1567" t="str">
            <v>Non HAW</v>
          </cell>
          <cell r="F1567">
            <v>156</v>
          </cell>
          <cell r="G1567" t="str">
            <v>Islamabad</v>
          </cell>
          <cell r="H1567" t="str">
            <v>North</v>
          </cell>
          <cell r="I1567" t="str">
            <v>Farwa Malik</v>
          </cell>
          <cell r="J1567" t="str">
            <v>Faizan Khalid</v>
          </cell>
          <cell r="K1567" t="str">
            <v>Govt. Organization</v>
          </cell>
          <cell r="L1567" t="str">
            <v>Govt. Organization</v>
          </cell>
          <cell r="M1567">
            <v>45099</v>
          </cell>
        </row>
        <row r="1568">
          <cell r="A1568">
            <v>1265</v>
          </cell>
          <cell r="B1568" t="str">
            <v>PRINCIPAL USWA COLLEGE ISLAMABAD</v>
          </cell>
          <cell r="C1568">
            <v>5967900151303</v>
          </cell>
          <cell r="D1568" t="str">
            <v>Retail</v>
          </cell>
          <cell r="E1568" t="str">
            <v>Non HAW</v>
          </cell>
          <cell r="F1568">
            <v>596</v>
          </cell>
          <cell r="G1568" t="str">
            <v>Islamabad</v>
          </cell>
          <cell r="H1568" t="str">
            <v>North</v>
          </cell>
          <cell r="I1568" t="str">
            <v>Farwa Malik</v>
          </cell>
          <cell r="J1568" t="str">
            <v>Habiba Qazi</v>
          </cell>
          <cell r="K1568" t="str">
            <v>Govt. Organization</v>
          </cell>
          <cell r="L1568" t="str">
            <v>Went live</v>
          </cell>
          <cell r="M1568">
            <v>45099</v>
          </cell>
        </row>
        <row r="1569">
          <cell r="A1569">
            <v>1574</v>
          </cell>
          <cell r="B1569" t="str">
            <v>PRINTING CORP OF PAKISTAN  PVT  LTD</v>
          </cell>
          <cell r="C1569">
            <v>6027000318701</v>
          </cell>
          <cell r="D1569" t="str">
            <v>Retail</v>
          </cell>
          <cell r="E1569" t="str">
            <v>Non HAW</v>
          </cell>
          <cell r="F1569">
            <v>602</v>
          </cell>
          <cell r="G1569" t="str">
            <v>Islamabad</v>
          </cell>
          <cell r="H1569" t="str">
            <v>North</v>
          </cell>
          <cell r="I1569" t="str">
            <v>Farwa Malik</v>
          </cell>
          <cell r="J1569" t="str">
            <v>Hira Bukhari</v>
          </cell>
          <cell r="K1569">
            <v>0</v>
          </cell>
          <cell r="L1569" t="str">
            <v>Contact Established</v>
          </cell>
          <cell r="M1569">
            <v>45099</v>
          </cell>
        </row>
        <row r="1570">
          <cell r="A1570">
            <v>1266</v>
          </cell>
          <cell r="B1570" t="str">
            <v>PROFILE CONTRACTOR</v>
          </cell>
          <cell r="C1570">
            <v>50127000270055</v>
          </cell>
          <cell r="D1570" t="str">
            <v>Islamic Banking</v>
          </cell>
          <cell r="E1570" t="str">
            <v>Non HAW</v>
          </cell>
          <cell r="F1570">
            <v>5012</v>
          </cell>
          <cell r="G1570" t="str">
            <v>Islamabad</v>
          </cell>
          <cell r="H1570" t="str">
            <v>North</v>
          </cell>
          <cell r="I1570" t="str">
            <v>Awais Shabbir</v>
          </cell>
          <cell r="J1570" t="str">
            <v>Amna Bibi</v>
          </cell>
          <cell r="K1570">
            <v>0</v>
          </cell>
          <cell r="L1570" t="str">
            <v>Went live</v>
          </cell>
          <cell r="M1570">
            <v>45099</v>
          </cell>
        </row>
        <row r="1571">
          <cell r="A1571">
            <v>2980</v>
          </cell>
          <cell r="B1571" t="str">
            <v>PROGRESSIVE INTERN AGEN PVT LTD</v>
          </cell>
          <cell r="C1571" t="str">
            <v>06027900798703</v>
          </cell>
          <cell r="D1571" t="str">
            <v>Retail</v>
          </cell>
          <cell r="E1571" t="str">
            <v>Non HAW</v>
          </cell>
          <cell r="F1571">
            <v>602</v>
          </cell>
          <cell r="G1571" t="str">
            <v>Islamabad</v>
          </cell>
          <cell r="H1571" t="str">
            <v>North</v>
          </cell>
          <cell r="I1571" t="str">
            <v>Farwa Malik</v>
          </cell>
          <cell r="J1571" t="str">
            <v>Habiba Qazi</v>
          </cell>
          <cell r="K1571">
            <v>0</v>
          </cell>
          <cell r="L1571" t="str">
            <v>Branch Contacted</v>
          </cell>
          <cell r="M1571">
            <v>45099</v>
          </cell>
        </row>
        <row r="1572">
          <cell r="A1572">
            <v>1267</v>
          </cell>
          <cell r="B1572" t="str">
            <v>PROTECTION ALPHA(PRIVATE)LIMITED</v>
          </cell>
          <cell r="C1572">
            <v>10117902016955</v>
          </cell>
          <cell r="D1572" t="str">
            <v>Retail</v>
          </cell>
          <cell r="E1572" t="str">
            <v>HAW</v>
          </cell>
          <cell r="F1572">
            <v>1011</v>
          </cell>
          <cell r="G1572" t="str">
            <v>Islamabad</v>
          </cell>
          <cell r="H1572" t="str">
            <v>North</v>
          </cell>
          <cell r="I1572" t="str">
            <v>Farwa Malik</v>
          </cell>
          <cell r="J1572" t="str">
            <v>Adil Adnan</v>
          </cell>
          <cell r="K1572">
            <v>0</v>
          </cell>
          <cell r="L1572" t="str">
            <v>Went live</v>
          </cell>
          <cell r="M1572">
            <v>45099</v>
          </cell>
        </row>
        <row r="1573">
          <cell r="A1573">
            <v>4</v>
          </cell>
          <cell r="B1573" t="str">
            <v>Protocol</v>
          </cell>
          <cell r="C1573">
            <v>0</v>
          </cell>
          <cell r="D1573" t="str">
            <v>Retail</v>
          </cell>
          <cell r="E1573" t="str">
            <v>Non HAW</v>
          </cell>
          <cell r="F1573">
            <v>0</v>
          </cell>
          <cell r="G1573">
            <v>0</v>
          </cell>
          <cell r="H1573" t="str">
            <v>North</v>
          </cell>
          <cell r="I1573" t="str">
            <v>Farwa Malik</v>
          </cell>
          <cell r="J1573" t="str">
            <v>Hira Bukhari</v>
          </cell>
          <cell r="K1573">
            <v>0</v>
          </cell>
          <cell r="L1573" t="str">
            <v>Went live</v>
          </cell>
          <cell r="M1573">
            <v>45099</v>
          </cell>
        </row>
        <row r="1574">
          <cell r="A1574">
            <v>1575</v>
          </cell>
          <cell r="B1574" t="str">
            <v>PROVINCIAL COORDINATOR LHWS PROGRAM</v>
          </cell>
          <cell r="C1574">
            <v>2677900494103</v>
          </cell>
          <cell r="D1574" t="str">
            <v>Retail</v>
          </cell>
          <cell r="E1574" t="str">
            <v>Non HAW</v>
          </cell>
          <cell r="F1574">
            <v>267</v>
          </cell>
          <cell r="G1574" t="str">
            <v>Peshawar</v>
          </cell>
          <cell r="H1574" t="str">
            <v>North</v>
          </cell>
          <cell r="I1574" t="str">
            <v>Farwa Malik</v>
          </cell>
          <cell r="J1574" t="str">
            <v>Umer Hayat Khan</v>
          </cell>
          <cell r="K1574" t="str">
            <v>Govt Organization</v>
          </cell>
          <cell r="L1574" t="str">
            <v>Not Interested</v>
          </cell>
          <cell r="M1574">
            <v>45147</v>
          </cell>
        </row>
        <row r="1575">
          <cell r="A1575">
            <v>1460</v>
          </cell>
          <cell r="B1575" t="str">
            <v>PTDC</v>
          </cell>
          <cell r="C1575">
            <v>23390050009501</v>
          </cell>
          <cell r="D1575" t="str">
            <v>Retail</v>
          </cell>
          <cell r="E1575" t="str">
            <v>Non HAW</v>
          </cell>
          <cell r="F1575">
            <v>2339</v>
          </cell>
          <cell r="G1575" t="str">
            <v>Islamabad</v>
          </cell>
          <cell r="H1575" t="str">
            <v>North</v>
          </cell>
          <cell r="I1575" t="str">
            <v>Farwa Malik</v>
          </cell>
          <cell r="J1575" t="str">
            <v>Hira Bukhari</v>
          </cell>
          <cell r="K1575">
            <v>0</v>
          </cell>
          <cell r="L1575" t="str">
            <v>Contact established</v>
          </cell>
          <cell r="M1575">
            <v>45099</v>
          </cell>
        </row>
        <row r="1576">
          <cell r="A1576">
            <v>1576</v>
          </cell>
          <cell r="B1576" t="str">
            <v>PTV ACADEMY ISLAMABAD</v>
          </cell>
          <cell r="C1576">
            <v>17420002964503</v>
          </cell>
          <cell r="D1576" t="str">
            <v>Retail</v>
          </cell>
          <cell r="E1576" t="str">
            <v>Non HAW</v>
          </cell>
          <cell r="F1576">
            <v>1742</v>
          </cell>
          <cell r="G1576" t="str">
            <v>Islamabad</v>
          </cell>
          <cell r="H1576" t="str">
            <v>North</v>
          </cell>
          <cell r="I1576" t="str">
            <v>Farwa Malik</v>
          </cell>
          <cell r="J1576" t="str">
            <v>Adil Adnan</v>
          </cell>
          <cell r="K1576" t="str">
            <v>same as "PTV" - PTV HO Onboarding in process</v>
          </cell>
          <cell r="L1576" t="str">
            <v>Mandate Signed</v>
          </cell>
          <cell r="M1576">
            <v>45147</v>
          </cell>
        </row>
        <row r="1577">
          <cell r="A1577">
            <v>1577</v>
          </cell>
          <cell r="B1577" t="str">
            <v>PTV GLOBAL ACCOUNT 1</v>
          </cell>
          <cell r="C1577">
            <v>17420010187903</v>
          </cell>
          <cell r="D1577" t="str">
            <v>Retail</v>
          </cell>
          <cell r="E1577" t="str">
            <v>Non HAW</v>
          </cell>
          <cell r="F1577">
            <v>1742</v>
          </cell>
          <cell r="G1577" t="str">
            <v>Islamabad</v>
          </cell>
          <cell r="H1577" t="str">
            <v>North</v>
          </cell>
          <cell r="I1577" t="str">
            <v>Farwa Malik</v>
          </cell>
          <cell r="J1577" t="str">
            <v>Adil Adnan</v>
          </cell>
          <cell r="K1577" t="str">
            <v>same as "PTV" - PTV HO Onboarding in process</v>
          </cell>
          <cell r="L1577" t="str">
            <v>Mandate Signed</v>
          </cell>
          <cell r="M1577">
            <v>45147</v>
          </cell>
        </row>
        <row r="1578">
          <cell r="A1578">
            <v>1578</v>
          </cell>
          <cell r="B1578" t="str">
            <v>PTV SPORTS ACCOUNT NO.1</v>
          </cell>
          <cell r="C1578">
            <v>17427900382403</v>
          </cell>
          <cell r="D1578" t="str">
            <v>Retail</v>
          </cell>
          <cell r="E1578" t="str">
            <v>Non HAW</v>
          </cell>
          <cell r="F1578">
            <v>1742</v>
          </cell>
          <cell r="G1578" t="str">
            <v>Islamabad</v>
          </cell>
          <cell r="H1578" t="str">
            <v>North</v>
          </cell>
          <cell r="I1578" t="str">
            <v>Farwa Malik</v>
          </cell>
          <cell r="J1578" t="str">
            <v>Adil Adnan</v>
          </cell>
          <cell r="K1578" t="str">
            <v>same as "PTV" - PTV HO Onboarding in process</v>
          </cell>
          <cell r="L1578" t="str">
            <v>Mandate Signed</v>
          </cell>
          <cell r="M1578">
            <v>45147</v>
          </cell>
        </row>
        <row r="1579">
          <cell r="A1579">
            <v>1462</v>
          </cell>
          <cell r="B1579" t="str">
            <v>PUBLIC HEALTH DIVISION</v>
          </cell>
          <cell r="C1579">
            <v>0</v>
          </cell>
          <cell r="D1579" t="str">
            <v>Retail</v>
          </cell>
          <cell r="E1579" t="str">
            <v>Non HAW</v>
          </cell>
          <cell r="F1579">
            <v>81</v>
          </cell>
          <cell r="G1579" t="str">
            <v>Sukkur</v>
          </cell>
          <cell r="H1579" t="str">
            <v>North</v>
          </cell>
          <cell r="I1579" t="str">
            <v>Farwa Malik</v>
          </cell>
          <cell r="J1579" t="str">
            <v>Junaid Ahmed</v>
          </cell>
          <cell r="K1579" t="str">
            <v>Exempted for m/o May - Non Account Customer for Salary processing / Govt. entity</v>
          </cell>
          <cell r="L1579" t="str">
            <v>Contact Established</v>
          </cell>
          <cell r="M1579">
            <v>45099</v>
          </cell>
        </row>
        <row r="1580">
          <cell r="A1580">
            <v>1463</v>
          </cell>
          <cell r="B1580" t="str">
            <v>PUBLIC PROCUREMENT REGULATORY AUTHO</v>
          </cell>
          <cell r="C1580">
            <v>4540013100701</v>
          </cell>
          <cell r="D1580" t="str">
            <v>Retail</v>
          </cell>
          <cell r="E1580" t="str">
            <v>HAW</v>
          </cell>
          <cell r="F1580">
            <v>454</v>
          </cell>
          <cell r="G1580" t="str">
            <v>Islamabad</v>
          </cell>
          <cell r="H1580" t="str">
            <v>North</v>
          </cell>
          <cell r="I1580" t="str">
            <v>Farwa Malik</v>
          </cell>
          <cell r="J1580" t="str">
            <v>Faizan Khalid</v>
          </cell>
          <cell r="K1580" t="str">
            <v>Govt. Organization</v>
          </cell>
          <cell r="L1580" t="str">
            <v>Govt. Organization</v>
          </cell>
          <cell r="M1580">
            <v>45099</v>
          </cell>
        </row>
        <row r="1581">
          <cell r="A1581">
            <v>1268</v>
          </cell>
          <cell r="B1581" t="str">
            <v>QADIMS LUMIERE SCHOOL &amp; G</v>
          </cell>
          <cell r="C1581">
            <v>16977900117503</v>
          </cell>
          <cell r="D1581" t="str">
            <v>Retail</v>
          </cell>
          <cell r="E1581" t="str">
            <v>Non HAW</v>
          </cell>
          <cell r="F1581">
            <v>1697</v>
          </cell>
          <cell r="G1581" t="str">
            <v>Peshawar</v>
          </cell>
          <cell r="H1581" t="str">
            <v>North</v>
          </cell>
          <cell r="I1581" t="str">
            <v>Farwa Malik</v>
          </cell>
          <cell r="J1581" t="str">
            <v>Umer Hayat Khan</v>
          </cell>
          <cell r="K1581" t="str">
            <v>Govt. Organization</v>
          </cell>
          <cell r="L1581" t="str">
            <v>Went live</v>
          </cell>
          <cell r="M1581">
            <v>45099</v>
          </cell>
        </row>
        <row r="1582">
          <cell r="A1582">
            <v>1579</v>
          </cell>
          <cell r="B1582" t="str">
            <v>QASIM ADEEL &amp; CO</v>
          </cell>
          <cell r="C1582">
            <v>8747901076003</v>
          </cell>
          <cell r="D1582" t="str">
            <v>Retail</v>
          </cell>
          <cell r="E1582" t="str">
            <v>Non HAW</v>
          </cell>
          <cell r="F1582">
            <v>874</v>
          </cell>
          <cell r="G1582" t="str">
            <v>Islamabad</v>
          </cell>
          <cell r="H1582" t="str">
            <v>North</v>
          </cell>
          <cell r="I1582" t="str">
            <v>Farwa Malik</v>
          </cell>
          <cell r="J1582" t="str">
            <v>Faizan Khalid</v>
          </cell>
          <cell r="K1582">
            <v>0</v>
          </cell>
          <cell r="L1582" t="str">
            <v>Went live</v>
          </cell>
          <cell r="M1582">
            <v>45099</v>
          </cell>
        </row>
        <row r="1583">
          <cell r="A1583">
            <v>1269</v>
          </cell>
          <cell r="B1583" t="str">
            <v>QUAID E AZAM UNIVERSITY</v>
          </cell>
          <cell r="C1583">
            <v>2940051001401</v>
          </cell>
          <cell r="D1583" t="str">
            <v>Retail</v>
          </cell>
          <cell r="E1583" t="str">
            <v>Non HAW</v>
          </cell>
          <cell r="F1583">
            <v>294</v>
          </cell>
          <cell r="G1583" t="str">
            <v>Islamabad</v>
          </cell>
          <cell r="H1583" t="str">
            <v>North</v>
          </cell>
          <cell r="I1583" t="str">
            <v>Farwa Malik</v>
          </cell>
          <cell r="J1583" t="str">
            <v>Junaid Ahmed</v>
          </cell>
          <cell r="K1583" t="str">
            <v>meeting scheduled - 18/04/23</v>
          </cell>
          <cell r="L1583" t="str">
            <v>Proposal Submitted</v>
          </cell>
          <cell r="M1583">
            <v>45099</v>
          </cell>
        </row>
        <row r="1584">
          <cell r="A1584">
            <v>1270</v>
          </cell>
          <cell r="B1584" t="str">
            <v>QUALITY POULTRY BREEDERS</v>
          </cell>
          <cell r="C1584">
            <v>5047902395003</v>
          </cell>
          <cell r="D1584" t="str">
            <v>COMMERCIAL</v>
          </cell>
          <cell r="E1584" t="str">
            <v>HAW</v>
          </cell>
          <cell r="F1584">
            <v>504</v>
          </cell>
          <cell r="G1584" t="str">
            <v>Islamabad</v>
          </cell>
          <cell r="H1584" t="str">
            <v>North</v>
          </cell>
          <cell r="I1584" t="str">
            <v>M. Hassaan Usmani</v>
          </cell>
          <cell r="J1584" t="str">
            <v>Manal Rafi</v>
          </cell>
          <cell r="K1584">
            <v>0</v>
          </cell>
          <cell r="L1584" t="str">
            <v>Went live</v>
          </cell>
          <cell r="M1584">
            <v>45099</v>
          </cell>
        </row>
        <row r="1585">
          <cell r="A1585">
            <v>1271</v>
          </cell>
          <cell r="B1585" t="str">
            <v>Quantum Analytics</v>
          </cell>
          <cell r="C1585">
            <v>11617901419203</v>
          </cell>
          <cell r="D1585" t="str">
            <v>Retail</v>
          </cell>
          <cell r="E1585" t="str">
            <v>Non HAW</v>
          </cell>
          <cell r="F1585">
            <v>1161</v>
          </cell>
          <cell r="G1585" t="str">
            <v>Peshawar</v>
          </cell>
          <cell r="H1585" t="str">
            <v>North</v>
          </cell>
          <cell r="I1585" t="str">
            <v>Farwa Malik</v>
          </cell>
          <cell r="J1585" t="str">
            <v>Umer Hayat Khan</v>
          </cell>
          <cell r="K1585">
            <v>0</v>
          </cell>
          <cell r="L1585" t="str">
            <v>Went live</v>
          </cell>
          <cell r="M1585">
            <v>45099</v>
          </cell>
        </row>
        <row r="1586">
          <cell r="A1586">
            <v>1580</v>
          </cell>
          <cell r="B1586" t="str">
            <v>R.E POWER STATION WAPDA JABBAN IMPR</v>
          </cell>
          <cell r="C1586">
            <v>4807900660903</v>
          </cell>
          <cell r="D1586" t="str">
            <v>Retail</v>
          </cell>
          <cell r="E1586" t="str">
            <v>Non HAW</v>
          </cell>
          <cell r="F1586">
            <v>480</v>
          </cell>
          <cell r="G1586" t="str">
            <v>Mardan</v>
          </cell>
          <cell r="H1586" t="str">
            <v>North</v>
          </cell>
          <cell r="I1586" t="str">
            <v>Farwa Malik</v>
          </cell>
          <cell r="J1586" t="str">
            <v>Fawad Ali</v>
          </cell>
          <cell r="K1586" t="str">
            <v>Deal forwarded for approval - 21/06/23</v>
          </cell>
          <cell r="L1586" t="str">
            <v>Proposal Submitted</v>
          </cell>
          <cell r="M1586">
            <v>45099</v>
          </cell>
        </row>
        <row r="1587">
          <cell r="A1587">
            <v>1272</v>
          </cell>
          <cell r="B1587" t="str">
            <v>R3 Stem Cell International Pvt Ltd</v>
          </cell>
          <cell r="C1587">
            <v>23047900829403</v>
          </cell>
          <cell r="D1587" t="str">
            <v>Retail</v>
          </cell>
          <cell r="E1587" t="str">
            <v>HAW</v>
          </cell>
          <cell r="F1587">
            <v>2304</v>
          </cell>
          <cell r="G1587" t="str">
            <v>Islamabad</v>
          </cell>
          <cell r="H1587" t="str">
            <v>North</v>
          </cell>
          <cell r="I1587" t="str">
            <v>Farwa Malik</v>
          </cell>
          <cell r="J1587" t="str">
            <v>Hira Bukhari</v>
          </cell>
          <cell r="K1587">
            <v>0</v>
          </cell>
          <cell r="L1587" t="str">
            <v>Went live</v>
          </cell>
          <cell r="M1587">
            <v>45099</v>
          </cell>
        </row>
        <row r="1588">
          <cell r="A1588">
            <v>3043</v>
          </cell>
          <cell r="B1588" t="str">
            <v>RAFAY MALL</v>
          </cell>
          <cell r="C1588" t="str">
            <v>23307000000703</v>
          </cell>
          <cell r="D1588" t="str">
            <v>Retail</v>
          </cell>
          <cell r="E1588" t="str">
            <v>Non HAW</v>
          </cell>
          <cell r="F1588">
            <v>2330</v>
          </cell>
          <cell r="G1588" t="str">
            <v>Islamabad</v>
          </cell>
          <cell r="H1588" t="str">
            <v>North</v>
          </cell>
          <cell r="I1588" t="str">
            <v>Farwa Malik</v>
          </cell>
          <cell r="J1588" t="str">
            <v>Habiba Qazi</v>
          </cell>
          <cell r="K1588">
            <v>0</v>
          </cell>
          <cell r="L1588" t="str">
            <v>Proposal Submitted</v>
          </cell>
          <cell r="M1588">
            <v>45187</v>
          </cell>
        </row>
        <row r="1589">
          <cell r="A1589">
            <v>1273</v>
          </cell>
          <cell r="B1589" t="str">
            <v>RAHMAN COTTON MILLS LTD</v>
          </cell>
          <cell r="C1589">
            <v>4720003950003</v>
          </cell>
          <cell r="D1589" t="str">
            <v>Retail</v>
          </cell>
          <cell r="E1589" t="str">
            <v>Non HAW</v>
          </cell>
          <cell r="F1589">
            <v>472</v>
          </cell>
          <cell r="G1589" t="str">
            <v>Mardan</v>
          </cell>
          <cell r="H1589" t="str">
            <v>North</v>
          </cell>
          <cell r="I1589" t="str">
            <v>Farwa Malik</v>
          </cell>
          <cell r="J1589" t="str">
            <v>Fawad Ali</v>
          </cell>
          <cell r="K1589">
            <v>0</v>
          </cell>
          <cell r="L1589" t="str">
            <v>Went live</v>
          </cell>
          <cell r="M1589">
            <v>45099</v>
          </cell>
        </row>
        <row r="1590">
          <cell r="A1590">
            <v>2819</v>
          </cell>
          <cell r="B1590" t="str">
            <v>RAJ BUKHSH TRUST</v>
          </cell>
          <cell r="C1590" t="str">
            <v>12070004447103</v>
          </cell>
          <cell r="D1590" t="str">
            <v>Retail</v>
          </cell>
          <cell r="E1590" t="str">
            <v>Non HAW</v>
          </cell>
          <cell r="F1590">
            <v>1207</v>
          </cell>
          <cell r="G1590" t="str">
            <v>Jhelum</v>
          </cell>
          <cell r="H1590" t="str">
            <v>North</v>
          </cell>
          <cell r="I1590" t="str">
            <v>Farwa Malik</v>
          </cell>
          <cell r="J1590" t="str">
            <v>Ali Raza</v>
          </cell>
          <cell r="K1590" t="str">
            <v>under remediation  - 21/06/23</v>
          </cell>
          <cell r="L1590" t="str">
            <v>Not Interested</v>
          </cell>
          <cell r="M1590">
            <v>45119</v>
          </cell>
        </row>
        <row r="1591">
          <cell r="A1591">
            <v>2667</v>
          </cell>
          <cell r="B1591" t="str">
            <v>RE(CIVIL)MDO MANGALA IMPREST ACCOUN</v>
          </cell>
          <cell r="C1591" t="str">
            <v>12297900272301</v>
          </cell>
          <cell r="D1591" t="str">
            <v>Retail</v>
          </cell>
          <cell r="E1591" t="str">
            <v>Non HAW</v>
          </cell>
          <cell r="F1591">
            <v>1229</v>
          </cell>
          <cell r="G1591" t="str">
            <v>Jhelum</v>
          </cell>
          <cell r="H1591" t="str">
            <v>North</v>
          </cell>
          <cell r="I1591" t="str">
            <v>Farwa Malik</v>
          </cell>
          <cell r="J1591" t="str">
            <v>Ali Raza</v>
          </cell>
          <cell r="K1591">
            <v>0</v>
          </cell>
          <cell r="L1591" t="str">
            <v>Not Interested</v>
          </cell>
          <cell r="M1591">
            <v>45112</v>
          </cell>
        </row>
        <row r="1592">
          <cell r="A1592">
            <v>1274</v>
          </cell>
          <cell r="B1592" t="str">
            <v>READ FOUNDATION COLLEGE</v>
          </cell>
          <cell r="C1592">
            <v>6027000284603</v>
          </cell>
          <cell r="D1592" t="str">
            <v>Retail</v>
          </cell>
          <cell r="E1592" t="str">
            <v>HAW</v>
          </cell>
          <cell r="F1592">
            <v>602</v>
          </cell>
          <cell r="G1592" t="str">
            <v>Islamabad</v>
          </cell>
          <cell r="H1592" t="str">
            <v>North</v>
          </cell>
          <cell r="I1592" t="str">
            <v>Farwa Malik</v>
          </cell>
          <cell r="J1592" t="str">
            <v>Hira Bukhari</v>
          </cell>
          <cell r="K1592">
            <v>0</v>
          </cell>
          <cell r="L1592" t="str">
            <v>Went live</v>
          </cell>
          <cell r="M1592">
            <v>45099</v>
          </cell>
        </row>
        <row r="1593">
          <cell r="A1593">
            <v>1058</v>
          </cell>
          <cell r="B1593" t="str">
            <v>READ FOUNDATION SCHOOL BHIMBER</v>
          </cell>
          <cell r="C1593" t="str">
            <v>11597980190403, 11590005969503</v>
          </cell>
          <cell r="D1593" t="str">
            <v>Retail</v>
          </cell>
          <cell r="E1593" t="str">
            <v>HAW</v>
          </cell>
          <cell r="F1593" t="str">
            <v>1159</v>
          </cell>
          <cell r="G1593" t="str">
            <v>Mirpur A.K</v>
          </cell>
          <cell r="H1593" t="str">
            <v>North</v>
          </cell>
          <cell r="I1593" t="str">
            <v>Farwa Malik</v>
          </cell>
          <cell r="J1593" t="str">
            <v>Ali Raza</v>
          </cell>
          <cell r="K1593" t="str">
            <v>Meeting will be Scheduled by the BM this week - 05/07/23</v>
          </cell>
          <cell r="L1593" t="str">
            <v>Proposal Submitted</v>
          </cell>
          <cell r="M1593">
            <v>45099</v>
          </cell>
        </row>
        <row r="1594">
          <cell r="A1594">
            <v>1048</v>
          </cell>
          <cell r="B1594" t="str">
            <v>READ FOUNDATION SCHOOL KHERICK PRIM</v>
          </cell>
          <cell r="C1594" t="str">
            <v>11367000147803, 11367000184703</v>
          </cell>
          <cell r="D1594" t="str">
            <v>Retail</v>
          </cell>
          <cell r="E1594" t="str">
            <v>HAW</v>
          </cell>
          <cell r="F1594" t="str">
            <v>1136</v>
          </cell>
          <cell r="G1594" t="str">
            <v>Muzaffarabad</v>
          </cell>
          <cell r="H1594" t="str">
            <v>North</v>
          </cell>
          <cell r="I1594" t="str">
            <v>Farwa Malik</v>
          </cell>
          <cell r="J1594" t="str">
            <v>Syed Amir Ali Gardezi</v>
          </cell>
          <cell r="K1594" t="str">
            <v>Onboarding in process</v>
          </cell>
          <cell r="L1594" t="str">
            <v>Onboarding in process</v>
          </cell>
          <cell r="M1594">
            <v>45099</v>
          </cell>
        </row>
        <row r="1595">
          <cell r="A1595">
            <v>2891</v>
          </cell>
          <cell r="B1595" t="str">
            <v>READ FOUNDATION SCHOOL NAKYAL</v>
          </cell>
          <cell r="C1595" t="str">
            <v>23117000354603</v>
          </cell>
          <cell r="D1595" t="str">
            <v>Retail</v>
          </cell>
          <cell r="E1595" t="str">
            <v>Non HAW</v>
          </cell>
          <cell r="F1595">
            <v>2311</v>
          </cell>
          <cell r="G1595" t="str">
            <v>Mirpur A.K</v>
          </cell>
          <cell r="H1595" t="str">
            <v>North</v>
          </cell>
          <cell r="I1595" t="str">
            <v>Farwa Malik</v>
          </cell>
          <cell r="J1595" t="str">
            <v>Ali Raza</v>
          </cell>
          <cell r="K1595" t="str">
            <v>Awaiting details from client - 05/07/23</v>
          </cell>
          <cell r="L1595" t="str">
            <v>Proposal Submitted</v>
          </cell>
          <cell r="M1595">
            <v>45099</v>
          </cell>
        </row>
        <row r="1596">
          <cell r="A1596">
            <v>1581</v>
          </cell>
          <cell r="B1596" t="str">
            <v>RED SUN ASSOCIATES</v>
          </cell>
          <cell r="C1596">
            <v>22697930324103</v>
          </cell>
          <cell r="D1596" t="str">
            <v>Retail</v>
          </cell>
          <cell r="E1596" t="str">
            <v>HAW</v>
          </cell>
          <cell r="F1596">
            <v>2269</v>
          </cell>
          <cell r="G1596" t="str">
            <v>Islamabad</v>
          </cell>
          <cell r="H1596" t="str">
            <v>North</v>
          </cell>
          <cell r="I1596" t="str">
            <v>Farwa Malik</v>
          </cell>
          <cell r="J1596" t="str">
            <v>Habiba Qazi</v>
          </cell>
          <cell r="K1596" t="str">
            <v>Draft proposal shared - 12/07/23</v>
          </cell>
          <cell r="L1596" t="str">
            <v>Contact Established</v>
          </cell>
          <cell r="M1596">
            <v>45099</v>
          </cell>
        </row>
        <row r="1597">
          <cell r="A1597">
            <v>1275</v>
          </cell>
          <cell r="B1597" t="str">
            <v>RED TAG (PVT) LTD</v>
          </cell>
          <cell r="C1597">
            <v>22497947890503</v>
          </cell>
          <cell r="D1597" t="str">
            <v>Retail</v>
          </cell>
          <cell r="E1597" t="str">
            <v>Non HAW</v>
          </cell>
          <cell r="F1597">
            <v>2249</v>
          </cell>
          <cell r="G1597" t="str">
            <v>Islamabad</v>
          </cell>
          <cell r="H1597" t="str">
            <v>North</v>
          </cell>
          <cell r="I1597" t="str">
            <v>Farwa Malik</v>
          </cell>
          <cell r="J1597" t="str">
            <v>Adil Adnan</v>
          </cell>
          <cell r="K1597">
            <v>0</v>
          </cell>
          <cell r="L1597" t="str">
            <v>Went live</v>
          </cell>
          <cell r="M1597">
            <v>45099</v>
          </cell>
        </row>
        <row r="1598">
          <cell r="A1598">
            <v>1276</v>
          </cell>
          <cell r="B1598" t="str">
            <v>RISAL KHAN CONTRACTOR</v>
          </cell>
          <cell r="C1598" t="str">
            <v>2227901267955, 2227991972503</v>
          </cell>
          <cell r="D1598" t="str">
            <v>Retail</v>
          </cell>
          <cell r="E1598" t="str">
            <v>HAW</v>
          </cell>
          <cell r="F1598">
            <v>222</v>
          </cell>
          <cell r="G1598" t="str">
            <v>Mardan</v>
          </cell>
          <cell r="H1598" t="str">
            <v>North</v>
          </cell>
          <cell r="I1598" t="str">
            <v>Farwa Malik</v>
          </cell>
          <cell r="J1598" t="str">
            <v>Fawad Ali</v>
          </cell>
          <cell r="K1598">
            <v>0</v>
          </cell>
          <cell r="L1598" t="str">
            <v>Went live</v>
          </cell>
          <cell r="M1598">
            <v>45099</v>
          </cell>
        </row>
        <row r="1599">
          <cell r="A1599">
            <v>1277</v>
          </cell>
          <cell r="B1599" t="str">
            <v>ROOMY HOTELS PRIVATE LIMITED</v>
          </cell>
          <cell r="C1599">
            <v>8747901169703</v>
          </cell>
          <cell r="D1599" t="str">
            <v>Retail</v>
          </cell>
          <cell r="E1599" t="str">
            <v>HAW</v>
          </cell>
          <cell r="F1599">
            <v>874</v>
          </cell>
          <cell r="G1599" t="str">
            <v>Islamabad</v>
          </cell>
          <cell r="H1599" t="str">
            <v>North</v>
          </cell>
          <cell r="I1599" t="str">
            <v>Farwa Malik</v>
          </cell>
          <cell r="J1599" t="str">
            <v>Hira Bukhari</v>
          </cell>
          <cell r="K1599">
            <v>0</v>
          </cell>
          <cell r="L1599" t="str">
            <v>Went live</v>
          </cell>
          <cell r="M1599">
            <v>45099</v>
          </cell>
        </row>
        <row r="1600">
          <cell r="A1600">
            <v>1278</v>
          </cell>
          <cell r="B1600" t="str">
            <v>Roots International Schools Private Limited</v>
          </cell>
          <cell r="C1600">
            <v>1127927582603</v>
          </cell>
          <cell r="D1600" t="str">
            <v>Retail</v>
          </cell>
          <cell r="E1600" t="str">
            <v>Non HAW</v>
          </cell>
          <cell r="F1600">
            <v>112</v>
          </cell>
          <cell r="G1600" t="str">
            <v>Islamabad</v>
          </cell>
          <cell r="H1600" t="str">
            <v>North</v>
          </cell>
          <cell r="I1600" t="str">
            <v>Farwa Malik</v>
          </cell>
          <cell r="J1600" t="str">
            <v>Adil Adnan</v>
          </cell>
          <cell r="K1600">
            <v>0</v>
          </cell>
          <cell r="L1600" t="str">
            <v>Went live</v>
          </cell>
          <cell r="M1600">
            <v>45099</v>
          </cell>
        </row>
        <row r="1601">
          <cell r="A1601">
            <v>1279</v>
          </cell>
          <cell r="B1601" t="str">
            <v>ROOTS INT'L SCHOOLS PVT LTD(DHA-XII</v>
          </cell>
          <cell r="C1601">
            <v>24177000128703</v>
          </cell>
          <cell r="D1601" t="str">
            <v>Retail</v>
          </cell>
          <cell r="E1601" t="str">
            <v>Non HAW</v>
          </cell>
          <cell r="F1601">
            <v>2417</v>
          </cell>
          <cell r="G1601" t="str">
            <v>LAHORE</v>
          </cell>
          <cell r="H1601" t="str">
            <v>North</v>
          </cell>
          <cell r="I1601" t="str">
            <v>Farwa Malik</v>
          </cell>
          <cell r="J1601" t="str">
            <v>Adil Adnan</v>
          </cell>
          <cell r="K1601">
            <v>0</v>
          </cell>
          <cell r="L1601" t="str">
            <v>Went live</v>
          </cell>
          <cell r="M1601">
            <v>45099</v>
          </cell>
        </row>
        <row r="1602">
          <cell r="A1602">
            <v>1280</v>
          </cell>
          <cell r="B1602" t="str">
            <v>ROYAL AIRPORT SERVICES(PVT) LTD</v>
          </cell>
          <cell r="C1602">
            <v>24467901488803</v>
          </cell>
          <cell r="D1602" t="str">
            <v>COMMERCIAL</v>
          </cell>
          <cell r="E1602" t="str">
            <v>HAW</v>
          </cell>
          <cell r="F1602">
            <v>2446</v>
          </cell>
          <cell r="G1602" t="str">
            <v>Islamabad</v>
          </cell>
          <cell r="H1602" t="str">
            <v>North</v>
          </cell>
          <cell r="I1602" t="str">
            <v>M. Hassaan Usmani</v>
          </cell>
          <cell r="J1602" t="str">
            <v>Manal Rafi</v>
          </cell>
          <cell r="K1602" t="str">
            <v>Same as "MENZIES-RAS"</v>
          </cell>
          <cell r="L1602" t="str">
            <v>Went live</v>
          </cell>
          <cell r="M1602">
            <v>45099</v>
          </cell>
        </row>
        <row r="1603">
          <cell r="A1603">
            <v>1281</v>
          </cell>
          <cell r="B1603" t="str">
            <v>Royal Danish Embassy</v>
          </cell>
          <cell r="C1603">
            <v>8740067457501</v>
          </cell>
          <cell r="D1603" t="str">
            <v>Corporate</v>
          </cell>
          <cell r="E1603" t="str">
            <v>HAW</v>
          </cell>
          <cell r="F1603">
            <v>874</v>
          </cell>
          <cell r="G1603" t="str">
            <v>Islamabad</v>
          </cell>
          <cell r="H1603" t="str">
            <v>North</v>
          </cell>
          <cell r="I1603" t="str">
            <v>Hafiz M. Bilal Ahmed</v>
          </cell>
          <cell r="J1603" t="str">
            <v xml:space="preserve">Noor e javed </v>
          </cell>
          <cell r="K1603">
            <v>0</v>
          </cell>
          <cell r="L1603" t="str">
            <v>Went live</v>
          </cell>
          <cell r="M1603">
            <v>45099</v>
          </cell>
        </row>
        <row r="1604">
          <cell r="A1604">
            <v>2893</v>
          </cell>
          <cell r="B1604" t="str">
            <v>ROZE PVT LTD</v>
          </cell>
          <cell r="C1604" t="str">
            <v>23307000001103</v>
          </cell>
          <cell r="D1604" t="str">
            <v>Retail</v>
          </cell>
          <cell r="E1604" t="str">
            <v>Non HAW</v>
          </cell>
          <cell r="F1604">
            <v>2330</v>
          </cell>
          <cell r="G1604" t="str">
            <v>Islamabad</v>
          </cell>
          <cell r="H1604" t="str">
            <v>North</v>
          </cell>
          <cell r="I1604" t="str">
            <v>Farwa Malik</v>
          </cell>
          <cell r="J1604" t="str">
            <v>Hira Bukhari</v>
          </cell>
          <cell r="K1604" t="str">
            <v>same as "Paradise"</v>
          </cell>
          <cell r="L1604" t="str">
            <v>Proposal Submitted</v>
          </cell>
          <cell r="M1604">
            <v>45187</v>
          </cell>
        </row>
        <row r="1605">
          <cell r="A1605">
            <v>2892</v>
          </cell>
          <cell r="B1605" t="str">
            <v>S &amp; K SOLUTIONS</v>
          </cell>
          <cell r="C1605" t="str">
            <v>23287900450903</v>
          </cell>
          <cell r="D1605" t="str">
            <v>Retail</v>
          </cell>
          <cell r="E1605" t="str">
            <v>Non HAW</v>
          </cell>
          <cell r="F1605">
            <v>2328</v>
          </cell>
          <cell r="G1605" t="str">
            <v>Islamabad</v>
          </cell>
          <cell r="H1605" t="str">
            <v>North</v>
          </cell>
          <cell r="I1605" t="str">
            <v>Farwa Malik</v>
          </cell>
          <cell r="J1605" t="str">
            <v>Hira Bukhari</v>
          </cell>
          <cell r="K1605" t="str">
            <v>Onboarding in process - 21/06/23 - FCM</v>
          </cell>
          <cell r="L1605" t="str">
            <v>Onboarding in process</v>
          </cell>
          <cell r="M1605">
            <v>45099</v>
          </cell>
        </row>
        <row r="1606">
          <cell r="A1606">
            <v>1282</v>
          </cell>
          <cell r="B1606" t="str">
            <v>S CHALET ISLAMABAD</v>
          </cell>
          <cell r="C1606">
            <v>13537901039003</v>
          </cell>
          <cell r="D1606" t="str">
            <v>Retail</v>
          </cell>
          <cell r="E1606" t="str">
            <v>Non HAW</v>
          </cell>
          <cell r="F1606">
            <v>1353</v>
          </cell>
          <cell r="G1606" t="str">
            <v>Islamabad</v>
          </cell>
          <cell r="H1606" t="str">
            <v>North</v>
          </cell>
          <cell r="I1606" t="str">
            <v>Farwa Malik</v>
          </cell>
          <cell r="J1606" t="str">
            <v>Hira Bukhari</v>
          </cell>
          <cell r="K1606" t="str">
            <v>Documentation in process - 05/07/23</v>
          </cell>
          <cell r="L1606" t="str">
            <v>Mandate Signed</v>
          </cell>
          <cell r="M1606">
            <v>45099</v>
          </cell>
        </row>
        <row r="1607">
          <cell r="A1607">
            <v>2665</v>
          </cell>
          <cell r="B1607" t="str">
            <v>S L I C G AND P GENERAL DISBUR</v>
          </cell>
          <cell r="C1607" t="str">
            <v>11610020336703</v>
          </cell>
          <cell r="D1607" t="str">
            <v>Retail</v>
          </cell>
          <cell r="E1607" t="str">
            <v>Non HAW</v>
          </cell>
          <cell r="F1607">
            <v>1161</v>
          </cell>
          <cell r="G1607" t="str">
            <v>Peshawar</v>
          </cell>
          <cell r="H1607" t="str">
            <v>North</v>
          </cell>
          <cell r="I1607" t="str">
            <v>Farwa Malik</v>
          </cell>
          <cell r="J1607" t="str">
            <v>Umer Hayat Khan</v>
          </cell>
          <cell r="K1607" t="str">
            <v>Not a salary account - General disbursement account</v>
          </cell>
          <cell r="L1607" t="str">
            <v>Not Interested</v>
          </cell>
          <cell r="M1607">
            <v>45147</v>
          </cell>
        </row>
        <row r="1608">
          <cell r="A1608">
            <v>1283</v>
          </cell>
          <cell r="B1608" t="str">
            <v>SADEQ PUBLIC SCHOOL</v>
          </cell>
          <cell r="C1608">
            <v>1547903005903</v>
          </cell>
          <cell r="D1608" t="str">
            <v>Retail</v>
          </cell>
          <cell r="E1608" t="str">
            <v>Non HAW</v>
          </cell>
          <cell r="F1608">
            <v>154</v>
          </cell>
          <cell r="G1608" t="str">
            <v>Islamabad</v>
          </cell>
          <cell r="H1608" t="str">
            <v>North</v>
          </cell>
          <cell r="I1608" t="str">
            <v>Farwa Malik</v>
          </cell>
          <cell r="J1608" t="str">
            <v>Hira Bukhari</v>
          </cell>
          <cell r="K1608">
            <v>0</v>
          </cell>
          <cell r="L1608" t="str">
            <v>Not Interested</v>
          </cell>
          <cell r="M1608">
            <v>45099</v>
          </cell>
        </row>
        <row r="1609">
          <cell r="A1609">
            <v>1284</v>
          </cell>
          <cell r="B1609" t="str">
            <v>SAFETY &amp; SECURITY SERVICES PVT LTD</v>
          </cell>
          <cell r="C1609">
            <v>50407000169955</v>
          </cell>
          <cell r="D1609" t="str">
            <v>Islamic Banking</v>
          </cell>
          <cell r="E1609" t="str">
            <v>Non HAW</v>
          </cell>
          <cell r="F1609">
            <v>5040</v>
          </cell>
          <cell r="G1609" t="str">
            <v>Islamabad</v>
          </cell>
          <cell r="H1609" t="str">
            <v>North</v>
          </cell>
          <cell r="I1609" t="str">
            <v>Awais Shabbir</v>
          </cell>
          <cell r="J1609" t="str">
            <v>Amna Bibi</v>
          </cell>
          <cell r="K1609" t="str">
            <v>Sent to ADC for onboarding - 04/07/23</v>
          </cell>
          <cell r="L1609" t="str">
            <v>Mandate Signed</v>
          </cell>
          <cell r="M1609">
            <v>45099</v>
          </cell>
        </row>
        <row r="1610">
          <cell r="A1610">
            <v>1285</v>
          </cell>
          <cell r="B1610" t="str">
            <v>SAIF CEMENT LIMITED</v>
          </cell>
          <cell r="C1610">
            <v>8747900623503</v>
          </cell>
          <cell r="D1610" t="str">
            <v>Corporate</v>
          </cell>
          <cell r="E1610" t="str">
            <v>HAW</v>
          </cell>
          <cell r="F1610">
            <v>874</v>
          </cell>
          <cell r="G1610" t="str">
            <v>Islamabad</v>
          </cell>
          <cell r="H1610" t="str">
            <v>North</v>
          </cell>
          <cell r="I1610" t="str">
            <v>Hafiz M. Bilal Ahmed</v>
          </cell>
          <cell r="J1610" t="str">
            <v xml:space="preserve">Noor e javed </v>
          </cell>
          <cell r="K1610">
            <v>0</v>
          </cell>
          <cell r="L1610" t="str">
            <v>Went live</v>
          </cell>
          <cell r="M1610">
            <v>45099</v>
          </cell>
        </row>
        <row r="1611">
          <cell r="A1611">
            <v>2982</v>
          </cell>
          <cell r="B1611" t="str">
            <v>SAIF TEXTILE MILLS LIMITED</v>
          </cell>
          <cell r="C1611" t="str">
            <v>08017900610903</v>
          </cell>
          <cell r="D1611" t="str">
            <v>Retail</v>
          </cell>
          <cell r="E1611" t="str">
            <v>Non HAW</v>
          </cell>
          <cell r="F1611">
            <v>801</v>
          </cell>
          <cell r="G1611" t="str">
            <v>Mardan</v>
          </cell>
          <cell r="H1611" t="str">
            <v>North</v>
          </cell>
          <cell r="I1611" t="str">
            <v>Farwa Malik</v>
          </cell>
          <cell r="J1611" t="str">
            <v>Fawad Ali</v>
          </cell>
          <cell r="K1611">
            <v>0</v>
          </cell>
          <cell r="L1611" t="str">
            <v>Not Interested</v>
          </cell>
          <cell r="M1611">
            <v>45099</v>
          </cell>
        </row>
        <row r="1612">
          <cell r="A1612">
            <v>1286</v>
          </cell>
          <cell r="B1612" t="str">
            <v>SAIF TEXTILE MILLS LTD</v>
          </cell>
          <cell r="C1612">
            <v>8740017739403</v>
          </cell>
          <cell r="D1612" t="str">
            <v>Corporate</v>
          </cell>
          <cell r="E1612" t="str">
            <v>Non HAW</v>
          </cell>
          <cell r="F1612">
            <v>874</v>
          </cell>
          <cell r="G1612" t="str">
            <v>Islamabad</v>
          </cell>
          <cell r="H1612" t="str">
            <v>North</v>
          </cell>
          <cell r="I1612" t="str">
            <v>Hafiz M. Bilal Ahmed</v>
          </cell>
          <cell r="J1612" t="str">
            <v xml:space="preserve">Noor e javed </v>
          </cell>
          <cell r="K1612">
            <v>0</v>
          </cell>
          <cell r="L1612" t="str">
            <v>Went live</v>
          </cell>
          <cell r="M1612">
            <v>45099</v>
          </cell>
        </row>
        <row r="1613">
          <cell r="A1613">
            <v>1612</v>
          </cell>
          <cell r="B1613" t="str">
            <v>Airport Limousine Services</v>
          </cell>
          <cell r="C1613">
            <v>647900685703</v>
          </cell>
          <cell r="D1613" t="str">
            <v>Corporate</v>
          </cell>
          <cell r="E1613" t="str">
            <v>Non HAW</v>
          </cell>
          <cell r="F1613">
            <v>2443</v>
          </cell>
          <cell r="G1613" t="str">
            <v>Karachi</v>
          </cell>
          <cell r="H1613" t="str">
            <v>South</v>
          </cell>
          <cell r="I1613" t="str">
            <v>Nadir Hasan</v>
          </cell>
          <cell r="J1613" t="str">
            <v>S. Erum Zehra Abbas</v>
          </cell>
          <cell r="K1613" t="str">
            <v>Not corporate. Tagged to Retail South. Meeting to be scheduled.</v>
          </cell>
          <cell r="L1613" t="str">
            <v>Yet to be contacted</v>
          </cell>
          <cell r="M1613">
            <v>45099</v>
          </cell>
        </row>
        <row r="1614">
          <cell r="A1614">
            <v>1613</v>
          </cell>
          <cell r="B1614" t="str">
            <v>Blossoms International School</v>
          </cell>
          <cell r="C1614">
            <v>0</v>
          </cell>
          <cell r="D1614" t="str">
            <v>Retail</v>
          </cell>
          <cell r="E1614" t="str">
            <v>Non HAW</v>
          </cell>
          <cell r="F1614">
            <v>0</v>
          </cell>
          <cell r="G1614" t="str">
            <v>Karachi</v>
          </cell>
          <cell r="H1614" t="str">
            <v>South</v>
          </cell>
          <cell r="I1614" t="str">
            <v>Komal A. Mirza</v>
          </cell>
          <cell r="J1614" t="str">
            <v>S. M. Hameem</v>
          </cell>
          <cell r="K1614">
            <v>0</v>
          </cell>
          <cell r="L1614" t="str">
            <v>Yet to be contacted</v>
          </cell>
          <cell r="M1614">
            <v>45099</v>
          </cell>
        </row>
        <row r="1615">
          <cell r="A1615">
            <v>1614</v>
          </cell>
          <cell r="B1615" t="str">
            <v>Employees' Old-Age Benefits Institution</v>
          </cell>
          <cell r="C1615">
            <v>0</v>
          </cell>
          <cell r="D1615" t="str">
            <v>Retail</v>
          </cell>
          <cell r="E1615" t="str">
            <v>Non HAW</v>
          </cell>
          <cell r="F1615">
            <v>27</v>
          </cell>
          <cell r="G1615" t="str">
            <v>Karachi</v>
          </cell>
          <cell r="H1615" t="str">
            <v>South</v>
          </cell>
          <cell r="I1615" t="str">
            <v>Nadir Hasan</v>
          </cell>
          <cell r="J1615" t="str">
            <v>Minhas H. Mufti</v>
          </cell>
          <cell r="K1615">
            <v>0</v>
          </cell>
          <cell r="L1615" t="str">
            <v>Not Processing Salaries from HBL</v>
          </cell>
          <cell r="M1615">
            <v>45099</v>
          </cell>
        </row>
        <row r="1616">
          <cell r="A1616">
            <v>1026</v>
          </cell>
          <cell r="B1616" t="str">
            <v>SAINT JOHN CONVENT SCHOOL</v>
          </cell>
          <cell r="C1616">
            <v>5170012664901</v>
          </cell>
          <cell r="D1616" t="str">
            <v>Retail</v>
          </cell>
          <cell r="E1616" t="str">
            <v>Non HAW</v>
          </cell>
          <cell r="F1616">
            <v>1103</v>
          </cell>
          <cell r="G1616" t="str">
            <v>Karachi</v>
          </cell>
          <cell r="H1616" t="str">
            <v>North</v>
          </cell>
          <cell r="I1616" t="str">
            <v>Farwa Malik</v>
          </cell>
          <cell r="J1616" t="str">
            <v>TBT</v>
          </cell>
          <cell r="K1616">
            <v>0</v>
          </cell>
          <cell r="L1616" t="str">
            <v>Yet to be contacted</v>
          </cell>
          <cell r="M1616">
            <v>45099</v>
          </cell>
        </row>
        <row r="1617">
          <cell r="A1617">
            <v>1616</v>
          </cell>
          <cell r="B1617" t="str">
            <v>ALLIED MANPOWER SERVICES PVT LTD</v>
          </cell>
          <cell r="C1617">
            <v>19757900134703</v>
          </cell>
          <cell r="D1617" t="str">
            <v>Retail</v>
          </cell>
          <cell r="E1617" t="str">
            <v>HAW</v>
          </cell>
          <cell r="F1617">
            <v>1975</v>
          </cell>
          <cell r="G1617" t="str">
            <v>Multan</v>
          </cell>
          <cell r="H1617" t="str">
            <v>South</v>
          </cell>
          <cell r="I1617" t="str">
            <v>Mariam Soni</v>
          </cell>
          <cell r="J1617" t="str">
            <v>Syed Hamza</v>
          </cell>
          <cell r="K1617" t="str">
            <v>documents awaited from customer</v>
          </cell>
          <cell r="L1617" t="str">
            <v>Proposal Submitted</v>
          </cell>
          <cell r="M1617">
            <v>45099</v>
          </cell>
        </row>
        <row r="1618">
          <cell r="A1618">
            <v>1617</v>
          </cell>
          <cell r="B1618" t="str">
            <v>C A A DISBURSEMENT</v>
          </cell>
          <cell r="C1618">
            <v>867700219201</v>
          </cell>
          <cell r="D1618" t="str">
            <v>Corporate</v>
          </cell>
          <cell r="E1618" t="str">
            <v>HAW</v>
          </cell>
          <cell r="F1618">
            <v>86</v>
          </cell>
          <cell r="G1618" t="str">
            <v>Hyderabad</v>
          </cell>
          <cell r="H1618" t="str">
            <v>South</v>
          </cell>
          <cell r="I1618" t="str">
            <v>Umer Mehmood</v>
          </cell>
          <cell r="J1618" t="str">
            <v>TBT</v>
          </cell>
          <cell r="K1618">
            <v>0</v>
          </cell>
          <cell r="L1618" t="str">
            <v>Onboarded</v>
          </cell>
          <cell r="M1618">
            <v>45099</v>
          </cell>
        </row>
        <row r="1619">
          <cell r="A1619">
            <v>1618</v>
          </cell>
          <cell r="B1619" t="str">
            <v>G. S. ABDUL LATIF SCHOOL</v>
          </cell>
          <cell r="C1619" t="str">
            <v>05680000115001, 05680000117701, _x000D_
05680000193201, 05680000631501</v>
          </cell>
          <cell r="D1619" t="str">
            <v>Retail</v>
          </cell>
          <cell r="E1619" t="str">
            <v>Non HAW</v>
          </cell>
          <cell r="F1619" t="str">
            <v>0568</v>
          </cell>
          <cell r="G1619" t="str">
            <v>Karachi</v>
          </cell>
          <cell r="H1619" t="str">
            <v>South</v>
          </cell>
          <cell r="I1619" t="str">
            <v>Komal A. Mirza</v>
          </cell>
          <cell r="J1619" t="str">
            <v>S. M. Hameem</v>
          </cell>
          <cell r="K1619">
            <v>0</v>
          </cell>
          <cell r="L1619" t="str">
            <v>Not Processing Salaries from HBL</v>
          </cell>
          <cell r="M1619">
            <v>45099</v>
          </cell>
        </row>
        <row r="1620">
          <cell r="A1620">
            <v>1619</v>
          </cell>
          <cell r="B1620" t="str">
            <v>National Police Foundation Security Services Karachi</v>
          </cell>
          <cell r="C1620">
            <v>5687900403503</v>
          </cell>
          <cell r="D1620" t="str">
            <v>Retail</v>
          </cell>
          <cell r="E1620" t="str">
            <v>Non HAW</v>
          </cell>
          <cell r="F1620">
            <v>568</v>
          </cell>
          <cell r="G1620" t="str">
            <v>Karachi</v>
          </cell>
          <cell r="H1620" t="str">
            <v>South</v>
          </cell>
          <cell r="I1620" t="str">
            <v>Nadir Hasan</v>
          </cell>
          <cell r="J1620" t="str">
            <v>S. Erum Zehra Abbas</v>
          </cell>
          <cell r="K1620" t="str">
            <v xml:space="preserve">Customer will confirm for meeting </v>
          </cell>
          <cell r="L1620" t="str">
            <v>Govt. Organazation</v>
          </cell>
          <cell r="M1620">
            <v>45099</v>
          </cell>
        </row>
        <row r="1621">
          <cell r="A1621">
            <v>1620</v>
          </cell>
          <cell r="B1621" t="str">
            <v>LAKSON BUSINESS SOLUTIONS</v>
          </cell>
          <cell r="C1621" t="str">
            <v>14030008995901, 337900561403</v>
          </cell>
          <cell r="D1621" t="str">
            <v>Commercial</v>
          </cell>
          <cell r="E1621" t="str">
            <v>HAW</v>
          </cell>
          <cell r="F1621" t="str">
            <v>1403</v>
          </cell>
          <cell r="G1621" t="str">
            <v>Karachi</v>
          </cell>
          <cell r="H1621" t="str">
            <v>South</v>
          </cell>
          <cell r="I1621" t="str">
            <v>Agha Talha</v>
          </cell>
          <cell r="J1621" t="str">
            <v>Shayan Ahmed</v>
          </cell>
          <cell r="K1621" t="str">
            <v>Meeting scheduled for next week.</v>
          </cell>
          <cell r="L1621" t="str">
            <v>Went live</v>
          </cell>
          <cell r="M1621">
            <v>45099</v>
          </cell>
        </row>
        <row r="1622">
          <cell r="A1622">
            <v>1621</v>
          </cell>
          <cell r="B1622" t="str">
            <v>JAVAIDUMER ENTERPRISE</v>
          </cell>
          <cell r="C1622" t="str">
            <v>160121063003, 477948727503</v>
          </cell>
          <cell r="D1622" t="str">
            <v>Retail</v>
          </cell>
          <cell r="E1622" t="str">
            <v>Non HAW</v>
          </cell>
          <cell r="F1622">
            <v>16</v>
          </cell>
          <cell r="G1622" t="str">
            <v>Karachi</v>
          </cell>
          <cell r="H1622" t="str">
            <v>South</v>
          </cell>
          <cell r="I1622" t="str">
            <v>Nadir Hasan</v>
          </cell>
          <cell r="J1622" t="str">
            <v>Minhas H. Mufti</v>
          </cell>
          <cell r="K1622">
            <v>0</v>
          </cell>
          <cell r="L1622" t="str">
            <v>Not Interested</v>
          </cell>
          <cell r="M1622">
            <v>45099</v>
          </cell>
        </row>
        <row r="1623">
          <cell r="A1623">
            <v>1622</v>
          </cell>
          <cell r="B1623" t="str">
            <v>KMC CIVIL HOSPITAL</v>
          </cell>
          <cell r="C1623" t="str">
            <v>177900860603, 150063291303</v>
          </cell>
          <cell r="D1623" t="str">
            <v>Retail</v>
          </cell>
          <cell r="E1623" t="str">
            <v>HAW</v>
          </cell>
          <cell r="F1623" t="str">
            <v>1779</v>
          </cell>
          <cell r="G1623" t="str">
            <v>Hyderabad</v>
          </cell>
          <cell r="H1623" t="str">
            <v>South</v>
          </cell>
          <cell r="I1623" t="str">
            <v>Nadir Hasan</v>
          </cell>
          <cell r="J1623" t="str">
            <v>S. Erum Zehra Abbas</v>
          </cell>
          <cell r="K1623">
            <v>0</v>
          </cell>
          <cell r="L1623" t="str">
            <v>Yet to be contacted</v>
          </cell>
          <cell r="M1623">
            <v>45099</v>
          </cell>
        </row>
        <row r="1624">
          <cell r="A1624">
            <v>1623</v>
          </cell>
          <cell r="B1624" t="str">
            <v>Omar Jibran Enginering Ind LTD</v>
          </cell>
          <cell r="C1624" t="str">
            <v>22597701041603, 17570001765103</v>
          </cell>
          <cell r="D1624" t="str">
            <v>Retail</v>
          </cell>
          <cell r="E1624" t="str">
            <v>HAW</v>
          </cell>
          <cell r="F1624">
            <v>1757</v>
          </cell>
          <cell r="G1624" t="str">
            <v>Karachi</v>
          </cell>
          <cell r="H1624" t="str">
            <v>South</v>
          </cell>
          <cell r="I1624" t="str">
            <v>Nadir Hasan</v>
          </cell>
          <cell r="J1624" t="str">
            <v>S. Erum Zehra Abbas</v>
          </cell>
          <cell r="K1624">
            <v>0</v>
          </cell>
          <cell r="L1624" t="str">
            <v>Yet to be contacted</v>
          </cell>
          <cell r="M1624">
            <v>45099</v>
          </cell>
        </row>
        <row r="1625">
          <cell r="A1625">
            <v>1624</v>
          </cell>
          <cell r="B1625" t="str">
            <v>SHEZADA SECURITY SERVICES</v>
          </cell>
          <cell r="C1625">
            <v>5410025608903</v>
          </cell>
          <cell r="D1625" t="str">
            <v>Retail</v>
          </cell>
          <cell r="E1625" t="str">
            <v>Non HAW</v>
          </cell>
          <cell r="F1625">
            <v>541</v>
          </cell>
          <cell r="G1625" t="str">
            <v>Karachi</v>
          </cell>
          <cell r="H1625" t="str">
            <v>South</v>
          </cell>
          <cell r="I1625" t="str">
            <v>Nadir Hasan</v>
          </cell>
          <cell r="J1625" t="str">
            <v>TBT</v>
          </cell>
          <cell r="K1625">
            <v>0</v>
          </cell>
          <cell r="L1625" t="str">
            <v>Proposal Submitted</v>
          </cell>
          <cell r="M1625">
            <v>45099</v>
          </cell>
        </row>
        <row r="1626">
          <cell r="A1626">
            <v>1625</v>
          </cell>
          <cell r="B1626" t="str">
            <v>Yaldram Security Services</v>
          </cell>
          <cell r="C1626">
            <v>10767901062103</v>
          </cell>
          <cell r="D1626" t="str">
            <v>Retail</v>
          </cell>
          <cell r="E1626" t="str">
            <v>Non HAW</v>
          </cell>
          <cell r="F1626">
            <v>1076</v>
          </cell>
          <cell r="G1626" t="str">
            <v>LAHORE</v>
          </cell>
          <cell r="H1626" t="str">
            <v>South</v>
          </cell>
          <cell r="I1626" t="str">
            <v>Nadir Hasan</v>
          </cell>
          <cell r="J1626" t="str">
            <v>S. Erum Zehra Abbas</v>
          </cell>
          <cell r="K1626">
            <v>0</v>
          </cell>
          <cell r="L1626" t="str">
            <v>Went live</v>
          </cell>
          <cell r="M1626">
            <v>45099</v>
          </cell>
        </row>
        <row r="1627">
          <cell r="A1627">
            <v>1626</v>
          </cell>
          <cell r="B1627" t="str">
            <v>DUNCAN STRATTON &amp; CO. (PVT) LTD</v>
          </cell>
          <cell r="C1627">
            <v>5687900000000</v>
          </cell>
          <cell r="D1627" t="str">
            <v>Retail</v>
          </cell>
          <cell r="E1627" t="str">
            <v>Non HAW</v>
          </cell>
          <cell r="F1627">
            <v>568</v>
          </cell>
          <cell r="G1627" t="str">
            <v>Karachi</v>
          </cell>
          <cell r="H1627" t="str">
            <v>South</v>
          </cell>
          <cell r="I1627" t="str">
            <v>Nadir Hasan</v>
          </cell>
          <cell r="J1627" t="str">
            <v>Minhas H. Mufti</v>
          </cell>
          <cell r="K1627" t="str">
            <v>Meeting concluded and deal under process.</v>
          </cell>
          <cell r="L1627" t="str">
            <v>Proposal Submitted</v>
          </cell>
          <cell r="M1627">
            <v>45099</v>
          </cell>
        </row>
        <row r="1628">
          <cell r="A1628">
            <v>1627</v>
          </cell>
          <cell r="B1628" t="str">
            <v>VAULSYS</v>
          </cell>
          <cell r="C1628">
            <v>5417988638603</v>
          </cell>
          <cell r="D1628" t="str">
            <v>Retail</v>
          </cell>
          <cell r="E1628" t="str">
            <v>Non HAW</v>
          </cell>
          <cell r="F1628">
            <v>541</v>
          </cell>
          <cell r="G1628" t="str">
            <v>Karachi</v>
          </cell>
          <cell r="H1628" t="str">
            <v>South</v>
          </cell>
          <cell r="I1628" t="str">
            <v>Nadir Hasan</v>
          </cell>
          <cell r="J1628" t="str">
            <v>M. Burhan Khan</v>
          </cell>
          <cell r="K1628" t="str">
            <v>Awaiting meeting confirmation from the branch.</v>
          </cell>
          <cell r="L1628" t="str">
            <v>Went live</v>
          </cell>
          <cell r="M1628">
            <v>45099</v>
          </cell>
        </row>
        <row r="1629">
          <cell r="A1629">
            <v>1628</v>
          </cell>
          <cell r="B1629" t="str">
            <v>A. MOOSAJEE SONS</v>
          </cell>
          <cell r="C1629">
            <v>440055542103</v>
          </cell>
          <cell r="D1629" t="str">
            <v>Retail</v>
          </cell>
          <cell r="E1629" t="str">
            <v>Non HAW</v>
          </cell>
          <cell r="F1629">
            <v>44</v>
          </cell>
          <cell r="G1629" t="str">
            <v>Karachi</v>
          </cell>
          <cell r="H1629" t="str">
            <v>South</v>
          </cell>
          <cell r="I1629" t="str">
            <v>Nadir Hasan</v>
          </cell>
          <cell r="J1629" t="str">
            <v>M. Burhan Khan</v>
          </cell>
          <cell r="K1629" t="str">
            <v>Details shared with the client and following up.</v>
          </cell>
          <cell r="L1629" t="str">
            <v>Proposal Submitted</v>
          </cell>
          <cell r="M1629">
            <v>45099</v>
          </cell>
        </row>
        <row r="1630">
          <cell r="A1630">
            <v>1629</v>
          </cell>
          <cell r="B1630" t="str">
            <v xml:space="preserve">A.D.AKHAWALA &amp; CO. </v>
          </cell>
          <cell r="C1630">
            <v>7867905647603</v>
          </cell>
          <cell r="D1630" t="str">
            <v>Retail</v>
          </cell>
          <cell r="E1630" t="str">
            <v>Non HAW</v>
          </cell>
          <cell r="F1630">
            <v>786</v>
          </cell>
          <cell r="G1630" t="str">
            <v>Karachi</v>
          </cell>
          <cell r="H1630" t="str">
            <v>South</v>
          </cell>
          <cell r="I1630" t="str">
            <v>Nadir Hasan</v>
          </cell>
          <cell r="J1630" t="str">
            <v>M. Burhan Khan</v>
          </cell>
          <cell r="K1630" t="str">
            <v>Mandate shard with the client for sign off.</v>
          </cell>
          <cell r="L1630" t="str">
            <v>Went live</v>
          </cell>
          <cell r="M1630">
            <v>45099</v>
          </cell>
        </row>
        <row r="1631">
          <cell r="A1631">
            <v>1630</v>
          </cell>
          <cell r="B1631" t="str">
            <v>AAA FACILITY MANAGEMENT (PVT) LTD</v>
          </cell>
          <cell r="C1631">
            <v>50467000013655</v>
          </cell>
          <cell r="D1631" t="str">
            <v>Islamic Banking</v>
          </cell>
          <cell r="E1631" t="str">
            <v>HAW</v>
          </cell>
          <cell r="F1631">
            <v>5046</v>
          </cell>
          <cell r="G1631" t="str">
            <v>Karachi</v>
          </cell>
          <cell r="H1631" t="str">
            <v>South</v>
          </cell>
          <cell r="I1631" t="str">
            <v>Hassan Aziz</v>
          </cell>
          <cell r="J1631" t="str">
            <v>S. Waqas Kazmi</v>
          </cell>
          <cell r="K1631">
            <v>0</v>
          </cell>
          <cell r="L1631" t="str">
            <v>Went live</v>
          </cell>
          <cell r="M1631">
            <v>45099</v>
          </cell>
        </row>
        <row r="1632">
          <cell r="A1632">
            <v>1631</v>
          </cell>
          <cell r="B1632" t="str">
            <v>ABBTAKK PVT LTD</v>
          </cell>
          <cell r="C1632">
            <v>23907000278801</v>
          </cell>
          <cell r="D1632" t="str">
            <v>Retail</v>
          </cell>
          <cell r="E1632" t="str">
            <v>HAW</v>
          </cell>
          <cell r="F1632">
            <v>2390</v>
          </cell>
          <cell r="G1632" t="str">
            <v>Karachi</v>
          </cell>
          <cell r="H1632" t="str">
            <v>South</v>
          </cell>
          <cell r="I1632" t="str">
            <v>Nadir Hasan</v>
          </cell>
          <cell r="J1632" t="str">
            <v>Minhas H. Mufti</v>
          </cell>
          <cell r="K1632" t="str">
            <v>Deal reverted for STP.</v>
          </cell>
          <cell r="L1632" t="str">
            <v>Proposal Submitted</v>
          </cell>
          <cell r="M1632">
            <v>45099</v>
          </cell>
        </row>
        <row r="1633">
          <cell r="A1633">
            <v>1632</v>
          </cell>
          <cell r="B1633" t="str">
            <v>ABID S.ZUBERI &amp; CO</v>
          </cell>
          <cell r="C1633">
            <v>24437106713403</v>
          </cell>
          <cell r="D1633" t="str">
            <v>Retail</v>
          </cell>
          <cell r="E1633" t="str">
            <v>Non HAW</v>
          </cell>
          <cell r="F1633">
            <v>2443</v>
          </cell>
          <cell r="G1633" t="str">
            <v>Karachi</v>
          </cell>
          <cell r="H1633" t="str">
            <v>South</v>
          </cell>
          <cell r="I1633" t="str">
            <v>Nadir Hasan</v>
          </cell>
          <cell r="J1633" t="str">
            <v>Minhas H. Mufti</v>
          </cell>
          <cell r="K1633" t="str">
            <v>Following up for a meeting schedule.</v>
          </cell>
          <cell r="L1633" t="str">
            <v>Proposal Submitted</v>
          </cell>
          <cell r="M1633">
            <v>45099</v>
          </cell>
        </row>
        <row r="1634">
          <cell r="A1634">
            <v>1633</v>
          </cell>
          <cell r="B1634" t="str">
            <v>ABM DATA SYSTEMS PVT LTD</v>
          </cell>
          <cell r="C1634">
            <v>15090015109903</v>
          </cell>
          <cell r="D1634" t="str">
            <v>Commercial</v>
          </cell>
          <cell r="E1634" t="str">
            <v>HAW</v>
          </cell>
          <cell r="F1634">
            <v>1509</v>
          </cell>
          <cell r="G1634" t="str">
            <v>Karachi</v>
          </cell>
          <cell r="H1634" t="str">
            <v>South</v>
          </cell>
          <cell r="I1634" t="str">
            <v>Agha Talha</v>
          </cell>
          <cell r="J1634" t="str">
            <v>Daniyal Abbas</v>
          </cell>
          <cell r="K1634">
            <v>0</v>
          </cell>
          <cell r="L1634" t="str">
            <v>Went live</v>
          </cell>
          <cell r="M1634">
            <v>45099</v>
          </cell>
        </row>
        <row r="1635">
          <cell r="A1635">
            <v>1634</v>
          </cell>
          <cell r="B1635" t="str">
            <v>ABM INVESTMENT</v>
          </cell>
          <cell r="C1635">
            <v>8967900591303</v>
          </cell>
          <cell r="D1635" t="str">
            <v>Retail</v>
          </cell>
          <cell r="E1635" t="str">
            <v>Non HAW</v>
          </cell>
          <cell r="F1635">
            <v>896</v>
          </cell>
          <cell r="G1635" t="str">
            <v>Karachi</v>
          </cell>
          <cell r="H1635" t="str">
            <v>South</v>
          </cell>
          <cell r="I1635" t="str">
            <v>Nadir Hasan</v>
          </cell>
          <cell r="J1635" t="str">
            <v>Minhas H. Mufti</v>
          </cell>
          <cell r="K1635">
            <v>0</v>
          </cell>
          <cell r="L1635" t="str">
            <v>Went live</v>
          </cell>
          <cell r="M1635">
            <v>45099</v>
          </cell>
        </row>
        <row r="1636">
          <cell r="A1636">
            <v>1635</v>
          </cell>
          <cell r="B1636" t="str">
            <v>ABSA School</v>
          </cell>
          <cell r="C1636">
            <v>19100000000000</v>
          </cell>
          <cell r="D1636" t="str">
            <v>Retail</v>
          </cell>
          <cell r="E1636" t="str">
            <v>Non HAW</v>
          </cell>
          <cell r="F1636">
            <v>1910</v>
          </cell>
          <cell r="G1636" t="str">
            <v>Karachi</v>
          </cell>
          <cell r="H1636" t="str">
            <v>South</v>
          </cell>
          <cell r="I1636" t="str">
            <v>Nadir Hasan</v>
          </cell>
          <cell r="J1636" t="str">
            <v>M. Burhan Khan</v>
          </cell>
          <cell r="K1636" t="str">
            <v>Account under remediation.</v>
          </cell>
          <cell r="L1636" t="str">
            <v>Proposal Submitted</v>
          </cell>
          <cell r="M1636">
            <v>45099</v>
          </cell>
        </row>
        <row r="1637">
          <cell r="A1637">
            <v>1636</v>
          </cell>
          <cell r="B1637" t="str">
            <v>Abu Dawood Trading Co. Pakistan Pvt. Ltd.</v>
          </cell>
          <cell r="C1637">
            <v>427900075403</v>
          </cell>
          <cell r="D1637" t="str">
            <v>Corporate</v>
          </cell>
          <cell r="E1637" t="str">
            <v>Non HAW</v>
          </cell>
          <cell r="F1637">
            <v>42</v>
          </cell>
          <cell r="G1637" t="str">
            <v>Karachi</v>
          </cell>
          <cell r="H1637" t="str">
            <v>South</v>
          </cell>
          <cell r="I1637" t="str">
            <v>Umer Mehmood</v>
          </cell>
          <cell r="J1637" t="str">
            <v>M. Shehryar Khan</v>
          </cell>
          <cell r="K1637">
            <v>0</v>
          </cell>
          <cell r="L1637" t="str">
            <v>Went live</v>
          </cell>
          <cell r="M1637">
            <v>45099</v>
          </cell>
        </row>
        <row r="1638">
          <cell r="A1638">
            <v>1637</v>
          </cell>
          <cell r="B1638" t="str">
            <v>ACCURAY SURGICALS LIMITED</v>
          </cell>
          <cell r="C1638">
            <v>7864032372217</v>
          </cell>
          <cell r="D1638" t="str">
            <v>Corporate</v>
          </cell>
          <cell r="E1638" t="str">
            <v>HAW</v>
          </cell>
          <cell r="F1638">
            <v>786</v>
          </cell>
          <cell r="G1638" t="str">
            <v>Karachi</v>
          </cell>
          <cell r="H1638" t="str">
            <v>South</v>
          </cell>
          <cell r="I1638" t="str">
            <v>Mohsin Ali</v>
          </cell>
          <cell r="J1638" t="str">
            <v>Mujataba A. Chaudhry</v>
          </cell>
          <cell r="K1638">
            <v>0</v>
          </cell>
          <cell r="L1638" t="str">
            <v>Went live</v>
          </cell>
          <cell r="M1638">
            <v>45099</v>
          </cell>
        </row>
        <row r="1639">
          <cell r="A1639">
            <v>1638</v>
          </cell>
          <cell r="B1639" t="str">
            <v>ACPL.NON-MNGT.EMPLOYEES PENSION FUN</v>
          </cell>
          <cell r="C1639">
            <v>7867908113301</v>
          </cell>
          <cell r="D1639" t="str">
            <v>Retail</v>
          </cell>
          <cell r="E1639" t="str">
            <v>Non HAW</v>
          </cell>
          <cell r="F1639">
            <v>786</v>
          </cell>
          <cell r="G1639" t="str">
            <v>Karachi</v>
          </cell>
          <cell r="H1639" t="str">
            <v>South</v>
          </cell>
          <cell r="I1639" t="str">
            <v>Nadir Hasan</v>
          </cell>
          <cell r="J1639" t="str">
            <v>Minhas H. Mufti</v>
          </cell>
          <cell r="K1639">
            <v>0</v>
          </cell>
          <cell r="L1639" t="str">
            <v>Branch Contacted</v>
          </cell>
          <cell r="M1639">
            <v>45099</v>
          </cell>
        </row>
        <row r="1640">
          <cell r="A1640">
            <v>1639</v>
          </cell>
          <cell r="B1640" t="str">
            <v>ACT POLYOLS (PRIVATE) LTD.</v>
          </cell>
          <cell r="C1640">
            <v>25257000463303</v>
          </cell>
          <cell r="D1640" t="str">
            <v>Corporate</v>
          </cell>
          <cell r="E1640" t="str">
            <v>HAW</v>
          </cell>
          <cell r="F1640">
            <v>2525</v>
          </cell>
          <cell r="G1640" t="str">
            <v>Karachi</v>
          </cell>
          <cell r="H1640" t="str">
            <v>South</v>
          </cell>
          <cell r="I1640" t="str">
            <v>Mohsin Ali</v>
          </cell>
          <cell r="J1640" t="str">
            <v>Mujataba A. Chaudhry</v>
          </cell>
          <cell r="K1640">
            <v>0</v>
          </cell>
          <cell r="L1640" t="str">
            <v>Went live</v>
          </cell>
          <cell r="M1640">
            <v>45099</v>
          </cell>
        </row>
        <row r="1641">
          <cell r="A1641">
            <v>1640</v>
          </cell>
          <cell r="B1641" t="str">
            <v>AFROZE TEXTILE INDUSTRIES (PVT.) LT</v>
          </cell>
          <cell r="C1641">
            <v>11167900314003</v>
          </cell>
          <cell r="D1641" t="str">
            <v>Structure Credit</v>
          </cell>
          <cell r="E1641" t="str">
            <v>HAW</v>
          </cell>
          <cell r="F1641">
            <v>1116</v>
          </cell>
          <cell r="G1641" t="str">
            <v>Karachi</v>
          </cell>
          <cell r="H1641" t="str">
            <v>South</v>
          </cell>
          <cell r="I1641" t="str">
            <v>Agha Talha</v>
          </cell>
          <cell r="J1641" t="str">
            <v>Muhammad Ali</v>
          </cell>
          <cell r="K1641" t="str">
            <v>Live</v>
          </cell>
          <cell r="L1641" t="str">
            <v>Went live</v>
          </cell>
          <cell r="M1641">
            <v>45099</v>
          </cell>
        </row>
        <row r="1642">
          <cell r="A1642">
            <v>1641</v>
          </cell>
          <cell r="B1642" t="str">
            <v>AGA KHAN EDUCATION SERVICES,PAKISTN</v>
          </cell>
          <cell r="C1642">
            <v>17837900003601</v>
          </cell>
          <cell r="D1642" t="str">
            <v>Retail</v>
          </cell>
          <cell r="E1642" t="str">
            <v>HAW</v>
          </cell>
          <cell r="F1642">
            <v>1783</v>
          </cell>
          <cell r="G1642" t="str">
            <v>Karachi</v>
          </cell>
          <cell r="H1642" t="str">
            <v>South</v>
          </cell>
          <cell r="I1642" t="str">
            <v>Komal A. Mirza</v>
          </cell>
          <cell r="J1642" t="str">
            <v>S. M. Hameem</v>
          </cell>
          <cell r="K1642">
            <v>0</v>
          </cell>
          <cell r="L1642" t="str">
            <v>Went live</v>
          </cell>
          <cell r="M1642">
            <v>45099</v>
          </cell>
        </row>
        <row r="1643">
          <cell r="A1643">
            <v>1642</v>
          </cell>
          <cell r="B1643" t="str">
            <v>AGA KHAN HEALTH SERVICE, PAKISTAN</v>
          </cell>
          <cell r="C1643">
            <v>17837900182001</v>
          </cell>
          <cell r="D1643" t="str">
            <v>Retail</v>
          </cell>
          <cell r="E1643" t="str">
            <v>HAW</v>
          </cell>
          <cell r="F1643">
            <v>1783</v>
          </cell>
          <cell r="G1643" t="str">
            <v>Karachi</v>
          </cell>
          <cell r="H1643" t="str">
            <v>South</v>
          </cell>
          <cell r="I1643" t="str">
            <v>Nadir Hasan</v>
          </cell>
          <cell r="J1643" t="str">
            <v>M. Burhan Khan</v>
          </cell>
          <cell r="K1643">
            <v>0</v>
          </cell>
          <cell r="L1643" t="str">
            <v>Went live</v>
          </cell>
          <cell r="M1643">
            <v>45099</v>
          </cell>
        </row>
        <row r="1644">
          <cell r="A1644">
            <v>1643</v>
          </cell>
          <cell r="B1644" t="str">
            <v>AGA KHAN PLANNING &amp; BUILDING SERV.</v>
          </cell>
          <cell r="C1644">
            <v>17837900056201</v>
          </cell>
          <cell r="D1644" t="str">
            <v>Retail</v>
          </cell>
          <cell r="E1644" t="str">
            <v>Non HAW</v>
          </cell>
          <cell r="F1644">
            <v>1783</v>
          </cell>
          <cell r="G1644" t="str">
            <v>Karachi</v>
          </cell>
          <cell r="H1644" t="str">
            <v>South</v>
          </cell>
          <cell r="I1644" t="str">
            <v>Nadir Hasan</v>
          </cell>
          <cell r="J1644" t="str">
            <v>M. Burhan Khan</v>
          </cell>
          <cell r="K1644" t="str">
            <v xml:space="preserve">opportunity tagged to North </v>
          </cell>
          <cell r="L1644" t="str">
            <v>Proposal Submitted</v>
          </cell>
          <cell r="M1644">
            <v>45099</v>
          </cell>
        </row>
        <row r="1645">
          <cell r="A1645">
            <v>1644</v>
          </cell>
          <cell r="B1645" t="str">
            <v>AGA PACK(PVT)LIMITED</v>
          </cell>
          <cell r="C1645">
            <v>7867914365703</v>
          </cell>
          <cell r="D1645" t="str">
            <v>Corporate</v>
          </cell>
          <cell r="E1645" t="str">
            <v>HAW</v>
          </cell>
          <cell r="F1645">
            <v>786</v>
          </cell>
          <cell r="G1645" t="str">
            <v>Karachi</v>
          </cell>
          <cell r="H1645" t="str">
            <v>South</v>
          </cell>
          <cell r="I1645" t="str">
            <v>Umer Mehmood</v>
          </cell>
          <cell r="J1645" t="str">
            <v>Jacob Francis Joseph</v>
          </cell>
          <cell r="K1645">
            <v>0</v>
          </cell>
          <cell r="L1645" t="str">
            <v>Went live</v>
          </cell>
          <cell r="M1645">
            <v>45099</v>
          </cell>
        </row>
        <row r="1646">
          <cell r="A1646">
            <v>1645</v>
          </cell>
          <cell r="B1646" t="str">
            <v>AGFA PAKISTAN PVT LTD</v>
          </cell>
          <cell r="C1646">
            <v>387900263903</v>
          </cell>
          <cell r="D1646" t="str">
            <v>Commercial</v>
          </cell>
          <cell r="E1646" t="str">
            <v>HAW</v>
          </cell>
          <cell r="F1646">
            <v>38</v>
          </cell>
          <cell r="G1646" t="str">
            <v>Karachi</v>
          </cell>
          <cell r="H1646" t="str">
            <v>South</v>
          </cell>
          <cell r="I1646" t="str">
            <v>Agha Talha</v>
          </cell>
          <cell r="J1646" t="str">
            <v>Muhammad Ali</v>
          </cell>
          <cell r="K1646" t="str">
            <v>Live</v>
          </cell>
          <cell r="L1646" t="str">
            <v>Went live</v>
          </cell>
          <cell r="M1646">
            <v>45099</v>
          </cell>
        </row>
        <row r="1647">
          <cell r="A1647">
            <v>1646</v>
          </cell>
          <cell r="B1647" t="str">
            <v>AGRO HUB</v>
          </cell>
          <cell r="C1647">
            <v>387901467603</v>
          </cell>
          <cell r="D1647" t="str">
            <v>Commercial</v>
          </cell>
          <cell r="E1647" t="str">
            <v>HAW</v>
          </cell>
          <cell r="F1647">
            <v>38</v>
          </cell>
          <cell r="G1647" t="str">
            <v>Karachi</v>
          </cell>
          <cell r="H1647" t="str">
            <v>South</v>
          </cell>
          <cell r="I1647" t="str">
            <v>Agha Talha</v>
          </cell>
          <cell r="J1647" t="str">
            <v>Shayan Ahmed</v>
          </cell>
          <cell r="K1647" t="str">
            <v>Onboarded.</v>
          </cell>
          <cell r="L1647" t="str">
            <v>Went live</v>
          </cell>
          <cell r="M1647">
            <v>45099</v>
          </cell>
        </row>
        <row r="1648">
          <cell r="A1648">
            <v>1647</v>
          </cell>
          <cell r="B1648" t="str">
            <v>AIRPORT HOTL</v>
          </cell>
          <cell r="C1648">
            <v>480018827203</v>
          </cell>
          <cell r="D1648" t="str">
            <v>Retail</v>
          </cell>
          <cell r="E1648" t="str">
            <v>Non HAW</v>
          </cell>
          <cell r="F1648">
            <v>48</v>
          </cell>
          <cell r="G1648" t="str">
            <v>Karachi</v>
          </cell>
          <cell r="H1648" t="str">
            <v>South</v>
          </cell>
          <cell r="I1648" t="str">
            <v>Nadir Hasan</v>
          </cell>
          <cell r="J1648" t="str">
            <v>Minhas H. Mufti</v>
          </cell>
          <cell r="K1648" t="str">
            <v>Onboarded on STP</v>
          </cell>
          <cell r="L1648" t="str">
            <v>Onboarded</v>
          </cell>
          <cell r="M1648">
            <v>45099</v>
          </cell>
        </row>
        <row r="1649">
          <cell r="A1649">
            <v>1648</v>
          </cell>
          <cell r="B1649" t="str">
            <v>AISHA STEEL MILLS LIMITED</v>
          </cell>
          <cell r="C1649">
            <v>7860092276503</v>
          </cell>
          <cell r="D1649" t="str">
            <v>Corporate</v>
          </cell>
          <cell r="E1649" t="str">
            <v>HAW</v>
          </cell>
          <cell r="F1649">
            <v>786</v>
          </cell>
          <cell r="G1649" t="str">
            <v>Karachi</v>
          </cell>
          <cell r="H1649" t="str">
            <v>South</v>
          </cell>
          <cell r="I1649" t="str">
            <v>Umer Mehmood</v>
          </cell>
          <cell r="J1649" t="str">
            <v>Shah Saqib Ajmery</v>
          </cell>
          <cell r="K1649">
            <v>0</v>
          </cell>
          <cell r="L1649" t="str">
            <v>Went live</v>
          </cell>
          <cell r="M1649">
            <v>45099</v>
          </cell>
        </row>
        <row r="1650">
          <cell r="A1650">
            <v>1649</v>
          </cell>
          <cell r="B1650" t="str">
            <v>AJINOMOTO LAKSON PAKISTAN(PVT)LTD</v>
          </cell>
          <cell r="C1650">
            <v>7867906633703</v>
          </cell>
          <cell r="D1650" t="str">
            <v>Corporate</v>
          </cell>
          <cell r="E1650" t="str">
            <v>HAW</v>
          </cell>
          <cell r="F1650">
            <v>786</v>
          </cell>
          <cell r="G1650" t="str">
            <v>Karachi</v>
          </cell>
          <cell r="H1650" t="str">
            <v>South</v>
          </cell>
          <cell r="I1650" t="str">
            <v>Mohsin Ali</v>
          </cell>
          <cell r="J1650" t="str">
            <v>Mujataba A. Chaudhry</v>
          </cell>
          <cell r="K1650">
            <v>0</v>
          </cell>
          <cell r="L1650" t="str">
            <v>Went live</v>
          </cell>
          <cell r="M1650">
            <v>45099</v>
          </cell>
        </row>
        <row r="1651">
          <cell r="A1651">
            <v>1650</v>
          </cell>
          <cell r="B1651" t="str">
            <v>AJM PHARMA</v>
          </cell>
          <cell r="C1651">
            <v>337900387903</v>
          </cell>
          <cell r="D1651" t="str">
            <v>Retail</v>
          </cell>
          <cell r="E1651" t="str">
            <v>Non HAW</v>
          </cell>
          <cell r="F1651">
            <v>33</v>
          </cell>
          <cell r="G1651" t="str">
            <v>Karachi</v>
          </cell>
          <cell r="H1651" t="str">
            <v>South</v>
          </cell>
          <cell r="I1651" t="str">
            <v>Agha Talha</v>
          </cell>
          <cell r="J1651" t="str">
            <v>Shayan Ahmed</v>
          </cell>
          <cell r="K1651" t="str">
            <v xml:space="preserve">Mandate to be received. Forms are awaited due to one signatory is travelling. </v>
          </cell>
          <cell r="L1651" t="str">
            <v>Implementation in process</v>
          </cell>
          <cell r="M1651">
            <v>45099</v>
          </cell>
        </row>
        <row r="1652">
          <cell r="A1652">
            <v>1651</v>
          </cell>
          <cell r="B1652" t="str">
            <v>AKAR HOSPITAL LIAQUATABAD</v>
          </cell>
          <cell r="C1652">
            <v>53867000012455</v>
          </cell>
          <cell r="D1652" t="str">
            <v>Islamic Banking</v>
          </cell>
          <cell r="E1652" t="str">
            <v>Non HAW</v>
          </cell>
          <cell r="F1652">
            <v>5386</v>
          </cell>
          <cell r="G1652" t="str">
            <v>Karachi</v>
          </cell>
          <cell r="H1652" t="str">
            <v>South</v>
          </cell>
          <cell r="I1652" t="str">
            <v>Hassan Aziz</v>
          </cell>
          <cell r="J1652" t="str">
            <v>S. Waqas Kazmi</v>
          </cell>
          <cell r="K1652">
            <v>0</v>
          </cell>
          <cell r="L1652" t="str">
            <v>Onboarded</v>
          </cell>
          <cell r="M1652">
            <v>45099</v>
          </cell>
        </row>
        <row r="1653">
          <cell r="A1653">
            <v>1652</v>
          </cell>
          <cell r="B1653" t="str">
            <v>AKHTAR &amp; COMPANY</v>
          </cell>
          <cell r="C1653">
            <v>25197000066103</v>
          </cell>
          <cell r="D1653" t="str">
            <v>Retail</v>
          </cell>
          <cell r="E1653" t="str">
            <v>HAW</v>
          </cell>
          <cell r="F1653">
            <v>2519</v>
          </cell>
          <cell r="G1653" t="str">
            <v>Karachi</v>
          </cell>
          <cell r="H1653" t="str">
            <v>South</v>
          </cell>
          <cell r="I1653" t="str">
            <v>Nadir Hasan</v>
          </cell>
          <cell r="J1653" t="str">
            <v>M. Burhan Khan</v>
          </cell>
          <cell r="K1653" t="str">
            <v>not responding</v>
          </cell>
          <cell r="L1653" t="str">
            <v>Implementation in process</v>
          </cell>
          <cell r="M1653">
            <v>45099</v>
          </cell>
        </row>
        <row r="1654">
          <cell r="A1654">
            <v>1653</v>
          </cell>
          <cell r="B1654" t="str">
            <v>AKHUWAT ISL MICRO FINANCE</v>
          </cell>
          <cell r="C1654">
            <v>50007901879203</v>
          </cell>
          <cell r="D1654" t="str">
            <v>Islamic Banking</v>
          </cell>
          <cell r="E1654" t="str">
            <v>HAW</v>
          </cell>
          <cell r="F1654">
            <v>5000</v>
          </cell>
          <cell r="G1654" t="str">
            <v>Karachi</v>
          </cell>
          <cell r="H1654" t="str">
            <v>Central</v>
          </cell>
          <cell r="I1654" t="str">
            <v>Qurratulain Asad</v>
          </cell>
          <cell r="J1654" t="str">
            <v>Zain Zahid</v>
          </cell>
          <cell r="K1654" t="str">
            <v>Central</v>
          </cell>
          <cell r="L1654" t="str">
            <v>Proposal Submitted</v>
          </cell>
          <cell r="M1654">
            <v>45099</v>
          </cell>
        </row>
        <row r="1655">
          <cell r="A1655">
            <v>1654</v>
          </cell>
          <cell r="B1655" t="str">
            <v>AKMAL PRINT HOUSE</v>
          </cell>
          <cell r="C1655">
            <v>50277900282255</v>
          </cell>
          <cell r="D1655" t="str">
            <v>Islamic Banking</v>
          </cell>
          <cell r="E1655" t="str">
            <v>HAW</v>
          </cell>
          <cell r="F1655">
            <v>5027</v>
          </cell>
          <cell r="G1655" t="str">
            <v>Karachi</v>
          </cell>
          <cell r="H1655" t="str">
            <v>South</v>
          </cell>
          <cell r="I1655" t="str">
            <v>Hassan Aziz</v>
          </cell>
          <cell r="J1655" t="str">
            <v>S. Waqas Kazmi</v>
          </cell>
          <cell r="K1655" t="str">
            <v>Business Closed</v>
          </cell>
          <cell r="L1655" t="str">
            <v>Not Interested</v>
          </cell>
          <cell r="M1655">
            <v>45099</v>
          </cell>
        </row>
        <row r="1656">
          <cell r="A1656">
            <v>1655</v>
          </cell>
          <cell r="B1656" t="str">
            <v>AL FEROZ PVT LTD</v>
          </cell>
          <cell r="C1656">
            <v>50007905025203</v>
          </cell>
          <cell r="D1656" t="str">
            <v>Islamic Banking</v>
          </cell>
          <cell r="E1656" t="str">
            <v>HAW</v>
          </cell>
          <cell r="F1656">
            <v>5000</v>
          </cell>
          <cell r="G1656" t="str">
            <v>Karachi</v>
          </cell>
          <cell r="H1656" t="str">
            <v>South</v>
          </cell>
          <cell r="I1656" t="str">
            <v>Hassan Aziz</v>
          </cell>
          <cell r="J1656" t="str">
            <v>S. Waqas Kazmi</v>
          </cell>
          <cell r="K1656">
            <v>0</v>
          </cell>
          <cell r="L1656" t="str">
            <v>Went live</v>
          </cell>
          <cell r="M1656">
            <v>45099</v>
          </cell>
        </row>
        <row r="1657">
          <cell r="A1657">
            <v>1656</v>
          </cell>
          <cell r="B1657" t="str">
            <v>Al Ghazi Tractors Limited</v>
          </cell>
          <cell r="C1657">
            <v>1060028751003</v>
          </cell>
          <cell r="D1657" t="str">
            <v>Corporate</v>
          </cell>
          <cell r="E1657" t="str">
            <v>HAW</v>
          </cell>
          <cell r="F1657">
            <v>106</v>
          </cell>
          <cell r="G1657" t="str">
            <v>Multan</v>
          </cell>
          <cell r="H1657" t="str">
            <v>South</v>
          </cell>
          <cell r="I1657" t="str">
            <v>Mohsin Ali</v>
          </cell>
          <cell r="J1657" t="str">
            <v>TBT</v>
          </cell>
          <cell r="K1657" t="str">
            <v xml:space="preserve"> Live on payments </v>
          </cell>
          <cell r="L1657" t="str">
            <v>Went live</v>
          </cell>
          <cell r="M1657">
            <v>45099</v>
          </cell>
        </row>
        <row r="1658">
          <cell r="A1658">
            <v>1657</v>
          </cell>
          <cell r="B1658" t="str">
            <v>AL JASR PAKISTAN PVT LTD</v>
          </cell>
          <cell r="C1658" t="str">
            <v>7867918097380, 7867901475001</v>
          </cell>
          <cell r="D1658" t="str">
            <v>Corporate</v>
          </cell>
          <cell r="E1658" t="str">
            <v>Non HAW</v>
          </cell>
          <cell r="F1658">
            <v>786</v>
          </cell>
          <cell r="G1658" t="str">
            <v>Karachi</v>
          </cell>
          <cell r="H1658" t="str">
            <v>South</v>
          </cell>
          <cell r="I1658" t="str">
            <v>Umer Mehmood</v>
          </cell>
          <cell r="J1658" t="str">
            <v>Muhammad Sabeeh</v>
          </cell>
          <cell r="K1658" t="str">
            <v>Proposal shared with the client</v>
          </cell>
          <cell r="L1658" t="str">
            <v>Proposal Submitted</v>
          </cell>
          <cell r="M1658">
            <v>45099</v>
          </cell>
        </row>
        <row r="1659">
          <cell r="A1659">
            <v>1658</v>
          </cell>
          <cell r="B1659" t="str">
            <v>AL KARAM FEED MILLS</v>
          </cell>
          <cell r="C1659">
            <v>24867000066303</v>
          </cell>
          <cell r="D1659" t="str">
            <v>Retail</v>
          </cell>
          <cell r="E1659" t="str">
            <v>Non HAW</v>
          </cell>
          <cell r="F1659">
            <v>2486</v>
          </cell>
          <cell r="G1659" t="str">
            <v>Karachi</v>
          </cell>
          <cell r="H1659" t="str">
            <v>South</v>
          </cell>
          <cell r="I1659" t="str">
            <v>Nadir Hasan</v>
          </cell>
          <cell r="J1659" t="str">
            <v>Minhas H. Mufti</v>
          </cell>
          <cell r="K1659">
            <v>0</v>
          </cell>
          <cell r="L1659" t="str">
            <v>Not Interested</v>
          </cell>
          <cell r="M1659">
            <v>45099</v>
          </cell>
        </row>
        <row r="1660">
          <cell r="A1660">
            <v>1659</v>
          </cell>
          <cell r="B1660" t="str">
            <v>AL KHIDMAT PHARMACY</v>
          </cell>
          <cell r="C1660">
            <v>3697900056203</v>
          </cell>
          <cell r="D1660" t="str">
            <v>Retail</v>
          </cell>
          <cell r="E1660" t="str">
            <v>Non HAW</v>
          </cell>
          <cell r="F1660">
            <v>369</v>
          </cell>
          <cell r="G1660" t="str">
            <v>Karachi</v>
          </cell>
          <cell r="H1660" t="str">
            <v>South</v>
          </cell>
          <cell r="I1660" t="str">
            <v>Nadir Hasan</v>
          </cell>
          <cell r="J1660" t="str">
            <v>Minhas H. Mufti</v>
          </cell>
          <cell r="K1660">
            <v>0</v>
          </cell>
          <cell r="L1660" t="str">
            <v>Branch Contacted</v>
          </cell>
          <cell r="M1660">
            <v>45099</v>
          </cell>
        </row>
        <row r="1661">
          <cell r="A1661">
            <v>1660</v>
          </cell>
          <cell r="B1661" t="str">
            <v>Al Noor Petroleum (Pvt.) Ltd.</v>
          </cell>
          <cell r="C1661">
            <v>77901428603</v>
          </cell>
          <cell r="D1661" t="str">
            <v>Commercial</v>
          </cell>
          <cell r="E1661" t="str">
            <v>Non HAW</v>
          </cell>
          <cell r="F1661">
            <v>7</v>
          </cell>
          <cell r="G1661" t="str">
            <v>Karachi</v>
          </cell>
          <cell r="H1661" t="str">
            <v>South</v>
          </cell>
          <cell r="I1661" t="str">
            <v>Agha Talha</v>
          </cell>
          <cell r="J1661" t="str">
            <v>Shayan Ahmed</v>
          </cell>
          <cell r="K1661" t="str">
            <v>Live</v>
          </cell>
          <cell r="L1661" t="str">
            <v>Went live</v>
          </cell>
          <cell r="M1661">
            <v>45099</v>
          </cell>
        </row>
        <row r="1662">
          <cell r="A1662">
            <v>1661</v>
          </cell>
          <cell r="B1662" t="str">
            <v>AL RAHIM EMBROIDERY</v>
          </cell>
          <cell r="C1662">
            <v>24917000412703</v>
          </cell>
          <cell r="D1662" t="str">
            <v>Retail</v>
          </cell>
          <cell r="E1662" t="str">
            <v>Non HAW</v>
          </cell>
          <cell r="F1662">
            <v>2491</v>
          </cell>
          <cell r="G1662" t="str">
            <v>Karachi</v>
          </cell>
          <cell r="H1662" t="str">
            <v>South</v>
          </cell>
          <cell r="I1662" t="str">
            <v>Nadir Hasan</v>
          </cell>
          <cell r="J1662" t="str">
            <v>Minhas H. Mufti</v>
          </cell>
          <cell r="K1662" t="str">
            <v>Meeting concluded.</v>
          </cell>
          <cell r="L1662" t="str">
            <v>Onboarded</v>
          </cell>
          <cell r="M1662">
            <v>45099</v>
          </cell>
        </row>
        <row r="1663">
          <cell r="A1663">
            <v>1662</v>
          </cell>
          <cell r="B1663" t="str">
            <v>AL SAFEENA SEC MNG SERV</v>
          </cell>
          <cell r="C1663">
            <v>8967900838803</v>
          </cell>
          <cell r="D1663" t="str">
            <v>Retail</v>
          </cell>
          <cell r="E1663" t="str">
            <v>Non HAW</v>
          </cell>
          <cell r="F1663">
            <v>896</v>
          </cell>
          <cell r="G1663" t="str">
            <v>Karachi</v>
          </cell>
          <cell r="H1663" t="str">
            <v>South</v>
          </cell>
          <cell r="I1663" t="str">
            <v>Nadir Hasan</v>
          </cell>
          <cell r="J1663" t="str">
            <v>M. Burhan Khan</v>
          </cell>
          <cell r="K1663" t="str">
            <v>Meeting conducted and STP documents shared.</v>
          </cell>
          <cell r="L1663" t="str">
            <v>Proposal Submitted</v>
          </cell>
          <cell r="M1663">
            <v>45099</v>
          </cell>
        </row>
        <row r="1664">
          <cell r="A1664">
            <v>1663</v>
          </cell>
          <cell r="B1664" t="str">
            <v>AL SHIFA TRUST</v>
          </cell>
          <cell r="C1664">
            <v>480004721403</v>
          </cell>
          <cell r="D1664" t="str">
            <v>Retail</v>
          </cell>
          <cell r="E1664" t="str">
            <v>Non HAW</v>
          </cell>
          <cell r="F1664">
            <v>48</v>
          </cell>
          <cell r="G1664" t="str">
            <v>Karachi</v>
          </cell>
          <cell r="H1664" t="str">
            <v>South</v>
          </cell>
          <cell r="I1664" t="str">
            <v>Nadir Hasan</v>
          </cell>
          <cell r="J1664" t="str">
            <v>M. Burhan Khan</v>
          </cell>
          <cell r="K1664" t="str">
            <v>Account blocked under remediation.</v>
          </cell>
          <cell r="L1664" t="str">
            <v>Branch Contacted</v>
          </cell>
          <cell r="M1664">
            <v>45099</v>
          </cell>
        </row>
        <row r="1665">
          <cell r="A1665">
            <v>1664</v>
          </cell>
          <cell r="B1665" t="str">
            <v>ALA HOSPITALITY PVT LTD</v>
          </cell>
          <cell r="C1665">
            <v>24697000139103</v>
          </cell>
          <cell r="D1665" t="str">
            <v>Retail</v>
          </cell>
          <cell r="E1665" t="str">
            <v>Non HAW</v>
          </cell>
          <cell r="F1665">
            <v>2469</v>
          </cell>
          <cell r="G1665" t="str">
            <v>Karachi</v>
          </cell>
          <cell r="H1665" t="str">
            <v>South</v>
          </cell>
          <cell r="I1665" t="str">
            <v>Nadir Hasan</v>
          </cell>
          <cell r="J1665" t="str">
            <v>Minhas H. Mufti</v>
          </cell>
          <cell r="K1665">
            <v>0</v>
          </cell>
          <cell r="L1665" t="str">
            <v>Went live</v>
          </cell>
          <cell r="M1665">
            <v>45099</v>
          </cell>
        </row>
        <row r="1666">
          <cell r="A1666">
            <v>1665</v>
          </cell>
          <cell r="B1666" t="str">
            <v>ALBERT CORPORATION</v>
          </cell>
          <cell r="C1666">
            <v>50467000649155</v>
          </cell>
          <cell r="D1666" t="str">
            <v>Islamic Banking</v>
          </cell>
          <cell r="E1666" t="str">
            <v>HAW</v>
          </cell>
          <cell r="F1666">
            <v>5046</v>
          </cell>
          <cell r="G1666" t="str">
            <v>Karachi</v>
          </cell>
          <cell r="H1666" t="str">
            <v>South</v>
          </cell>
          <cell r="I1666" t="str">
            <v>Hassan Aziz</v>
          </cell>
          <cell r="J1666" t="str">
            <v>S. Waqas Kazmi</v>
          </cell>
          <cell r="K1666">
            <v>0</v>
          </cell>
          <cell r="L1666" t="str">
            <v>Went live</v>
          </cell>
          <cell r="M1666">
            <v>45099</v>
          </cell>
        </row>
        <row r="1667">
          <cell r="A1667">
            <v>1666</v>
          </cell>
          <cell r="B1667" t="str">
            <v>AL-HABIB PHARMACEUTICALS</v>
          </cell>
          <cell r="C1667">
            <v>5267901016755</v>
          </cell>
          <cell r="D1667" t="str">
            <v>Islamic Banking</v>
          </cell>
          <cell r="E1667" t="str">
            <v>Non HAW</v>
          </cell>
          <cell r="F1667">
            <v>526</v>
          </cell>
          <cell r="G1667" t="str">
            <v>Karachi</v>
          </cell>
          <cell r="H1667" t="str">
            <v>South</v>
          </cell>
          <cell r="I1667" t="str">
            <v>Hassan Aziz</v>
          </cell>
          <cell r="J1667" t="str">
            <v>S. Waqas Kazmi</v>
          </cell>
          <cell r="K1667">
            <v>0</v>
          </cell>
          <cell r="L1667" t="str">
            <v>Branch Contacted</v>
          </cell>
          <cell r="M1667">
            <v>45099</v>
          </cell>
        </row>
        <row r="1668">
          <cell r="A1668">
            <v>1667</v>
          </cell>
          <cell r="B1668" t="str">
            <v>360DEGREE HUMAN CAPITAL SOL.PVT.LTD</v>
          </cell>
          <cell r="C1668">
            <v>127900937803</v>
          </cell>
          <cell r="D1668" t="str">
            <v>Retail</v>
          </cell>
          <cell r="E1668" t="str">
            <v>HAW</v>
          </cell>
          <cell r="F1668">
            <v>12</v>
          </cell>
          <cell r="G1668" t="str">
            <v>Karachi</v>
          </cell>
          <cell r="H1668" t="str">
            <v>South</v>
          </cell>
          <cell r="I1668" t="str">
            <v>Mariam Soni</v>
          </cell>
          <cell r="J1668" t="str">
            <v>Saad Ali Ahmad</v>
          </cell>
          <cell r="K1668">
            <v>0</v>
          </cell>
          <cell r="L1668" t="str">
            <v>Went live</v>
          </cell>
          <cell r="M1668">
            <v>45099</v>
          </cell>
        </row>
        <row r="1669">
          <cell r="A1669">
            <v>1668</v>
          </cell>
          <cell r="B1669" t="str">
            <v>A-LIST PVT LTD</v>
          </cell>
          <cell r="C1669">
            <v>22657200577503</v>
          </cell>
          <cell r="D1669" t="str">
            <v>Retail</v>
          </cell>
          <cell r="E1669" t="str">
            <v>Non HAW</v>
          </cell>
          <cell r="F1669">
            <v>2265</v>
          </cell>
          <cell r="G1669" t="str">
            <v>Karachi</v>
          </cell>
          <cell r="H1669" t="str">
            <v>South</v>
          </cell>
          <cell r="I1669" t="str">
            <v>Nadir Hasan</v>
          </cell>
          <cell r="J1669" t="str">
            <v>Minhas H. Mufti</v>
          </cell>
          <cell r="K1669">
            <v>0</v>
          </cell>
          <cell r="L1669" t="str">
            <v>Branch Contacted</v>
          </cell>
          <cell r="M1669">
            <v>45099</v>
          </cell>
        </row>
        <row r="1670">
          <cell r="A1670">
            <v>1669</v>
          </cell>
          <cell r="B1670" t="str">
            <v>ALLIED ENGINEERING &amp; SERVICES LTD</v>
          </cell>
          <cell r="C1670">
            <v>7867902075503</v>
          </cell>
          <cell r="D1670" t="str">
            <v>Corporate</v>
          </cell>
          <cell r="E1670" t="str">
            <v>HAW</v>
          </cell>
          <cell r="F1670">
            <v>786</v>
          </cell>
          <cell r="G1670" t="str">
            <v>Karachi</v>
          </cell>
          <cell r="H1670" t="str">
            <v>South</v>
          </cell>
          <cell r="I1670" t="str">
            <v>Umer Mehmood</v>
          </cell>
          <cell r="J1670" t="str">
            <v>Shah Saqib Ajmery</v>
          </cell>
          <cell r="K1670">
            <v>0</v>
          </cell>
          <cell r="L1670" t="str">
            <v>Went live</v>
          </cell>
          <cell r="M1670">
            <v>45099</v>
          </cell>
        </row>
        <row r="1671">
          <cell r="A1671">
            <v>1670</v>
          </cell>
          <cell r="B1671" t="str">
            <v>ALLIED RENTAL MODARABA</v>
          </cell>
          <cell r="C1671">
            <v>50007900585655</v>
          </cell>
          <cell r="D1671" t="str">
            <v>Islamic Banking</v>
          </cell>
          <cell r="E1671" t="str">
            <v>HAW</v>
          </cell>
          <cell r="F1671">
            <v>5000</v>
          </cell>
          <cell r="G1671" t="str">
            <v>Karachi</v>
          </cell>
          <cell r="H1671" t="str">
            <v>South</v>
          </cell>
          <cell r="I1671" t="str">
            <v>Hassan Aziz</v>
          </cell>
          <cell r="J1671" t="str">
            <v>S. Waqas Kazmi</v>
          </cell>
          <cell r="K1671">
            <v>0</v>
          </cell>
          <cell r="L1671" t="str">
            <v>Went live</v>
          </cell>
          <cell r="M1671">
            <v>45099</v>
          </cell>
        </row>
        <row r="1672">
          <cell r="A1672">
            <v>1671</v>
          </cell>
          <cell r="B1672" t="str">
            <v>ALLPORT CARGO SERVICES PVT LTD</v>
          </cell>
          <cell r="C1672">
            <v>12207900126803</v>
          </cell>
          <cell r="D1672" t="str">
            <v>Retail</v>
          </cell>
          <cell r="E1672" t="str">
            <v>HAW</v>
          </cell>
          <cell r="F1672">
            <v>1220</v>
          </cell>
          <cell r="G1672" t="str">
            <v>Karachi</v>
          </cell>
          <cell r="H1672" t="str">
            <v>South</v>
          </cell>
          <cell r="I1672" t="str">
            <v>Nadir Hasan</v>
          </cell>
          <cell r="J1672" t="str">
            <v>M. Burhan Khan</v>
          </cell>
          <cell r="K1672" t="str">
            <v>email sent to the client</v>
          </cell>
          <cell r="L1672" t="str">
            <v>Went live</v>
          </cell>
          <cell r="M1672">
            <v>45099</v>
          </cell>
        </row>
        <row r="1673">
          <cell r="A1673">
            <v>1672</v>
          </cell>
          <cell r="B1673" t="str">
            <v>ALMAS RETAIL PVT LTD</v>
          </cell>
          <cell r="C1673">
            <v>25207000152203</v>
          </cell>
          <cell r="D1673" t="str">
            <v>Retail</v>
          </cell>
          <cell r="E1673" t="str">
            <v>HAW</v>
          </cell>
          <cell r="F1673">
            <v>2520</v>
          </cell>
          <cell r="G1673" t="str">
            <v>Karachi</v>
          </cell>
          <cell r="H1673" t="str">
            <v>South</v>
          </cell>
          <cell r="I1673" t="str">
            <v>Nadir Hasan</v>
          </cell>
          <cell r="J1673" t="str">
            <v>M. Burhan Khan</v>
          </cell>
          <cell r="K1673">
            <v>0</v>
          </cell>
          <cell r="L1673" t="str">
            <v>Branch Contacted</v>
          </cell>
          <cell r="M1673">
            <v>45099</v>
          </cell>
        </row>
        <row r="1674">
          <cell r="A1674">
            <v>1673</v>
          </cell>
          <cell r="B1674" t="str">
            <v>ALSONS AUTO PARTS  PVT  LIMITED</v>
          </cell>
          <cell r="C1674">
            <v>337900428503</v>
          </cell>
          <cell r="D1674" t="str">
            <v>Commercial</v>
          </cell>
          <cell r="E1674" t="str">
            <v>Non HAW</v>
          </cell>
          <cell r="F1674">
            <v>33</v>
          </cell>
          <cell r="G1674" t="str">
            <v>Karachi</v>
          </cell>
          <cell r="H1674" t="str">
            <v>South</v>
          </cell>
          <cell r="I1674" t="str">
            <v>Agha Talha</v>
          </cell>
          <cell r="J1674" t="str">
            <v>Shayan Ahmed</v>
          </cell>
          <cell r="K1674" t="str">
            <v xml:space="preserve">Meeting scheduled with client next week. </v>
          </cell>
          <cell r="L1674" t="str">
            <v>Went live</v>
          </cell>
          <cell r="M1674">
            <v>45099</v>
          </cell>
        </row>
        <row r="1675">
          <cell r="A1675">
            <v>1674</v>
          </cell>
          <cell r="B1675" t="str">
            <v>ALSONS INDUSTRIES</v>
          </cell>
          <cell r="C1675">
            <v>17837901236503</v>
          </cell>
          <cell r="D1675" t="str">
            <v>Retail</v>
          </cell>
          <cell r="E1675" t="str">
            <v>Non HAW</v>
          </cell>
          <cell r="F1675">
            <v>1783</v>
          </cell>
          <cell r="G1675" t="str">
            <v>Karachi</v>
          </cell>
          <cell r="H1675" t="str">
            <v>South</v>
          </cell>
          <cell r="I1675" t="str">
            <v>Nadir Hasan</v>
          </cell>
          <cell r="J1675" t="str">
            <v>Minhas H. Mufti</v>
          </cell>
          <cell r="K1675" t="str">
            <v>STP mandate shared with the client.</v>
          </cell>
          <cell r="L1675" t="str">
            <v>Proposal Submitted</v>
          </cell>
          <cell r="M1675">
            <v>45099</v>
          </cell>
        </row>
        <row r="1676">
          <cell r="A1676">
            <v>1675</v>
          </cell>
          <cell r="B1676" t="str">
            <v>Alsons Industries Pvt Ltd</v>
          </cell>
          <cell r="C1676">
            <v>337900047703</v>
          </cell>
          <cell r="D1676" t="str">
            <v>Commercial</v>
          </cell>
          <cell r="E1676" t="str">
            <v>HAW</v>
          </cell>
          <cell r="F1676">
            <v>33</v>
          </cell>
          <cell r="G1676" t="str">
            <v>Karachi</v>
          </cell>
          <cell r="H1676" t="str">
            <v>South</v>
          </cell>
          <cell r="I1676" t="str">
            <v>Agha Talha</v>
          </cell>
          <cell r="J1676" t="str">
            <v>Shayan Ahmed</v>
          </cell>
          <cell r="K1676" t="str">
            <v xml:space="preserve"> Mandate shared with client.  </v>
          </cell>
          <cell r="L1676" t="str">
            <v>Went live</v>
          </cell>
          <cell r="M1676">
            <v>45099</v>
          </cell>
        </row>
        <row r="1677">
          <cell r="A1677">
            <v>1676</v>
          </cell>
          <cell r="B1677" t="str">
            <v>AMAN</v>
          </cell>
          <cell r="C1677">
            <v>12167900211203</v>
          </cell>
          <cell r="D1677" t="str">
            <v>Commercial</v>
          </cell>
          <cell r="E1677" t="str">
            <v>HAW</v>
          </cell>
          <cell r="F1677">
            <v>1216</v>
          </cell>
          <cell r="G1677" t="str">
            <v>Karachi</v>
          </cell>
          <cell r="H1677" t="str">
            <v>South</v>
          </cell>
          <cell r="I1677" t="str">
            <v>Agha Talha</v>
          </cell>
          <cell r="J1677" t="str">
            <v>Shayan Ahmed</v>
          </cell>
          <cell r="K1677" t="str">
            <v>Remeditaiton failed, HBL is closing all accounts</v>
          </cell>
          <cell r="L1677" t="str">
            <v>Not Interested</v>
          </cell>
          <cell r="M1677">
            <v>45099</v>
          </cell>
        </row>
        <row r="1678">
          <cell r="A1678">
            <v>1677</v>
          </cell>
          <cell r="B1678" t="str">
            <v>AMJAD GUL</v>
          </cell>
          <cell r="C1678">
            <v>14847900544555</v>
          </cell>
          <cell r="D1678" t="str">
            <v>Islamic Banking</v>
          </cell>
          <cell r="E1678" t="str">
            <v>Non HAW</v>
          </cell>
          <cell r="F1678">
            <v>1484</v>
          </cell>
          <cell r="G1678" t="str">
            <v>Sukkur</v>
          </cell>
          <cell r="H1678" t="str">
            <v>South</v>
          </cell>
          <cell r="I1678" t="str">
            <v>Hassan Aziz</v>
          </cell>
          <cell r="J1678" t="str">
            <v>S. Waqas Kazmi</v>
          </cell>
          <cell r="K1678" t="str">
            <v>Mandate Not received.</v>
          </cell>
          <cell r="L1678" t="str">
            <v>Implementation in process</v>
          </cell>
          <cell r="M1678">
            <v>45099</v>
          </cell>
        </row>
        <row r="1679">
          <cell r="A1679">
            <v>1678</v>
          </cell>
          <cell r="B1679" t="str">
            <v>AMNA INDUSTRIES PVT LTD</v>
          </cell>
          <cell r="C1679">
            <v>197900889003</v>
          </cell>
          <cell r="D1679" t="str">
            <v>Corporate</v>
          </cell>
          <cell r="E1679" t="str">
            <v>HAW</v>
          </cell>
          <cell r="F1679">
            <v>19</v>
          </cell>
          <cell r="G1679" t="str">
            <v>Karachi</v>
          </cell>
          <cell r="H1679" t="str">
            <v>South</v>
          </cell>
          <cell r="I1679" t="str">
            <v>Umer Mehmood</v>
          </cell>
          <cell r="J1679" t="str">
            <v>TBT</v>
          </cell>
          <cell r="K1679">
            <v>0</v>
          </cell>
          <cell r="L1679" t="str">
            <v>Went live</v>
          </cell>
          <cell r="M1679">
            <v>45099</v>
          </cell>
        </row>
        <row r="1680">
          <cell r="A1680">
            <v>1679</v>
          </cell>
          <cell r="B1680" t="str">
            <v>ANJUM ASIF &amp; CO</v>
          </cell>
          <cell r="C1680">
            <v>337900659003</v>
          </cell>
          <cell r="D1680" t="str">
            <v>Commercial</v>
          </cell>
          <cell r="E1680" t="str">
            <v>Non HAW</v>
          </cell>
          <cell r="F1680">
            <v>33</v>
          </cell>
          <cell r="G1680" t="str">
            <v>Karachi</v>
          </cell>
          <cell r="H1680" t="str">
            <v>South</v>
          </cell>
          <cell r="I1680" t="str">
            <v>Agha Talha</v>
          </cell>
          <cell r="J1680" t="str">
            <v>Shayan Ahmed</v>
          </cell>
          <cell r="K1680" t="str">
            <v xml:space="preserve">Meeting scheduled with client next week. </v>
          </cell>
          <cell r="L1680" t="str">
            <v>Went live</v>
          </cell>
          <cell r="M1680">
            <v>45099</v>
          </cell>
        </row>
        <row r="1681">
          <cell r="A1681">
            <v>1680</v>
          </cell>
          <cell r="B1681" t="str">
            <v>ANJUMAN AKHWAN-US SAFA</v>
          </cell>
          <cell r="C1681">
            <v>8300003007903</v>
          </cell>
          <cell r="D1681" t="str">
            <v>Retail</v>
          </cell>
          <cell r="E1681" t="str">
            <v>Non HAW</v>
          </cell>
          <cell r="F1681">
            <v>830</v>
          </cell>
          <cell r="G1681" t="str">
            <v>Karachi</v>
          </cell>
          <cell r="H1681" t="str">
            <v>South</v>
          </cell>
          <cell r="I1681" t="str">
            <v>Nadir Hasan</v>
          </cell>
          <cell r="J1681" t="str">
            <v>Minhas H. Mufti</v>
          </cell>
          <cell r="K1681">
            <v>0</v>
          </cell>
          <cell r="L1681" t="str">
            <v>Branch Contacted</v>
          </cell>
          <cell r="M1681">
            <v>45099</v>
          </cell>
        </row>
        <row r="1682">
          <cell r="A1682">
            <v>1681</v>
          </cell>
          <cell r="B1682" t="str">
            <v>ANTON OILFIELD SERVICE(GROUP)LTD</v>
          </cell>
          <cell r="C1682">
            <v>25257000092503</v>
          </cell>
          <cell r="D1682" t="str">
            <v>Corporate</v>
          </cell>
          <cell r="E1682" t="str">
            <v>HAW</v>
          </cell>
          <cell r="F1682">
            <v>2525</v>
          </cell>
          <cell r="G1682" t="str">
            <v>Karachi</v>
          </cell>
          <cell r="H1682" t="str">
            <v>South</v>
          </cell>
          <cell r="I1682" t="str">
            <v>Nadir Hasan</v>
          </cell>
          <cell r="J1682" t="str">
            <v>M. Burhan Khan</v>
          </cell>
          <cell r="K1682">
            <v>0</v>
          </cell>
          <cell r="L1682" t="str">
            <v>Branch Contacted</v>
          </cell>
          <cell r="M1682">
            <v>45099</v>
          </cell>
        </row>
        <row r="1683">
          <cell r="A1683">
            <v>1682</v>
          </cell>
          <cell r="B1683" t="str">
            <v>AG SUKKUR FED</v>
          </cell>
          <cell r="C1683">
            <v>0</v>
          </cell>
          <cell r="D1683" t="str">
            <v>Retail</v>
          </cell>
          <cell r="E1683" t="str">
            <v>Non HAW</v>
          </cell>
          <cell r="F1683">
            <v>305</v>
          </cell>
          <cell r="G1683" t="str">
            <v>Sukkur</v>
          </cell>
          <cell r="H1683" t="str">
            <v>South</v>
          </cell>
          <cell r="I1683" t="str">
            <v>Mariam Soni</v>
          </cell>
          <cell r="J1683" t="str">
            <v>Adeel Sattar</v>
          </cell>
          <cell r="K1683" t="str">
            <v>Exempted for m/o May - Non Account Customer for Salary processing / Govt. entity</v>
          </cell>
          <cell r="L1683" t="str">
            <v>Govt. Organazation</v>
          </cell>
          <cell r="M1683">
            <v>45099</v>
          </cell>
        </row>
        <row r="1684">
          <cell r="A1684">
            <v>1683</v>
          </cell>
          <cell r="B1684" t="str">
            <v>APEX MACHINERY PRIVATE LTD</v>
          </cell>
          <cell r="C1684">
            <v>7867901381503</v>
          </cell>
          <cell r="D1684" t="str">
            <v>Corporate</v>
          </cell>
          <cell r="E1684" t="str">
            <v>HAW</v>
          </cell>
          <cell r="F1684">
            <v>786</v>
          </cell>
          <cell r="G1684" t="str">
            <v>Karachi</v>
          </cell>
          <cell r="H1684" t="str">
            <v>South</v>
          </cell>
          <cell r="I1684" t="str">
            <v>Umer Mehmood</v>
          </cell>
          <cell r="J1684" t="str">
            <v>Shah Saqib Ajmery</v>
          </cell>
          <cell r="K1684">
            <v>0</v>
          </cell>
          <cell r="L1684" t="str">
            <v>Went live</v>
          </cell>
          <cell r="M1684">
            <v>45099</v>
          </cell>
        </row>
        <row r="1685">
          <cell r="A1685">
            <v>1684</v>
          </cell>
          <cell r="B1685" t="str">
            <v>APEX PRINTRY PVT LTD</v>
          </cell>
          <cell r="C1685">
            <v>170023687603</v>
          </cell>
          <cell r="D1685" t="str">
            <v>Commercial</v>
          </cell>
          <cell r="E1685" t="str">
            <v>HAW</v>
          </cell>
          <cell r="F1685">
            <v>17</v>
          </cell>
          <cell r="G1685" t="str">
            <v>Karachi</v>
          </cell>
          <cell r="H1685" t="str">
            <v>South</v>
          </cell>
          <cell r="I1685" t="str">
            <v>Agha Talha</v>
          </cell>
          <cell r="J1685" t="str">
            <v>Shayan Ahmed</v>
          </cell>
          <cell r="K1685" t="str">
            <v xml:space="preserve"> Live </v>
          </cell>
          <cell r="L1685" t="str">
            <v>Went live</v>
          </cell>
          <cell r="M1685">
            <v>45099</v>
          </cell>
        </row>
        <row r="1686">
          <cell r="A1686">
            <v>1685</v>
          </cell>
          <cell r="B1686" t="str">
            <v>APNA TV Channel</v>
          </cell>
          <cell r="C1686">
            <v>23907000380503</v>
          </cell>
          <cell r="D1686" t="str">
            <v>Retail</v>
          </cell>
          <cell r="E1686" t="str">
            <v>HAW</v>
          </cell>
          <cell r="F1686">
            <v>2390</v>
          </cell>
          <cell r="G1686" t="str">
            <v>Karachi</v>
          </cell>
          <cell r="H1686" t="str">
            <v>South</v>
          </cell>
          <cell r="I1686" t="str">
            <v>Nadir Hasan</v>
          </cell>
          <cell r="J1686" t="str">
            <v>Minhas H. Mufti</v>
          </cell>
          <cell r="K1686" t="str">
            <v>Deal reverted for STP.</v>
          </cell>
          <cell r="L1686" t="str">
            <v>Proposal Submitted</v>
          </cell>
          <cell r="M1686">
            <v>45099</v>
          </cell>
        </row>
        <row r="1687">
          <cell r="A1687">
            <v>1686</v>
          </cell>
          <cell r="B1687" t="str">
            <v>APRICART E STOrES PVT LTD</v>
          </cell>
          <cell r="C1687">
            <v>427992178903</v>
          </cell>
          <cell r="D1687" t="str">
            <v>Retail</v>
          </cell>
          <cell r="E1687" t="str">
            <v>Non HAW</v>
          </cell>
          <cell r="F1687">
            <v>42</v>
          </cell>
          <cell r="G1687" t="str">
            <v>Karachi</v>
          </cell>
          <cell r="H1687" t="str">
            <v>South</v>
          </cell>
          <cell r="I1687" t="str">
            <v>Nadir Hasan</v>
          </cell>
          <cell r="J1687" t="str">
            <v>Minhas H. Mufti</v>
          </cell>
          <cell r="K1687">
            <v>0</v>
          </cell>
          <cell r="L1687" t="str">
            <v>Proposal Submitted</v>
          </cell>
          <cell r="M1687">
            <v>45099</v>
          </cell>
        </row>
        <row r="1688">
          <cell r="A1688">
            <v>1687</v>
          </cell>
          <cell r="B1688" t="str">
            <v>ARBAB TRADERS</v>
          </cell>
          <cell r="C1688">
            <v>22827200364103</v>
          </cell>
          <cell r="D1688" t="str">
            <v>Retail</v>
          </cell>
          <cell r="E1688" t="str">
            <v>HAW</v>
          </cell>
          <cell r="F1688">
            <v>2282</v>
          </cell>
          <cell r="G1688" t="str">
            <v>Karachi</v>
          </cell>
          <cell r="H1688" t="str">
            <v>South</v>
          </cell>
          <cell r="I1688" t="str">
            <v>Nadir Hasan</v>
          </cell>
          <cell r="J1688" t="str">
            <v>Minhas H. Mufti</v>
          </cell>
          <cell r="K1688">
            <v>0</v>
          </cell>
          <cell r="L1688" t="str">
            <v>Onboarded</v>
          </cell>
          <cell r="M1688">
            <v>45099</v>
          </cell>
        </row>
        <row r="1689">
          <cell r="A1689">
            <v>1688</v>
          </cell>
          <cell r="B1689" t="str">
            <v>ARFEEN INTERNATIONAL PVT</v>
          </cell>
          <cell r="C1689">
            <v>23417000008903</v>
          </cell>
          <cell r="D1689" t="str">
            <v>Retail</v>
          </cell>
          <cell r="E1689" t="str">
            <v>HAW</v>
          </cell>
          <cell r="F1689">
            <v>2341</v>
          </cell>
          <cell r="G1689" t="str">
            <v>Karachi</v>
          </cell>
          <cell r="H1689" t="str">
            <v>South</v>
          </cell>
          <cell r="I1689" t="str">
            <v>Nadir Hasan</v>
          </cell>
          <cell r="J1689" t="str">
            <v>M. Burhan Khan</v>
          </cell>
          <cell r="K1689" t="str">
            <v>shakeel 0333-2175637 call shakeel by reference of BOM Shehryar</v>
          </cell>
          <cell r="L1689" t="str">
            <v>Went live</v>
          </cell>
          <cell r="M1689">
            <v>45099</v>
          </cell>
        </row>
        <row r="1690">
          <cell r="A1690">
            <v>1689</v>
          </cell>
          <cell r="B1690" t="str">
            <v>ARFIN &amp; COMPANY</v>
          </cell>
          <cell r="C1690">
            <v>6067900174403</v>
          </cell>
          <cell r="D1690" t="str">
            <v>Retail</v>
          </cell>
          <cell r="E1690" t="str">
            <v>Non HAW</v>
          </cell>
          <cell r="F1690">
            <v>606</v>
          </cell>
          <cell r="G1690" t="str">
            <v>Karachi</v>
          </cell>
          <cell r="H1690" t="str">
            <v>South</v>
          </cell>
          <cell r="I1690" t="str">
            <v>Nadir Hasan</v>
          </cell>
          <cell r="J1690" t="str">
            <v>Minhas H. Mufti</v>
          </cell>
          <cell r="K1690">
            <v>0</v>
          </cell>
          <cell r="L1690" t="str">
            <v>Not Interested</v>
          </cell>
          <cell r="M1690">
            <v>45099</v>
          </cell>
        </row>
        <row r="1691">
          <cell r="A1691">
            <v>1690</v>
          </cell>
          <cell r="B1691" t="str">
            <v>ARTISTIC GARMENT (AGI-DENIM) PVT</v>
          </cell>
          <cell r="C1691">
            <v>7867901011903</v>
          </cell>
          <cell r="D1691" t="str">
            <v>Corporate</v>
          </cell>
          <cell r="E1691" t="str">
            <v>HAW</v>
          </cell>
          <cell r="F1691">
            <v>786</v>
          </cell>
          <cell r="G1691" t="str">
            <v>Karachi</v>
          </cell>
          <cell r="H1691" t="str">
            <v>South</v>
          </cell>
          <cell r="I1691" t="str">
            <v>Mohsin Ali</v>
          </cell>
          <cell r="J1691" t="str">
            <v>Mujataba A. Chaudhry</v>
          </cell>
          <cell r="K1691">
            <v>0</v>
          </cell>
          <cell r="L1691" t="str">
            <v>Went live</v>
          </cell>
          <cell r="M1691">
            <v>45099</v>
          </cell>
        </row>
        <row r="1692">
          <cell r="A1692">
            <v>1691</v>
          </cell>
          <cell r="B1692" t="str">
            <v>ARTISTIC MILLINERS PVT LTD</v>
          </cell>
          <cell r="C1692">
            <v>7867901917103</v>
          </cell>
          <cell r="D1692" t="str">
            <v>Corporate</v>
          </cell>
          <cell r="E1692" t="str">
            <v>HAW</v>
          </cell>
          <cell r="F1692">
            <v>786</v>
          </cell>
          <cell r="G1692" t="str">
            <v>Karachi</v>
          </cell>
          <cell r="H1692" t="str">
            <v>South</v>
          </cell>
          <cell r="I1692" t="str">
            <v>Mohsin Ali</v>
          </cell>
          <cell r="J1692" t="str">
            <v>Mujataba A. Chaudhry</v>
          </cell>
          <cell r="K1692">
            <v>0</v>
          </cell>
          <cell r="L1692" t="str">
            <v>Went live</v>
          </cell>
          <cell r="M1692">
            <v>45099</v>
          </cell>
        </row>
        <row r="1693">
          <cell r="A1693">
            <v>1692</v>
          </cell>
          <cell r="B1693" t="str">
            <v>ARTS COUNCIL OF PAKISTAN</v>
          </cell>
          <cell r="C1693">
            <v>9160052022303</v>
          </cell>
          <cell r="D1693" t="str">
            <v>Retail</v>
          </cell>
          <cell r="E1693" t="str">
            <v>HAW</v>
          </cell>
          <cell r="F1693">
            <v>916</v>
          </cell>
          <cell r="G1693" t="str">
            <v>Karachi</v>
          </cell>
          <cell r="H1693" t="str">
            <v>South</v>
          </cell>
          <cell r="I1693" t="str">
            <v>Komal A. Mirza</v>
          </cell>
          <cell r="J1693" t="str">
            <v>S. M. Hameem</v>
          </cell>
          <cell r="K1693">
            <v>0</v>
          </cell>
          <cell r="L1693" t="str">
            <v>Went live</v>
          </cell>
          <cell r="M1693">
            <v>45099</v>
          </cell>
        </row>
        <row r="1694">
          <cell r="A1694">
            <v>1693</v>
          </cell>
          <cell r="B1694" t="str">
            <v>ARY DIGITAL NETWORK</v>
          </cell>
          <cell r="C1694">
            <v>8307901165703</v>
          </cell>
          <cell r="D1694" t="str">
            <v>Retail</v>
          </cell>
          <cell r="E1694" t="str">
            <v>HAW</v>
          </cell>
          <cell r="F1694">
            <v>830</v>
          </cell>
          <cell r="G1694" t="str">
            <v>Karachi</v>
          </cell>
          <cell r="H1694" t="str">
            <v>South</v>
          </cell>
          <cell r="I1694" t="str">
            <v>Nadir Hasan</v>
          </cell>
          <cell r="J1694" t="str">
            <v>M. Burhan Khan</v>
          </cell>
          <cell r="K1694">
            <v>0</v>
          </cell>
          <cell r="L1694" t="str">
            <v>Proposal Submitted</v>
          </cell>
          <cell r="M1694">
            <v>45099</v>
          </cell>
        </row>
        <row r="1695">
          <cell r="A1695">
            <v>1694</v>
          </cell>
          <cell r="B1695" t="str">
            <v>ASG Metals Ltd</v>
          </cell>
          <cell r="C1695">
            <v>11567900064603</v>
          </cell>
          <cell r="D1695" t="str">
            <v>Retail</v>
          </cell>
          <cell r="E1695" t="str">
            <v>HAW</v>
          </cell>
          <cell r="F1695">
            <v>1156</v>
          </cell>
          <cell r="G1695" t="str">
            <v>Karachi</v>
          </cell>
          <cell r="H1695" t="str">
            <v>South</v>
          </cell>
          <cell r="I1695" t="str">
            <v>Nadir Hasan</v>
          </cell>
          <cell r="J1695" t="str">
            <v>M. Burhan Khan</v>
          </cell>
          <cell r="K1695">
            <v>0</v>
          </cell>
          <cell r="L1695" t="str">
            <v>Proposal Submitted</v>
          </cell>
          <cell r="M1695">
            <v>45099</v>
          </cell>
        </row>
        <row r="1696">
          <cell r="A1696">
            <v>1695</v>
          </cell>
          <cell r="B1696" t="str">
            <v>ASIA ENGINEERS</v>
          </cell>
          <cell r="C1696">
            <v>5027902226703</v>
          </cell>
          <cell r="D1696" t="str">
            <v>Retail</v>
          </cell>
          <cell r="E1696" t="str">
            <v>Non HAW</v>
          </cell>
          <cell r="F1696">
            <v>502</v>
          </cell>
          <cell r="G1696" t="str">
            <v>Karachi</v>
          </cell>
          <cell r="H1696" t="str">
            <v>South</v>
          </cell>
          <cell r="I1696" t="str">
            <v>Nadir Hasan</v>
          </cell>
          <cell r="J1696" t="str">
            <v>Minhas H. Mufti</v>
          </cell>
          <cell r="K1696">
            <v>0</v>
          </cell>
          <cell r="L1696" t="str">
            <v>Proposal Submitted</v>
          </cell>
          <cell r="M1696">
            <v>45099</v>
          </cell>
        </row>
        <row r="1697">
          <cell r="A1697">
            <v>1696</v>
          </cell>
          <cell r="B1697" t="str">
            <v>Asia Marine (Pvt) Ltd</v>
          </cell>
          <cell r="C1697">
            <v>7867902072901</v>
          </cell>
          <cell r="D1697" t="str">
            <v>Corporate</v>
          </cell>
          <cell r="E1697" t="str">
            <v>HAW</v>
          </cell>
          <cell r="F1697">
            <v>786</v>
          </cell>
          <cell r="G1697" t="str">
            <v>Karachi</v>
          </cell>
          <cell r="H1697" t="str">
            <v>South</v>
          </cell>
          <cell r="I1697" t="str">
            <v>Umer Mehmood</v>
          </cell>
          <cell r="J1697" t="str">
            <v>TBT</v>
          </cell>
          <cell r="K1697" t="str">
            <v>Documents sent to ADC.</v>
          </cell>
          <cell r="L1697" t="str">
            <v>Went live</v>
          </cell>
          <cell r="M1697">
            <v>45099</v>
          </cell>
        </row>
        <row r="1698">
          <cell r="A1698">
            <v>1697</v>
          </cell>
          <cell r="B1698" t="str">
            <v>ASMATULLAH KHAN AND CO</v>
          </cell>
          <cell r="C1698">
            <v>587901340903</v>
          </cell>
          <cell r="D1698" t="str">
            <v>Retail</v>
          </cell>
          <cell r="E1698" t="str">
            <v>Non HAW</v>
          </cell>
          <cell r="F1698">
            <v>58</v>
          </cell>
          <cell r="G1698" t="str">
            <v>Karachi</v>
          </cell>
          <cell r="H1698" t="str">
            <v>South</v>
          </cell>
          <cell r="I1698" t="str">
            <v>Nadir Hasan</v>
          </cell>
          <cell r="J1698" t="str">
            <v>Minhas H. Mufti</v>
          </cell>
          <cell r="K1698">
            <v>0</v>
          </cell>
          <cell r="L1698" t="str">
            <v>Branch Contacted</v>
          </cell>
          <cell r="M1698">
            <v>45099</v>
          </cell>
        </row>
        <row r="1699">
          <cell r="A1699">
            <v>1698</v>
          </cell>
          <cell r="B1699" t="str">
            <v>AS-SUFFAH MADINATUL ILM</v>
          </cell>
          <cell r="C1699">
            <v>24407000401503</v>
          </cell>
          <cell r="D1699" t="str">
            <v>Retail</v>
          </cell>
          <cell r="E1699" t="str">
            <v>Non HAW</v>
          </cell>
          <cell r="F1699">
            <v>2440</v>
          </cell>
          <cell r="G1699" t="str">
            <v>Karachi</v>
          </cell>
          <cell r="H1699" t="str">
            <v>South</v>
          </cell>
          <cell r="I1699" t="str">
            <v>Nadir Hasan</v>
          </cell>
          <cell r="J1699" t="str">
            <v>Minhas H. Mufti</v>
          </cell>
          <cell r="K1699">
            <v>0</v>
          </cell>
          <cell r="L1699" t="str">
            <v>Branch Contacted</v>
          </cell>
          <cell r="M1699">
            <v>45099</v>
          </cell>
        </row>
        <row r="1700">
          <cell r="A1700">
            <v>1699</v>
          </cell>
          <cell r="B1700" t="str">
            <v>ATA UR RAHMAN &amp; CO</v>
          </cell>
          <cell r="C1700">
            <v>12157900630703</v>
          </cell>
          <cell r="D1700" t="str">
            <v>Retail</v>
          </cell>
          <cell r="E1700" t="str">
            <v>Non HAW</v>
          </cell>
          <cell r="F1700">
            <v>1215</v>
          </cell>
          <cell r="G1700" t="str">
            <v>Karachi</v>
          </cell>
          <cell r="H1700" t="str">
            <v>South</v>
          </cell>
          <cell r="I1700" t="str">
            <v>Nadir Hasan</v>
          </cell>
          <cell r="J1700" t="str">
            <v>Minhas H. Mufti</v>
          </cell>
          <cell r="K1700">
            <v>0</v>
          </cell>
          <cell r="L1700" t="str">
            <v>Branch Contacted</v>
          </cell>
          <cell r="M1700">
            <v>45099</v>
          </cell>
        </row>
        <row r="1701">
          <cell r="A1701">
            <v>1700</v>
          </cell>
          <cell r="B1701" t="str">
            <v>Atco Laboratories Limited</v>
          </cell>
          <cell r="C1701">
            <v>9474000212503</v>
          </cell>
          <cell r="D1701" t="str">
            <v>Commercial</v>
          </cell>
          <cell r="E1701" t="str">
            <v>Non HAW</v>
          </cell>
          <cell r="F1701">
            <v>947</v>
          </cell>
          <cell r="G1701" t="str">
            <v>Karachi</v>
          </cell>
          <cell r="H1701" t="str">
            <v>South</v>
          </cell>
          <cell r="I1701" t="str">
            <v>Agha Talha</v>
          </cell>
          <cell r="J1701" t="str">
            <v>Shayan Ahmed</v>
          </cell>
          <cell r="K1701" t="str">
            <v>Live</v>
          </cell>
          <cell r="L1701" t="str">
            <v>Went live</v>
          </cell>
          <cell r="M1701">
            <v>45099</v>
          </cell>
        </row>
        <row r="1702">
          <cell r="A1702">
            <v>1701</v>
          </cell>
          <cell r="B1702" t="str">
            <v>ATLAS AUTOS PVT LTD</v>
          </cell>
          <cell r="C1702">
            <v>7867901769603</v>
          </cell>
          <cell r="D1702" t="str">
            <v>Corporate</v>
          </cell>
          <cell r="E1702" t="str">
            <v>HAW</v>
          </cell>
          <cell r="F1702">
            <v>786</v>
          </cell>
          <cell r="G1702" t="str">
            <v>Karachi</v>
          </cell>
          <cell r="H1702" t="str">
            <v>South</v>
          </cell>
          <cell r="I1702" t="str">
            <v>Mohsin Ali</v>
          </cell>
          <cell r="J1702" t="str">
            <v>Mujataba A. Chaudhry</v>
          </cell>
          <cell r="K1702">
            <v>0</v>
          </cell>
          <cell r="L1702" t="str">
            <v>Went live</v>
          </cell>
          <cell r="M1702">
            <v>45099</v>
          </cell>
        </row>
        <row r="1703">
          <cell r="A1703">
            <v>1702</v>
          </cell>
          <cell r="B1703" t="str">
            <v>ATLAS BATTERY LIMITED</v>
          </cell>
          <cell r="C1703">
            <v>7864129632617</v>
          </cell>
          <cell r="D1703" t="str">
            <v>Corporate</v>
          </cell>
          <cell r="E1703" t="str">
            <v>HAW</v>
          </cell>
          <cell r="F1703">
            <v>786</v>
          </cell>
          <cell r="G1703" t="str">
            <v>Karachi</v>
          </cell>
          <cell r="H1703" t="str">
            <v>South</v>
          </cell>
          <cell r="I1703" t="str">
            <v>Mohsin Ali</v>
          </cell>
          <cell r="J1703" t="str">
            <v>Mujataba A. Chaudhry</v>
          </cell>
          <cell r="K1703">
            <v>0</v>
          </cell>
          <cell r="L1703" t="str">
            <v>Went live</v>
          </cell>
          <cell r="M1703">
            <v>45099</v>
          </cell>
        </row>
        <row r="1704">
          <cell r="A1704">
            <v>1703</v>
          </cell>
          <cell r="B1704" t="str">
            <v>Atlas Honda Limited</v>
          </cell>
          <cell r="C1704">
            <v>8487900098503</v>
          </cell>
          <cell r="D1704" t="str">
            <v>Corporate</v>
          </cell>
          <cell r="E1704" t="str">
            <v>HAW</v>
          </cell>
          <cell r="F1704">
            <v>248</v>
          </cell>
          <cell r="G1704" t="str">
            <v>Gujranwala</v>
          </cell>
          <cell r="H1704" t="str">
            <v>South</v>
          </cell>
          <cell r="I1704" t="str">
            <v>Mohsin Ali</v>
          </cell>
          <cell r="J1704" t="str">
            <v>Mujataba A. Chaudhry</v>
          </cell>
          <cell r="K1704" t="str">
            <v xml:space="preserve"> HBL pay has been pitched to the customer, user management forms awaited in August </v>
          </cell>
          <cell r="L1704" t="str">
            <v>Went live</v>
          </cell>
          <cell r="M1704">
            <v>45099</v>
          </cell>
        </row>
        <row r="1705">
          <cell r="A1705">
            <v>1704</v>
          </cell>
          <cell r="B1705" t="str">
            <v>Attock Cement</v>
          </cell>
          <cell r="C1705">
            <v>18157900213203</v>
          </cell>
          <cell r="D1705" t="str">
            <v>Corporate</v>
          </cell>
          <cell r="E1705" t="str">
            <v>HAW</v>
          </cell>
          <cell r="F1705">
            <v>1815</v>
          </cell>
          <cell r="G1705" t="str">
            <v>Karachi</v>
          </cell>
          <cell r="H1705" t="str">
            <v>South</v>
          </cell>
          <cell r="I1705" t="str">
            <v>Mohsin Ali</v>
          </cell>
          <cell r="J1705" t="str">
            <v>Mohsin Ali</v>
          </cell>
          <cell r="K1705" t="str">
            <v xml:space="preserve"> Dead TEB relationship. </v>
          </cell>
          <cell r="L1705" t="str">
            <v>Not Interested</v>
          </cell>
          <cell r="M1705">
            <v>45099</v>
          </cell>
        </row>
        <row r="1706">
          <cell r="A1706">
            <v>1705</v>
          </cell>
          <cell r="B1706" t="str">
            <v>AUGUSTEA COAL MANAGEMENT LTD</v>
          </cell>
          <cell r="C1706">
            <v>25257000127203</v>
          </cell>
          <cell r="D1706" t="str">
            <v>China Coverage</v>
          </cell>
          <cell r="E1706" t="str">
            <v>HAW</v>
          </cell>
          <cell r="F1706">
            <v>2525</v>
          </cell>
          <cell r="G1706" t="str">
            <v>Karachi</v>
          </cell>
          <cell r="H1706" t="str">
            <v>South</v>
          </cell>
          <cell r="I1706" t="str">
            <v>M. Bilal Nasib</v>
          </cell>
          <cell r="J1706" t="str">
            <v>Zain Ul Imran</v>
          </cell>
          <cell r="K1706" t="str">
            <v xml:space="preserve"> Already on portal but not interested for online salary processing. Not interested due to compataibility issues.  </v>
          </cell>
          <cell r="L1706" t="str">
            <v>Went live</v>
          </cell>
          <cell r="M1706">
            <v>45099</v>
          </cell>
        </row>
        <row r="1707">
          <cell r="A1707">
            <v>1706</v>
          </cell>
          <cell r="B1707" t="str">
            <v>AUTOMOBILE CORP OF PAK PVT LTD</v>
          </cell>
          <cell r="C1707">
            <v>9474001200703</v>
          </cell>
          <cell r="D1707" t="str">
            <v>Commercial</v>
          </cell>
          <cell r="E1707" t="str">
            <v>HAW</v>
          </cell>
          <cell r="F1707">
            <v>947</v>
          </cell>
          <cell r="G1707" t="str">
            <v>Karachi</v>
          </cell>
          <cell r="H1707" t="str">
            <v>South</v>
          </cell>
          <cell r="I1707" t="str">
            <v>Agha Talha</v>
          </cell>
          <cell r="J1707" t="str">
            <v>Muhammad Ali</v>
          </cell>
          <cell r="K1707" t="str">
            <v>Live</v>
          </cell>
          <cell r="L1707" t="str">
            <v>Went live</v>
          </cell>
          <cell r="M1707">
            <v>45099</v>
          </cell>
        </row>
        <row r="1708">
          <cell r="A1708">
            <v>1707</v>
          </cell>
          <cell r="B1708" t="str">
            <v>AVARI HOTEL</v>
          </cell>
          <cell r="C1708">
            <v>8517900401401</v>
          </cell>
          <cell r="D1708" t="str">
            <v>Retail</v>
          </cell>
          <cell r="E1708" t="str">
            <v>Non HAW</v>
          </cell>
          <cell r="F1708">
            <v>851</v>
          </cell>
          <cell r="G1708" t="str">
            <v>Karachi</v>
          </cell>
          <cell r="H1708" t="str">
            <v>South</v>
          </cell>
          <cell r="I1708" t="str">
            <v>Nadir Hasan</v>
          </cell>
          <cell r="J1708" t="str">
            <v>M. Burhan Khan</v>
          </cell>
          <cell r="K1708" t="str">
            <v>Meeting has been aligned in August 2022.</v>
          </cell>
          <cell r="L1708" t="str">
            <v>Proposal Submitted</v>
          </cell>
          <cell r="M1708">
            <v>45099</v>
          </cell>
        </row>
        <row r="1709">
          <cell r="A1709">
            <v>1708</v>
          </cell>
          <cell r="B1709" t="str">
            <v>AVERNUS MANAGEMENT CONSULTING</v>
          </cell>
          <cell r="C1709">
            <v>24857900566503</v>
          </cell>
          <cell r="D1709" t="str">
            <v>Retail</v>
          </cell>
          <cell r="E1709" t="str">
            <v>HAW</v>
          </cell>
          <cell r="F1709">
            <v>2485</v>
          </cell>
          <cell r="G1709" t="str">
            <v>Karachi</v>
          </cell>
          <cell r="H1709" t="str">
            <v>South</v>
          </cell>
          <cell r="I1709" t="str">
            <v>Nadir Hasan</v>
          </cell>
          <cell r="J1709" t="str">
            <v>M. Burhan Khan</v>
          </cell>
          <cell r="K1709" t="str">
            <v>Client contact share by whatsapp - Mirza Sarosh - 0300-2560457</v>
          </cell>
          <cell r="L1709" t="str">
            <v>Proposal Submitted</v>
          </cell>
          <cell r="M1709">
            <v>45099</v>
          </cell>
        </row>
        <row r="1710">
          <cell r="A1710">
            <v>1709</v>
          </cell>
          <cell r="B1710" t="str">
            <v>AWT INVESTMENTS</v>
          </cell>
          <cell r="C1710">
            <v>24857900236901</v>
          </cell>
          <cell r="D1710" t="str">
            <v>Retail</v>
          </cell>
          <cell r="E1710" t="str">
            <v>Non HAW</v>
          </cell>
          <cell r="F1710">
            <v>2485</v>
          </cell>
          <cell r="G1710" t="str">
            <v>Karachi</v>
          </cell>
          <cell r="H1710" t="str">
            <v>South</v>
          </cell>
          <cell r="I1710" t="str">
            <v>Nadir Hasan</v>
          </cell>
          <cell r="J1710" t="str">
            <v>Minhas H. Mufti</v>
          </cell>
          <cell r="K1710" t="str">
            <v>Meeting conducted and STP documents shared.</v>
          </cell>
          <cell r="L1710" t="str">
            <v>Proposal Submitted</v>
          </cell>
          <cell r="M1710">
            <v>45099</v>
          </cell>
        </row>
        <row r="1711">
          <cell r="A1711">
            <v>1710</v>
          </cell>
          <cell r="B1711" t="str">
            <v>AZ SURVEYORS PVT LTD</v>
          </cell>
          <cell r="C1711">
            <v>23137000481703</v>
          </cell>
          <cell r="D1711" t="str">
            <v>Retail</v>
          </cell>
          <cell r="E1711" t="str">
            <v>Non HAW</v>
          </cell>
          <cell r="F1711">
            <v>2313</v>
          </cell>
          <cell r="G1711" t="str">
            <v>Karachi</v>
          </cell>
          <cell r="H1711" t="str">
            <v>South</v>
          </cell>
          <cell r="I1711" t="str">
            <v>Nadir Hasan</v>
          </cell>
          <cell r="J1711" t="str">
            <v>Minhas H. Mufti</v>
          </cell>
          <cell r="K1711">
            <v>0</v>
          </cell>
          <cell r="L1711" t="str">
            <v>Branch Contacted</v>
          </cell>
          <cell r="M1711">
            <v>45099</v>
          </cell>
        </row>
        <row r="1712">
          <cell r="A1712">
            <v>1711</v>
          </cell>
          <cell r="B1712" t="str">
            <v>BACHAA PARTY</v>
          </cell>
          <cell r="C1712">
            <v>24907000111903</v>
          </cell>
          <cell r="D1712" t="str">
            <v>Retail</v>
          </cell>
          <cell r="E1712" t="str">
            <v>HAW</v>
          </cell>
          <cell r="F1712">
            <v>2490</v>
          </cell>
          <cell r="G1712" t="str">
            <v>Karachi</v>
          </cell>
          <cell r="H1712" t="str">
            <v>South</v>
          </cell>
          <cell r="I1712" t="str">
            <v>Nadir Hasan</v>
          </cell>
          <cell r="J1712" t="str">
            <v>Minhas H. Mufti</v>
          </cell>
          <cell r="K1712" t="str">
            <v xml:space="preserve"> Live on payments/already availing this option </v>
          </cell>
          <cell r="L1712" t="str">
            <v>Went live</v>
          </cell>
          <cell r="M1712">
            <v>45099</v>
          </cell>
        </row>
        <row r="1713">
          <cell r="A1713">
            <v>1712</v>
          </cell>
          <cell r="B1713" t="str">
            <v>Background check (Pvt) Ltd</v>
          </cell>
          <cell r="C1713">
            <v>50017901946755</v>
          </cell>
          <cell r="D1713" t="str">
            <v>Islamic Banking</v>
          </cell>
          <cell r="E1713" t="str">
            <v>HAW</v>
          </cell>
          <cell r="F1713">
            <v>5001</v>
          </cell>
          <cell r="G1713" t="str">
            <v>Karachi</v>
          </cell>
          <cell r="H1713" t="str">
            <v>South</v>
          </cell>
          <cell r="I1713" t="str">
            <v>Hassan Aziz</v>
          </cell>
          <cell r="J1713" t="str">
            <v>S. Waqas Kazmi</v>
          </cell>
          <cell r="K1713">
            <v>0</v>
          </cell>
          <cell r="L1713" t="str">
            <v>Onboarded</v>
          </cell>
          <cell r="M1713">
            <v>45099</v>
          </cell>
        </row>
        <row r="1714">
          <cell r="A1714">
            <v>1713</v>
          </cell>
          <cell r="B1714" t="str">
            <v>BADARUDDIN</v>
          </cell>
          <cell r="C1714">
            <v>17837900625803</v>
          </cell>
          <cell r="D1714" t="str">
            <v>Retail</v>
          </cell>
          <cell r="E1714" t="str">
            <v>Non HAW</v>
          </cell>
          <cell r="F1714">
            <v>1783</v>
          </cell>
          <cell r="G1714" t="str">
            <v>Karachi</v>
          </cell>
          <cell r="H1714" t="str">
            <v>South</v>
          </cell>
          <cell r="I1714" t="str">
            <v>Nadir Hasan</v>
          </cell>
          <cell r="J1714" t="str">
            <v>Minhas H. Mufti</v>
          </cell>
          <cell r="K1714" t="str">
            <v>Interested. Meeting will be align coming week. They are confirming the date within two days</v>
          </cell>
          <cell r="L1714" t="str">
            <v>Proposal Submitted</v>
          </cell>
          <cell r="M1714">
            <v>45099</v>
          </cell>
        </row>
        <row r="1715">
          <cell r="A1715">
            <v>1714</v>
          </cell>
          <cell r="B1715" t="str">
            <v>ALI TRADERS</v>
          </cell>
          <cell r="C1715">
            <v>480035340303</v>
          </cell>
          <cell r="D1715" t="str">
            <v>Retail</v>
          </cell>
          <cell r="E1715" t="str">
            <v>Non HAW</v>
          </cell>
          <cell r="F1715">
            <v>48</v>
          </cell>
          <cell r="G1715" t="str">
            <v>Karachi</v>
          </cell>
          <cell r="H1715" t="str">
            <v>South</v>
          </cell>
          <cell r="I1715" t="str">
            <v>Mariam Soni</v>
          </cell>
          <cell r="J1715" t="str">
            <v>Babar Nadeem</v>
          </cell>
          <cell r="K1715" t="str">
            <v>Following up for a meeting schedule.</v>
          </cell>
          <cell r="L1715" t="str">
            <v>Not Interested</v>
          </cell>
          <cell r="M1715">
            <v>45099</v>
          </cell>
        </row>
        <row r="1716">
          <cell r="A1716">
            <v>1715</v>
          </cell>
          <cell r="B1716" t="str">
            <v>BAHRIA FOUNDATION</v>
          </cell>
          <cell r="C1716" t="str">
            <v>337900478001, 22737901714301</v>
          </cell>
          <cell r="D1716" t="str">
            <v>Commercial</v>
          </cell>
          <cell r="E1716" t="str">
            <v>HAW</v>
          </cell>
          <cell r="F1716" t="str">
            <v>3379</v>
          </cell>
          <cell r="G1716" t="str">
            <v>Karachi</v>
          </cell>
          <cell r="H1716" t="str">
            <v>South</v>
          </cell>
          <cell r="I1716" t="str">
            <v>Agha Talha</v>
          </cell>
          <cell r="J1716" t="str">
            <v>Muhammad Ali</v>
          </cell>
          <cell r="K1716" t="str">
            <v xml:space="preserve"> Mandate has been sent to the client.  </v>
          </cell>
          <cell r="L1716" t="str">
            <v>Went live</v>
          </cell>
          <cell r="M1716">
            <v>45099</v>
          </cell>
        </row>
        <row r="1717">
          <cell r="A1717">
            <v>1716</v>
          </cell>
          <cell r="B1717" t="str">
            <v>Baker Tilly</v>
          </cell>
          <cell r="C1717">
            <v>437900154603</v>
          </cell>
          <cell r="D1717" t="str">
            <v>Retail</v>
          </cell>
          <cell r="E1717" t="str">
            <v>Non HAW</v>
          </cell>
          <cell r="F1717">
            <v>43</v>
          </cell>
          <cell r="G1717" t="str">
            <v>Karachi</v>
          </cell>
          <cell r="H1717" t="str">
            <v>South</v>
          </cell>
          <cell r="I1717" t="str">
            <v>Nadir Hasan</v>
          </cell>
          <cell r="J1717" t="str">
            <v>Minhas H. Mufti</v>
          </cell>
          <cell r="K1717">
            <v>0</v>
          </cell>
          <cell r="L1717" t="str">
            <v>Proposal Submitted</v>
          </cell>
          <cell r="M1717">
            <v>45099</v>
          </cell>
        </row>
        <row r="1718">
          <cell r="A1718">
            <v>1717</v>
          </cell>
          <cell r="B1718" t="str">
            <v>Bari Textile Mills Pvt. Ltd.</v>
          </cell>
          <cell r="C1718">
            <v>77900440703</v>
          </cell>
          <cell r="D1718" t="str">
            <v>Corporate</v>
          </cell>
          <cell r="E1718" t="str">
            <v>HAW</v>
          </cell>
          <cell r="F1718">
            <v>7</v>
          </cell>
          <cell r="G1718" t="str">
            <v>Karachi</v>
          </cell>
          <cell r="H1718" t="str">
            <v>South</v>
          </cell>
          <cell r="I1718" t="str">
            <v>Hassan Aziz</v>
          </cell>
          <cell r="J1718" t="str">
            <v>Muhammad Ali</v>
          </cell>
          <cell r="K1718" t="str">
            <v xml:space="preserve"> Dead Client </v>
          </cell>
          <cell r="L1718" t="str">
            <v>Not Interested</v>
          </cell>
          <cell r="M1718">
            <v>45099</v>
          </cell>
        </row>
        <row r="1719">
          <cell r="A1719">
            <v>1718</v>
          </cell>
          <cell r="B1719" t="str">
            <v>Anwar Choudhary &amp; Sons Pvt Ltd</v>
          </cell>
          <cell r="C1719">
            <v>19107900686203</v>
          </cell>
          <cell r="D1719" t="str">
            <v>Retail</v>
          </cell>
          <cell r="E1719" t="str">
            <v>HAW</v>
          </cell>
          <cell r="F1719">
            <v>1910</v>
          </cell>
          <cell r="G1719" t="str">
            <v>Karachi</v>
          </cell>
          <cell r="H1719" t="str">
            <v>South</v>
          </cell>
          <cell r="I1719" t="str">
            <v>Mariam Soni</v>
          </cell>
          <cell r="J1719" t="str">
            <v>Syed Hamza</v>
          </cell>
          <cell r="K1719" t="str">
            <v xml:space="preserve"> Live on payments/client training will be held. </v>
          </cell>
          <cell r="L1719" t="str">
            <v>Went live</v>
          </cell>
          <cell r="M1719">
            <v>45099</v>
          </cell>
        </row>
        <row r="1720">
          <cell r="A1720">
            <v>1719</v>
          </cell>
          <cell r="B1720" t="str">
            <v>BCI SERVICES (PVT) LTD</v>
          </cell>
          <cell r="C1720">
            <v>22657000061103</v>
          </cell>
          <cell r="D1720" t="str">
            <v>Retail</v>
          </cell>
          <cell r="E1720" t="str">
            <v>Non HAW</v>
          </cell>
          <cell r="F1720">
            <v>2265</v>
          </cell>
          <cell r="G1720" t="str">
            <v>Karachi</v>
          </cell>
          <cell r="H1720" t="str">
            <v>South</v>
          </cell>
          <cell r="I1720" t="str">
            <v>Nadir Hasan</v>
          </cell>
          <cell r="J1720" t="str">
            <v>Minhas H. Mufti</v>
          </cell>
          <cell r="K1720">
            <v>0</v>
          </cell>
          <cell r="L1720" t="str">
            <v>Not Interested</v>
          </cell>
          <cell r="M1720">
            <v>45099</v>
          </cell>
        </row>
        <row r="1721">
          <cell r="A1721">
            <v>1720</v>
          </cell>
          <cell r="B1721" t="str">
            <v>BEACH LUXURY HOTEL</v>
          </cell>
          <cell r="C1721" t="str">
            <v>8510000051003, 8517900281201</v>
          </cell>
          <cell r="D1721" t="str">
            <v>Retail</v>
          </cell>
          <cell r="E1721" t="str">
            <v>Non HAW</v>
          </cell>
          <cell r="F1721" t="str">
            <v>8510</v>
          </cell>
          <cell r="G1721" t="str">
            <v>Karachi</v>
          </cell>
          <cell r="H1721" t="str">
            <v>South</v>
          </cell>
          <cell r="I1721" t="str">
            <v>Nadir Hasan</v>
          </cell>
          <cell r="J1721" t="str">
            <v>Minhas H. Mufti</v>
          </cell>
          <cell r="K1721">
            <v>0</v>
          </cell>
          <cell r="L1721" t="str">
            <v>Not Interested</v>
          </cell>
          <cell r="M1721">
            <v>45099</v>
          </cell>
        </row>
        <row r="1722">
          <cell r="A1722">
            <v>1721</v>
          </cell>
          <cell r="B1722" t="str">
            <v>ASHRAF ALI AND SONS</v>
          </cell>
          <cell r="C1722">
            <v>19107900000000</v>
          </cell>
          <cell r="D1722" t="str">
            <v>Retail</v>
          </cell>
          <cell r="E1722" t="str">
            <v>HAW</v>
          </cell>
          <cell r="F1722">
            <v>1910</v>
          </cell>
          <cell r="G1722" t="str">
            <v>Karachi</v>
          </cell>
          <cell r="H1722" t="str">
            <v>South</v>
          </cell>
          <cell r="I1722" t="str">
            <v>Mariam Soni</v>
          </cell>
          <cell r="J1722" t="str">
            <v>Syed Hamza</v>
          </cell>
          <cell r="K1722">
            <v>0</v>
          </cell>
          <cell r="L1722" t="str">
            <v>Went live</v>
          </cell>
          <cell r="M1722">
            <v>45099</v>
          </cell>
        </row>
        <row r="1723">
          <cell r="A1723">
            <v>1722</v>
          </cell>
          <cell r="B1723" t="str">
            <v>BIKIYA INDUSTRIES PVT LTD</v>
          </cell>
          <cell r="C1723">
            <v>22727001155303</v>
          </cell>
          <cell r="D1723" t="str">
            <v>Commercial</v>
          </cell>
          <cell r="E1723" t="str">
            <v>HAW</v>
          </cell>
          <cell r="F1723">
            <v>2272</v>
          </cell>
          <cell r="G1723" t="str">
            <v>Karachi</v>
          </cell>
          <cell r="H1723" t="str">
            <v>South</v>
          </cell>
          <cell r="I1723" t="str">
            <v>Hassan Aziz</v>
          </cell>
          <cell r="J1723" t="str">
            <v>S. Waqas Kazmi</v>
          </cell>
          <cell r="K1723">
            <v>0</v>
          </cell>
          <cell r="L1723" t="str">
            <v>Went live</v>
          </cell>
          <cell r="M1723">
            <v>45099</v>
          </cell>
        </row>
        <row r="1724">
          <cell r="A1724">
            <v>1723</v>
          </cell>
          <cell r="B1724" t="str">
            <v>BIMMERS PVT LTD</v>
          </cell>
          <cell r="C1724">
            <v>22897200972903</v>
          </cell>
          <cell r="D1724" t="str">
            <v>Retail</v>
          </cell>
          <cell r="E1724" t="str">
            <v>Non HAW</v>
          </cell>
          <cell r="F1724">
            <v>2289</v>
          </cell>
          <cell r="G1724" t="str">
            <v>Karachi</v>
          </cell>
          <cell r="H1724" t="str">
            <v>South</v>
          </cell>
          <cell r="I1724" t="str">
            <v>Nadir Hasan</v>
          </cell>
          <cell r="J1724" t="str">
            <v>Minhas H. Mufti</v>
          </cell>
          <cell r="K1724">
            <v>0</v>
          </cell>
          <cell r="L1724" t="str">
            <v>Branch Contacted</v>
          </cell>
          <cell r="M1724">
            <v>45099</v>
          </cell>
        </row>
        <row r="1725">
          <cell r="A1725">
            <v>1724</v>
          </cell>
          <cell r="B1725" t="str">
            <v>BLUE BIRD HIGH SCHOOL</v>
          </cell>
          <cell r="C1725">
            <v>16697901437503</v>
          </cell>
          <cell r="D1725" t="str">
            <v>Retail</v>
          </cell>
          <cell r="E1725" t="str">
            <v>Non HAW</v>
          </cell>
          <cell r="F1725">
            <v>1669</v>
          </cell>
          <cell r="G1725" t="str">
            <v>Hyderabad</v>
          </cell>
          <cell r="H1725" t="str">
            <v>South</v>
          </cell>
          <cell r="I1725" t="str">
            <v>Nadir Hasan</v>
          </cell>
          <cell r="J1725" t="str">
            <v>Minhas H. Mufti</v>
          </cell>
          <cell r="K1725">
            <v>0</v>
          </cell>
          <cell r="L1725" t="str">
            <v>Proposal Submitted</v>
          </cell>
          <cell r="M1725">
            <v>45099</v>
          </cell>
        </row>
        <row r="1726">
          <cell r="A1726">
            <v>1725</v>
          </cell>
          <cell r="B1726" t="str">
            <v>Blue Zorro Pvt Ltd</v>
          </cell>
          <cell r="C1726">
            <v>24437106248503</v>
          </cell>
          <cell r="D1726" t="str">
            <v>Retail</v>
          </cell>
          <cell r="E1726" t="str">
            <v>HAW</v>
          </cell>
          <cell r="F1726">
            <v>2443</v>
          </cell>
          <cell r="G1726" t="str">
            <v>Karachi</v>
          </cell>
          <cell r="H1726" t="str">
            <v>South</v>
          </cell>
          <cell r="I1726" t="str">
            <v>Nadir Hasan</v>
          </cell>
          <cell r="J1726" t="str">
            <v>Minhas H. Mufti</v>
          </cell>
          <cell r="K1726">
            <v>0</v>
          </cell>
          <cell r="L1726" t="str">
            <v>Went live</v>
          </cell>
          <cell r="M1726">
            <v>45099</v>
          </cell>
        </row>
        <row r="1727">
          <cell r="A1727">
            <v>1726</v>
          </cell>
          <cell r="B1727" t="str">
            <v>BOLAN PROGRESS</v>
          </cell>
          <cell r="C1727">
            <v>17267900458503</v>
          </cell>
          <cell r="D1727" t="str">
            <v>Retail</v>
          </cell>
          <cell r="E1727" t="str">
            <v>HAW</v>
          </cell>
          <cell r="F1727">
            <v>1726</v>
          </cell>
          <cell r="G1727" t="str">
            <v>Quetta</v>
          </cell>
          <cell r="H1727" t="str">
            <v>South</v>
          </cell>
          <cell r="I1727" t="str">
            <v>Hassan Aziz</v>
          </cell>
          <cell r="J1727" t="str">
            <v>S. Waqar Raza Rizvi</v>
          </cell>
          <cell r="K1727">
            <v>0</v>
          </cell>
          <cell r="L1727" t="str">
            <v>Proposal Submitted</v>
          </cell>
          <cell r="M1727">
            <v>45099</v>
          </cell>
        </row>
        <row r="1728">
          <cell r="A1728">
            <v>1727</v>
          </cell>
          <cell r="B1728" t="str">
            <v>BRANDIANS</v>
          </cell>
          <cell r="C1728">
            <v>387900934903</v>
          </cell>
          <cell r="D1728" t="str">
            <v>Commercial</v>
          </cell>
          <cell r="E1728" t="str">
            <v>HAW</v>
          </cell>
          <cell r="F1728">
            <v>38</v>
          </cell>
          <cell r="G1728" t="str">
            <v>Karachi</v>
          </cell>
          <cell r="H1728" t="str">
            <v>South</v>
          </cell>
          <cell r="I1728" t="str">
            <v>Nadir Hasan</v>
          </cell>
          <cell r="J1728" t="str">
            <v>Minhas H. Mufti</v>
          </cell>
          <cell r="K1728" t="str">
            <v>Not Commercial</v>
          </cell>
          <cell r="L1728" t="str">
            <v>Onboarded</v>
          </cell>
          <cell r="M1728">
            <v>45099</v>
          </cell>
        </row>
        <row r="1729">
          <cell r="A1729">
            <v>1728</v>
          </cell>
          <cell r="B1729" t="str">
            <v>BROAD A/C &amp; ENERGY PVT LTD</v>
          </cell>
          <cell r="C1729">
            <v>25257000510203</v>
          </cell>
          <cell r="D1729" t="str">
            <v>Corporate</v>
          </cell>
          <cell r="E1729" t="str">
            <v>Non HAW</v>
          </cell>
          <cell r="F1729">
            <v>2525</v>
          </cell>
          <cell r="G1729" t="str">
            <v>Karachi</v>
          </cell>
          <cell r="H1729" t="str">
            <v>South</v>
          </cell>
          <cell r="I1729" t="str">
            <v>M. Bilal Nasib</v>
          </cell>
          <cell r="J1729" t="str">
            <v>Zain Ul Imran</v>
          </cell>
          <cell r="K1729">
            <v>0</v>
          </cell>
          <cell r="L1729" t="str">
            <v>Went live</v>
          </cell>
          <cell r="M1729">
            <v>45099</v>
          </cell>
        </row>
        <row r="1730">
          <cell r="A1730">
            <v>1729</v>
          </cell>
          <cell r="B1730" t="str">
            <v>Brother International Trading (Pvt) Ltd</v>
          </cell>
          <cell r="C1730">
            <v>25257000269303</v>
          </cell>
          <cell r="D1730" t="str">
            <v>FIGTS</v>
          </cell>
          <cell r="E1730" t="str">
            <v>Non HAW</v>
          </cell>
          <cell r="F1730">
            <v>2525</v>
          </cell>
          <cell r="G1730" t="str">
            <v>Karachi</v>
          </cell>
          <cell r="H1730" t="str">
            <v>South</v>
          </cell>
          <cell r="I1730" t="str">
            <v>M. Bilal Nasib</v>
          </cell>
          <cell r="J1730" t="str">
            <v>Zain Ul Imran</v>
          </cell>
          <cell r="K1730" t="str">
            <v>Live on payments</v>
          </cell>
          <cell r="L1730" t="str">
            <v>Went live</v>
          </cell>
          <cell r="M1730">
            <v>45099</v>
          </cell>
        </row>
        <row r="1731">
          <cell r="A1731">
            <v>1730</v>
          </cell>
          <cell r="B1731" t="str">
            <v>BSD TECHNOLOGIES PVT LTD</v>
          </cell>
          <cell r="C1731">
            <v>177900768803</v>
          </cell>
          <cell r="D1731" t="str">
            <v>Retail</v>
          </cell>
          <cell r="E1731" t="str">
            <v>HAW</v>
          </cell>
          <cell r="F1731">
            <v>17</v>
          </cell>
          <cell r="G1731" t="str">
            <v>Karachi</v>
          </cell>
          <cell r="H1731" t="str">
            <v>South</v>
          </cell>
          <cell r="I1731" t="str">
            <v>Nadir Hasan</v>
          </cell>
          <cell r="J1731" t="str">
            <v>Minhas H. Mufti</v>
          </cell>
          <cell r="K1731">
            <v>0</v>
          </cell>
          <cell r="L1731" t="str">
            <v>Went live</v>
          </cell>
          <cell r="M1731">
            <v>45099</v>
          </cell>
        </row>
        <row r="1732">
          <cell r="A1732">
            <v>1731</v>
          </cell>
          <cell r="B1732" t="str">
            <v>BUKHARI MODEL HIGH SCHOOL</v>
          </cell>
          <cell r="C1732">
            <v>840006362301</v>
          </cell>
          <cell r="D1732" t="str">
            <v>Retail</v>
          </cell>
          <cell r="E1732" t="str">
            <v>Non HAW</v>
          </cell>
          <cell r="F1732">
            <v>84</v>
          </cell>
          <cell r="G1732" t="str">
            <v>Hyderabad</v>
          </cell>
          <cell r="H1732" t="str">
            <v>South</v>
          </cell>
          <cell r="I1732" t="str">
            <v>Nadir Hasan</v>
          </cell>
          <cell r="J1732" t="str">
            <v>Minhas H. Mufti</v>
          </cell>
          <cell r="K1732">
            <v>0</v>
          </cell>
          <cell r="L1732" t="str">
            <v>Branch Contacted</v>
          </cell>
          <cell r="M1732">
            <v>45099</v>
          </cell>
        </row>
        <row r="1733">
          <cell r="A1733">
            <v>1732</v>
          </cell>
          <cell r="B1733" t="str">
            <v>BULK OIL TERMINALS PVT LT</v>
          </cell>
          <cell r="C1733">
            <v>11560000981903</v>
          </cell>
          <cell r="D1733" t="str">
            <v>Retail</v>
          </cell>
          <cell r="E1733" t="str">
            <v>Non HAW</v>
          </cell>
          <cell r="F1733">
            <v>1156</v>
          </cell>
          <cell r="G1733" t="str">
            <v>Karachi</v>
          </cell>
          <cell r="H1733" t="str">
            <v>South</v>
          </cell>
          <cell r="I1733" t="str">
            <v>Nadir Hasan</v>
          </cell>
          <cell r="J1733" t="str">
            <v>Minhas H. Mufti</v>
          </cell>
          <cell r="K1733">
            <v>0</v>
          </cell>
          <cell r="L1733" t="str">
            <v>Proposal Submitted</v>
          </cell>
          <cell r="M1733">
            <v>45099</v>
          </cell>
        </row>
        <row r="1734">
          <cell r="A1734">
            <v>1733</v>
          </cell>
          <cell r="B1734" t="str">
            <v>ATLAS GCI (PRIVATE) LIMITED</v>
          </cell>
          <cell r="C1734">
            <v>25257000188301</v>
          </cell>
          <cell r="D1734" t="str">
            <v>Corporate</v>
          </cell>
          <cell r="E1734" t="str">
            <v>HAW</v>
          </cell>
          <cell r="F1734">
            <v>2525</v>
          </cell>
          <cell r="G1734" t="str">
            <v>Karachi</v>
          </cell>
          <cell r="H1734" t="str">
            <v>South</v>
          </cell>
          <cell r="I1734" t="str">
            <v>Mohsin Ali</v>
          </cell>
          <cell r="J1734" t="str">
            <v>TBT</v>
          </cell>
          <cell r="K1734">
            <v>0</v>
          </cell>
          <cell r="L1734" t="str">
            <v>Onboarded</v>
          </cell>
          <cell r="M1734">
            <v>45099</v>
          </cell>
        </row>
        <row r="1735">
          <cell r="A1735">
            <v>1734</v>
          </cell>
          <cell r="B1735" t="str">
            <v>CARLCARE SERVICES PVT LIMITED</v>
          </cell>
          <cell r="C1735">
            <v>7867908162203</v>
          </cell>
          <cell r="D1735" t="str">
            <v>Corporate</v>
          </cell>
          <cell r="E1735" t="str">
            <v>Non HAW</v>
          </cell>
          <cell r="F1735">
            <v>786</v>
          </cell>
          <cell r="G1735" t="str">
            <v>Karachi</v>
          </cell>
          <cell r="H1735" t="str">
            <v>South</v>
          </cell>
          <cell r="I1735" t="str">
            <v>M. Bilal Nasib</v>
          </cell>
          <cell r="J1735" t="str">
            <v>Zain Ul Imran</v>
          </cell>
          <cell r="K1735">
            <v>0</v>
          </cell>
          <cell r="L1735" t="str">
            <v>Went live</v>
          </cell>
          <cell r="M1735">
            <v>45099</v>
          </cell>
        </row>
        <row r="1736">
          <cell r="A1736">
            <v>1735</v>
          </cell>
          <cell r="B1736" t="str">
            <v>Celerity Supply Chain (Private) Limited</v>
          </cell>
          <cell r="C1736">
            <v>24437106489355</v>
          </cell>
          <cell r="D1736" t="str">
            <v>Islamic Banking</v>
          </cell>
          <cell r="E1736" t="str">
            <v>HAW</v>
          </cell>
          <cell r="F1736">
            <v>2443</v>
          </cell>
          <cell r="G1736" t="str">
            <v>Karachi</v>
          </cell>
          <cell r="H1736" t="str">
            <v>South</v>
          </cell>
          <cell r="I1736" t="str">
            <v>Hassan Aziz</v>
          </cell>
          <cell r="J1736" t="str">
            <v>S. Waqas Kazmi</v>
          </cell>
          <cell r="K1736" t="str">
            <v xml:space="preserve"> Live on payments </v>
          </cell>
          <cell r="L1736" t="str">
            <v>Went live</v>
          </cell>
          <cell r="M1736">
            <v>45099</v>
          </cell>
        </row>
        <row r="1737">
          <cell r="A1737">
            <v>1736</v>
          </cell>
          <cell r="B1737" t="str">
            <v>CENTURY PAPER &amp;BOARD MILLS LTD</v>
          </cell>
          <cell r="C1737">
            <v>7864032403717</v>
          </cell>
          <cell r="D1737" t="str">
            <v>Corporate</v>
          </cell>
          <cell r="E1737" t="str">
            <v>HAW</v>
          </cell>
          <cell r="F1737">
            <v>786</v>
          </cell>
          <cell r="G1737" t="str">
            <v>Karachi</v>
          </cell>
          <cell r="H1737" t="str">
            <v>South</v>
          </cell>
          <cell r="I1737" t="str">
            <v>Mohsin Ali</v>
          </cell>
          <cell r="J1737" t="str">
            <v>Hassan Aziz</v>
          </cell>
          <cell r="K1737">
            <v>0</v>
          </cell>
          <cell r="L1737" t="str">
            <v>Went live</v>
          </cell>
          <cell r="M1737">
            <v>45099</v>
          </cell>
        </row>
        <row r="1738">
          <cell r="A1738">
            <v>1737</v>
          </cell>
          <cell r="B1738" t="str">
            <v>CHASE UP</v>
          </cell>
          <cell r="C1738">
            <v>24487000262003</v>
          </cell>
          <cell r="D1738" t="str">
            <v>Islamic Banking</v>
          </cell>
          <cell r="E1738" t="str">
            <v>HAW</v>
          </cell>
          <cell r="F1738">
            <v>2448</v>
          </cell>
          <cell r="G1738" t="str">
            <v>Karachi</v>
          </cell>
          <cell r="H1738" t="str">
            <v>South</v>
          </cell>
          <cell r="I1738" t="str">
            <v>Hassan Aziz</v>
          </cell>
          <cell r="J1738" t="str">
            <v>S. Waqas Kazmi</v>
          </cell>
          <cell r="K1738">
            <v>0</v>
          </cell>
          <cell r="L1738" t="str">
            <v>Went live</v>
          </cell>
          <cell r="M1738">
            <v>45099</v>
          </cell>
        </row>
        <row r="1739">
          <cell r="A1739">
            <v>1738</v>
          </cell>
          <cell r="B1739" t="str">
            <v>CHD POWER PLANT OPERATION CO.LTD.</v>
          </cell>
          <cell r="C1739">
            <v>25257000009703</v>
          </cell>
          <cell r="D1739" t="str">
            <v>Corporate</v>
          </cell>
          <cell r="E1739" t="str">
            <v>HAW</v>
          </cell>
          <cell r="F1739">
            <v>2525</v>
          </cell>
          <cell r="G1739" t="str">
            <v>Karachi</v>
          </cell>
          <cell r="H1739" t="str">
            <v>South</v>
          </cell>
          <cell r="I1739" t="str">
            <v>M. Bilal Nasib</v>
          </cell>
          <cell r="J1739" t="str">
            <v>Zain Ul Imran</v>
          </cell>
          <cell r="K1739">
            <v>0</v>
          </cell>
          <cell r="L1739" t="str">
            <v>Went live</v>
          </cell>
          <cell r="M1739">
            <v>45099</v>
          </cell>
        </row>
        <row r="1740">
          <cell r="A1740">
            <v>1739</v>
          </cell>
          <cell r="B1740" t="str">
            <v>CHILD AID ASSOCIATION</v>
          </cell>
          <cell r="C1740">
            <v>657900303603</v>
          </cell>
          <cell r="D1740" t="str">
            <v>Corporate</v>
          </cell>
          <cell r="E1740" t="str">
            <v>Non HAW</v>
          </cell>
          <cell r="F1740">
            <v>65</v>
          </cell>
          <cell r="G1740" t="str">
            <v>Karachi</v>
          </cell>
          <cell r="H1740" t="str">
            <v>South</v>
          </cell>
          <cell r="I1740" t="str">
            <v>Nadir Hasan</v>
          </cell>
          <cell r="J1740" t="str">
            <v>Minhas H. Mufti</v>
          </cell>
          <cell r="K1740">
            <v>0</v>
          </cell>
          <cell r="L1740" t="str">
            <v>Not Interested</v>
          </cell>
          <cell r="M1740">
            <v>45099</v>
          </cell>
        </row>
        <row r="1741">
          <cell r="A1741">
            <v>1740</v>
          </cell>
          <cell r="B1741" t="str">
            <v>CHINA HARBOUR ENGINEERING CO.LTD.</v>
          </cell>
          <cell r="C1741">
            <v>25257000297401</v>
          </cell>
          <cell r="D1741" t="str">
            <v>Corporate</v>
          </cell>
          <cell r="E1741" t="str">
            <v>HAW</v>
          </cell>
          <cell r="F1741">
            <v>2525</v>
          </cell>
          <cell r="G1741" t="str">
            <v>Karachi</v>
          </cell>
          <cell r="H1741" t="str">
            <v>South</v>
          </cell>
          <cell r="I1741" t="str">
            <v>M. Bilal Nasib</v>
          </cell>
          <cell r="J1741" t="str">
            <v>Zain Ul Imran</v>
          </cell>
          <cell r="K1741">
            <v>0</v>
          </cell>
          <cell r="L1741" t="str">
            <v>Went live</v>
          </cell>
          <cell r="M1741">
            <v>45099</v>
          </cell>
        </row>
        <row r="1742">
          <cell r="A1742">
            <v>1741</v>
          </cell>
          <cell r="B1742" t="str">
            <v>CHINA METALS INDUSTRIES P</v>
          </cell>
          <cell r="C1742">
            <v>25257000554203</v>
          </cell>
          <cell r="D1742" t="str">
            <v>Corporate</v>
          </cell>
          <cell r="E1742" t="str">
            <v>Non HAW</v>
          </cell>
          <cell r="F1742">
            <v>2525</v>
          </cell>
          <cell r="G1742" t="str">
            <v>Karachi</v>
          </cell>
          <cell r="H1742" t="str">
            <v>South</v>
          </cell>
          <cell r="I1742" t="str">
            <v>M. Bilal Nasib</v>
          </cell>
          <cell r="J1742" t="str">
            <v>Zain Ul Imran</v>
          </cell>
          <cell r="K1742">
            <v>0</v>
          </cell>
          <cell r="L1742" t="str">
            <v>Onboarded</v>
          </cell>
          <cell r="M1742">
            <v>45099</v>
          </cell>
        </row>
        <row r="1743">
          <cell r="A1743">
            <v>1742</v>
          </cell>
          <cell r="B1743" t="str">
            <v>China Three Gorges Power Operation Intl. Co. Ltd</v>
          </cell>
          <cell r="C1743">
            <v>25257000191803</v>
          </cell>
          <cell r="D1743" t="str">
            <v>FIGTS</v>
          </cell>
          <cell r="E1743" t="str">
            <v>HAW</v>
          </cell>
          <cell r="F1743">
            <v>2525</v>
          </cell>
          <cell r="G1743" t="str">
            <v>Karachi</v>
          </cell>
          <cell r="H1743" t="str">
            <v>South</v>
          </cell>
          <cell r="I1743" t="str">
            <v>M. Bilal Nasib</v>
          </cell>
          <cell r="J1743" t="str">
            <v>Zain Ul Imran</v>
          </cell>
          <cell r="K1743">
            <v>0</v>
          </cell>
          <cell r="L1743" t="str">
            <v>Went live</v>
          </cell>
          <cell r="M1743">
            <v>45099</v>
          </cell>
        </row>
        <row r="1744">
          <cell r="A1744">
            <v>1743</v>
          </cell>
          <cell r="B1744" t="str">
            <v>CHUBB INSURANCE PAKISTAN</v>
          </cell>
          <cell r="C1744" t="str">
            <v>7867901390780, 7867901322603</v>
          </cell>
          <cell r="D1744" t="str">
            <v>FIGTS</v>
          </cell>
          <cell r="E1744" t="str">
            <v>HAW</v>
          </cell>
          <cell r="F1744">
            <v>786</v>
          </cell>
          <cell r="G1744" t="str">
            <v>Karachi</v>
          </cell>
          <cell r="H1744" t="str">
            <v>South</v>
          </cell>
          <cell r="I1744" t="str">
            <v>M. Bilal Nasib</v>
          </cell>
          <cell r="J1744" t="str">
            <v>Shahzaib Irshad</v>
          </cell>
          <cell r="K1744" t="str">
            <v xml:space="preserve">Mandate has been sent to the client. </v>
          </cell>
          <cell r="L1744" t="str">
            <v>Proposal Submitted</v>
          </cell>
          <cell r="M1744">
            <v>45099</v>
          </cell>
        </row>
        <row r="1745">
          <cell r="A1745">
            <v>1744</v>
          </cell>
          <cell r="B1745" t="str">
            <v>CIBEX PVT. LTD.</v>
          </cell>
          <cell r="C1745">
            <v>24917000179403</v>
          </cell>
          <cell r="D1745" t="str">
            <v>Retail</v>
          </cell>
          <cell r="E1745" t="str">
            <v>Non HAW</v>
          </cell>
          <cell r="F1745">
            <v>2491</v>
          </cell>
          <cell r="G1745" t="str">
            <v>Karachi</v>
          </cell>
          <cell r="H1745" t="str">
            <v>South</v>
          </cell>
          <cell r="I1745" t="str">
            <v>Nadir Hasan</v>
          </cell>
          <cell r="J1745" t="str">
            <v>Minhas H. Mufti</v>
          </cell>
          <cell r="K1745" t="str">
            <v>Live on payments</v>
          </cell>
          <cell r="L1745" t="str">
            <v>Went live</v>
          </cell>
          <cell r="M1745">
            <v>45099</v>
          </cell>
        </row>
        <row r="1746">
          <cell r="A1746">
            <v>1745</v>
          </cell>
          <cell r="B1746" t="str">
            <v>CAA DEVELOPMENT ACCOUNT</v>
          </cell>
          <cell r="C1746">
            <v>15847901119501</v>
          </cell>
          <cell r="D1746" t="str">
            <v>Corporate</v>
          </cell>
          <cell r="E1746" t="str">
            <v>HAW</v>
          </cell>
          <cell r="F1746">
            <v>1584</v>
          </cell>
          <cell r="G1746" t="str">
            <v>LAHORE</v>
          </cell>
          <cell r="H1746" t="str">
            <v>South</v>
          </cell>
          <cell r="I1746" t="str">
            <v>Umer Mehmood</v>
          </cell>
          <cell r="J1746" t="str">
            <v>TBT</v>
          </cell>
          <cell r="K1746">
            <v>0</v>
          </cell>
          <cell r="L1746" t="str">
            <v>Implementation in process</v>
          </cell>
          <cell r="M1746">
            <v>45099</v>
          </cell>
        </row>
        <row r="1747">
          <cell r="A1747">
            <v>1746</v>
          </cell>
          <cell r="B1747" t="str">
            <v>CLIPSAL PAKISTAN PVT LTD</v>
          </cell>
          <cell r="C1747">
            <v>12168000155603</v>
          </cell>
          <cell r="D1747" t="str">
            <v>Commercial</v>
          </cell>
          <cell r="E1747" t="str">
            <v>Non HAW</v>
          </cell>
          <cell r="F1747">
            <v>1216</v>
          </cell>
          <cell r="G1747" t="str">
            <v>Karachi</v>
          </cell>
          <cell r="H1747" t="str">
            <v>South</v>
          </cell>
          <cell r="I1747" t="str">
            <v>Agha Talha</v>
          </cell>
          <cell r="J1747" t="str">
            <v>Shayan Ahmed</v>
          </cell>
          <cell r="K1747" t="str">
            <v>Live</v>
          </cell>
          <cell r="L1747" t="str">
            <v>Went live</v>
          </cell>
          <cell r="M1747">
            <v>45099</v>
          </cell>
        </row>
        <row r="1748">
          <cell r="A1748">
            <v>1747</v>
          </cell>
          <cell r="B1748" t="str">
            <v>MODERN SHIPPING AGENCIES (PVT.)LTD.</v>
          </cell>
          <cell r="C1748">
            <v>257900259003</v>
          </cell>
          <cell r="D1748" t="str">
            <v>Retail</v>
          </cell>
          <cell r="E1748" t="str">
            <v>Non HAW</v>
          </cell>
          <cell r="F1748">
            <v>25</v>
          </cell>
          <cell r="G1748" t="str">
            <v>Karachi</v>
          </cell>
          <cell r="H1748" t="str">
            <v>South</v>
          </cell>
          <cell r="I1748" t="str">
            <v>Nadir Hasan</v>
          </cell>
          <cell r="J1748" t="str">
            <v>Uzair Alam</v>
          </cell>
          <cell r="K1748" t="str">
            <v>On boarded on STP. Not yet process payroll</v>
          </cell>
          <cell r="L1748" t="str">
            <v>Onboarded</v>
          </cell>
          <cell r="M1748">
            <v>45099</v>
          </cell>
        </row>
        <row r="1749">
          <cell r="A1749">
            <v>1748</v>
          </cell>
          <cell r="B1749" t="str">
            <v>CNA'</v>
          </cell>
          <cell r="C1749">
            <v>0</v>
          </cell>
          <cell r="D1749" t="str">
            <v>Retail</v>
          </cell>
          <cell r="E1749" t="str">
            <v>Non HAW</v>
          </cell>
          <cell r="F1749">
            <v>786</v>
          </cell>
          <cell r="G1749" t="str">
            <v>Karachi</v>
          </cell>
          <cell r="H1749" t="str">
            <v>South</v>
          </cell>
          <cell r="I1749" t="str">
            <v>Nadir Hasan</v>
          </cell>
          <cell r="J1749" t="str">
            <v>Minhas H. Mufti</v>
          </cell>
          <cell r="K1749" t="str">
            <v>Meeting concluded. Account maintained in UBL.</v>
          </cell>
          <cell r="L1749" t="str">
            <v>Not Interested</v>
          </cell>
          <cell r="M1749">
            <v>45099</v>
          </cell>
        </row>
        <row r="1750">
          <cell r="A1750">
            <v>1749</v>
          </cell>
          <cell r="B1750" t="str">
            <v>COLLATERAL SERVICES LIMITED</v>
          </cell>
          <cell r="C1750">
            <v>477000019503</v>
          </cell>
          <cell r="D1750" t="str">
            <v>Retail</v>
          </cell>
          <cell r="E1750" t="str">
            <v>HAW</v>
          </cell>
          <cell r="F1750">
            <v>47</v>
          </cell>
          <cell r="G1750" t="str">
            <v>Karachi</v>
          </cell>
          <cell r="H1750" t="str">
            <v>South</v>
          </cell>
          <cell r="I1750" t="str">
            <v>Nadir Hasan</v>
          </cell>
          <cell r="J1750" t="str">
            <v>M. Burhan Khan</v>
          </cell>
          <cell r="K1750" t="str">
            <v>Mirza Sarosh - 0300-2560457</v>
          </cell>
          <cell r="L1750" t="str">
            <v>Proposal Submitted</v>
          </cell>
          <cell r="M1750">
            <v>45099</v>
          </cell>
        </row>
        <row r="1751">
          <cell r="A1751">
            <v>1750</v>
          </cell>
          <cell r="B1751" t="str">
            <v>COMMODITY INS. SER. CO. PVT. CLRG. NBD.</v>
          </cell>
          <cell r="C1751">
            <v>15497900345903</v>
          </cell>
          <cell r="D1751" t="str">
            <v>Retail</v>
          </cell>
          <cell r="E1751" t="str">
            <v>Non HAW</v>
          </cell>
          <cell r="F1751">
            <v>1549</v>
          </cell>
          <cell r="G1751" t="str">
            <v>Karachi</v>
          </cell>
          <cell r="H1751" t="str">
            <v>South</v>
          </cell>
          <cell r="I1751" t="str">
            <v>Nadir Hasan</v>
          </cell>
          <cell r="J1751" t="str">
            <v>M. Burhan Khan</v>
          </cell>
          <cell r="K1751" t="str">
            <v xml:space="preserve">Contact to branch and request to provide POC for further follow-up </v>
          </cell>
          <cell r="L1751" t="str">
            <v>Branch Contacted</v>
          </cell>
          <cell r="M1751">
            <v>45099</v>
          </cell>
        </row>
        <row r="1752">
          <cell r="A1752">
            <v>1751</v>
          </cell>
          <cell r="B1752" t="str">
            <v>CAA DISBURSEMENT HAP</v>
          </cell>
          <cell r="C1752">
            <v>867900115501</v>
          </cell>
          <cell r="D1752" t="str">
            <v>Corporate</v>
          </cell>
          <cell r="E1752" t="str">
            <v>Non HAW</v>
          </cell>
          <cell r="F1752">
            <v>86</v>
          </cell>
          <cell r="G1752" t="str">
            <v>Hyderabad</v>
          </cell>
          <cell r="H1752" t="str">
            <v>South</v>
          </cell>
          <cell r="I1752" t="str">
            <v>Umer Mehmood</v>
          </cell>
          <cell r="J1752" t="str">
            <v>TBT</v>
          </cell>
          <cell r="K1752">
            <v>0</v>
          </cell>
          <cell r="L1752" t="str">
            <v>Implementation in process</v>
          </cell>
          <cell r="M1752">
            <v>45099</v>
          </cell>
        </row>
        <row r="1753">
          <cell r="A1753">
            <v>1752</v>
          </cell>
          <cell r="B1753" t="str">
            <v>COMMUNITY INNOVATION HUB (PVT) LTD</v>
          </cell>
          <cell r="C1753">
            <v>24867000046403</v>
          </cell>
          <cell r="D1753" t="str">
            <v>Retail</v>
          </cell>
          <cell r="E1753" t="str">
            <v>Non HAW</v>
          </cell>
          <cell r="F1753">
            <v>2486</v>
          </cell>
          <cell r="G1753" t="str">
            <v>Karachi</v>
          </cell>
          <cell r="H1753" t="str">
            <v>South</v>
          </cell>
          <cell r="I1753" t="str">
            <v>Nadir Hasan</v>
          </cell>
          <cell r="J1753" t="str">
            <v>Minhas H. Mufti</v>
          </cell>
          <cell r="K1753">
            <v>0</v>
          </cell>
          <cell r="L1753" t="str">
            <v>Branch Contacted</v>
          </cell>
          <cell r="M1753">
            <v>45099</v>
          </cell>
        </row>
        <row r="1754">
          <cell r="A1754">
            <v>1753</v>
          </cell>
          <cell r="B1754" t="str">
            <v>CONCAVE VENTURES</v>
          </cell>
          <cell r="C1754">
            <v>14037902127903</v>
          </cell>
          <cell r="D1754" t="str">
            <v>Corporate</v>
          </cell>
          <cell r="E1754" t="str">
            <v>Non HAW</v>
          </cell>
          <cell r="F1754">
            <v>1403</v>
          </cell>
          <cell r="G1754" t="str">
            <v>Karachi</v>
          </cell>
          <cell r="H1754" t="str">
            <v>South</v>
          </cell>
          <cell r="I1754" t="str">
            <v>Mohsin Ali</v>
          </cell>
          <cell r="J1754" t="str">
            <v>Saqib Saeed</v>
          </cell>
          <cell r="K1754" t="str">
            <v>Live on payments</v>
          </cell>
          <cell r="L1754" t="str">
            <v>Went live</v>
          </cell>
          <cell r="M1754">
            <v>45099</v>
          </cell>
        </row>
        <row r="1755">
          <cell r="A1755">
            <v>1754</v>
          </cell>
          <cell r="B1755" t="str">
            <v>CONDOR SECURITY PVT LTD</v>
          </cell>
          <cell r="C1755">
            <v>5260069446803</v>
          </cell>
          <cell r="D1755" t="str">
            <v>Retail</v>
          </cell>
          <cell r="E1755" t="str">
            <v>Non HAW</v>
          </cell>
          <cell r="F1755">
            <v>526</v>
          </cell>
          <cell r="G1755" t="str">
            <v>Karachi</v>
          </cell>
          <cell r="H1755" t="str">
            <v>South</v>
          </cell>
          <cell r="I1755" t="str">
            <v>Nadir Hasan</v>
          </cell>
          <cell r="J1755" t="str">
            <v>Minhas H. Mufti</v>
          </cell>
          <cell r="K1755" t="str">
            <v>Mandate shared with the client</v>
          </cell>
          <cell r="L1755" t="str">
            <v>Proposal Submitted</v>
          </cell>
          <cell r="M1755">
            <v>45099</v>
          </cell>
        </row>
        <row r="1756">
          <cell r="A1756">
            <v>1755</v>
          </cell>
          <cell r="B1756" t="str">
            <v>CONNECT COMMUNICATION(PVT</v>
          </cell>
          <cell r="C1756">
            <v>5997901204103</v>
          </cell>
          <cell r="D1756" t="str">
            <v>Retail</v>
          </cell>
          <cell r="E1756" t="str">
            <v>Non HAW</v>
          </cell>
          <cell r="F1756">
            <v>599</v>
          </cell>
          <cell r="G1756" t="str">
            <v>Karachi</v>
          </cell>
          <cell r="H1756" t="str">
            <v>South</v>
          </cell>
          <cell r="I1756" t="str">
            <v>Nadir Hasan</v>
          </cell>
          <cell r="J1756" t="str">
            <v>Minhas H. Mufti</v>
          </cell>
          <cell r="K1756">
            <v>0</v>
          </cell>
          <cell r="L1756" t="str">
            <v>Went live</v>
          </cell>
          <cell r="M1756">
            <v>45099</v>
          </cell>
        </row>
        <row r="1757">
          <cell r="A1757">
            <v>1756</v>
          </cell>
          <cell r="B1757" t="str">
            <v>CAA DISBURSMENT ACCOUNT</v>
          </cell>
          <cell r="C1757">
            <v>4860001038003</v>
          </cell>
          <cell r="D1757" t="str">
            <v>Corporate</v>
          </cell>
          <cell r="E1757" t="str">
            <v>Non HAW</v>
          </cell>
          <cell r="F1757">
            <v>486</v>
          </cell>
          <cell r="G1757" t="str">
            <v>Quetta</v>
          </cell>
          <cell r="H1757" t="str">
            <v>South</v>
          </cell>
          <cell r="I1757" t="str">
            <v>Umer Mehmood</v>
          </cell>
          <cell r="J1757" t="str">
            <v>TBT</v>
          </cell>
          <cell r="K1757">
            <v>0</v>
          </cell>
          <cell r="L1757" t="str">
            <v>Implementation in process</v>
          </cell>
          <cell r="M1757">
            <v>45099</v>
          </cell>
        </row>
        <row r="1758">
          <cell r="A1758">
            <v>1757</v>
          </cell>
          <cell r="B1758" t="str">
            <v>COOPER INDUSTRIES CANVAS</v>
          </cell>
          <cell r="C1758">
            <v>77900402003</v>
          </cell>
          <cell r="D1758" t="str">
            <v>Commercial</v>
          </cell>
          <cell r="E1758" t="str">
            <v>Non HAW</v>
          </cell>
          <cell r="F1758">
            <v>7</v>
          </cell>
          <cell r="G1758" t="str">
            <v>Karachi</v>
          </cell>
          <cell r="H1758" t="str">
            <v>South</v>
          </cell>
          <cell r="I1758" t="str">
            <v>Agha Talha</v>
          </cell>
          <cell r="J1758" t="str">
            <v>Shayan Ahmed</v>
          </cell>
          <cell r="K1758" t="str">
            <v>Live</v>
          </cell>
          <cell r="L1758" t="str">
            <v>Went live</v>
          </cell>
          <cell r="M1758">
            <v>45099</v>
          </cell>
        </row>
        <row r="1759">
          <cell r="A1759">
            <v>1758</v>
          </cell>
          <cell r="B1759" t="str">
            <v>CORETECH</v>
          </cell>
          <cell r="C1759" t="str">
            <v>347900745855, 50097900901903</v>
          </cell>
          <cell r="D1759" t="str">
            <v>Islamic Banking</v>
          </cell>
          <cell r="E1759" t="str">
            <v>Non HAW</v>
          </cell>
          <cell r="F1759" t="str">
            <v>3479</v>
          </cell>
          <cell r="G1759" t="str">
            <v>Karachi</v>
          </cell>
          <cell r="H1759" t="str">
            <v>South</v>
          </cell>
          <cell r="I1759" t="str">
            <v>Hassan Aziz</v>
          </cell>
          <cell r="J1759" t="str">
            <v>S. Waqas Kazmi</v>
          </cell>
          <cell r="K1759">
            <v>0</v>
          </cell>
          <cell r="L1759" t="str">
            <v>Branch Contacted</v>
          </cell>
          <cell r="M1759">
            <v>45099</v>
          </cell>
        </row>
        <row r="1760">
          <cell r="A1760">
            <v>1759</v>
          </cell>
          <cell r="B1760" t="str">
            <v>COSMO GROUP</v>
          </cell>
          <cell r="C1760">
            <v>24857000021603</v>
          </cell>
          <cell r="D1760" t="str">
            <v>Retail</v>
          </cell>
          <cell r="E1760" t="str">
            <v>Non HAW</v>
          </cell>
          <cell r="F1760">
            <v>2485</v>
          </cell>
          <cell r="G1760" t="str">
            <v>Karachi</v>
          </cell>
          <cell r="H1760" t="str">
            <v>South</v>
          </cell>
          <cell r="I1760" t="str">
            <v>Nadir Hasan</v>
          </cell>
          <cell r="J1760" t="str">
            <v>Minhas H. Mufti</v>
          </cell>
          <cell r="K1760">
            <v>0</v>
          </cell>
          <cell r="L1760" t="str">
            <v>Proposal Submitted</v>
          </cell>
          <cell r="M1760">
            <v>45099</v>
          </cell>
        </row>
        <row r="1761">
          <cell r="A1761">
            <v>1760</v>
          </cell>
          <cell r="B1761" t="str">
            <v>COTPAK INTERNATIONAL</v>
          </cell>
          <cell r="C1761">
            <v>25257000179401</v>
          </cell>
          <cell r="D1761" t="str">
            <v>Corporate</v>
          </cell>
          <cell r="E1761" t="str">
            <v>HAW</v>
          </cell>
          <cell r="F1761">
            <v>2525</v>
          </cell>
          <cell r="G1761" t="str">
            <v>Karachi</v>
          </cell>
          <cell r="H1761" t="str">
            <v>South</v>
          </cell>
          <cell r="I1761" t="str">
            <v>Nadir Hasan</v>
          </cell>
          <cell r="J1761" t="str">
            <v>M. Burhan Khan</v>
          </cell>
          <cell r="K1761">
            <v>0</v>
          </cell>
          <cell r="L1761" t="str">
            <v>Proposal Submitted</v>
          </cell>
          <cell r="M1761">
            <v>45099</v>
          </cell>
        </row>
        <row r="1762">
          <cell r="A1762">
            <v>1761</v>
          </cell>
          <cell r="B1762" t="str">
            <v>BAHRIA COLLEGE ORMARA</v>
          </cell>
          <cell r="C1762">
            <v>25467000020601</v>
          </cell>
          <cell r="D1762" t="str">
            <v>Retail</v>
          </cell>
          <cell r="E1762" t="str">
            <v>Non HAW</v>
          </cell>
          <cell r="F1762">
            <v>2546</v>
          </cell>
          <cell r="G1762" t="str">
            <v>Quetta</v>
          </cell>
          <cell r="H1762" t="str">
            <v>South</v>
          </cell>
          <cell r="I1762" t="str">
            <v>Mariam Soni</v>
          </cell>
          <cell r="J1762" t="str">
            <v>Babar Nadeem</v>
          </cell>
          <cell r="K1762" t="str">
            <v xml:space="preserve">Mandate signed and onboarding is in process. </v>
          </cell>
          <cell r="L1762" t="str">
            <v>Implementation in process</v>
          </cell>
          <cell r="M1762">
            <v>45099</v>
          </cell>
        </row>
        <row r="1763">
          <cell r="A1763">
            <v>1762</v>
          </cell>
          <cell r="B1763" t="str">
            <v>Creek Developer</v>
          </cell>
          <cell r="C1763">
            <v>23867000020003</v>
          </cell>
          <cell r="D1763" t="str">
            <v>Retail</v>
          </cell>
          <cell r="E1763" t="str">
            <v>HAW</v>
          </cell>
          <cell r="F1763">
            <v>2386</v>
          </cell>
          <cell r="G1763" t="str">
            <v>Karachi</v>
          </cell>
          <cell r="H1763" t="str">
            <v>South</v>
          </cell>
          <cell r="I1763" t="str">
            <v>Nadir Hasan</v>
          </cell>
          <cell r="J1763" t="str">
            <v>M. Burhan Khan</v>
          </cell>
          <cell r="K1763" t="str">
            <v xml:space="preserve">0333-3653901 yaseen </v>
          </cell>
          <cell r="L1763" t="str">
            <v>Went live</v>
          </cell>
          <cell r="M1763">
            <v>45099</v>
          </cell>
        </row>
        <row r="1764">
          <cell r="A1764">
            <v>1763</v>
          </cell>
          <cell r="B1764" t="str">
            <v>CRESCENT BAHRIA CADET COLLEGE</v>
          </cell>
          <cell r="C1764">
            <v>8897900230603</v>
          </cell>
          <cell r="D1764" t="str">
            <v>Retail</v>
          </cell>
          <cell r="E1764" t="str">
            <v>HAW</v>
          </cell>
          <cell r="F1764">
            <v>889</v>
          </cell>
          <cell r="G1764" t="str">
            <v>Karachi</v>
          </cell>
          <cell r="H1764" t="str">
            <v>South</v>
          </cell>
          <cell r="I1764" t="str">
            <v>Komal A. Mirza</v>
          </cell>
          <cell r="J1764" t="str">
            <v>S. M. Hameem</v>
          </cell>
          <cell r="K1764" t="str">
            <v xml:space="preserve"> Closed Won </v>
          </cell>
          <cell r="L1764" t="str">
            <v>Onboarded</v>
          </cell>
          <cell r="M1764">
            <v>45099</v>
          </cell>
        </row>
        <row r="1765">
          <cell r="A1765">
            <v>1764</v>
          </cell>
          <cell r="B1765" t="str">
            <v>CULT PRODUCTION</v>
          </cell>
          <cell r="C1765">
            <v>19107900288503</v>
          </cell>
          <cell r="D1765" t="str">
            <v>Retail</v>
          </cell>
          <cell r="E1765" t="str">
            <v>Non HAW</v>
          </cell>
          <cell r="F1765">
            <v>1910</v>
          </cell>
          <cell r="G1765" t="str">
            <v>Karachi</v>
          </cell>
          <cell r="H1765" t="str">
            <v>South</v>
          </cell>
          <cell r="I1765" t="str">
            <v>Nadir Hasan</v>
          </cell>
          <cell r="J1765" t="str">
            <v>Minhas H. Mufti</v>
          </cell>
          <cell r="K1765">
            <v>0</v>
          </cell>
          <cell r="L1765" t="str">
            <v>Branch Contacted</v>
          </cell>
          <cell r="M1765">
            <v>45099</v>
          </cell>
        </row>
        <row r="1766">
          <cell r="A1766">
            <v>1765</v>
          </cell>
          <cell r="B1766" t="str">
            <v>CUTACUT</v>
          </cell>
          <cell r="C1766">
            <v>477948420003</v>
          </cell>
          <cell r="D1766" t="str">
            <v>Retail</v>
          </cell>
          <cell r="E1766" t="str">
            <v>Non HAW</v>
          </cell>
          <cell r="F1766">
            <v>47</v>
          </cell>
          <cell r="G1766" t="str">
            <v>Karachi</v>
          </cell>
          <cell r="H1766" t="str">
            <v>South</v>
          </cell>
          <cell r="I1766" t="str">
            <v>Nadir Hasan</v>
          </cell>
          <cell r="J1766" t="str">
            <v>Minhas H. Mufti</v>
          </cell>
          <cell r="K1766">
            <v>0</v>
          </cell>
          <cell r="L1766" t="str">
            <v>Branch Contacted</v>
          </cell>
          <cell r="M1766">
            <v>45099</v>
          </cell>
        </row>
        <row r="1767">
          <cell r="A1767">
            <v>1766</v>
          </cell>
          <cell r="B1767" t="str">
            <v>CUTCHI MEMON JAMAT</v>
          </cell>
          <cell r="C1767">
            <v>8040004054503</v>
          </cell>
          <cell r="D1767" t="str">
            <v>Retail</v>
          </cell>
          <cell r="E1767" t="str">
            <v>Non HAW</v>
          </cell>
          <cell r="F1767">
            <v>804</v>
          </cell>
          <cell r="G1767" t="str">
            <v>Karachi</v>
          </cell>
          <cell r="H1767" t="str">
            <v>South</v>
          </cell>
          <cell r="I1767" t="str">
            <v>Nadir Hasan</v>
          </cell>
          <cell r="J1767" t="str">
            <v>Minhas H. Mufti</v>
          </cell>
          <cell r="K1767">
            <v>0</v>
          </cell>
          <cell r="L1767" t="str">
            <v>Proposal Submitted</v>
          </cell>
          <cell r="M1767">
            <v>45099</v>
          </cell>
        </row>
        <row r="1768">
          <cell r="A1768">
            <v>1767</v>
          </cell>
          <cell r="B1768" t="str">
            <v>CAA MODEL SCHOOL</v>
          </cell>
          <cell r="C1768">
            <v>867700219501</v>
          </cell>
          <cell r="D1768" t="str">
            <v>Retail</v>
          </cell>
          <cell r="E1768" t="str">
            <v>Non HAW</v>
          </cell>
          <cell r="F1768">
            <v>86</v>
          </cell>
          <cell r="G1768" t="str">
            <v>Hyderabad</v>
          </cell>
          <cell r="H1768" t="str">
            <v>South</v>
          </cell>
          <cell r="I1768" t="str">
            <v>Komal A. Mirza</v>
          </cell>
          <cell r="J1768" t="str">
            <v>TBT</v>
          </cell>
          <cell r="K1768" t="str">
            <v>Following up for a meeting schedule.</v>
          </cell>
          <cell r="L1768" t="str">
            <v>Proposal Submitted</v>
          </cell>
          <cell r="M1768">
            <v>45099</v>
          </cell>
        </row>
        <row r="1769">
          <cell r="A1769">
            <v>1768</v>
          </cell>
          <cell r="B1769" t="str">
            <v>Cyber Internet Services (Pvt.) Ltd.</v>
          </cell>
          <cell r="C1769">
            <v>14030022241103</v>
          </cell>
          <cell r="D1769" t="str">
            <v>Commercial</v>
          </cell>
          <cell r="E1769" t="str">
            <v>Non HAW</v>
          </cell>
          <cell r="F1769">
            <v>1403</v>
          </cell>
          <cell r="G1769" t="str">
            <v>Karachi</v>
          </cell>
          <cell r="H1769" t="str">
            <v>South</v>
          </cell>
          <cell r="I1769" t="str">
            <v>Agha Talha</v>
          </cell>
          <cell r="J1769" t="str">
            <v>Shayan Ahmed</v>
          </cell>
          <cell r="K1769" t="str">
            <v>Live</v>
          </cell>
          <cell r="L1769" t="str">
            <v>Went live</v>
          </cell>
          <cell r="M1769">
            <v>45099</v>
          </cell>
        </row>
        <row r="1770">
          <cell r="A1770">
            <v>1769</v>
          </cell>
          <cell r="B1770" t="str">
            <v>CYBERNET</v>
          </cell>
          <cell r="C1770">
            <v>337900151901</v>
          </cell>
          <cell r="D1770" t="str">
            <v>Commercial</v>
          </cell>
          <cell r="E1770" t="str">
            <v>Non HAW</v>
          </cell>
          <cell r="F1770">
            <v>33</v>
          </cell>
          <cell r="G1770" t="str">
            <v>Karachi</v>
          </cell>
          <cell r="H1770" t="str">
            <v>South</v>
          </cell>
          <cell r="I1770" t="str">
            <v>Agha Talha</v>
          </cell>
          <cell r="J1770" t="str">
            <v>Muhammad Ali</v>
          </cell>
          <cell r="K1770" t="str">
            <v>Live</v>
          </cell>
          <cell r="L1770" t="str">
            <v>Went live</v>
          </cell>
          <cell r="M1770">
            <v>45099</v>
          </cell>
        </row>
        <row r="1771">
          <cell r="A1771">
            <v>1770</v>
          </cell>
          <cell r="B1771" t="str">
            <v>DACO INTERNATIONAL</v>
          </cell>
          <cell r="C1771">
            <v>8517900459603</v>
          </cell>
          <cell r="D1771" t="str">
            <v>Retail</v>
          </cell>
          <cell r="E1771" t="str">
            <v>Non HAW</v>
          </cell>
          <cell r="F1771">
            <v>851</v>
          </cell>
          <cell r="G1771" t="str">
            <v>Karachi</v>
          </cell>
          <cell r="H1771" t="str">
            <v>South</v>
          </cell>
          <cell r="I1771" t="str">
            <v>Nadir Hasan</v>
          </cell>
          <cell r="J1771" t="str">
            <v>Minhas H. Mufti</v>
          </cell>
          <cell r="K1771">
            <v>0</v>
          </cell>
          <cell r="L1771" t="str">
            <v>Proposal Submitted</v>
          </cell>
          <cell r="M1771">
            <v>45099</v>
          </cell>
        </row>
        <row r="1772">
          <cell r="A1772">
            <v>1771</v>
          </cell>
          <cell r="B1772" t="str">
            <v>DADAN AND COMPANY</v>
          </cell>
          <cell r="C1772">
            <v>4827900114103</v>
          </cell>
          <cell r="D1772" t="str">
            <v>Retail</v>
          </cell>
          <cell r="E1772" t="str">
            <v>Non HAW</v>
          </cell>
          <cell r="F1772">
            <v>482</v>
          </cell>
          <cell r="G1772" t="str">
            <v>Sukkur</v>
          </cell>
          <cell r="H1772" t="str">
            <v>South</v>
          </cell>
          <cell r="I1772" t="str">
            <v>Mariam Soni</v>
          </cell>
          <cell r="J1772" t="str">
            <v>Adeel Sattar</v>
          </cell>
          <cell r="K1772" t="str">
            <v xml:space="preserve">Exempted - Closed account </v>
          </cell>
          <cell r="L1772" t="str">
            <v>Proposal Submitted</v>
          </cell>
          <cell r="M1772">
            <v>45099</v>
          </cell>
        </row>
        <row r="1773">
          <cell r="A1773">
            <v>1772</v>
          </cell>
          <cell r="B1773" t="str">
            <v>DAILY JANG GROUP</v>
          </cell>
          <cell r="C1773">
            <v>1377900013803</v>
          </cell>
          <cell r="D1773" t="str">
            <v>Commercial</v>
          </cell>
          <cell r="E1773" t="str">
            <v>Non HAW</v>
          </cell>
          <cell r="F1773">
            <v>137</v>
          </cell>
          <cell r="G1773" t="str">
            <v>LAHORE</v>
          </cell>
          <cell r="H1773" t="str">
            <v>South</v>
          </cell>
          <cell r="I1773" t="str">
            <v>Agha Talha</v>
          </cell>
          <cell r="J1773" t="str">
            <v>Shayan Ahmed</v>
          </cell>
          <cell r="K1773" t="str">
            <v>Onboarded</v>
          </cell>
          <cell r="L1773" t="str">
            <v>Onboarded</v>
          </cell>
          <cell r="M1773">
            <v>45099</v>
          </cell>
        </row>
        <row r="1774">
          <cell r="A1774">
            <v>1773</v>
          </cell>
          <cell r="B1774" t="str">
            <v>DARUL SEHAT</v>
          </cell>
          <cell r="C1774">
            <v>17977900245803</v>
          </cell>
          <cell r="D1774" t="str">
            <v>Commercial</v>
          </cell>
          <cell r="E1774" t="str">
            <v>Non HAW</v>
          </cell>
          <cell r="F1774">
            <v>1797</v>
          </cell>
          <cell r="G1774" t="str">
            <v>Karachi</v>
          </cell>
          <cell r="H1774" t="str">
            <v>South</v>
          </cell>
          <cell r="I1774" t="str">
            <v>Agha Talha</v>
          </cell>
          <cell r="J1774" t="str">
            <v>Shayan Ahmed</v>
          </cell>
          <cell r="K1774" t="str">
            <v>The client has digitized salaries via Darul Shifa</v>
          </cell>
          <cell r="L1774" t="str">
            <v>Went live</v>
          </cell>
          <cell r="M1774">
            <v>45099</v>
          </cell>
        </row>
        <row r="1775">
          <cell r="A1775">
            <v>1774</v>
          </cell>
          <cell r="B1775" t="str">
            <v>DARUL SHIFA INTERNATIONAL (PVT) LTD</v>
          </cell>
          <cell r="C1775">
            <v>17977900241503</v>
          </cell>
          <cell r="D1775" t="str">
            <v>Commercial</v>
          </cell>
          <cell r="E1775" t="str">
            <v>HAW</v>
          </cell>
          <cell r="F1775">
            <v>1797</v>
          </cell>
          <cell r="G1775" t="str">
            <v>Karachi</v>
          </cell>
          <cell r="H1775" t="str">
            <v>South</v>
          </cell>
          <cell r="I1775" t="str">
            <v>Agha Talha</v>
          </cell>
          <cell r="J1775" t="str">
            <v>Shayan Ahmed</v>
          </cell>
          <cell r="K1775" t="str">
            <v>Live</v>
          </cell>
          <cell r="L1775" t="str">
            <v>Went live</v>
          </cell>
          <cell r="M1775">
            <v>45099</v>
          </cell>
        </row>
        <row r="1776">
          <cell r="A1776">
            <v>1775</v>
          </cell>
          <cell r="B1776" t="str">
            <v>DARUL ULOOM NAEEMIA</v>
          </cell>
          <cell r="C1776">
            <v>8780005001103</v>
          </cell>
          <cell r="D1776" t="str">
            <v>Retail</v>
          </cell>
          <cell r="E1776" t="str">
            <v>Non HAW</v>
          </cell>
          <cell r="F1776">
            <v>878</v>
          </cell>
          <cell r="G1776" t="str">
            <v>Karachi</v>
          </cell>
          <cell r="H1776" t="str">
            <v>South</v>
          </cell>
          <cell r="I1776" t="str">
            <v>Nadir Hasan</v>
          </cell>
          <cell r="J1776" t="str">
            <v>Minhas H. Mufti</v>
          </cell>
          <cell r="K1776">
            <v>0</v>
          </cell>
          <cell r="L1776" t="str">
            <v>Proposal Submitted</v>
          </cell>
          <cell r="M1776">
            <v>45099</v>
          </cell>
        </row>
        <row r="1777">
          <cell r="A1777">
            <v>1776</v>
          </cell>
          <cell r="B1777" t="str">
            <v>DATA STEEL PIPES INDUSTRIES PVT LTD</v>
          </cell>
          <cell r="C1777">
            <v>7867901663601</v>
          </cell>
          <cell r="D1777" t="str">
            <v>Corporate</v>
          </cell>
          <cell r="E1777" t="str">
            <v>HAW</v>
          </cell>
          <cell r="F1777">
            <v>786</v>
          </cell>
          <cell r="G1777" t="str">
            <v>Karachi</v>
          </cell>
          <cell r="H1777" t="str">
            <v>South</v>
          </cell>
          <cell r="I1777" t="str">
            <v>Nadir Hasan</v>
          </cell>
          <cell r="J1777" t="str">
            <v>M. Burhan Khan</v>
          </cell>
          <cell r="K1777" t="str">
            <v>Already on portal using STP Salary Process.</v>
          </cell>
          <cell r="L1777" t="str">
            <v>Went live</v>
          </cell>
          <cell r="M1777">
            <v>45099</v>
          </cell>
        </row>
        <row r="1778">
          <cell r="A1778">
            <v>1777</v>
          </cell>
          <cell r="B1778" t="str">
            <v>CARGO PLAN INTERNATIONAL</v>
          </cell>
          <cell r="C1778">
            <v>7867902594303</v>
          </cell>
          <cell r="D1778" t="str">
            <v>Corporate</v>
          </cell>
          <cell r="E1778" t="str">
            <v>HAW</v>
          </cell>
          <cell r="F1778">
            <v>786</v>
          </cell>
          <cell r="G1778" t="str">
            <v>Karachi</v>
          </cell>
          <cell r="H1778" t="str">
            <v>South</v>
          </cell>
          <cell r="I1778" t="str">
            <v>Umer Mehmood</v>
          </cell>
          <cell r="J1778" t="str">
            <v>Jacob Francis Joseph</v>
          </cell>
          <cell r="K1778" t="str">
            <v>Proposal shared</v>
          </cell>
          <cell r="L1778" t="str">
            <v>Went live</v>
          </cell>
          <cell r="M1778">
            <v>45099</v>
          </cell>
        </row>
        <row r="1779">
          <cell r="A1779">
            <v>1778</v>
          </cell>
          <cell r="B1779" t="str">
            <v>CIVIL AVIATION AUTHORITY</v>
          </cell>
          <cell r="C1779">
            <v>480033754603</v>
          </cell>
          <cell r="D1779" t="str">
            <v>Corporate</v>
          </cell>
          <cell r="E1779" t="str">
            <v>HAW</v>
          </cell>
          <cell r="F1779">
            <v>48</v>
          </cell>
          <cell r="G1779" t="str">
            <v>Karachi</v>
          </cell>
          <cell r="H1779" t="str">
            <v>South</v>
          </cell>
          <cell r="I1779" t="str">
            <v>Umer Mehmood</v>
          </cell>
          <cell r="J1779" t="str">
            <v>Saima Haji Jan</v>
          </cell>
          <cell r="K1779">
            <v>0</v>
          </cell>
          <cell r="L1779" t="str">
            <v>Went live</v>
          </cell>
          <cell r="M1779">
            <v>45099</v>
          </cell>
        </row>
        <row r="1780">
          <cell r="A1780">
            <v>1779</v>
          </cell>
          <cell r="B1780" t="str">
            <v>CIVIL AVIATION CLUB  286 04</v>
          </cell>
          <cell r="C1780">
            <v>640060010701</v>
          </cell>
          <cell r="D1780" t="str">
            <v>Corporate</v>
          </cell>
          <cell r="E1780" t="str">
            <v>Non HAW</v>
          </cell>
          <cell r="F1780">
            <v>64</v>
          </cell>
          <cell r="G1780" t="str">
            <v>Karachi</v>
          </cell>
          <cell r="H1780" t="str">
            <v>South</v>
          </cell>
          <cell r="I1780" t="str">
            <v>Umer Mehmood</v>
          </cell>
          <cell r="J1780" t="str">
            <v>TBT</v>
          </cell>
          <cell r="K1780">
            <v>0</v>
          </cell>
          <cell r="L1780" t="str">
            <v>Implementation in process</v>
          </cell>
          <cell r="M1780">
            <v>45099</v>
          </cell>
        </row>
        <row r="1781">
          <cell r="A1781">
            <v>1780</v>
          </cell>
          <cell r="B1781" t="str">
            <v>Community Health Solutions</v>
          </cell>
          <cell r="C1781">
            <v>7867914829701</v>
          </cell>
          <cell r="D1781" t="str">
            <v>Corporate</v>
          </cell>
          <cell r="E1781" t="str">
            <v>HAW</v>
          </cell>
          <cell r="F1781">
            <v>786</v>
          </cell>
          <cell r="G1781" t="str">
            <v>Karachi</v>
          </cell>
          <cell r="H1781" t="str">
            <v>South</v>
          </cell>
          <cell r="I1781" t="str">
            <v>Nadir Hasan</v>
          </cell>
          <cell r="J1781" t="str">
            <v>M. Burhan Khan</v>
          </cell>
          <cell r="K1781" t="str">
            <v>Awaiting CEO's go ahead</v>
          </cell>
          <cell r="L1781" t="str">
            <v>Proposal Submitted</v>
          </cell>
          <cell r="M1781">
            <v>45099</v>
          </cell>
        </row>
        <row r="1782">
          <cell r="A1782">
            <v>1781</v>
          </cell>
          <cell r="B1782" t="str">
            <v>DENIM CLOTHING COMPANY</v>
          </cell>
          <cell r="C1782">
            <v>50467000197103</v>
          </cell>
          <cell r="D1782" t="str">
            <v>Islamic Banking</v>
          </cell>
          <cell r="E1782" t="str">
            <v>HAW</v>
          </cell>
          <cell r="F1782">
            <v>5046</v>
          </cell>
          <cell r="G1782" t="str">
            <v>Karachi</v>
          </cell>
          <cell r="H1782" t="str">
            <v>South</v>
          </cell>
          <cell r="I1782" t="str">
            <v>Agha Talha</v>
          </cell>
          <cell r="J1782" t="str">
            <v>Shayan Ahmed</v>
          </cell>
          <cell r="K1782">
            <v>0</v>
          </cell>
          <cell r="L1782" t="str">
            <v>Went live</v>
          </cell>
          <cell r="M1782">
            <v>45099</v>
          </cell>
        </row>
        <row r="1783">
          <cell r="A1783">
            <v>1782</v>
          </cell>
          <cell r="B1783" t="str">
            <v>DENNING SERVICES (PRIVATE) LIMITED</v>
          </cell>
          <cell r="C1783">
            <v>12167901730303</v>
          </cell>
          <cell r="D1783" t="str">
            <v>Commercial</v>
          </cell>
          <cell r="E1783" t="str">
            <v>HAW</v>
          </cell>
          <cell r="F1783">
            <v>1216</v>
          </cell>
          <cell r="G1783" t="str">
            <v>Karachi</v>
          </cell>
          <cell r="H1783" t="str">
            <v>South</v>
          </cell>
          <cell r="I1783" t="str">
            <v>Komal A. Mirza</v>
          </cell>
          <cell r="J1783" t="str">
            <v>S. M. Hameem</v>
          </cell>
          <cell r="K1783" t="str">
            <v>Not Commercial</v>
          </cell>
          <cell r="L1783" t="str">
            <v>Went live</v>
          </cell>
          <cell r="M1783">
            <v>45099</v>
          </cell>
        </row>
        <row r="1784">
          <cell r="A1784">
            <v>1783</v>
          </cell>
          <cell r="B1784" t="str">
            <v>DESIGNIST (PVT.) LIMITED</v>
          </cell>
          <cell r="C1784">
            <v>5687901035803</v>
          </cell>
          <cell r="D1784" t="str">
            <v>Retail</v>
          </cell>
          <cell r="E1784" t="str">
            <v>HAW</v>
          </cell>
          <cell r="F1784">
            <v>568</v>
          </cell>
          <cell r="G1784" t="str">
            <v>Karachi</v>
          </cell>
          <cell r="H1784" t="str">
            <v>South</v>
          </cell>
          <cell r="I1784" t="str">
            <v>Nadir Hasan</v>
          </cell>
          <cell r="J1784" t="str">
            <v>Minhas H. Mufti</v>
          </cell>
          <cell r="K1784">
            <v>0</v>
          </cell>
          <cell r="L1784" t="str">
            <v>Went live</v>
          </cell>
          <cell r="M1784">
            <v>45099</v>
          </cell>
        </row>
        <row r="1785">
          <cell r="A1785">
            <v>1784</v>
          </cell>
          <cell r="B1785" t="str">
            <v>DESIGNS INTERNATIONAL</v>
          </cell>
          <cell r="C1785">
            <v>12167900389903</v>
          </cell>
          <cell r="D1785" t="str">
            <v>Commercial</v>
          </cell>
          <cell r="E1785" t="str">
            <v>Non HAW</v>
          </cell>
          <cell r="F1785">
            <v>1216</v>
          </cell>
          <cell r="G1785" t="str">
            <v>Karachi</v>
          </cell>
          <cell r="H1785" t="str">
            <v>South</v>
          </cell>
          <cell r="I1785" t="str">
            <v>Agha Talha</v>
          </cell>
          <cell r="J1785" t="str">
            <v>Shayan Ahmed</v>
          </cell>
          <cell r="K1785" t="str">
            <v>Onboarded</v>
          </cell>
          <cell r="L1785" t="str">
            <v>Went live</v>
          </cell>
          <cell r="M1785">
            <v>45099</v>
          </cell>
        </row>
        <row r="1786">
          <cell r="A1786">
            <v>1785</v>
          </cell>
          <cell r="B1786" t="str">
            <v>DEWAN SUGAR MILLS LIMITED</v>
          </cell>
          <cell r="C1786">
            <v>24577000018503</v>
          </cell>
          <cell r="D1786" t="str">
            <v>Retail</v>
          </cell>
          <cell r="E1786" t="str">
            <v>Non HAW</v>
          </cell>
          <cell r="F1786">
            <v>2457</v>
          </cell>
          <cell r="G1786" t="str">
            <v>Hyderabad</v>
          </cell>
          <cell r="H1786" t="str">
            <v>South</v>
          </cell>
          <cell r="I1786" t="str">
            <v>Nadir Hasan</v>
          </cell>
          <cell r="J1786" t="str">
            <v>Minhas H. Mufti</v>
          </cell>
          <cell r="K1786">
            <v>0</v>
          </cell>
          <cell r="L1786" t="str">
            <v>Yet to be contacted</v>
          </cell>
          <cell r="M1786">
            <v>45099</v>
          </cell>
        </row>
        <row r="1787">
          <cell r="A1787">
            <v>1786</v>
          </cell>
          <cell r="B1787" t="str">
            <v>DIGITAL PROCESS PVT LTD</v>
          </cell>
          <cell r="C1787">
            <v>23907000070255</v>
          </cell>
          <cell r="D1787" t="str">
            <v>Islamic Banking</v>
          </cell>
          <cell r="E1787" t="str">
            <v>Non HAW</v>
          </cell>
          <cell r="F1787">
            <v>2390</v>
          </cell>
          <cell r="G1787" t="str">
            <v>Karachi</v>
          </cell>
          <cell r="H1787" t="str">
            <v>South</v>
          </cell>
          <cell r="I1787" t="str">
            <v>Hassan Aziz</v>
          </cell>
          <cell r="J1787" t="str">
            <v>S. Waqas Kazmi</v>
          </cell>
          <cell r="K1787">
            <v>0</v>
          </cell>
          <cell r="L1787" t="str">
            <v>Branch Contacted</v>
          </cell>
          <cell r="M1787">
            <v>45099</v>
          </cell>
        </row>
        <row r="1788">
          <cell r="A1788">
            <v>1787</v>
          </cell>
          <cell r="B1788" t="str">
            <v>DISCOVERY VENTURES</v>
          </cell>
          <cell r="C1788">
            <v>23417000111003</v>
          </cell>
          <cell r="D1788" t="str">
            <v>Retail</v>
          </cell>
          <cell r="E1788" t="str">
            <v>HAW</v>
          </cell>
          <cell r="F1788">
            <v>2341</v>
          </cell>
          <cell r="G1788" t="str">
            <v>Karachi</v>
          </cell>
          <cell r="H1788" t="str">
            <v>South</v>
          </cell>
          <cell r="I1788" t="str">
            <v>Nadir Hasan</v>
          </cell>
          <cell r="J1788" t="str">
            <v>M. Burhan Khan</v>
          </cell>
          <cell r="K1788" t="str">
            <v>MANZAR KAZMI 0321-8203778</v>
          </cell>
          <cell r="L1788" t="str">
            <v>Proposal Submitted</v>
          </cell>
          <cell r="M1788">
            <v>45099</v>
          </cell>
        </row>
        <row r="1789">
          <cell r="A1789">
            <v>1788</v>
          </cell>
          <cell r="B1789" t="str">
            <v>BALOCHISTAN LEVIES FORCE</v>
          </cell>
          <cell r="C1789">
            <v>0</v>
          </cell>
          <cell r="D1789" t="str">
            <v>Retail</v>
          </cell>
          <cell r="E1789" t="str">
            <v>Non HAW</v>
          </cell>
          <cell r="F1789">
            <v>2516</v>
          </cell>
          <cell r="G1789" t="str">
            <v>Quetta</v>
          </cell>
          <cell r="H1789" t="str">
            <v>South</v>
          </cell>
          <cell r="I1789" t="str">
            <v>Mariam Soni</v>
          </cell>
          <cell r="J1789" t="str">
            <v>Babar Nadeem</v>
          </cell>
          <cell r="K1789">
            <v>0</v>
          </cell>
          <cell r="L1789" t="str">
            <v>Govt. Organization/Public Sector  - Maintaining account with HBL</v>
          </cell>
          <cell r="M1789">
            <v>45099</v>
          </cell>
        </row>
        <row r="1790">
          <cell r="A1790">
            <v>1789</v>
          </cell>
          <cell r="B1790" t="str">
            <v>DOLMEN PRIVATE LIMITED</v>
          </cell>
          <cell r="C1790">
            <v>50467000952252</v>
          </cell>
          <cell r="D1790" t="str">
            <v>Islamic Banking</v>
          </cell>
          <cell r="E1790" t="str">
            <v>HAW</v>
          </cell>
          <cell r="F1790">
            <v>5046</v>
          </cell>
          <cell r="G1790" t="str">
            <v>Karachi</v>
          </cell>
          <cell r="H1790" t="str">
            <v>South</v>
          </cell>
          <cell r="I1790" t="str">
            <v>Hassan Aziz</v>
          </cell>
          <cell r="J1790" t="str">
            <v>S. Waqas Kazmi</v>
          </cell>
          <cell r="K1790">
            <v>0</v>
          </cell>
          <cell r="L1790" t="str">
            <v>Went live</v>
          </cell>
          <cell r="M1790">
            <v>45099</v>
          </cell>
        </row>
        <row r="1791">
          <cell r="A1791">
            <v>1790</v>
          </cell>
          <cell r="B1791" t="str">
            <v>DOLMEN PROJECT MANAGEMENT PVT LTD</v>
          </cell>
          <cell r="C1791">
            <v>23137000814551</v>
          </cell>
          <cell r="D1791" t="str">
            <v>Islamic Banking</v>
          </cell>
          <cell r="E1791" t="str">
            <v>HAW</v>
          </cell>
          <cell r="F1791">
            <v>2313</v>
          </cell>
          <cell r="G1791" t="str">
            <v>Karachi</v>
          </cell>
          <cell r="H1791" t="str">
            <v>South</v>
          </cell>
          <cell r="I1791" t="str">
            <v>Hassan Aziz</v>
          </cell>
          <cell r="J1791" t="str">
            <v>S. Waqas Kazmi</v>
          </cell>
          <cell r="K1791">
            <v>0</v>
          </cell>
          <cell r="L1791" t="str">
            <v>Went live</v>
          </cell>
          <cell r="M1791">
            <v>45099</v>
          </cell>
        </row>
        <row r="1792">
          <cell r="A1792">
            <v>1791</v>
          </cell>
          <cell r="B1792" t="str">
            <v>DOLMEN REAL ESTATE MANAGEMENT(PVT)</v>
          </cell>
          <cell r="C1792">
            <v>23137000161803</v>
          </cell>
          <cell r="D1792" t="str">
            <v>Islamic Banking</v>
          </cell>
          <cell r="E1792" t="str">
            <v>HAW</v>
          </cell>
          <cell r="F1792">
            <v>2313</v>
          </cell>
          <cell r="G1792" t="str">
            <v>Karachi</v>
          </cell>
          <cell r="H1792" t="str">
            <v>South</v>
          </cell>
          <cell r="I1792" t="str">
            <v>Hassan Aziz</v>
          </cell>
          <cell r="J1792" t="str">
            <v>S. Waqas Kazmi</v>
          </cell>
          <cell r="K1792">
            <v>0</v>
          </cell>
          <cell r="L1792" t="str">
            <v>Went live</v>
          </cell>
          <cell r="M1792">
            <v>45099</v>
          </cell>
        </row>
        <row r="1793">
          <cell r="A1793">
            <v>1792</v>
          </cell>
          <cell r="B1793" t="str">
            <v>DXN International Pakistan (Pvt.) Ltd.</v>
          </cell>
          <cell r="C1793">
            <v>277900747855</v>
          </cell>
          <cell r="D1793" t="str">
            <v>Retail</v>
          </cell>
          <cell r="E1793" t="str">
            <v>HAW</v>
          </cell>
          <cell r="F1793">
            <v>27</v>
          </cell>
          <cell r="G1793" t="str">
            <v>Karachi</v>
          </cell>
          <cell r="H1793" t="str">
            <v>South</v>
          </cell>
          <cell r="I1793" t="str">
            <v>Nadir Hasan</v>
          </cell>
          <cell r="J1793" t="str">
            <v>Minhas H. Mufti</v>
          </cell>
          <cell r="K1793" t="str">
            <v>Live on payments/Spoken to Noman . We will revert to them with our details for STP </v>
          </cell>
          <cell r="L1793" t="str">
            <v>Implementation in process</v>
          </cell>
          <cell r="M1793">
            <v>45099</v>
          </cell>
        </row>
        <row r="1794">
          <cell r="A1794">
            <v>1793</v>
          </cell>
          <cell r="B1794" t="str">
            <v>ECHO DIGITAL PRIVATE LIMITED</v>
          </cell>
          <cell r="C1794">
            <v>8777900876203</v>
          </cell>
          <cell r="D1794" t="str">
            <v>Retail</v>
          </cell>
          <cell r="E1794" t="str">
            <v>HAW</v>
          </cell>
          <cell r="F1794">
            <v>877</v>
          </cell>
          <cell r="G1794" t="str">
            <v>Karachi</v>
          </cell>
          <cell r="H1794" t="str">
            <v>South</v>
          </cell>
          <cell r="I1794" t="str">
            <v>Nadir Hasan</v>
          </cell>
          <cell r="J1794" t="str">
            <v>Minhas H. Mufti</v>
          </cell>
          <cell r="K1794">
            <v>0</v>
          </cell>
          <cell r="L1794" t="str">
            <v>Went live</v>
          </cell>
          <cell r="M1794">
            <v>45099</v>
          </cell>
        </row>
        <row r="1795">
          <cell r="A1795">
            <v>1794</v>
          </cell>
          <cell r="B1795" t="str">
            <v>EFEROZE CHEMICAL</v>
          </cell>
          <cell r="C1795">
            <v>7864122868217</v>
          </cell>
          <cell r="D1795" t="str">
            <v>Retail</v>
          </cell>
          <cell r="E1795" t="str">
            <v>Non HAW</v>
          </cell>
          <cell r="F1795">
            <v>786</v>
          </cell>
          <cell r="G1795" t="str">
            <v>Karachi</v>
          </cell>
          <cell r="H1795" t="str">
            <v>South</v>
          </cell>
          <cell r="I1795" t="str">
            <v>Agha Talha</v>
          </cell>
          <cell r="J1795" t="str">
            <v>Shayan Ahmed</v>
          </cell>
          <cell r="K1795" t="str">
            <v>Mandate shared with the client</v>
          </cell>
          <cell r="L1795" t="str">
            <v>Proposal Submitted</v>
          </cell>
          <cell r="M1795">
            <v>45099</v>
          </cell>
        </row>
        <row r="1796">
          <cell r="A1796">
            <v>1795</v>
          </cell>
          <cell r="B1796" t="str">
            <v>EFROTECH SERVICES</v>
          </cell>
          <cell r="C1796">
            <v>12167901140803</v>
          </cell>
          <cell r="D1796" t="str">
            <v>Retail</v>
          </cell>
          <cell r="E1796" t="str">
            <v>HAW</v>
          </cell>
          <cell r="F1796">
            <v>1216</v>
          </cell>
          <cell r="G1796" t="str">
            <v>Karachi</v>
          </cell>
          <cell r="H1796" t="str">
            <v>South</v>
          </cell>
          <cell r="I1796" t="str">
            <v>Nadir Hasan</v>
          </cell>
          <cell r="J1796" t="str">
            <v>M. Burhan Khan</v>
          </cell>
          <cell r="K1796" t="str">
            <v xml:space="preserve"> Prospecting and in follow up. </v>
          </cell>
          <cell r="L1796" t="str">
            <v>Proposal Submitted</v>
          </cell>
          <cell r="M1796">
            <v>45099</v>
          </cell>
        </row>
        <row r="1797">
          <cell r="A1797">
            <v>1796</v>
          </cell>
          <cell r="B1797" t="str">
            <v>Elahi Group of Companies</v>
          </cell>
          <cell r="C1797">
            <v>23907000353755</v>
          </cell>
          <cell r="D1797" t="str">
            <v>Corporate</v>
          </cell>
          <cell r="E1797" t="str">
            <v>HAW</v>
          </cell>
          <cell r="F1797">
            <v>2390</v>
          </cell>
          <cell r="G1797" t="str">
            <v>Karachi</v>
          </cell>
          <cell r="H1797" t="str">
            <v>South</v>
          </cell>
          <cell r="I1797" t="str">
            <v>Mohsin Ali</v>
          </cell>
          <cell r="J1797" t="str">
            <v>Zohaib Ahmed</v>
          </cell>
          <cell r="K1797" t="str">
            <v>Signed mandate to be received. STP onboarding is expected in September.</v>
          </cell>
          <cell r="L1797" t="str">
            <v>Went live</v>
          </cell>
          <cell r="M1797">
            <v>45099</v>
          </cell>
        </row>
        <row r="1798">
          <cell r="A1798">
            <v>1797</v>
          </cell>
          <cell r="B1798" t="str">
            <v>ELEGANZ LUXURY PVT LTD</v>
          </cell>
          <cell r="C1798">
            <v>387901346103</v>
          </cell>
          <cell r="D1798" t="str">
            <v>Commercial</v>
          </cell>
          <cell r="E1798" t="str">
            <v>Non HAW</v>
          </cell>
          <cell r="F1798">
            <v>38</v>
          </cell>
          <cell r="G1798" t="str">
            <v>Karachi</v>
          </cell>
          <cell r="H1798" t="str">
            <v>South</v>
          </cell>
          <cell r="I1798" t="str">
            <v>Nadir Hasan</v>
          </cell>
          <cell r="J1798" t="str">
            <v>M. Burhan Khan</v>
          </cell>
          <cell r="K1798" t="str">
            <v>Not commercial.</v>
          </cell>
          <cell r="L1798" t="str">
            <v>Branch Contacted</v>
          </cell>
          <cell r="M1798">
            <v>45099</v>
          </cell>
        </row>
        <row r="1799">
          <cell r="A1799">
            <v>1798</v>
          </cell>
          <cell r="B1799" t="str">
            <v>ELIXIR SECURITIES PAK PVT LTD</v>
          </cell>
          <cell r="C1799">
            <v>7860019453803</v>
          </cell>
          <cell r="D1799" t="str">
            <v>Corporate</v>
          </cell>
          <cell r="E1799" t="str">
            <v>HAW</v>
          </cell>
          <cell r="F1799">
            <v>786</v>
          </cell>
          <cell r="G1799" t="str">
            <v>Karachi</v>
          </cell>
          <cell r="H1799" t="str">
            <v>South</v>
          </cell>
          <cell r="I1799" t="str">
            <v>M. Bilal Nasib</v>
          </cell>
          <cell r="J1799" t="str">
            <v>Shahzaib Irshad</v>
          </cell>
          <cell r="K1799">
            <v>0</v>
          </cell>
          <cell r="L1799" t="str">
            <v>Went live</v>
          </cell>
          <cell r="M1799">
            <v>45099</v>
          </cell>
        </row>
        <row r="1800">
          <cell r="A1800">
            <v>1799</v>
          </cell>
          <cell r="B1800" t="str">
            <v>EMAAR DHA ISLAMABAD LIMITED</v>
          </cell>
          <cell r="C1800">
            <v>23017901029103</v>
          </cell>
          <cell r="D1800" t="str">
            <v>Corporate</v>
          </cell>
          <cell r="E1800" t="str">
            <v>HAW</v>
          </cell>
          <cell r="F1800">
            <v>2301</v>
          </cell>
          <cell r="G1800" t="str">
            <v>Islamabad</v>
          </cell>
          <cell r="H1800" t="str">
            <v>South</v>
          </cell>
          <cell r="I1800" t="str">
            <v>Mohsin Ali</v>
          </cell>
          <cell r="J1800" t="str">
            <v>TBT</v>
          </cell>
          <cell r="K1800" t="str">
            <v>Meeting conducted.</v>
          </cell>
          <cell r="L1800" t="str">
            <v>Went live</v>
          </cell>
          <cell r="M1800">
            <v>45099</v>
          </cell>
        </row>
        <row r="1801">
          <cell r="A1801">
            <v>1800</v>
          </cell>
          <cell r="B1801" t="str">
            <v>EMAAR KARACHI LIMITED</v>
          </cell>
          <cell r="C1801">
            <v>23017901070803</v>
          </cell>
          <cell r="D1801" t="str">
            <v>Corporate</v>
          </cell>
          <cell r="E1801" t="str">
            <v>Non HAW</v>
          </cell>
          <cell r="F1801">
            <v>2301</v>
          </cell>
          <cell r="G1801" t="str">
            <v>Islamabad</v>
          </cell>
          <cell r="H1801" t="str">
            <v>South</v>
          </cell>
          <cell r="I1801" t="str">
            <v>Mohsin Ali</v>
          </cell>
          <cell r="J1801" t="str">
            <v>TBT</v>
          </cell>
          <cell r="K1801">
            <v>0</v>
          </cell>
          <cell r="L1801" t="str">
            <v>Went live</v>
          </cell>
          <cell r="M1801">
            <v>45099</v>
          </cell>
        </row>
        <row r="1802">
          <cell r="A1802">
            <v>1801</v>
          </cell>
          <cell r="B1802" t="str">
            <v>ENGEENRING WORKS</v>
          </cell>
          <cell r="C1802">
            <v>197900649803</v>
          </cell>
          <cell r="D1802" t="str">
            <v>Commercial</v>
          </cell>
          <cell r="E1802" t="str">
            <v>Non HAW</v>
          </cell>
          <cell r="F1802">
            <v>19</v>
          </cell>
          <cell r="G1802" t="str">
            <v>Karachi</v>
          </cell>
          <cell r="H1802" t="str">
            <v>South</v>
          </cell>
          <cell r="I1802" t="str">
            <v>Nadir Hasan</v>
          </cell>
          <cell r="J1802" t="str">
            <v>M. Burhan Khan</v>
          </cell>
          <cell r="K1802" t="str">
            <v>Not commercial.</v>
          </cell>
          <cell r="L1802" t="str">
            <v>Branch Contacted</v>
          </cell>
          <cell r="M1802">
            <v>45099</v>
          </cell>
        </row>
        <row r="1803">
          <cell r="A1803">
            <v>1802</v>
          </cell>
          <cell r="B1803" t="str">
            <v>CONSULATE GENERAL OF JAPAN</v>
          </cell>
          <cell r="C1803">
            <v>25257000000000</v>
          </cell>
          <cell r="D1803" t="str">
            <v>Corporate</v>
          </cell>
          <cell r="E1803" t="str">
            <v>HAW</v>
          </cell>
          <cell r="F1803">
            <v>2525</v>
          </cell>
          <cell r="G1803" t="str">
            <v>Karachi</v>
          </cell>
          <cell r="H1803" t="str">
            <v>South</v>
          </cell>
          <cell r="I1803" t="str">
            <v>Umer Mehmood</v>
          </cell>
          <cell r="J1803" t="str">
            <v>M. Shehryar Khan</v>
          </cell>
          <cell r="K1803">
            <v>0</v>
          </cell>
          <cell r="L1803" t="str">
            <v>Not Interested</v>
          </cell>
          <cell r="M1803">
            <v>45099</v>
          </cell>
        </row>
        <row r="1804">
          <cell r="A1804">
            <v>1803</v>
          </cell>
          <cell r="B1804" t="str">
            <v>ENGRO CORPORATION LIMITED</v>
          </cell>
          <cell r="C1804">
            <v>7867900820103</v>
          </cell>
          <cell r="D1804" t="str">
            <v>Corporate</v>
          </cell>
          <cell r="E1804" t="str">
            <v>HAW</v>
          </cell>
          <cell r="F1804">
            <v>786</v>
          </cell>
          <cell r="G1804" t="str">
            <v>Karachi</v>
          </cell>
          <cell r="H1804" t="str">
            <v>South</v>
          </cell>
          <cell r="I1804" t="str">
            <v>Mohsin Ali</v>
          </cell>
          <cell r="J1804" t="str">
            <v>Zohaib Ahmed</v>
          </cell>
          <cell r="K1804">
            <v>0</v>
          </cell>
          <cell r="L1804" t="str">
            <v>Went live</v>
          </cell>
          <cell r="M1804">
            <v>45099</v>
          </cell>
        </row>
        <row r="1805">
          <cell r="A1805">
            <v>1804</v>
          </cell>
          <cell r="B1805" t="str">
            <v>ENGRO EXIMP AGRI PRODUCTS PVT.</v>
          </cell>
          <cell r="C1805">
            <v>7867901283303</v>
          </cell>
          <cell r="D1805" t="str">
            <v>Corporate</v>
          </cell>
          <cell r="E1805" t="str">
            <v>HAW</v>
          </cell>
          <cell r="F1805">
            <v>786</v>
          </cell>
          <cell r="G1805" t="str">
            <v>Karachi</v>
          </cell>
          <cell r="H1805" t="str">
            <v>South</v>
          </cell>
          <cell r="I1805" t="str">
            <v>Mohsin Ali</v>
          </cell>
          <cell r="J1805" t="str">
            <v>Zohaib Ahmed</v>
          </cell>
          <cell r="K1805" t="str">
            <v>Discrepant. STP onboarding is expected in September.</v>
          </cell>
          <cell r="L1805" t="str">
            <v>Went live</v>
          </cell>
          <cell r="M1805">
            <v>45099</v>
          </cell>
        </row>
        <row r="1806">
          <cell r="A1806">
            <v>1805</v>
          </cell>
          <cell r="B1806" t="str">
            <v>ENGRO FERTILIZERS LIMITED</v>
          </cell>
          <cell r="C1806">
            <v>7862003717117</v>
          </cell>
          <cell r="D1806" t="str">
            <v>Corporate</v>
          </cell>
          <cell r="E1806" t="str">
            <v>Non HAW</v>
          </cell>
          <cell r="F1806">
            <v>786</v>
          </cell>
          <cell r="G1806" t="str">
            <v>Karachi</v>
          </cell>
          <cell r="H1806" t="str">
            <v>South</v>
          </cell>
          <cell r="I1806" t="str">
            <v>Mohsin Ali</v>
          </cell>
          <cell r="J1806" t="str">
            <v>Mujataba A. Chaudhry</v>
          </cell>
          <cell r="K1806">
            <v>0</v>
          </cell>
          <cell r="L1806" t="str">
            <v>Went live</v>
          </cell>
          <cell r="M1806">
            <v>45099</v>
          </cell>
        </row>
        <row r="1807">
          <cell r="A1807">
            <v>1806</v>
          </cell>
          <cell r="B1807" t="str">
            <v>ENTERTAINER ASIA (PVT) LTD</v>
          </cell>
          <cell r="C1807">
            <v>50257900441555</v>
          </cell>
          <cell r="D1807" t="str">
            <v>Islamic Banking</v>
          </cell>
          <cell r="E1807" t="str">
            <v>HAW</v>
          </cell>
          <cell r="F1807">
            <v>5025</v>
          </cell>
          <cell r="G1807" t="str">
            <v>Karachi</v>
          </cell>
          <cell r="H1807" t="str">
            <v>South</v>
          </cell>
          <cell r="I1807" t="str">
            <v>Hassan Aziz</v>
          </cell>
          <cell r="J1807" t="str">
            <v>S. Waqas Kazmi</v>
          </cell>
          <cell r="K1807">
            <v>0</v>
          </cell>
          <cell r="L1807" t="str">
            <v>Went live</v>
          </cell>
          <cell r="M1807">
            <v>45099</v>
          </cell>
        </row>
        <row r="1808">
          <cell r="A1808">
            <v>1807</v>
          </cell>
          <cell r="B1808" t="str">
            <v>EPIC PVT LIMITED</v>
          </cell>
          <cell r="C1808">
            <v>12200011785303</v>
          </cell>
          <cell r="D1808" t="str">
            <v>Retail</v>
          </cell>
          <cell r="E1808" t="str">
            <v>HAW</v>
          </cell>
          <cell r="F1808">
            <v>1220</v>
          </cell>
          <cell r="G1808" t="str">
            <v>Karachi</v>
          </cell>
          <cell r="H1808" t="str">
            <v>South</v>
          </cell>
          <cell r="I1808" t="str">
            <v>Nadir Hasan</v>
          </cell>
          <cell r="J1808" t="str">
            <v>M. Burhan Khan</v>
          </cell>
          <cell r="K1808" t="str">
            <v>email sent to BM Bom for POC</v>
          </cell>
          <cell r="L1808" t="str">
            <v>Proposal Submitted</v>
          </cell>
          <cell r="M1808">
            <v>45099</v>
          </cell>
        </row>
        <row r="1809">
          <cell r="A1809">
            <v>1808</v>
          </cell>
          <cell r="B1809" t="str">
            <v>EXPRESS DIGITAL PVT LTD</v>
          </cell>
          <cell r="C1809">
            <v>14037901158203</v>
          </cell>
          <cell r="D1809" t="str">
            <v>Corporate</v>
          </cell>
          <cell r="E1809" t="str">
            <v>HAW</v>
          </cell>
          <cell r="F1809">
            <v>1403</v>
          </cell>
          <cell r="G1809" t="str">
            <v>Karachi</v>
          </cell>
          <cell r="H1809" t="str">
            <v>South</v>
          </cell>
          <cell r="I1809" t="str">
            <v>Mohsin Ali</v>
          </cell>
          <cell r="J1809" t="str">
            <v>Mujataba A. Chaudhry</v>
          </cell>
          <cell r="K1809">
            <v>0</v>
          </cell>
          <cell r="L1809" t="str">
            <v>Went live</v>
          </cell>
          <cell r="M1809">
            <v>45099</v>
          </cell>
        </row>
        <row r="1810">
          <cell r="A1810">
            <v>1809</v>
          </cell>
          <cell r="B1810" t="str">
            <v>EXPRESS PUBLICATIONS PRIVATE LTD</v>
          </cell>
          <cell r="C1810">
            <v>14037901088503</v>
          </cell>
          <cell r="D1810" t="str">
            <v>Retail</v>
          </cell>
          <cell r="E1810" t="str">
            <v>Non HAW</v>
          </cell>
          <cell r="F1810">
            <v>1403</v>
          </cell>
          <cell r="G1810" t="str">
            <v>Karachi</v>
          </cell>
          <cell r="H1810" t="str">
            <v>South</v>
          </cell>
          <cell r="I1810" t="str">
            <v>Nadir Hasan</v>
          </cell>
          <cell r="J1810" t="str">
            <v>Minhas H. Mufti</v>
          </cell>
          <cell r="K1810">
            <v>0</v>
          </cell>
          <cell r="L1810" t="str">
            <v>Went live</v>
          </cell>
          <cell r="M1810">
            <v>45099</v>
          </cell>
        </row>
        <row r="1811">
          <cell r="A1811">
            <v>1810</v>
          </cell>
          <cell r="B1811" t="str">
            <v>EXPRESS WAY SERVICE</v>
          </cell>
          <cell r="C1811">
            <v>5417988528303</v>
          </cell>
          <cell r="D1811" t="str">
            <v>Retail</v>
          </cell>
          <cell r="E1811" t="str">
            <v>Non HAW</v>
          </cell>
          <cell r="F1811">
            <v>541</v>
          </cell>
          <cell r="G1811" t="str">
            <v>Karachi</v>
          </cell>
          <cell r="H1811" t="str">
            <v>South</v>
          </cell>
          <cell r="I1811" t="str">
            <v>Nadir Hasan</v>
          </cell>
          <cell r="J1811" t="str">
            <v>Minhas H. Mufti</v>
          </cell>
          <cell r="K1811">
            <v>0</v>
          </cell>
          <cell r="L1811" t="str">
            <v>Branch Contacted</v>
          </cell>
          <cell r="M1811">
            <v>45099</v>
          </cell>
        </row>
        <row r="1812">
          <cell r="A1812">
            <v>1811</v>
          </cell>
          <cell r="B1812" t="str">
            <v>EZONE BUSINESS PVT LTD</v>
          </cell>
          <cell r="C1812">
            <v>25257000210803</v>
          </cell>
          <cell r="D1812" t="str">
            <v>Corporate</v>
          </cell>
          <cell r="E1812" t="str">
            <v>Non HAW</v>
          </cell>
          <cell r="F1812">
            <v>2525</v>
          </cell>
          <cell r="G1812" t="str">
            <v>Karachi</v>
          </cell>
          <cell r="H1812" t="str">
            <v>South</v>
          </cell>
          <cell r="I1812" t="str">
            <v>M. Bilal Nasib</v>
          </cell>
          <cell r="J1812" t="str">
            <v>Zain Ul Imran</v>
          </cell>
          <cell r="K1812">
            <v>0</v>
          </cell>
          <cell r="L1812" t="str">
            <v>Went live</v>
          </cell>
          <cell r="M1812">
            <v>45099</v>
          </cell>
        </row>
        <row r="1813">
          <cell r="A1813">
            <v>1812</v>
          </cell>
          <cell r="B1813" t="str">
            <v>EZZY TECHNOLOGIES</v>
          </cell>
          <cell r="C1813">
            <v>127900689803</v>
          </cell>
          <cell r="D1813" t="str">
            <v>Retail</v>
          </cell>
          <cell r="E1813" t="str">
            <v>Non HAW</v>
          </cell>
          <cell r="F1813">
            <v>12</v>
          </cell>
          <cell r="G1813" t="str">
            <v>Karachi</v>
          </cell>
          <cell r="H1813" t="str">
            <v>South</v>
          </cell>
          <cell r="I1813" t="str">
            <v>Nadir Hasan</v>
          </cell>
          <cell r="J1813" t="str">
            <v>Minhas H. Mufti</v>
          </cell>
          <cell r="K1813">
            <v>0</v>
          </cell>
          <cell r="L1813" t="str">
            <v>Proposal Submitted</v>
          </cell>
          <cell r="M1813">
            <v>45099</v>
          </cell>
        </row>
        <row r="1814">
          <cell r="A1814">
            <v>1813</v>
          </cell>
          <cell r="B1814" t="str">
            <v>F S SERVICES PVT LTD.</v>
          </cell>
          <cell r="C1814">
            <v>11157900306903</v>
          </cell>
          <cell r="D1814" t="str">
            <v>Islamic Banking</v>
          </cell>
          <cell r="E1814" t="str">
            <v>HAW</v>
          </cell>
          <cell r="F1814">
            <v>1115</v>
          </cell>
          <cell r="G1814" t="str">
            <v>Karachi</v>
          </cell>
          <cell r="H1814" t="str">
            <v>South</v>
          </cell>
          <cell r="I1814" t="str">
            <v>Nadir Hasan</v>
          </cell>
          <cell r="J1814" t="str">
            <v>Minhas H. Mufti</v>
          </cell>
          <cell r="K1814">
            <v>0</v>
          </cell>
          <cell r="L1814" t="str">
            <v>Went live</v>
          </cell>
          <cell r="M1814">
            <v>45099</v>
          </cell>
        </row>
        <row r="1815">
          <cell r="A1815">
            <v>1814</v>
          </cell>
          <cell r="B1815" t="str">
            <v>CORONET FOODS PVT LTD</v>
          </cell>
          <cell r="C1815">
            <v>5417987532201</v>
          </cell>
          <cell r="D1815" t="str">
            <v>Corporate</v>
          </cell>
          <cell r="E1815" t="str">
            <v>HAW</v>
          </cell>
          <cell r="F1815">
            <v>541</v>
          </cell>
          <cell r="G1815" t="str">
            <v>Karachi</v>
          </cell>
          <cell r="H1815" t="str">
            <v>South</v>
          </cell>
          <cell r="I1815" t="str">
            <v>Umer Mehmood</v>
          </cell>
          <cell r="J1815" t="str">
            <v>TBT</v>
          </cell>
          <cell r="K1815" t="str">
            <v>Live</v>
          </cell>
          <cell r="L1815" t="str">
            <v>Went live</v>
          </cell>
          <cell r="M1815">
            <v>45099</v>
          </cell>
        </row>
        <row r="1816">
          <cell r="A1816">
            <v>1815</v>
          </cell>
          <cell r="B1816" t="str">
            <v>FACT PRIVATE LIMITED</v>
          </cell>
          <cell r="C1816">
            <v>337900685403</v>
          </cell>
          <cell r="D1816" t="str">
            <v>Commercial</v>
          </cell>
          <cell r="E1816" t="str">
            <v>HAW</v>
          </cell>
          <cell r="F1816">
            <v>33</v>
          </cell>
          <cell r="G1816" t="str">
            <v>Karachi</v>
          </cell>
          <cell r="H1816" t="str">
            <v>South</v>
          </cell>
          <cell r="I1816" t="str">
            <v>Agha Talha</v>
          </cell>
          <cell r="J1816" t="str">
            <v>Shayan Ahmed</v>
          </cell>
          <cell r="K1816" t="str">
            <v>Live</v>
          </cell>
          <cell r="L1816" t="str">
            <v>Went live</v>
          </cell>
          <cell r="M1816">
            <v>45099</v>
          </cell>
        </row>
        <row r="1817">
          <cell r="A1817">
            <v>1816</v>
          </cell>
          <cell r="B1817" t="str">
            <v>Faisal Industries Pvt Ltd</v>
          </cell>
          <cell r="C1817">
            <v>8750004140103</v>
          </cell>
          <cell r="D1817" t="str">
            <v>Commercial</v>
          </cell>
          <cell r="E1817" t="str">
            <v>Non HAW</v>
          </cell>
          <cell r="F1817">
            <v>875</v>
          </cell>
          <cell r="G1817" t="str">
            <v>Hyderabad</v>
          </cell>
          <cell r="H1817" t="str">
            <v>South</v>
          </cell>
          <cell r="I1817" t="str">
            <v>Agha Talha</v>
          </cell>
          <cell r="J1817" t="str">
            <v>Muhammad Ali</v>
          </cell>
          <cell r="K1817" t="str">
            <v>Live</v>
          </cell>
          <cell r="L1817" t="str">
            <v>Went live</v>
          </cell>
          <cell r="M1817">
            <v>45099</v>
          </cell>
        </row>
        <row r="1818">
          <cell r="A1818">
            <v>1817</v>
          </cell>
          <cell r="B1818" t="str">
            <v>FAST ENGINEERING &amp; SERVICES</v>
          </cell>
          <cell r="C1818">
            <v>0</v>
          </cell>
          <cell r="D1818" t="str">
            <v>Retail</v>
          </cell>
          <cell r="E1818" t="str">
            <v>HAW</v>
          </cell>
          <cell r="F1818">
            <v>0</v>
          </cell>
          <cell r="G1818">
            <v>0</v>
          </cell>
          <cell r="H1818" t="str">
            <v>South</v>
          </cell>
          <cell r="I1818" t="str">
            <v>Nadir Hasan</v>
          </cell>
          <cell r="J1818" t="str">
            <v>M. Burhan Khan</v>
          </cell>
          <cell r="K1818" t="str">
            <v xml:space="preserve"> Live on payments/Closed Won Marked on HAW. Client will update ASAP </v>
          </cell>
          <cell r="L1818" t="str">
            <v>Onboarded</v>
          </cell>
          <cell r="M1818">
            <v>45099</v>
          </cell>
        </row>
        <row r="1819">
          <cell r="A1819">
            <v>1818</v>
          </cell>
          <cell r="B1819" t="str">
            <v>FAST OIL PVT LTD</v>
          </cell>
          <cell r="C1819">
            <v>337901897103</v>
          </cell>
          <cell r="D1819" t="str">
            <v>Commercial</v>
          </cell>
          <cell r="E1819" t="str">
            <v>HAW</v>
          </cell>
          <cell r="F1819">
            <v>33</v>
          </cell>
          <cell r="G1819" t="str">
            <v>Karachi</v>
          </cell>
          <cell r="H1819" t="str">
            <v>South</v>
          </cell>
          <cell r="I1819" t="str">
            <v>Agha Talha</v>
          </cell>
          <cell r="J1819" t="str">
            <v>Muhammad Ali</v>
          </cell>
          <cell r="K1819">
            <v>0</v>
          </cell>
          <cell r="L1819" t="str">
            <v>Went live</v>
          </cell>
          <cell r="M1819">
            <v>45099</v>
          </cell>
        </row>
        <row r="1820">
          <cell r="A1820">
            <v>1819</v>
          </cell>
          <cell r="B1820" t="str">
            <v>FATEH SPORTS WEAR LIMITED</v>
          </cell>
          <cell r="C1820">
            <v>7867901194003</v>
          </cell>
          <cell r="D1820" t="str">
            <v>Retail</v>
          </cell>
          <cell r="E1820" t="str">
            <v>Non HAW</v>
          </cell>
          <cell r="F1820">
            <v>786</v>
          </cell>
          <cell r="G1820" t="str">
            <v>Karachi</v>
          </cell>
          <cell r="H1820" t="str">
            <v>South</v>
          </cell>
          <cell r="I1820" t="str">
            <v>Nadir Hasan</v>
          </cell>
          <cell r="J1820" t="str">
            <v>Minhas H. Mufti</v>
          </cell>
          <cell r="K1820">
            <v>0</v>
          </cell>
          <cell r="L1820" t="str">
            <v>Branch Contacted</v>
          </cell>
          <cell r="M1820">
            <v>45099</v>
          </cell>
        </row>
        <row r="1821">
          <cell r="A1821">
            <v>1820</v>
          </cell>
          <cell r="B1821" t="str">
            <v>FATIMA JINNAH SCHOOL</v>
          </cell>
          <cell r="C1821">
            <v>760014690903</v>
          </cell>
          <cell r="D1821" t="str">
            <v>Retail</v>
          </cell>
          <cell r="E1821" t="str">
            <v>Non HAW</v>
          </cell>
          <cell r="F1821">
            <v>76</v>
          </cell>
          <cell r="G1821" t="str">
            <v>Hyderabad</v>
          </cell>
          <cell r="H1821" t="str">
            <v>South</v>
          </cell>
          <cell r="I1821" t="str">
            <v>Nadir Hasan</v>
          </cell>
          <cell r="J1821" t="str">
            <v>Minhas H. Mufti</v>
          </cell>
          <cell r="K1821">
            <v>0</v>
          </cell>
          <cell r="L1821" t="str">
            <v>Branch Contacted</v>
          </cell>
          <cell r="M1821">
            <v>45099</v>
          </cell>
        </row>
        <row r="1822">
          <cell r="A1822">
            <v>1821</v>
          </cell>
          <cell r="B1822" t="str">
            <v>FATMID FOUNDATION</v>
          </cell>
          <cell r="C1822">
            <v>12167900572103</v>
          </cell>
          <cell r="D1822" t="str">
            <v>Commercial</v>
          </cell>
          <cell r="E1822" t="str">
            <v>Non HAW</v>
          </cell>
          <cell r="F1822">
            <v>1216</v>
          </cell>
          <cell r="G1822" t="str">
            <v>Karachi</v>
          </cell>
          <cell r="H1822" t="str">
            <v>South</v>
          </cell>
          <cell r="I1822" t="str">
            <v>Nadir Hasan</v>
          </cell>
          <cell r="J1822" t="str">
            <v>M. Burhan Khan</v>
          </cell>
          <cell r="K1822" t="str">
            <v xml:space="preserve">Account under remediation. </v>
          </cell>
          <cell r="L1822" t="str">
            <v>Not Interested</v>
          </cell>
          <cell r="M1822">
            <v>45099</v>
          </cell>
        </row>
        <row r="1823">
          <cell r="A1823">
            <v>1822</v>
          </cell>
          <cell r="B1823" t="str">
            <v>FAUJI TRANS TERMINAL LTD</v>
          </cell>
          <cell r="C1823">
            <v>11567900508801</v>
          </cell>
          <cell r="D1823" t="str">
            <v>Retail</v>
          </cell>
          <cell r="E1823" t="str">
            <v>Non HAW</v>
          </cell>
          <cell r="F1823">
            <v>1156</v>
          </cell>
          <cell r="G1823" t="str">
            <v>Karachi</v>
          </cell>
          <cell r="H1823" t="str">
            <v>South</v>
          </cell>
          <cell r="I1823" t="str">
            <v>Nadir Hasan</v>
          </cell>
          <cell r="J1823" t="str">
            <v>Minhas H. Mufti</v>
          </cell>
          <cell r="K1823">
            <v>0</v>
          </cell>
          <cell r="L1823" t="str">
            <v>Proposal Submitted</v>
          </cell>
          <cell r="M1823">
            <v>45099</v>
          </cell>
        </row>
        <row r="1824">
          <cell r="A1824">
            <v>1823</v>
          </cell>
          <cell r="B1824" t="str">
            <v>FAZAIA HOUSING SCHEME</v>
          </cell>
          <cell r="C1824">
            <v>287901111752</v>
          </cell>
          <cell r="D1824" t="str">
            <v>Islamic Banking</v>
          </cell>
          <cell r="E1824" t="str">
            <v>Non HAW</v>
          </cell>
          <cell r="F1824">
            <v>28</v>
          </cell>
          <cell r="G1824" t="str">
            <v>Karachi</v>
          </cell>
          <cell r="H1824" t="str">
            <v>South</v>
          </cell>
          <cell r="I1824" t="str">
            <v>Hassan Aziz</v>
          </cell>
          <cell r="J1824" t="str">
            <v>S. Waqas Kazmi</v>
          </cell>
          <cell r="K1824" t="str">
            <v>Dead relationship.</v>
          </cell>
          <cell r="L1824" t="str">
            <v>Not Processing Salaries from HBL</v>
          </cell>
          <cell r="M1824">
            <v>45099</v>
          </cell>
        </row>
        <row r="1825">
          <cell r="A1825">
            <v>1824</v>
          </cell>
          <cell r="B1825" t="str">
            <v>FINISHERS LTD.</v>
          </cell>
          <cell r="C1825">
            <v>947900108903</v>
          </cell>
          <cell r="D1825" t="str">
            <v>Retail</v>
          </cell>
          <cell r="E1825" t="str">
            <v>Non HAW</v>
          </cell>
          <cell r="F1825">
            <v>94</v>
          </cell>
          <cell r="G1825" t="str">
            <v>Hyderabad</v>
          </cell>
          <cell r="H1825" t="str">
            <v>South</v>
          </cell>
          <cell r="I1825" t="str">
            <v>Nadir Hasan</v>
          </cell>
          <cell r="J1825" t="str">
            <v>Minhas H. Mufti</v>
          </cell>
          <cell r="K1825">
            <v>0</v>
          </cell>
          <cell r="L1825" t="str">
            <v>Branch Contacted</v>
          </cell>
          <cell r="M1825">
            <v>45099</v>
          </cell>
        </row>
        <row r="1826">
          <cell r="A1826">
            <v>1825</v>
          </cell>
          <cell r="B1826" t="str">
            <v>FIRST UDL MODARABA</v>
          </cell>
          <cell r="C1826">
            <v>50107900341552</v>
          </cell>
          <cell r="D1826" t="str">
            <v>Retail</v>
          </cell>
          <cell r="E1826" t="str">
            <v>Non HAW</v>
          </cell>
          <cell r="F1826">
            <v>5010</v>
          </cell>
          <cell r="G1826" t="str">
            <v>Karachi</v>
          </cell>
          <cell r="H1826" t="str">
            <v>South</v>
          </cell>
          <cell r="I1826" t="str">
            <v>Hassan Aziz</v>
          </cell>
          <cell r="J1826" t="str">
            <v>S. Waqar Raza Rizvi</v>
          </cell>
          <cell r="K1826" t="str">
            <v xml:space="preserve">Deal approved. Awaiting response from the client. </v>
          </cell>
          <cell r="L1826" t="str">
            <v>Proposal Submitted</v>
          </cell>
          <cell r="M1826">
            <v>45099</v>
          </cell>
        </row>
        <row r="1827">
          <cell r="A1827">
            <v>1826</v>
          </cell>
          <cell r="B1827" t="str">
            <v>FLUID TECHNOLOGY PVT LTD</v>
          </cell>
          <cell r="C1827">
            <v>9477900352803</v>
          </cell>
          <cell r="D1827" t="str">
            <v>Commercial</v>
          </cell>
          <cell r="E1827" t="str">
            <v>Non HAW</v>
          </cell>
          <cell r="F1827">
            <v>947</v>
          </cell>
          <cell r="G1827" t="str">
            <v>Karachi</v>
          </cell>
          <cell r="H1827" t="str">
            <v>South</v>
          </cell>
          <cell r="I1827" t="str">
            <v>Nadir Hasan</v>
          </cell>
          <cell r="J1827" t="str">
            <v>M. Burhan Khan</v>
          </cell>
          <cell r="K1827" t="str">
            <v>Not commercial.</v>
          </cell>
          <cell r="L1827" t="str">
            <v>Not Interested</v>
          </cell>
          <cell r="M1827">
            <v>45099</v>
          </cell>
        </row>
        <row r="1828">
          <cell r="A1828">
            <v>1827</v>
          </cell>
          <cell r="B1828" t="str">
            <v>FOOD FUSION</v>
          </cell>
          <cell r="C1828">
            <v>17837900951155</v>
          </cell>
          <cell r="D1828" t="str">
            <v>Islamic Banking</v>
          </cell>
          <cell r="E1828" t="str">
            <v>HAW</v>
          </cell>
          <cell r="F1828">
            <v>1783</v>
          </cell>
          <cell r="G1828" t="str">
            <v>Karachi</v>
          </cell>
          <cell r="H1828" t="str">
            <v>South</v>
          </cell>
          <cell r="I1828" t="str">
            <v>Nadir Hasan</v>
          </cell>
          <cell r="J1828" t="str">
            <v>Minhas H. Mufti</v>
          </cell>
          <cell r="K1828">
            <v>0</v>
          </cell>
          <cell r="L1828" t="str">
            <v>Went live</v>
          </cell>
          <cell r="M1828">
            <v>45099</v>
          </cell>
        </row>
        <row r="1829">
          <cell r="A1829">
            <v>1828</v>
          </cell>
          <cell r="B1829" t="str">
            <v>FORESIGHT RESEARCH</v>
          </cell>
          <cell r="C1829">
            <v>12207900200603</v>
          </cell>
          <cell r="D1829" t="str">
            <v>Retail</v>
          </cell>
          <cell r="E1829" t="str">
            <v>Non HAW</v>
          </cell>
          <cell r="F1829">
            <v>1220</v>
          </cell>
          <cell r="G1829" t="str">
            <v>Karachi</v>
          </cell>
          <cell r="H1829" t="str">
            <v>South</v>
          </cell>
          <cell r="I1829" t="str">
            <v>Nadir Hasan</v>
          </cell>
          <cell r="J1829" t="str">
            <v>Minhas H. Mufti</v>
          </cell>
          <cell r="K1829">
            <v>0</v>
          </cell>
          <cell r="L1829" t="str">
            <v>Went live</v>
          </cell>
          <cell r="M1829">
            <v>45099</v>
          </cell>
        </row>
        <row r="1830">
          <cell r="A1830">
            <v>1829</v>
          </cell>
          <cell r="B1830" t="str">
            <v>FOUNDATION PUBLIC SCHOOL PVT LTD</v>
          </cell>
          <cell r="C1830">
            <v>12160026237903</v>
          </cell>
          <cell r="D1830" t="str">
            <v>Commercial</v>
          </cell>
          <cell r="E1830" t="str">
            <v>HAW</v>
          </cell>
          <cell r="F1830">
            <v>1216</v>
          </cell>
          <cell r="G1830" t="str">
            <v>Karachi</v>
          </cell>
          <cell r="H1830" t="str">
            <v>South</v>
          </cell>
          <cell r="I1830" t="str">
            <v>Agha Talha</v>
          </cell>
          <cell r="J1830" t="str">
            <v>Muhammad Ali</v>
          </cell>
          <cell r="K1830" t="str">
            <v>Live</v>
          </cell>
          <cell r="L1830" t="str">
            <v>Went live</v>
          </cell>
          <cell r="M1830">
            <v>45099</v>
          </cell>
        </row>
        <row r="1831">
          <cell r="A1831">
            <v>1830</v>
          </cell>
          <cell r="B1831" t="str">
            <v>FOUR FOX</v>
          </cell>
          <cell r="C1831">
            <v>50107900681303</v>
          </cell>
          <cell r="D1831" t="str">
            <v>Islamic Banking</v>
          </cell>
          <cell r="E1831" t="str">
            <v>HAW</v>
          </cell>
          <cell r="F1831">
            <v>5010</v>
          </cell>
          <cell r="G1831" t="str">
            <v>Karachi</v>
          </cell>
          <cell r="H1831" t="str">
            <v>South</v>
          </cell>
          <cell r="I1831" t="str">
            <v>Hassan Aziz</v>
          </cell>
          <cell r="J1831" t="str">
            <v>S. Waqas Kazmi</v>
          </cell>
          <cell r="K1831">
            <v>0</v>
          </cell>
          <cell r="L1831" t="str">
            <v>Went live</v>
          </cell>
          <cell r="M1831">
            <v>45099</v>
          </cell>
        </row>
        <row r="1832">
          <cell r="A1832">
            <v>1831</v>
          </cell>
          <cell r="B1832" t="str">
            <v>FOUR SONS PVT LTD</v>
          </cell>
          <cell r="C1832">
            <v>5267917018701</v>
          </cell>
          <cell r="D1832" t="str">
            <v>Retail</v>
          </cell>
          <cell r="E1832" t="str">
            <v>HAW</v>
          </cell>
          <cell r="F1832">
            <v>526</v>
          </cell>
          <cell r="G1832" t="str">
            <v>Karachi</v>
          </cell>
          <cell r="H1832" t="str">
            <v>South</v>
          </cell>
          <cell r="I1832" t="str">
            <v>Nadir Hasan</v>
          </cell>
          <cell r="J1832" t="str">
            <v>Minhas H. Mufti</v>
          </cell>
          <cell r="K1832">
            <v>0</v>
          </cell>
          <cell r="L1832" t="str">
            <v>Branch Contacted</v>
          </cell>
          <cell r="M1832">
            <v>45099</v>
          </cell>
        </row>
        <row r="1833">
          <cell r="A1833">
            <v>1832</v>
          </cell>
          <cell r="B1833" t="str">
            <v>FRIENDS CARGO SERVICES</v>
          </cell>
          <cell r="C1833">
            <v>577900371503</v>
          </cell>
          <cell r="D1833" t="str">
            <v>Retail</v>
          </cell>
          <cell r="E1833" t="str">
            <v>Non HAW</v>
          </cell>
          <cell r="F1833">
            <v>57</v>
          </cell>
          <cell r="G1833" t="str">
            <v>Karachi</v>
          </cell>
          <cell r="H1833" t="str">
            <v>South</v>
          </cell>
          <cell r="I1833" t="str">
            <v>Nadir Hasan</v>
          </cell>
          <cell r="J1833" t="str">
            <v>Minhas H. Mufti</v>
          </cell>
          <cell r="K1833">
            <v>0</v>
          </cell>
          <cell r="L1833" t="str">
            <v>Branch Contacted</v>
          </cell>
          <cell r="M1833">
            <v>45099</v>
          </cell>
        </row>
        <row r="1834">
          <cell r="A1834">
            <v>1833</v>
          </cell>
          <cell r="B1834" t="str">
            <v>BASIT &amp; BROS (SSGC)</v>
          </cell>
          <cell r="C1834">
            <v>11787900889503</v>
          </cell>
          <cell r="D1834" t="str">
            <v>Retail</v>
          </cell>
          <cell r="E1834" t="str">
            <v>Non HAW</v>
          </cell>
          <cell r="F1834">
            <v>1178</v>
          </cell>
          <cell r="G1834" t="str">
            <v>Karachi</v>
          </cell>
          <cell r="H1834" t="str">
            <v>South</v>
          </cell>
          <cell r="I1834" t="str">
            <v>Mariam Soni</v>
          </cell>
          <cell r="J1834" t="str">
            <v>Syed Hamza</v>
          </cell>
          <cell r="K1834" t="str">
            <v xml:space="preserve">Pending due to legal issue. </v>
          </cell>
          <cell r="L1834" t="str">
            <v>Went live</v>
          </cell>
          <cell r="M1834">
            <v>45099</v>
          </cell>
        </row>
        <row r="1835">
          <cell r="A1835">
            <v>1834</v>
          </cell>
          <cell r="B1835" t="str">
            <v>GALAXY PHARMA PVT LTD</v>
          </cell>
          <cell r="C1835">
            <v>337900460403</v>
          </cell>
          <cell r="D1835" t="str">
            <v>Commercial</v>
          </cell>
          <cell r="E1835" t="str">
            <v>Non HAW</v>
          </cell>
          <cell r="F1835">
            <v>33</v>
          </cell>
          <cell r="G1835" t="str">
            <v>Karachi</v>
          </cell>
          <cell r="H1835" t="str">
            <v>South</v>
          </cell>
          <cell r="I1835" t="str">
            <v>Nadir Hasan</v>
          </cell>
          <cell r="J1835" t="str">
            <v>M. Burhan Khan</v>
          </cell>
          <cell r="K1835" t="str">
            <v xml:space="preserve">Meeting scheduled with client next week. </v>
          </cell>
          <cell r="L1835" t="str">
            <v>Proposal Submitted</v>
          </cell>
          <cell r="M1835">
            <v>45099</v>
          </cell>
        </row>
        <row r="1836">
          <cell r="A1836">
            <v>1835</v>
          </cell>
          <cell r="B1836" t="str">
            <v>GARRISON ENGINEER</v>
          </cell>
          <cell r="C1836">
            <v>25497000014703</v>
          </cell>
          <cell r="D1836" t="str">
            <v>Retail</v>
          </cell>
          <cell r="E1836" t="str">
            <v>HAW</v>
          </cell>
          <cell r="F1836">
            <v>2549</v>
          </cell>
          <cell r="G1836" t="str">
            <v>Sukkur</v>
          </cell>
          <cell r="H1836" t="str">
            <v>South</v>
          </cell>
          <cell r="I1836" t="str">
            <v>Nadir Hasan</v>
          </cell>
          <cell r="J1836" t="str">
            <v>Minhas H. Mufti</v>
          </cell>
          <cell r="K1836" t="str">
            <v>Exempted/Excluded [ HAW account - No salary being processed now ]</v>
          </cell>
          <cell r="L1836" t="str">
            <v>Branch Contacted</v>
          </cell>
          <cell r="M1836">
            <v>45099</v>
          </cell>
        </row>
        <row r="1837">
          <cell r="A1837">
            <v>1836</v>
          </cell>
          <cell r="B1837" t="str">
            <v>GASCO ENGINEERING PVT LTD</v>
          </cell>
          <cell r="C1837">
            <v>12167901322503</v>
          </cell>
          <cell r="D1837" t="str">
            <v>Commercial</v>
          </cell>
          <cell r="E1837" t="str">
            <v>Non HAW</v>
          </cell>
          <cell r="F1837">
            <v>1216</v>
          </cell>
          <cell r="G1837" t="str">
            <v>Karachi</v>
          </cell>
          <cell r="H1837" t="str">
            <v>South</v>
          </cell>
          <cell r="I1837" t="str">
            <v>Agha Talha</v>
          </cell>
          <cell r="J1837" t="str">
            <v>Shayan Ahmed</v>
          </cell>
          <cell r="K1837" t="str">
            <v xml:space="preserve">Mandate sent to client. </v>
          </cell>
          <cell r="L1837" t="str">
            <v>Went live</v>
          </cell>
          <cell r="M1837">
            <v>45099</v>
          </cell>
        </row>
        <row r="1838">
          <cell r="A1838">
            <v>1837</v>
          </cell>
          <cell r="B1838" t="str">
            <v>GASCO FIELD SERVICES PVT</v>
          </cell>
          <cell r="C1838">
            <v>5997900774203</v>
          </cell>
          <cell r="D1838" t="str">
            <v>Retail</v>
          </cell>
          <cell r="E1838" t="str">
            <v>Non HAW</v>
          </cell>
          <cell r="F1838">
            <v>599</v>
          </cell>
          <cell r="G1838" t="str">
            <v>Karachi</v>
          </cell>
          <cell r="H1838" t="str">
            <v>South</v>
          </cell>
          <cell r="I1838" t="str">
            <v>Nadir Hasan</v>
          </cell>
          <cell r="J1838" t="str">
            <v>Minhas H. Mufti</v>
          </cell>
          <cell r="K1838">
            <v>0</v>
          </cell>
          <cell r="L1838" t="str">
            <v>Branch Contacted</v>
          </cell>
          <cell r="M1838">
            <v>45099</v>
          </cell>
        </row>
        <row r="1839">
          <cell r="A1839">
            <v>1838</v>
          </cell>
          <cell r="B1839" t="str">
            <v>GELCAPS PAKISTAN LIMITED</v>
          </cell>
          <cell r="C1839">
            <v>18150001670901</v>
          </cell>
          <cell r="D1839" t="str">
            <v>Retail</v>
          </cell>
          <cell r="E1839" t="str">
            <v>Non HAW</v>
          </cell>
          <cell r="F1839">
            <v>1815</v>
          </cell>
          <cell r="G1839" t="str">
            <v>Karachi</v>
          </cell>
          <cell r="H1839" t="str">
            <v>South</v>
          </cell>
          <cell r="I1839" t="str">
            <v>Nadir Hasan</v>
          </cell>
          <cell r="J1839" t="str">
            <v>Minhas H. Mufti</v>
          </cell>
          <cell r="K1839">
            <v>0</v>
          </cell>
          <cell r="L1839" t="str">
            <v>Not Interested</v>
          </cell>
          <cell r="M1839">
            <v>45099</v>
          </cell>
        </row>
        <row r="1840">
          <cell r="A1840">
            <v>1839</v>
          </cell>
          <cell r="B1840" t="str">
            <v>GEMCO</v>
          </cell>
          <cell r="C1840">
            <v>77901071903</v>
          </cell>
          <cell r="D1840" t="str">
            <v>Commercial</v>
          </cell>
          <cell r="E1840" t="str">
            <v>HAW</v>
          </cell>
          <cell r="F1840">
            <v>7</v>
          </cell>
          <cell r="G1840" t="str">
            <v>Karachi</v>
          </cell>
          <cell r="H1840" t="str">
            <v>South</v>
          </cell>
          <cell r="I1840" t="str">
            <v>Nadir Hasan</v>
          </cell>
          <cell r="J1840" t="str">
            <v>M. Burhan Khan</v>
          </cell>
          <cell r="K1840" t="str">
            <v>Processes Salaries through portal</v>
          </cell>
          <cell r="L1840" t="str">
            <v>Went live</v>
          </cell>
          <cell r="M1840">
            <v>45099</v>
          </cell>
        </row>
        <row r="1841">
          <cell r="A1841">
            <v>1840</v>
          </cell>
          <cell r="B1841" t="str">
            <v>BBSUTSD-BSC ENGINEERING TECH KHP</v>
          </cell>
          <cell r="C1841">
            <v>737935474503</v>
          </cell>
          <cell r="D1841" t="str">
            <v>Retail</v>
          </cell>
          <cell r="E1841" t="str">
            <v>Non HAW</v>
          </cell>
          <cell r="F1841">
            <v>73</v>
          </cell>
          <cell r="G1841" t="str">
            <v>Sukkur</v>
          </cell>
          <cell r="H1841" t="str">
            <v>South</v>
          </cell>
          <cell r="I1841" t="str">
            <v>Mariam Soni</v>
          </cell>
          <cell r="J1841" t="str">
            <v>Adeel Sattar</v>
          </cell>
          <cell r="K1841" t="str">
            <v>Mandate Shared For Sign off</v>
          </cell>
          <cell r="L1841" t="str">
            <v>Proposal Submitted</v>
          </cell>
          <cell r="M1841">
            <v>45099</v>
          </cell>
        </row>
        <row r="1842">
          <cell r="A1842">
            <v>1841</v>
          </cell>
          <cell r="B1842" t="str">
            <v>GENCO</v>
          </cell>
          <cell r="C1842">
            <v>740000001901</v>
          </cell>
          <cell r="D1842" t="str">
            <v>Retail</v>
          </cell>
          <cell r="E1842" t="str">
            <v>HAW</v>
          </cell>
          <cell r="F1842">
            <v>74</v>
          </cell>
          <cell r="G1842" t="str">
            <v>Sukkur</v>
          </cell>
          <cell r="H1842" t="str">
            <v>South</v>
          </cell>
          <cell r="I1842" t="str">
            <v>Nadir Hasan</v>
          </cell>
          <cell r="J1842" t="str">
            <v>M. Burhan Khan</v>
          </cell>
          <cell r="K1842" t="str">
            <v>Processes Salaries through portal</v>
          </cell>
          <cell r="L1842" t="str">
            <v>Went live</v>
          </cell>
          <cell r="M1842">
            <v>45099</v>
          </cell>
        </row>
        <row r="1843">
          <cell r="A1843">
            <v>1842</v>
          </cell>
          <cell r="B1843" t="str">
            <v>GEOTECHNICAL SERVICES</v>
          </cell>
          <cell r="C1843">
            <v>5267900357803</v>
          </cell>
          <cell r="D1843" t="str">
            <v>Retail</v>
          </cell>
          <cell r="E1843" t="str">
            <v>Non HAW</v>
          </cell>
          <cell r="F1843">
            <v>526</v>
          </cell>
          <cell r="G1843" t="str">
            <v>Karachi</v>
          </cell>
          <cell r="H1843" t="str">
            <v>South</v>
          </cell>
          <cell r="I1843" t="str">
            <v>Nadir Hasan</v>
          </cell>
          <cell r="J1843" t="str">
            <v>Minhas H. Mufti</v>
          </cell>
          <cell r="K1843">
            <v>0</v>
          </cell>
          <cell r="L1843" t="str">
            <v>Contact Established</v>
          </cell>
          <cell r="M1843">
            <v>45099</v>
          </cell>
        </row>
        <row r="1844">
          <cell r="A1844">
            <v>1843</v>
          </cell>
          <cell r="B1844" t="str">
            <v>Cyan Limited</v>
          </cell>
          <cell r="C1844">
            <v>7860013770301</v>
          </cell>
          <cell r="D1844" t="str">
            <v>Corporate</v>
          </cell>
          <cell r="E1844" t="str">
            <v>HAW</v>
          </cell>
          <cell r="F1844">
            <v>786</v>
          </cell>
          <cell r="G1844" t="str">
            <v>Karachi</v>
          </cell>
          <cell r="H1844" t="str">
            <v>South</v>
          </cell>
          <cell r="I1844" t="str">
            <v>Umer Mehmood</v>
          </cell>
          <cell r="J1844" t="str">
            <v>Jacob Francis Joseph</v>
          </cell>
          <cell r="K1844" t="str">
            <v>Pitched. Client to revert</v>
          </cell>
          <cell r="L1844" t="str">
            <v>Not Interested</v>
          </cell>
          <cell r="M1844">
            <v>45099</v>
          </cell>
        </row>
        <row r="1845">
          <cell r="A1845">
            <v>1844</v>
          </cell>
          <cell r="B1845" t="str">
            <v>Dawlance (Pvt.) Ltd.</v>
          </cell>
          <cell r="C1845">
            <v>7867900067303</v>
          </cell>
          <cell r="D1845" t="str">
            <v>Corporate</v>
          </cell>
          <cell r="E1845" t="str">
            <v>HAW</v>
          </cell>
          <cell r="F1845">
            <v>786</v>
          </cell>
          <cell r="G1845" t="str">
            <v>Karachi</v>
          </cell>
          <cell r="H1845" t="str">
            <v>South</v>
          </cell>
          <cell r="I1845" t="str">
            <v>Umer Mehmood</v>
          </cell>
          <cell r="J1845" t="str">
            <v>Shah Saqib Ajmery</v>
          </cell>
          <cell r="K1845">
            <v>0</v>
          </cell>
          <cell r="L1845" t="str">
            <v>Went live</v>
          </cell>
          <cell r="M1845">
            <v>45099</v>
          </cell>
        </row>
        <row r="1846">
          <cell r="A1846">
            <v>1845</v>
          </cell>
          <cell r="B1846" t="str">
            <v>Dawood Corporation Pvt. Ltd.</v>
          </cell>
          <cell r="C1846">
            <v>7860002804401</v>
          </cell>
          <cell r="D1846" t="str">
            <v>Corporate</v>
          </cell>
          <cell r="E1846" t="str">
            <v>HAW</v>
          </cell>
          <cell r="F1846">
            <v>786</v>
          </cell>
          <cell r="G1846" t="str">
            <v>Karachi</v>
          </cell>
          <cell r="H1846" t="str">
            <v>South</v>
          </cell>
          <cell r="I1846" t="str">
            <v>Umer Mehmood</v>
          </cell>
          <cell r="J1846" t="str">
            <v>Shah Saqib Ajmery</v>
          </cell>
          <cell r="K1846">
            <v>0</v>
          </cell>
          <cell r="L1846" t="str">
            <v>Went live</v>
          </cell>
          <cell r="M1846">
            <v>45099</v>
          </cell>
        </row>
        <row r="1847">
          <cell r="A1847">
            <v>1846</v>
          </cell>
          <cell r="B1847" t="str">
            <v>Ghazi Brothers</v>
          </cell>
          <cell r="C1847">
            <v>8967000079903</v>
          </cell>
          <cell r="D1847" t="str">
            <v>Retail</v>
          </cell>
          <cell r="E1847" t="str">
            <v>HAW</v>
          </cell>
          <cell r="F1847">
            <v>896</v>
          </cell>
          <cell r="G1847" t="str">
            <v>Karachi</v>
          </cell>
          <cell r="H1847" t="str">
            <v>South</v>
          </cell>
          <cell r="I1847" t="str">
            <v>Nadir Hasan</v>
          </cell>
          <cell r="J1847" t="str">
            <v>Minhas H. Mufti</v>
          </cell>
          <cell r="K1847">
            <v>0</v>
          </cell>
          <cell r="L1847" t="str">
            <v>Proposal Submitted</v>
          </cell>
          <cell r="M1847">
            <v>45099</v>
          </cell>
        </row>
        <row r="1848">
          <cell r="A1848">
            <v>1847</v>
          </cell>
          <cell r="B1848" t="str">
            <v>GLOBAL BRANDS MARKETING</v>
          </cell>
          <cell r="C1848">
            <v>447900884303</v>
          </cell>
          <cell r="D1848" t="str">
            <v>Retail</v>
          </cell>
          <cell r="E1848" t="str">
            <v>Non HAW</v>
          </cell>
          <cell r="F1848">
            <v>44</v>
          </cell>
          <cell r="G1848" t="str">
            <v>Karachi</v>
          </cell>
          <cell r="H1848" t="str">
            <v>South</v>
          </cell>
          <cell r="I1848" t="str">
            <v>Nadir Hasan</v>
          </cell>
          <cell r="J1848" t="str">
            <v>Minhas H. Mufti</v>
          </cell>
          <cell r="K1848">
            <v>0</v>
          </cell>
          <cell r="L1848" t="str">
            <v>Branch Contacted</v>
          </cell>
          <cell r="M1848">
            <v>45099</v>
          </cell>
        </row>
        <row r="1849">
          <cell r="A1849">
            <v>1848</v>
          </cell>
          <cell r="B1849" t="str">
            <v>GLOBAL BUSINESS SOLUTION</v>
          </cell>
          <cell r="C1849">
            <v>5687901080903</v>
          </cell>
          <cell r="D1849" t="str">
            <v>Retail</v>
          </cell>
          <cell r="E1849" t="str">
            <v>HAW</v>
          </cell>
          <cell r="F1849">
            <v>568</v>
          </cell>
          <cell r="G1849" t="str">
            <v>Karachi</v>
          </cell>
          <cell r="H1849" t="str">
            <v>South</v>
          </cell>
          <cell r="I1849" t="str">
            <v>Nadir Hasan</v>
          </cell>
          <cell r="J1849" t="str">
            <v>Minhas H. Mufti</v>
          </cell>
          <cell r="K1849">
            <v>0</v>
          </cell>
          <cell r="L1849" t="str">
            <v>Branch Contacted</v>
          </cell>
          <cell r="M1849">
            <v>45099</v>
          </cell>
        </row>
        <row r="1850">
          <cell r="A1850">
            <v>1849</v>
          </cell>
          <cell r="B1850" t="str">
            <v>GRAND LEISURE CORPORATION</v>
          </cell>
          <cell r="C1850">
            <v>23417000048503</v>
          </cell>
          <cell r="D1850" t="str">
            <v>Retail</v>
          </cell>
          <cell r="E1850" t="str">
            <v>Non HAW</v>
          </cell>
          <cell r="F1850">
            <v>2341</v>
          </cell>
          <cell r="G1850" t="str">
            <v>Karachi</v>
          </cell>
          <cell r="H1850" t="str">
            <v>South</v>
          </cell>
          <cell r="I1850" t="str">
            <v>Nadir Hasan</v>
          </cell>
          <cell r="J1850" t="str">
            <v>Minhas H. Mufti</v>
          </cell>
          <cell r="K1850">
            <v>0</v>
          </cell>
          <cell r="L1850" t="str">
            <v>Proposal Submitted</v>
          </cell>
          <cell r="M1850">
            <v>45099</v>
          </cell>
        </row>
        <row r="1851">
          <cell r="A1851">
            <v>1850</v>
          </cell>
          <cell r="B1851" t="str">
            <v>PAK OMAN (ASSET MANAGEMENT + MICRO FINANCE BANK LTD )</v>
          </cell>
          <cell r="C1851">
            <v>12167900131503</v>
          </cell>
          <cell r="D1851" t="str">
            <v>FIGTS</v>
          </cell>
          <cell r="E1851" t="str">
            <v>Non HAW</v>
          </cell>
          <cell r="F1851">
            <v>1216</v>
          </cell>
          <cell r="G1851" t="str">
            <v>Karachi</v>
          </cell>
          <cell r="H1851" t="str">
            <v>South</v>
          </cell>
          <cell r="I1851" t="str">
            <v>M. Bilal Nasib</v>
          </cell>
          <cell r="J1851" t="str">
            <v>Zain Ul Imran</v>
          </cell>
          <cell r="K1851">
            <v>0</v>
          </cell>
          <cell r="L1851" t="str">
            <v>Went live</v>
          </cell>
          <cell r="M1851">
            <v>45099</v>
          </cell>
        </row>
        <row r="1852">
          <cell r="A1852">
            <v>1851</v>
          </cell>
          <cell r="B1852" t="str">
            <v>green flag scool</v>
          </cell>
          <cell r="C1852">
            <v>17950018299903</v>
          </cell>
          <cell r="D1852" t="str">
            <v>Retail</v>
          </cell>
          <cell r="E1852" t="str">
            <v>Non HAW</v>
          </cell>
          <cell r="F1852">
            <v>1795</v>
          </cell>
          <cell r="G1852" t="str">
            <v>Karachi</v>
          </cell>
          <cell r="H1852" t="str">
            <v>South</v>
          </cell>
          <cell r="I1852" t="str">
            <v>Komal A. Mirza</v>
          </cell>
          <cell r="J1852" t="str">
            <v>S. M. Hameem</v>
          </cell>
          <cell r="K1852" t="str">
            <v>account is blocked due to FA remediation</v>
          </cell>
          <cell r="L1852" t="str">
            <v>Not Interested</v>
          </cell>
          <cell r="M1852">
            <v>45099</v>
          </cell>
        </row>
        <row r="1853">
          <cell r="A1853">
            <v>1852</v>
          </cell>
          <cell r="B1853" t="str">
            <v>GUL AHMED TEXTILE MILLS LTD.</v>
          </cell>
          <cell r="C1853">
            <v>7864122745817</v>
          </cell>
          <cell r="D1853" t="str">
            <v>Corporate</v>
          </cell>
          <cell r="E1853" t="str">
            <v>HAW</v>
          </cell>
          <cell r="F1853">
            <v>786</v>
          </cell>
          <cell r="G1853" t="str">
            <v>Karachi</v>
          </cell>
          <cell r="H1853" t="str">
            <v>South</v>
          </cell>
          <cell r="I1853" t="str">
            <v>Mohsin Ali</v>
          </cell>
          <cell r="J1853" t="str">
            <v>Mohsin Ali</v>
          </cell>
          <cell r="K1853">
            <v>0</v>
          </cell>
          <cell r="L1853" t="str">
            <v>Went live</v>
          </cell>
          <cell r="M1853">
            <v>45099</v>
          </cell>
        </row>
        <row r="1854">
          <cell r="A1854">
            <v>1853</v>
          </cell>
          <cell r="B1854" t="str">
            <v>GWADAR GREEN ECOLOGICAL S&amp;T CO</v>
          </cell>
          <cell r="C1854">
            <v>25157000031403</v>
          </cell>
          <cell r="D1854" t="str">
            <v>Corporate</v>
          </cell>
          <cell r="E1854" t="str">
            <v>HAW</v>
          </cell>
          <cell r="F1854">
            <v>2515</v>
          </cell>
          <cell r="G1854" t="str">
            <v>Quetta</v>
          </cell>
          <cell r="H1854" t="str">
            <v>South</v>
          </cell>
          <cell r="I1854" t="str">
            <v>M. Bilal Nasib</v>
          </cell>
          <cell r="J1854" t="str">
            <v>Zain Ul Imran</v>
          </cell>
          <cell r="K1854">
            <v>0</v>
          </cell>
          <cell r="L1854" t="str">
            <v>Went live</v>
          </cell>
          <cell r="M1854">
            <v>45099</v>
          </cell>
        </row>
        <row r="1855">
          <cell r="A1855">
            <v>1854</v>
          </cell>
          <cell r="B1855" t="str">
            <v>H2O</v>
          </cell>
          <cell r="C1855">
            <v>24857000017103</v>
          </cell>
          <cell r="D1855" t="str">
            <v>Retail</v>
          </cell>
          <cell r="E1855" t="str">
            <v>Non HAW</v>
          </cell>
          <cell r="F1855">
            <v>2485</v>
          </cell>
          <cell r="G1855" t="str">
            <v>Karachi</v>
          </cell>
          <cell r="H1855" t="str">
            <v>South</v>
          </cell>
          <cell r="I1855" t="str">
            <v>Nadir Hasan</v>
          </cell>
          <cell r="J1855" t="str">
            <v>Minhas H. Mufti</v>
          </cell>
          <cell r="K1855">
            <v>0</v>
          </cell>
          <cell r="L1855" t="str">
            <v>Branch Contacted</v>
          </cell>
          <cell r="M1855">
            <v>45099</v>
          </cell>
        </row>
        <row r="1856">
          <cell r="A1856">
            <v>1855</v>
          </cell>
          <cell r="B1856" t="str">
            <v>HAFIZ IBRAHIM LEGHAR &amp; CO</v>
          </cell>
          <cell r="C1856">
            <v>14847900156003</v>
          </cell>
          <cell r="D1856" t="str">
            <v>Retail</v>
          </cell>
          <cell r="E1856" t="str">
            <v>Non HAW</v>
          </cell>
          <cell r="F1856">
            <v>1484</v>
          </cell>
          <cell r="G1856" t="str">
            <v>Sukkur</v>
          </cell>
          <cell r="H1856" t="str">
            <v>South</v>
          </cell>
          <cell r="I1856" t="str">
            <v>Mariam Soni</v>
          </cell>
          <cell r="J1856" t="str">
            <v>Adeel Sattar</v>
          </cell>
          <cell r="K1856" t="str">
            <v>Exempted -  no salary being processed</v>
          </cell>
          <cell r="L1856" t="str">
            <v>Implementation in process</v>
          </cell>
          <cell r="M1856">
            <v>45099</v>
          </cell>
        </row>
        <row r="1857">
          <cell r="A1857">
            <v>1856</v>
          </cell>
          <cell r="B1857" t="str">
            <v>HAIDER NAQVI &amp; CO.</v>
          </cell>
          <cell r="C1857">
            <v>24897000210603</v>
          </cell>
          <cell r="D1857" t="str">
            <v>Retail</v>
          </cell>
          <cell r="E1857" t="str">
            <v>Non HAW</v>
          </cell>
          <cell r="F1857">
            <v>2489</v>
          </cell>
          <cell r="G1857" t="str">
            <v>Karachi</v>
          </cell>
          <cell r="H1857" t="str">
            <v>South</v>
          </cell>
          <cell r="I1857" t="str">
            <v>Nadir Hasan</v>
          </cell>
          <cell r="J1857" t="str">
            <v>M. Burhan Khan</v>
          </cell>
          <cell r="K1857">
            <v>0</v>
          </cell>
          <cell r="L1857" t="str">
            <v>Proposal Submitted</v>
          </cell>
          <cell r="M1857">
            <v>45099</v>
          </cell>
        </row>
        <row r="1858">
          <cell r="A1858">
            <v>1857</v>
          </cell>
          <cell r="B1858" t="str">
            <v>DAWOOD FOUNDATION</v>
          </cell>
          <cell r="C1858">
            <v>7860005268801</v>
          </cell>
          <cell r="D1858" t="str">
            <v>Corporate</v>
          </cell>
          <cell r="E1858" t="str">
            <v>HAW</v>
          </cell>
          <cell r="F1858">
            <v>786</v>
          </cell>
          <cell r="G1858" t="str">
            <v>Karachi</v>
          </cell>
          <cell r="H1858" t="str">
            <v>South</v>
          </cell>
          <cell r="I1858" t="str">
            <v>Umer Mehmood</v>
          </cell>
          <cell r="J1858" t="str">
            <v>Shah Saqib Ajmery</v>
          </cell>
          <cell r="K1858" t="str">
            <v>To be contacted.</v>
          </cell>
          <cell r="L1858" t="str">
            <v>Went live</v>
          </cell>
          <cell r="M1858">
            <v>45099</v>
          </cell>
        </row>
        <row r="1859">
          <cell r="A1859">
            <v>1858</v>
          </cell>
          <cell r="B1859" t="str">
            <v>HANTEX</v>
          </cell>
          <cell r="C1859">
            <v>50467000242903</v>
          </cell>
          <cell r="D1859" t="str">
            <v>Islamic Banking</v>
          </cell>
          <cell r="E1859" t="str">
            <v>HAW</v>
          </cell>
          <cell r="F1859">
            <v>5046</v>
          </cell>
          <cell r="G1859" t="str">
            <v>Karachi</v>
          </cell>
          <cell r="H1859" t="str">
            <v>South</v>
          </cell>
          <cell r="I1859" t="str">
            <v>Agha Talha</v>
          </cell>
          <cell r="J1859" t="str">
            <v>Shayan Ahmed</v>
          </cell>
          <cell r="K1859">
            <v>0</v>
          </cell>
          <cell r="L1859" t="str">
            <v>Went live</v>
          </cell>
          <cell r="M1859">
            <v>45099</v>
          </cell>
        </row>
        <row r="1860">
          <cell r="A1860">
            <v>1859</v>
          </cell>
          <cell r="B1860" t="str">
            <v>HAQ FOUNDATION SCHOOL</v>
          </cell>
          <cell r="C1860">
            <v>50107900231650</v>
          </cell>
          <cell r="D1860" t="str">
            <v>Islamic Banking</v>
          </cell>
          <cell r="E1860" t="str">
            <v>Non HAW</v>
          </cell>
          <cell r="F1860">
            <v>5010</v>
          </cell>
          <cell r="G1860" t="str">
            <v>Karachi</v>
          </cell>
          <cell r="H1860" t="str">
            <v>South</v>
          </cell>
          <cell r="I1860" t="str">
            <v>Komal A. Mirza</v>
          </cell>
          <cell r="J1860" t="str">
            <v>S. M. Hameem</v>
          </cell>
          <cell r="K1860" t="str">
            <v>Following up for a meeting schedule.</v>
          </cell>
          <cell r="L1860" t="str">
            <v>Proposal Submitted</v>
          </cell>
          <cell r="M1860">
            <v>45099</v>
          </cell>
        </row>
        <row r="1861">
          <cell r="A1861">
            <v>1860</v>
          </cell>
          <cell r="B1861" t="str">
            <v>HAQUE ACADEMY</v>
          </cell>
          <cell r="C1861">
            <v>5687901085455</v>
          </cell>
          <cell r="D1861" t="str">
            <v>Islamic Banking</v>
          </cell>
          <cell r="E1861" t="str">
            <v>HAW</v>
          </cell>
          <cell r="F1861">
            <v>568</v>
          </cell>
          <cell r="G1861" t="str">
            <v>Karachi</v>
          </cell>
          <cell r="H1861" t="str">
            <v>South</v>
          </cell>
          <cell r="I1861" t="str">
            <v>Komal A. Mirza</v>
          </cell>
          <cell r="J1861" t="str">
            <v>S. M. Hameem</v>
          </cell>
          <cell r="K1861">
            <v>0</v>
          </cell>
          <cell r="L1861" t="str">
            <v>Went live</v>
          </cell>
          <cell r="M1861">
            <v>45099</v>
          </cell>
        </row>
        <row r="1862">
          <cell r="A1862">
            <v>1861</v>
          </cell>
          <cell r="B1862" t="str">
            <v>RED TAPE MEDIA PVT LTD</v>
          </cell>
          <cell r="C1862" t="str">
            <v>24697000134501, 24697000134403</v>
          </cell>
          <cell r="D1862" t="str">
            <v>Retail</v>
          </cell>
          <cell r="E1862" t="str">
            <v>HAW</v>
          </cell>
          <cell r="F1862" t="str">
            <v>2469</v>
          </cell>
          <cell r="G1862" t="str">
            <v>Karachi</v>
          </cell>
          <cell r="H1862" t="str">
            <v>South</v>
          </cell>
          <cell r="I1862" t="str">
            <v>Nadir Hasan</v>
          </cell>
          <cell r="J1862" t="str">
            <v>M. Burhan Khan</v>
          </cell>
          <cell r="K1862" t="str">
            <v xml:space="preserve">02135246811 -12-office no, kamil 0336-4575555 </v>
          </cell>
          <cell r="L1862" t="str">
            <v>Proposal Submitted</v>
          </cell>
          <cell r="M1862">
            <v>45099</v>
          </cell>
        </row>
        <row r="1863">
          <cell r="A1863">
            <v>1862</v>
          </cell>
          <cell r="B1863" t="str">
            <v>Haseen Habib Trading Company</v>
          </cell>
          <cell r="C1863">
            <v>50017901935403</v>
          </cell>
          <cell r="D1863" t="str">
            <v>Islamic Banking</v>
          </cell>
          <cell r="E1863" t="str">
            <v>HAW</v>
          </cell>
          <cell r="F1863">
            <v>5001</v>
          </cell>
          <cell r="G1863" t="str">
            <v>Karachi</v>
          </cell>
          <cell r="H1863" t="str">
            <v>South</v>
          </cell>
          <cell r="I1863" t="str">
            <v>Hassan Aziz</v>
          </cell>
          <cell r="J1863" t="str">
            <v>S. Waqas Kazmi</v>
          </cell>
          <cell r="K1863">
            <v>0</v>
          </cell>
          <cell r="L1863" t="str">
            <v>Implementation in process</v>
          </cell>
          <cell r="M1863">
            <v>45099</v>
          </cell>
        </row>
        <row r="1864">
          <cell r="A1864">
            <v>1863</v>
          </cell>
          <cell r="B1864" t="str">
            <v xml:space="preserve">BEST MANAGEMENT SERVICES </v>
          </cell>
          <cell r="C1864">
            <v>11557947962503</v>
          </cell>
          <cell r="D1864" t="str">
            <v>Retail</v>
          </cell>
          <cell r="E1864" t="str">
            <v>Non HAW</v>
          </cell>
          <cell r="F1864">
            <v>1155</v>
          </cell>
          <cell r="G1864" t="str">
            <v>Karachi</v>
          </cell>
          <cell r="H1864" t="str">
            <v>South</v>
          </cell>
          <cell r="I1864" t="str">
            <v>Mariam Soni</v>
          </cell>
          <cell r="J1864" t="str">
            <v>Saad Ali Ahmad</v>
          </cell>
          <cell r="K1864" t="str">
            <v>Mandate shared</v>
          </cell>
          <cell r="L1864" t="str">
            <v>Went live</v>
          </cell>
          <cell r="M1864">
            <v>45099</v>
          </cell>
        </row>
        <row r="1865">
          <cell r="A1865">
            <v>1864</v>
          </cell>
          <cell r="B1865" t="str">
            <v>DEL Electronics Pvt Ltd</v>
          </cell>
          <cell r="C1865">
            <v>7867901489701</v>
          </cell>
          <cell r="D1865" t="str">
            <v>Corporate</v>
          </cell>
          <cell r="E1865" t="str">
            <v>HAW</v>
          </cell>
          <cell r="F1865">
            <v>786</v>
          </cell>
          <cell r="G1865" t="str">
            <v>Karachi</v>
          </cell>
          <cell r="H1865" t="str">
            <v>South</v>
          </cell>
          <cell r="I1865" t="str">
            <v>Umer Mehmood</v>
          </cell>
          <cell r="J1865" t="str">
            <v>Shah Saqib Ajmery</v>
          </cell>
          <cell r="K1865">
            <v>0</v>
          </cell>
          <cell r="L1865" t="str">
            <v>Went live</v>
          </cell>
          <cell r="M1865">
            <v>45099</v>
          </cell>
        </row>
        <row r="1866">
          <cell r="A1866">
            <v>1865</v>
          </cell>
          <cell r="B1866" t="str">
            <v>HAYAN AIR TRAVELS</v>
          </cell>
          <cell r="C1866">
            <v>14037901238303</v>
          </cell>
          <cell r="D1866" t="str">
            <v>Retail</v>
          </cell>
          <cell r="E1866" t="str">
            <v>Non HAW</v>
          </cell>
          <cell r="F1866">
            <v>1403</v>
          </cell>
          <cell r="G1866" t="str">
            <v>Karachi</v>
          </cell>
          <cell r="H1866" t="str">
            <v>South</v>
          </cell>
          <cell r="I1866" t="str">
            <v>Nadir Hasan</v>
          </cell>
          <cell r="J1866" t="str">
            <v>M. Burhan Khan</v>
          </cell>
          <cell r="K1866" t="str">
            <v>Email Send to the BM for POC request</v>
          </cell>
          <cell r="L1866" t="str">
            <v>Proposal Submitted</v>
          </cell>
          <cell r="M1866">
            <v>45099</v>
          </cell>
        </row>
        <row r="1867">
          <cell r="A1867">
            <v>1866</v>
          </cell>
          <cell r="B1867" t="str">
            <v>HAZRAT BILAL TRUST</v>
          </cell>
          <cell r="C1867">
            <v>287901852503</v>
          </cell>
          <cell r="D1867" t="str">
            <v>Retail</v>
          </cell>
          <cell r="E1867" t="str">
            <v>Non HAW</v>
          </cell>
          <cell r="F1867">
            <v>28</v>
          </cell>
          <cell r="G1867" t="str">
            <v>Karachi</v>
          </cell>
          <cell r="H1867" t="str">
            <v>South</v>
          </cell>
          <cell r="I1867" t="str">
            <v>Nadir Hasan</v>
          </cell>
          <cell r="J1867" t="str">
            <v>Minhas H. Mufti</v>
          </cell>
          <cell r="K1867">
            <v>0</v>
          </cell>
          <cell r="L1867" t="str">
            <v>Not Processing Salaries from HBL</v>
          </cell>
          <cell r="M1867">
            <v>45099</v>
          </cell>
        </row>
        <row r="1868">
          <cell r="A1868">
            <v>1867</v>
          </cell>
          <cell r="B1868" t="str">
            <v>HBL ASSET MGMT LTD</v>
          </cell>
          <cell r="C1868">
            <v>24857900076501</v>
          </cell>
          <cell r="D1868" t="str">
            <v>FIGTS</v>
          </cell>
          <cell r="E1868" t="str">
            <v>Non HAW</v>
          </cell>
          <cell r="F1868">
            <v>2485</v>
          </cell>
          <cell r="G1868" t="str">
            <v>Karachi</v>
          </cell>
          <cell r="H1868" t="str">
            <v>South</v>
          </cell>
          <cell r="I1868" t="str">
            <v>M. Bilal Nasib</v>
          </cell>
          <cell r="J1868" t="str">
            <v>Zain Ul Imran</v>
          </cell>
          <cell r="K1868">
            <v>0</v>
          </cell>
          <cell r="L1868" t="str">
            <v>Went live</v>
          </cell>
          <cell r="M1868">
            <v>45099</v>
          </cell>
        </row>
        <row r="1869">
          <cell r="A1869">
            <v>1868</v>
          </cell>
          <cell r="B1869" t="str">
            <v>HBL Currency Exchange Private Limited</v>
          </cell>
          <cell r="C1869">
            <v>70623197503</v>
          </cell>
          <cell r="D1869" t="str">
            <v>FIGTS</v>
          </cell>
          <cell r="E1869" t="str">
            <v>HAW</v>
          </cell>
          <cell r="F1869">
            <v>7</v>
          </cell>
          <cell r="G1869" t="str">
            <v>Karachi</v>
          </cell>
          <cell r="H1869" t="str">
            <v>South</v>
          </cell>
          <cell r="I1869" t="str">
            <v>M. Bilal Nasib</v>
          </cell>
          <cell r="J1869" t="str">
            <v>Shahzaib Irshad</v>
          </cell>
          <cell r="K1869">
            <v>0</v>
          </cell>
          <cell r="L1869" t="str">
            <v>Went live</v>
          </cell>
          <cell r="M1869">
            <v>45099</v>
          </cell>
        </row>
        <row r="1870">
          <cell r="A1870">
            <v>1869</v>
          </cell>
          <cell r="B1870" t="str">
            <v>BISE LARKANA</v>
          </cell>
          <cell r="C1870">
            <v>0</v>
          </cell>
          <cell r="D1870" t="str">
            <v>Retail</v>
          </cell>
          <cell r="E1870" t="str">
            <v>Non HAW</v>
          </cell>
          <cell r="F1870">
            <v>75</v>
          </cell>
          <cell r="G1870" t="str">
            <v>Sukkur</v>
          </cell>
          <cell r="H1870" t="str">
            <v>South</v>
          </cell>
          <cell r="I1870" t="str">
            <v>Mariam Soni</v>
          </cell>
          <cell r="J1870" t="str">
            <v>Adeel Sattar</v>
          </cell>
          <cell r="K1870" t="str">
            <v>Mandate Received &amp; shared with customer for sign off.</v>
          </cell>
          <cell r="L1870" t="str">
            <v>Implementation in process</v>
          </cell>
          <cell r="M1870">
            <v>45099</v>
          </cell>
        </row>
        <row r="1871">
          <cell r="A1871">
            <v>1870</v>
          </cell>
          <cell r="B1871" t="str">
            <v>HEAD START PVT LIMITED</v>
          </cell>
          <cell r="C1871">
            <v>12167900346903</v>
          </cell>
          <cell r="D1871" t="str">
            <v>Commercial</v>
          </cell>
          <cell r="E1871" t="str">
            <v>Non HAW</v>
          </cell>
          <cell r="F1871">
            <v>1216</v>
          </cell>
          <cell r="G1871" t="str">
            <v>Karachi</v>
          </cell>
          <cell r="H1871" t="str">
            <v>South</v>
          </cell>
          <cell r="I1871" t="str">
            <v>Agha Talha</v>
          </cell>
          <cell r="J1871" t="str">
            <v>Shayan Ahmed</v>
          </cell>
          <cell r="K1871" t="str">
            <v>Live</v>
          </cell>
          <cell r="L1871" t="str">
            <v>Went live</v>
          </cell>
          <cell r="M1871">
            <v>45099</v>
          </cell>
        </row>
        <row r="1872">
          <cell r="A1872">
            <v>1871</v>
          </cell>
          <cell r="B1872" t="str">
            <v>HEALTH &amp; HYGIENE PRODUCTS</v>
          </cell>
          <cell r="C1872">
            <v>207900953603</v>
          </cell>
          <cell r="D1872" t="str">
            <v>Retail</v>
          </cell>
          <cell r="E1872" t="str">
            <v>HAW</v>
          </cell>
          <cell r="F1872">
            <v>20</v>
          </cell>
          <cell r="G1872" t="str">
            <v>Karachi</v>
          </cell>
          <cell r="H1872" t="str">
            <v>South</v>
          </cell>
          <cell r="I1872" t="str">
            <v>Nadir Hasan</v>
          </cell>
          <cell r="J1872" t="str">
            <v>M. Burhan Khan</v>
          </cell>
          <cell r="K1872" t="str">
            <v>BOM Faisal busy his phone</v>
          </cell>
          <cell r="L1872" t="str">
            <v>Proposal Submitted</v>
          </cell>
          <cell r="M1872">
            <v>45099</v>
          </cell>
        </row>
        <row r="1873">
          <cell r="A1873">
            <v>1872</v>
          </cell>
          <cell r="B1873" t="str">
            <v>HEALTH AND NUTRITION DEVELOPMENT</v>
          </cell>
          <cell r="C1873" t="str">
            <v>387901219803, 387900736103</v>
          </cell>
          <cell r="D1873" t="str">
            <v>Commercial</v>
          </cell>
          <cell r="E1873" t="str">
            <v>HAW</v>
          </cell>
          <cell r="F1873" t="str">
            <v>3879</v>
          </cell>
          <cell r="G1873" t="str">
            <v>Karachi</v>
          </cell>
          <cell r="H1873" t="str">
            <v>South</v>
          </cell>
          <cell r="I1873" t="str">
            <v>Agha Talha</v>
          </cell>
          <cell r="J1873" t="str">
            <v>Muhammad Ali</v>
          </cell>
          <cell r="K1873" t="str">
            <v>Live</v>
          </cell>
          <cell r="L1873" t="str">
            <v>Went live</v>
          </cell>
          <cell r="M1873">
            <v>45099</v>
          </cell>
        </row>
        <row r="1874">
          <cell r="A1874">
            <v>1873</v>
          </cell>
          <cell r="B1874" t="str">
            <v>HEAVY MECHANICAL COMPLEX</v>
          </cell>
          <cell r="C1874">
            <v>50007900044703</v>
          </cell>
          <cell r="D1874" t="str">
            <v>Islamic Banking</v>
          </cell>
          <cell r="E1874" t="str">
            <v>HAW</v>
          </cell>
          <cell r="F1874">
            <v>5000</v>
          </cell>
          <cell r="G1874" t="str">
            <v>Karachi</v>
          </cell>
          <cell r="H1874" t="str">
            <v>South</v>
          </cell>
          <cell r="I1874" t="str">
            <v>Hassan Aziz</v>
          </cell>
          <cell r="J1874" t="str">
            <v>S. Waqas Kazmi</v>
          </cell>
          <cell r="K1874">
            <v>0</v>
          </cell>
          <cell r="L1874" t="str">
            <v>Branch Contacted</v>
          </cell>
          <cell r="M1874">
            <v>45099</v>
          </cell>
        </row>
        <row r="1875">
          <cell r="A1875">
            <v>1874</v>
          </cell>
          <cell r="B1875" t="str">
            <v>HELIX PHARMA</v>
          </cell>
          <cell r="C1875">
            <v>9477900228903</v>
          </cell>
          <cell r="D1875" t="str">
            <v>Retail</v>
          </cell>
          <cell r="E1875" t="str">
            <v>Non HAW</v>
          </cell>
          <cell r="F1875">
            <v>947</v>
          </cell>
          <cell r="G1875" t="str">
            <v>Karachi</v>
          </cell>
          <cell r="H1875" t="str">
            <v>South</v>
          </cell>
          <cell r="I1875" t="str">
            <v>Agha Talha</v>
          </cell>
          <cell r="J1875" t="str">
            <v>Shayan Ahmed</v>
          </cell>
          <cell r="K1875" t="str">
            <v xml:space="preserve">Mandate sent to client. </v>
          </cell>
          <cell r="L1875" t="str">
            <v>Proposal Submitted</v>
          </cell>
          <cell r="M1875">
            <v>45099</v>
          </cell>
        </row>
        <row r="1876">
          <cell r="A1876">
            <v>1875</v>
          </cell>
          <cell r="B1876" t="str">
            <v>HERBION PAKISTAN PRIVATE LIMITED</v>
          </cell>
          <cell r="C1876">
            <v>23907001083903</v>
          </cell>
          <cell r="D1876" t="str">
            <v>Commercial</v>
          </cell>
          <cell r="E1876" t="str">
            <v>HAW</v>
          </cell>
          <cell r="F1876">
            <v>2390</v>
          </cell>
          <cell r="G1876" t="str">
            <v>Karachi</v>
          </cell>
          <cell r="H1876" t="str">
            <v>South</v>
          </cell>
          <cell r="I1876" t="str">
            <v>Agha Talha</v>
          </cell>
          <cell r="J1876" t="str">
            <v>Muhammad Ali</v>
          </cell>
          <cell r="K1876">
            <v>0</v>
          </cell>
          <cell r="L1876" t="str">
            <v>Went live</v>
          </cell>
          <cell r="M1876">
            <v>45099</v>
          </cell>
        </row>
        <row r="1877">
          <cell r="A1877">
            <v>1876</v>
          </cell>
          <cell r="B1877" t="str">
            <v>HIFAZAT SECURITY SERVICES</v>
          </cell>
          <cell r="C1877">
            <v>12207900456351</v>
          </cell>
          <cell r="D1877" t="str">
            <v>Islamic Banking</v>
          </cell>
          <cell r="E1877" t="str">
            <v>HAW</v>
          </cell>
          <cell r="F1877">
            <v>1220</v>
          </cell>
          <cell r="G1877" t="str">
            <v>Karachi</v>
          </cell>
          <cell r="H1877" t="str">
            <v>South</v>
          </cell>
          <cell r="I1877" t="str">
            <v>Nadir Hasan</v>
          </cell>
          <cell r="J1877" t="str">
            <v>M. Burhan Khan</v>
          </cell>
          <cell r="K1877">
            <v>0</v>
          </cell>
          <cell r="L1877" t="str">
            <v>Proposal Submitted</v>
          </cell>
          <cell r="M1877">
            <v>45099</v>
          </cell>
        </row>
        <row r="1878">
          <cell r="A1878">
            <v>1877</v>
          </cell>
          <cell r="B1878" t="str">
            <v>HILONG OIL SERVICES PVT L</v>
          </cell>
          <cell r="C1878">
            <v>437901084903</v>
          </cell>
          <cell r="D1878" t="str">
            <v>Corporate</v>
          </cell>
          <cell r="E1878" t="str">
            <v>Non HAW</v>
          </cell>
          <cell r="F1878">
            <v>43</v>
          </cell>
          <cell r="G1878" t="str">
            <v>Karachi</v>
          </cell>
          <cell r="H1878" t="str">
            <v>South</v>
          </cell>
          <cell r="I1878" t="str">
            <v>M. Bilal Nasib</v>
          </cell>
          <cell r="J1878" t="str">
            <v>Zain Ul Imran</v>
          </cell>
          <cell r="K1878">
            <v>0</v>
          </cell>
          <cell r="L1878" t="str">
            <v>Went live</v>
          </cell>
          <cell r="M1878">
            <v>45099</v>
          </cell>
        </row>
        <row r="1879">
          <cell r="A1879">
            <v>1878</v>
          </cell>
          <cell r="B1879" t="str">
            <v>HK SUN CORPORATION LIMITE</v>
          </cell>
          <cell r="C1879">
            <v>25157000038503</v>
          </cell>
          <cell r="D1879" t="str">
            <v>Corporate</v>
          </cell>
          <cell r="E1879" t="str">
            <v>Non HAW</v>
          </cell>
          <cell r="F1879">
            <v>2515</v>
          </cell>
          <cell r="G1879" t="str">
            <v>Quetta</v>
          </cell>
          <cell r="H1879" t="str">
            <v>South</v>
          </cell>
          <cell r="I1879" t="str">
            <v>M. Bilal Nasib</v>
          </cell>
          <cell r="J1879" t="str">
            <v>Zain Ul Imran</v>
          </cell>
          <cell r="K1879">
            <v>0</v>
          </cell>
          <cell r="L1879" t="str">
            <v>Went live</v>
          </cell>
          <cell r="M1879">
            <v>45099</v>
          </cell>
        </row>
        <row r="1880">
          <cell r="A1880">
            <v>1879</v>
          </cell>
          <cell r="B1880" t="str">
            <v>HOLY FAMILY HOSPITAL</v>
          </cell>
          <cell r="C1880">
            <v>5430015772603</v>
          </cell>
          <cell r="D1880" t="str">
            <v>Retail</v>
          </cell>
          <cell r="E1880" t="str">
            <v>HAW</v>
          </cell>
          <cell r="F1880">
            <v>543</v>
          </cell>
          <cell r="G1880" t="str">
            <v>Karachi</v>
          </cell>
          <cell r="H1880" t="str">
            <v>South</v>
          </cell>
          <cell r="I1880" t="str">
            <v>Nadir Hasan</v>
          </cell>
          <cell r="J1880" t="str">
            <v>Minhas H. Mufti</v>
          </cell>
          <cell r="K1880">
            <v>0</v>
          </cell>
          <cell r="L1880" t="str">
            <v>Branch Contacted</v>
          </cell>
          <cell r="M1880">
            <v>45099</v>
          </cell>
        </row>
        <row r="1881">
          <cell r="A1881">
            <v>1880</v>
          </cell>
          <cell r="B1881" t="str">
            <v>HONGDA ENGINEERING (SMC-PVT) LIMITE</v>
          </cell>
          <cell r="C1881">
            <v>25257000028203</v>
          </cell>
          <cell r="D1881" t="str">
            <v>Corporate</v>
          </cell>
          <cell r="E1881" t="str">
            <v>HAW</v>
          </cell>
          <cell r="F1881">
            <v>2525</v>
          </cell>
          <cell r="G1881" t="str">
            <v>Karachi</v>
          </cell>
          <cell r="H1881" t="str">
            <v>South</v>
          </cell>
          <cell r="I1881" t="str">
            <v>M. Bilal Nasib</v>
          </cell>
          <cell r="J1881" t="str">
            <v>Zain Ul Imran</v>
          </cell>
          <cell r="K1881">
            <v>0</v>
          </cell>
          <cell r="L1881" t="str">
            <v>Went live</v>
          </cell>
          <cell r="M1881">
            <v>45099</v>
          </cell>
        </row>
        <row r="1882">
          <cell r="A1882">
            <v>1881</v>
          </cell>
          <cell r="B1882" t="str">
            <v>HOORA PHARMA</v>
          </cell>
          <cell r="C1882">
            <v>50467000388455</v>
          </cell>
          <cell r="D1882" t="str">
            <v>Islamic Banking</v>
          </cell>
          <cell r="E1882" t="str">
            <v>HAW</v>
          </cell>
          <cell r="F1882">
            <v>5046</v>
          </cell>
          <cell r="G1882" t="str">
            <v>Karachi</v>
          </cell>
          <cell r="H1882" t="str">
            <v>South</v>
          </cell>
          <cell r="I1882" t="str">
            <v>Hassan Aziz</v>
          </cell>
          <cell r="J1882" t="str">
            <v>S. Waqas Kazmi</v>
          </cell>
          <cell r="K1882">
            <v>0</v>
          </cell>
          <cell r="L1882" t="str">
            <v>Went live</v>
          </cell>
          <cell r="M1882">
            <v>45099</v>
          </cell>
        </row>
        <row r="1883">
          <cell r="A1883">
            <v>1882</v>
          </cell>
          <cell r="B1883" t="str">
            <v>House Building Finance Company Ltd</v>
          </cell>
          <cell r="C1883">
            <v>12160015293003</v>
          </cell>
          <cell r="D1883" t="str">
            <v>FIGTS</v>
          </cell>
          <cell r="E1883" t="str">
            <v>HAW</v>
          </cell>
          <cell r="F1883">
            <v>1216</v>
          </cell>
          <cell r="G1883" t="str">
            <v>Karachi</v>
          </cell>
          <cell r="H1883" t="str">
            <v>South</v>
          </cell>
          <cell r="I1883" t="str">
            <v>M. Bilal Nasib</v>
          </cell>
          <cell r="J1883" t="str">
            <v>Shahzaib Irshad</v>
          </cell>
          <cell r="K1883">
            <v>0</v>
          </cell>
          <cell r="L1883" t="str">
            <v>Went live</v>
          </cell>
          <cell r="M1883">
            <v>45099</v>
          </cell>
        </row>
        <row r="1884">
          <cell r="A1884">
            <v>1883</v>
          </cell>
          <cell r="B1884" t="str">
            <v>HOUSE OF ZAIBAN</v>
          </cell>
          <cell r="C1884">
            <v>23417000514003</v>
          </cell>
          <cell r="D1884" t="str">
            <v>Retail</v>
          </cell>
          <cell r="E1884" t="str">
            <v>HAW</v>
          </cell>
          <cell r="F1884">
            <v>2341</v>
          </cell>
          <cell r="G1884" t="str">
            <v>Karachi</v>
          </cell>
          <cell r="H1884" t="str">
            <v>South</v>
          </cell>
          <cell r="I1884" t="str">
            <v>Nadir Hasan</v>
          </cell>
          <cell r="J1884" t="str">
            <v>M. Burhan Khan</v>
          </cell>
          <cell r="K1884" t="str">
            <v>email send to the BM BOM for POC</v>
          </cell>
          <cell r="L1884" t="str">
            <v>Went live</v>
          </cell>
          <cell r="M1884">
            <v>45099</v>
          </cell>
        </row>
        <row r="1885">
          <cell r="A1885">
            <v>1884</v>
          </cell>
          <cell r="B1885" t="str">
            <v>BONE CARE TRUMA CENTER</v>
          </cell>
          <cell r="C1885">
            <v>10430013987403</v>
          </cell>
          <cell r="D1885" t="str">
            <v>Retail</v>
          </cell>
          <cell r="E1885" t="str">
            <v>Non HAW</v>
          </cell>
          <cell r="F1885">
            <v>1043</v>
          </cell>
          <cell r="G1885" t="str">
            <v>Hyderabad</v>
          </cell>
          <cell r="H1885" t="str">
            <v>South</v>
          </cell>
          <cell r="I1885" t="str">
            <v>Mariam Soni</v>
          </cell>
          <cell r="J1885" t="str">
            <v>Adeel Sattar</v>
          </cell>
          <cell r="K1885">
            <v>0</v>
          </cell>
          <cell r="L1885" t="str">
            <v>Yet to be contacted</v>
          </cell>
          <cell r="M1885">
            <v>45099</v>
          </cell>
        </row>
        <row r="1886">
          <cell r="A1886">
            <v>1885</v>
          </cell>
          <cell r="B1886" t="str">
            <v>BUITEMS UNIVERSITY</v>
          </cell>
          <cell r="C1886">
            <v>23227000392103</v>
          </cell>
          <cell r="D1886" t="str">
            <v>Retail</v>
          </cell>
          <cell r="E1886" t="str">
            <v>Non HAW</v>
          </cell>
          <cell r="F1886">
            <v>2322</v>
          </cell>
          <cell r="G1886" t="str">
            <v>Quetta</v>
          </cell>
          <cell r="H1886" t="str">
            <v>South</v>
          </cell>
          <cell r="I1886" t="str">
            <v>Mariam Soni</v>
          </cell>
          <cell r="J1886" t="str">
            <v>Babar Nadeem</v>
          </cell>
          <cell r="K1886">
            <v>0</v>
          </cell>
          <cell r="L1886" t="str">
            <v>Proposal Submitted</v>
          </cell>
          <cell r="M1886">
            <v>45099</v>
          </cell>
        </row>
        <row r="1887">
          <cell r="A1887">
            <v>1886</v>
          </cell>
          <cell r="B1887" t="str">
            <v>HTKTC TRUST H.H GIRLS SCHOOL(S.F)</v>
          </cell>
          <cell r="C1887">
            <v>50107900340455</v>
          </cell>
          <cell r="D1887" t="str">
            <v>Retail</v>
          </cell>
          <cell r="E1887" t="str">
            <v>Non HAW</v>
          </cell>
          <cell r="F1887">
            <v>5010</v>
          </cell>
          <cell r="G1887" t="str">
            <v>Karachi</v>
          </cell>
          <cell r="H1887" t="str">
            <v>South</v>
          </cell>
          <cell r="I1887" t="str">
            <v>Komal A. Mirza</v>
          </cell>
          <cell r="J1887" t="str">
            <v>S. M. Hameem</v>
          </cell>
          <cell r="K1887" t="str">
            <v>Proposal shared and following up.</v>
          </cell>
          <cell r="L1887" t="str">
            <v>Proposal Submitted</v>
          </cell>
          <cell r="M1887">
            <v>45099</v>
          </cell>
        </row>
        <row r="1888">
          <cell r="A1888">
            <v>1887</v>
          </cell>
          <cell r="B1888" t="str">
            <v>HUB PAK SALT REFINERY</v>
          </cell>
          <cell r="C1888">
            <v>387901038903</v>
          </cell>
          <cell r="D1888" t="str">
            <v>Commercial</v>
          </cell>
          <cell r="E1888" t="str">
            <v>Non HAW</v>
          </cell>
          <cell r="F1888">
            <v>38</v>
          </cell>
          <cell r="G1888" t="str">
            <v>Karachi</v>
          </cell>
          <cell r="H1888" t="str">
            <v>South</v>
          </cell>
          <cell r="I1888" t="str">
            <v>Agha Talha</v>
          </cell>
          <cell r="J1888" t="str">
            <v>Shayan Ahmed</v>
          </cell>
          <cell r="K1888" t="str">
            <v>Live</v>
          </cell>
          <cell r="L1888" t="str">
            <v>Went live</v>
          </cell>
          <cell r="M1888">
            <v>45099</v>
          </cell>
        </row>
        <row r="1889">
          <cell r="A1889">
            <v>1888</v>
          </cell>
          <cell r="B1889" t="str">
            <v>HUB POWER SERVICES LIMITED</v>
          </cell>
          <cell r="C1889">
            <v>7867902252401</v>
          </cell>
          <cell r="D1889" t="str">
            <v>Corporate</v>
          </cell>
          <cell r="E1889" t="str">
            <v>HAW</v>
          </cell>
          <cell r="F1889">
            <v>786</v>
          </cell>
          <cell r="G1889" t="str">
            <v>Karachi</v>
          </cell>
          <cell r="H1889" t="str">
            <v>South</v>
          </cell>
          <cell r="I1889" t="str">
            <v>Mohsin Ali</v>
          </cell>
          <cell r="J1889" t="str">
            <v>Zohaib Ahmed</v>
          </cell>
          <cell r="K1889">
            <v>0</v>
          </cell>
          <cell r="L1889" t="str">
            <v>Went live</v>
          </cell>
          <cell r="M1889">
            <v>45099</v>
          </cell>
        </row>
        <row r="1890">
          <cell r="A1890">
            <v>1889</v>
          </cell>
          <cell r="B1890" t="str">
            <v>HUBCO</v>
          </cell>
          <cell r="C1890">
            <v>7867900199303</v>
          </cell>
          <cell r="D1890" t="str">
            <v>Corporate</v>
          </cell>
          <cell r="E1890" t="str">
            <v>HAW</v>
          </cell>
          <cell r="F1890">
            <v>786</v>
          </cell>
          <cell r="G1890" t="str">
            <v>Karachi</v>
          </cell>
          <cell r="H1890" t="str">
            <v>South</v>
          </cell>
          <cell r="I1890" t="str">
            <v>Mohsin Ali</v>
          </cell>
          <cell r="J1890" t="str">
            <v>Zohaib Ahmed</v>
          </cell>
          <cell r="K1890" t="str">
            <v>STP onboarding is expected in September.</v>
          </cell>
          <cell r="L1890" t="str">
            <v>Went live</v>
          </cell>
          <cell r="M1890">
            <v>45099</v>
          </cell>
        </row>
        <row r="1891">
          <cell r="A1891">
            <v>1890</v>
          </cell>
          <cell r="B1891" t="str">
            <v>ENGLISH BISCUIT</v>
          </cell>
          <cell r="C1891">
            <v>5417987532101</v>
          </cell>
          <cell r="D1891" t="str">
            <v>Corporate</v>
          </cell>
          <cell r="E1891" t="str">
            <v>Non HAW</v>
          </cell>
          <cell r="F1891">
            <v>541</v>
          </cell>
          <cell r="G1891" t="str">
            <v>Karachi</v>
          </cell>
          <cell r="H1891" t="str">
            <v>South</v>
          </cell>
          <cell r="I1891" t="str">
            <v>Umer Mehmood</v>
          </cell>
          <cell r="J1891" t="str">
            <v>Shah Saqib Ajmery</v>
          </cell>
          <cell r="K1891" t="str">
            <v>Already on STP</v>
          </cell>
          <cell r="L1891" t="str">
            <v>Went live</v>
          </cell>
          <cell r="M1891">
            <v>45099</v>
          </cell>
        </row>
        <row r="1892">
          <cell r="A1892">
            <v>1891</v>
          </cell>
          <cell r="B1892" t="str">
            <v>CADET COLLEGE KHAIRPUR</v>
          </cell>
          <cell r="C1892">
            <v>0</v>
          </cell>
          <cell r="D1892" t="str">
            <v>Retail</v>
          </cell>
          <cell r="E1892" t="str">
            <v>Non HAW</v>
          </cell>
          <cell r="F1892">
            <v>73</v>
          </cell>
          <cell r="G1892" t="str">
            <v>Sukkur</v>
          </cell>
          <cell r="H1892" t="str">
            <v>South</v>
          </cell>
          <cell r="I1892" t="str">
            <v>Mariam Soni</v>
          </cell>
          <cell r="J1892" t="str">
            <v>Adeel Sattar</v>
          </cell>
          <cell r="K1892" t="str">
            <v>Exempted for m/o May - Non Account Customer for Salary processing / Govt. entity</v>
          </cell>
          <cell r="L1892" t="str">
            <v>Govt. Organazation</v>
          </cell>
          <cell r="M1892">
            <v>45099</v>
          </cell>
        </row>
        <row r="1893">
          <cell r="A1893">
            <v>1892</v>
          </cell>
          <cell r="B1893" t="str">
            <v>CANE SUGAR</v>
          </cell>
          <cell r="C1893">
            <v>1007900266603</v>
          </cell>
          <cell r="D1893" t="str">
            <v>Corporate</v>
          </cell>
          <cell r="E1893" t="str">
            <v>Non HAW</v>
          </cell>
          <cell r="F1893">
            <v>100</v>
          </cell>
          <cell r="G1893" t="str">
            <v>Sukkur</v>
          </cell>
          <cell r="H1893" t="str">
            <v>South</v>
          </cell>
          <cell r="I1893" t="str">
            <v>Mariam Soni</v>
          </cell>
          <cell r="J1893" t="str">
            <v>Adeel Sattar</v>
          </cell>
          <cell r="K1893">
            <v>0</v>
          </cell>
          <cell r="L1893" t="str">
            <v>Yet to be contacted</v>
          </cell>
          <cell r="M1893">
            <v>45099</v>
          </cell>
        </row>
        <row r="1894">
          <cell r="A1894">
            <v>1893</v>
          </cell>
          <cell r="B1894" t="str">
            <v>CEO OF PUBLIC WELFARE HOSPITAL SUI</v>
          </cell>
          <cell r="C1894">
            <v>5167901425003</v>
          </cell>
          <cell r="D1894" t="str">
            <v>Retail</v>
          </cell>
          <cell r="E1894" t="str">
            <v>Non HAW</v>
          </cell>
          <cell r="F1894">
            <v>516</v>
          </cell>
          <cell r="G1894" t="str">
            <v>Sukkur</v>
          </cell>
          <cell r="H1894" t="str">
            <v>South</v>
          </cell>
          <cell r="I1894" t="str">
            <v>Mariam Soni</v>
          </cell>
          <cell r="J1894" t="str">
            <v>Adeel Sattar</v>
          </cell>
          <cell r="K1894" t="str">
            <v>Mandate signed by customer and sent to TEB</v>
          </cell>
          <cell r="L1894" t="str">
            <v>Implementation in process</v>
          </cell>
          <cell r="M1894">
            <v>45099</v>
          </cell>
        </row>
        <row r="1895">
          <cell r="A1895">
            <v>1894</v>
          </cell>
          <cell r="B1895" t="str">
            <v>HUMANITAS EDUCATION SYSTEM PVT LTD</v>
          </cell>
          <cell r="C1895">
            <v>24867000006703</v>
          </cell>
          <cell r="D1895" t="str">
            <v>Retail</v>
          </cell>
          <cell r="E1895" t="str">
            <v>HAW</v>
          </cell>
          <cell r="F1895">
            <v>2486</v>
          </cell>
          <cell r="G1895" t="str">
            <v>Karachi</v>
          </cell>
          <cell r="H1895" t="str">
            <v>South</v>
          </cell>
          <cell r="I1895" t="str">
            <v>Komal A. Mirza</v>
          </cell>
          <cell r="J1895" t="str">
            <v>S. M. Hameem</v>
          </cell>
          <cell r="K1895">
            <v>0</v>
          </cell>
          <cell r="L1895" t="str">
            <v>Went live</v>
          </cell>
          <cell r="M1895">
            <v>45099</v>
          </cell>
        </row>
        <row r="1896">
          <cell r="A1896">
            <v>1895</v>
          </cell>
          <cell r="B1896" t="str">
            <v>HUNTSMAN</v>
          </cell>
          <cell r="C1896">
            <v>77900489803</v>
          </cell>
          <cell r="D1896" t="str">
            <v>Commercial</v>
          </cell>
          <cell r="E1896" t="str">
            <v>Non HAW</v>
          </cell>
          <cell r="F1896">
            <v>7</v>
          </cell>
          <cell r="G1896" t="str">
            <v>Karachi</v>
          </cell>
          <cell r="H1896" t="str">
            <v>South</v>
          </cell>
          <cell r="I1896" t="str">
            <v>Agha Talha</v>
          </cell>
          <cell r="J1896" t="str">
            <v>Shayan Ahmed</v>
          </cell>
          <cell r="K1896" t="str">
            <v>Onboarded</v>
          </cell>
          <cell r="L1896" t="str">
            <v>Went live</v>
          </cell>
          <cell r="M1896">
            <v>45099</v>
          </cell>
        </row>
        <row r="1897">
          <cell r="A1897">
            <v>1896</v>
          </cell>
          <cell r="B1897" t="str">
            <v>CHADKA MEDICAL COLLEGE HO</v>
          </cell>
          <cell r="C1897">
            <v>0</v>
          </cell>
          <cell r="D1897" t="str">
            <v>Retail</v>
          </cell>
          <cell r="E1897" t="str">
            <v>Non HAW</v>
          </cell>
          <cell r="F1897">
            <v>75</v>
          </cell>
          <cell r="G1897" t="str">
            <v>Sukkur</v>
          </cell>
          <cell r="H1897" t="str">
            <v>South</v>
          </cell>
          <cell r="I1897" t="str">
            <v>Mariam Soni</v>
          </cell>
          <cell r="J1897" t="str">
            <v>Adeel Sattar</v>
          </cell>
          <cell r="K1897" t="str">
            <v>Exempted for m/o May - Non Account Customer for Salary processing / Govt. entity</v>
          </cell>
          <cell r="L1897" t="str">
            <v>Branch Contacted</v>
          </cell>
          <cell r="M1897">
            <v>45099</v>
          </cell>
        </row>
        <row r="1898">
          <cell r="A1898">
            <v>1897</v>
          </cell>
          <cell r="B1898" t="str">
            <v>Hydro china Int Engineering Co</v>
          </cell>
          <cell r="C1898">
            <v>25007000022501</v>
          </cell>
          <cell r="D1898" t="str">
            <v>Corporate</v>
          </cell>
          <cell r="E1898" t="str">
            <v>HAW</v>
          </cell>
          <cell r="F1898">
            <v>2500</v>
          </cell>
          <cell r="G1898" t="str">
            <v>Karachi</v>
          </cell>
          <cell r="H1898" t="str">
            <v>South</v>
          </cell>
          <cell r="I1898" t="str">
            <v>M. Bilal Nasib</v>
          </cell>
          <cell r="J1898" t="str">
            <v>Zain Ul Imran</v>
          </cell>
          <cell r="K1898" t="str">
            <v xml:space="preserve"> Live on payments </v>
          </cell>
          <cell r="L1898" t="str">
            <v>Went live</v>
          </cell>
          <cell r="M1898">
            <v>45099</v>
          </cell>
        </row>
        <row r="1899">
          <cell r="A1899">
            <v>1898</v>
          </cell>
          <cell r="B1899" t="str">
            <v>CHAIRMAN COMPUTER SCINECE DEPT</v>
          </cell>
          <cell r="C1899">
            <v>8730008651203</v>
          </cell>
          <cell r="D1899" t="str">
            <v>Retail</v>
          </cell>
          <cell r="E1899" t="str">
            <v>Non HAW</v>
          </cell>
          <cell r="F1899">
            <v>873</v>
          </cell>
          <cell r="G1899" t="str">
            <v>Quetta</v>
          </cell>
          <cell r="H1899" t="str">
            <v>South</v>
          </cell>
          <cell r="I1899" t="str">
            <v>Mariam Soni</v>
          </cell>
          <cell r="J1899" t="str">
            <v>Babar Nadeem</v>
          </cell>
          <cell r="K1899">
            <v>0</v>
          </cell>
          <cell r="L1899" t="str">
            <v>Branch Contacted</v>
          </cell>
          <cell r="M1899">
            <v>45099</v>
          </cell>
        </row>
        <row r="1900">
          <cell r="A1900">
            <v>1899</v>
          </cell>
          <cell r="B1900" t="str">
            <v>FACILITIES SHIPPING AGENCY(PVT)LTD</v>
          </cell>
          <cell r="C1900">
            <v>7867902468203</v>
          </cell>
          <cell r="D1900" t="str">
            <v>Corporate</v>
          </cell>
          <cell r="E1900" t="str">
            <v>HAW</v>
          </cell>
          <cell r="F1900">
            <v>786</v>
          </cell>
          <cell r="G1900" t="str">
            <v>Karachi</v>
          </cell>
          <cell r="H1900" t="str">
            <v>South</v>
          </cell>
          <cell r="I1900" t="str">
            <v>Umer Mehmood</v>
          </cell>
          <cell r="J1900" t="str">
            <v>M. Shehryar Khan</v>
          </cell>
          <cell r="K1900">
            <v>0</v>
          </cell>
          <cell r="L1900" t="str">
            <v>Went live</v>
          </cell>
          <cell r="M1900">
            <v>45099</v>
          </cell>
        </row>
        <row r="1901">
          <cell r="A1901">
            <v>1900</v>
          </cell>
          <cell r="B1901" t="str">
            <v>GERRYS DNATA</v>
          </cell>
          <cell r="C1901">
            <v>647900149701</v>
          </cell>
          <cell r="D1901" t="str">
            <v>Corporate</v>
          </cell>
          <cell r="E1901" t="str">
            <v>Non HAW</v>
          </cell>
          <cell r="F1901">
            <v>64</v>
          </cell>
          <cell r="G1901" t="str">
            <v>Karachi</v>
          </cell>
          <cell r="H1901" t="str">
            <v>South</v>
          </cell>
          <cell r="I1901" t="str">
            <v>Umer Mehmood</v>
          </cell>
          <cell r="J1901" t="str">
            <v>Jacob Francis Joseph</v>
          </cell>
          <cell r="K1901" t="str">
            <v xml:space="preserve">Meeting scheduled with client next week. </v>
          </cell>
          <cell r="L1901" t="str">
            <v>Proposal Submitted</v>
          </cell>
          <cell r="M1901">
            <v>45099</v>
          </cell>
        </row>
        <row r="1902">
          <cell r="A1902">
            <v>1901</v>
          </cell>
          <cell r="B1902" t="str">
            <v>GERRYS INTERNATIONAL (PVT) LTD</v>
          </cell>
          <cell r="C1902">
            <v>7860040546203</v>
          </cell>
          <cell r="D1902" t="str">
            <v>Corporate</v>
          </cell>
          <cell r="E1902" t="str">
            <v>HAW</v>
          </cell>
          <cell r="F1902">
            <v>786</v>
          </cell>
          <cell r="G1902" t="str">
            <v>Karachi</v>
          </cell>
          <cell r="H1902" t="str">
            <v>South</v>
          </cell>
          <cell r="I1902" t="str">
            <v>Umer Mehmood</v>
          </cell>
          <cell r="J1902" t="str">
            <v>Shah Saqib Ajmery</v>
          </cell>
          <cell r="K1902">
            <v>0</v>
          </cell>
          <cell r="L1902" t="str">
            <v>Went live</v>
          </cell>
          <cell r="M1902">
            <v>45099</v>
          </cell>
        </row>
        <row r="1903">
          <cell r="A1903">
            <v>1902</v>
          </cell>
          <cell r="B1903" t="str">
            <v>ICE ANIMATIONS</v>
          </cell>
          <cell r="C1903" t="str">
            <v>14037900360801, 14037900071803</v>
          </cell>
          <cell r="D1903" t="str">
            <v>Corporate</v>
          </cell>
          <cell r="E1903" t="str">
            <v>HAW</v>
          </cell>
          <cell r="F1903" t="str">
            <v>1403</v>
          </cell>
          <cell r="G1903" t="str">
            <v>Karachi</v>
          </cell>
          <cell r="H1903" t="str">
            <v>South</v>
          </cell>
          <cell r="I1903" t="str">
            <v>Mohsin Ali</v>
          </cell>
          <cell r="J1903" t="str">
            <v>Hassan Aziz</v>
          </cell>
          <cell r="K1903">
            <v>0</v>
          </cell>
          <cell r="L1903" t="str">
            <v>Went live</v>
          </cell>
          <cell r="M1903">
            <v>45099</v>
          </cell>
        </row>
        <row r="1904">
          <cell r="A1904">
            <v>1903</v>
          </cell>
          <cell r="B1904" t="str">
            <v>ICS LOGISTICS PAK PVT LTD</v>
          </cell>
          <cell r="C1904">
            <v>337900491203</v>
          </cell>
          <cell r="D1904" t="str">
            <v>Commercial</v>
          </cell>
          <cell r="E1904" t="str">
            <v>HAW</v>
          </cell>
          <cell r="F1904">
            <v>33</v>
          </cell>
          <cell r="G1904" t="str">
            <v>Karachi</v>
          </cell>
          <cell r="H1904" t="str">
            <v>South</v>
          </cell>
          <cell r="I1904" t="str">
            <v>Agha Talha</v>
          </cell>
          <cell r="J1904" t="str">
            <v>Shayan Ahmed</v>
          </cell>
          <cell r="K1904" t="str">
            <v>Signed mandate to be received. Forms awaited.</v>
          </cell>
          <cell r="L1904" t="str">
            <v>Not Interested</v>
          </cell>
          <cell r="M1904">
            <v>45099</v>
          </cell>
        </row>
        <row r="1905">
          <cell r="A1905">
            <v>1904</v>
          </cell>
          <cell r="B1905" t="str">
            <v>IDA RIEU WELFARE ASSOCIAT</v>
          </cell>
          <cell r="C1905">
            <v>10897900037203</v>
          </cell>
          <cell r="D1905" t="str">
            <v>Retail</v>
          </cell>
          <cell r="E1905" t="str">
            <v>Non HAW</v>
          </cell>
          <cell r="F1905">
            <v>1089</v>
          </cell>
          <cell r="G1905" t="str">
            <v>Karachi</v>
          </cell>
          <cell r="H1905" t="str">
            <v>South</v>
          </cell>
          <cell r="I1905" t="str">
            <v>Nadir Hasan</v>
          </cell>
          <cell r="J1905" t="str">
            <v>M. Burhan Khan</v>
          </cell>
          <cell r="K1905" t="str">
            <v>BOM told that client is closing the company account</v>
          </cell>
          <cell r="L1905" t="str">
            <v>Branch Contacted</v>
          </cell>
          <cell r="M1905">
            <v>45099</v>
          </cell>
        </row>
        <row r="1906">
          <cell r="A1906">
            <v>1905</v>
          </cell>
          <cell r="B1906" t="str">
            <v>IDEA</v>
          </cell>
          <cell r="C1906">
            <v>50007905006503</v>
          </cell>
          <cell r="D1906" t="str">
            <v>Islamic Banking</v>
          </cell>
          <cell r="E1906" t="str">
            <v>Non HAW</v>
          </cell>
          <cell r="F1906">
            <v>5000</v>
          </cell>
          <cell r="G1906" t="str">
            <v>Karachi</v>
          </cell>
          <cell r="H1906" t="str">
            <v>South</v>
          </cell>
          <cell r="I1906" t="str">
            <v>Mohsin Ali</v>
          </cell>
          <cell r="J1906" t="str">
            <v>Mohsin Ali</v>
          </cell>
          <cell r="K1906">
            <v>0</v>
          </cell>
          <cell r="L1906" t="str">
            <v>Went live</v>
          </cell>
          <cell r="M1906">
            <v>45099</v>
          </cell>
        </row>
        <row r="1907">
          <cell r="A1907">
            <v>1906</v>
          </cell>
          <cell r="B1907" t="str">
            <v>CHIEF ENGR. EHVII NTDC (CDL)</v>
          </cell>
          <cell r="C1907">
            <v>947900049003</v>
          </cell>
          <cell r="D1907" t="str">
            <v>Retail</v>
          </cell>
          <cell r="E1907" t="str">
            <v>Non HAW</v>
          </cell>
          <cell r="F1907">
            <v>94</v>
          </cell>
          <cell r="G1907" t="str">
            <v>Hyderabad</v>
          </cell>
          <cell r="H1907" t="str">
            <v>South</v>
          </cell>
          <cell r="I1907" t="str">
            <v>Mariam Soni</v>
          </cell>
          <cell r="J1907" t="str">
            <v>Adeel Sattar</v>
          </cell>
          <cell r="K1907">
            <v>0</v>
          </cell>
          <cell r="L1907" t="str">
            <v>Yet to be contacted</v>
          </cell>
          <cell r="M1907">
            <v>45099</v>
          </cell>
        </row>
        <row r="1908">
          <cell r="A1908">
            <v>1907</v>
          </cell>
          <cell r="B1908" t="str">
            <v>GHANDHARA TYRE &amp; RUBBER COMPANY LTD</v>
          </cell>
          <cell r="C1908">
            <v>7867000809917</v>
          </cell>
          <cell r="D1908" t="str">
            <v>Corporate</v>
          </cell>
          <cell r="E1908" t="str">
            <v>Non HAW</v>
          </cell>
          <cell r="F1908">
            <v>786</v>
          </cell>
          <cell r="G1908" t="str">
            <v>Karachi</v>
          </cell>
          <cell r="H1908" t="str">
            <v>South</v>
          </cell>
          <cell r="I1908" t="str">
            <v>Umer Mehmood</v>
          </cell>
          <cell r="J1908" t="str">
            <v>M. Shehryar Khan</v>
          </cell>
          <cell r="K1908">
            <v>0</v>
          </cell>
          <cell r="L1908" t="str">
            <v>Went live</v>
          </cell>
          <cell r="M1908">
            <v>45099</v>
          </cell>
        </row>
        <row r="1909">
          <cell r="A1909">
            <v>1908</v>
          </cell>
          <cell r="B1909" t="str">
            <v>IJARA CAPITAL PARTNERS LIMITED</v>
          </cell>
          <cell r="C1909">
            <v>50007900598952</v>
          </cell>
          <cell r="D1909" t="str">
            <v>Islamic Banking</v>
          </cell>
          <cell r="E1909" t="str">
            <v>HAW</v>
          </cell>
          <cell r="F1909">
            <v>5000</v>
          </cell>
          <cell r="G1909" t="str">
            <v>Karachi</v>
          </cell>
          <cell r="H1909" t="str">
            <v>South</v>
          </cell>
          <cell r="I1909" t="str">
            <v>Hassan Aziz</v>
          </cell>
          <cell r="J1909" t="str">
            <v>S. Waqas Kazmi</v>
          </cell>
          <cell r="K1909">
            <v>0</v>
          </cell>
          <cell r="L1909" t="str">
            <v>Went live</v>
          </cell>
          <cell r="M1909">
            <v>45099</v>
          </cell>
        </row>
        <row r="1910">
          <cell r="A1910">
            <v>1909</v>
          </cell>
          <cell r="B1910" t="str">
            <v>IKRAM YAQOOB GHEE IND.PVT</v>
          </cell>
          <cell r="C1910">
            <v>23907000031603</v>
          </cell>
          <cell r="D1910" t="str">
            <v>Retail</v>
          </cell>
          <cell r="E1910" t="str">
            <v>Non HAW</v>
          </cell>
          <cell r="F1910">
            <v>2390</v>
          </cell>
          <cell r="G1910" t="str">
            <v>Karachi</v>
          </cell>
          <cell r="H1910" t="str">
            <v>South</v>
          </cell>
          <cell r="I1910" t="str">
            <v>Nadir Hasan</v>
          </cell>
          <cell r="J1910" t="str">
            <v>M. Burhan Khan</v>
          </cell>
          <cell r="K1910" t="str">
            <v>POC obtained from branch.</v>
          </cell>
          <cell r="L1910" t="str">
            <v>Proposal Submitted</v>
          </cell>
          <cell r="M1910">
            <v>45099</v>
          </cell>
        </row>
        <row r="1911">
          <cell r="A1911">
            <v>1910</v>
          </cell>
          <cell r="B1911" t="str">
            <v>IMS ENGINEERING PVT LTD</v>
          </cell>
          <cell r="C1911">
            <v>387901369503</v>
          </cell>
          <cell r="D1911" t="str">
            <v>Commercial</v>
          </cell>
          <cell r="E1911" t="str">
            <v>HAW</v>
          </cell>
          <cell r="F1911">
            <v>38</v>
          </cell>
          <cell r="G1911" t="str">
            <v>Karachi</v>
          </cell>
          <cell r="H1911" t="str">
            <v>South</v>
          </cell>
          <cell r="I1911" t="str">
            <v>Agha Talha</v>
          </cell>
          <cell r="J1911" t="str">
            <v>Muhammad Ali</v>
          </cell>
          <cell r="K1911" t="str">
            <v>Live</v>
          </cell>
          <cell r="L1911" t="str">
            <v>Went live</v>
          </cell>
          <cell r="M1911">
            <v>45099</v>
          </cell>
        </row>
        <row r="1912">
          <cell r="A1912">
            <v>1911</v>
          </cell>
          <cell r="B1912" t="str">
            <v>IMTIAZ PROVISION STORE</v>
          </cell>
          <cell r="C1912">
            <v>5267900862903</v>
          </cell>
          <cell r="D1912" t="str">
            <v>Islamic Banking</v>
          </cell>
          <cell r="E1912" t="str">
            <v>HAW</v>
          </cell>
          <cell r="F1912">
            <v>526</v>
          </cell>
          <cell r="G1912" t="str">
            <v>Karachi</v>
          </cell>
          <cell r="H1912" t="str">
            <v>South</v>
          </cell>
          <cell r="I1912" t="str">
            <v>Hassan Aziz</v>
          </cell>
          <cell r="J1912" t="str">
            <v>S. Waqas Kazmi</v>
          </cell>
          <cell r="K1912">
            <v>0</v>
          </cell>
          <cell r="L1912" t="str">
            <v>Went live</v>
          </cell>
          <cell r="M1912">
            <v>45099</v>
          </cell>
        </row>
        <row r="1913">
          <cell r="A1913">
            <v>1912</v>
          </cell>
          <cell r="B1913" t="str">
            <v>Hajiani Hanifa Bai Memorial</v>
          </cell>
          <cell r="C1913">
            <v>7860005280401</v>
          </cell>
          <cell r="D1913" t="str">
            <v>Corporate</v>
          </cell>
          <cell r="E1913" t="str">
            <v>HAW</v>
          </cell>
          <cell r="F1913">
            <v>786</v>
          </cell>
          <cell r="G1913" t="str">
            <v>Karachi</v>
          </cell>
          <cell r="H1913" t="str">
            <v>South</v>
          </cell>
          <cell r="I1913" t="str">
            <v>Umer Mehmood</v>
          </cell>
          <cell r="J1913" t="str">
            <v>Jacob Francis Joseph</v>
          </cell>
          <cell r="K1913" t="str">
            <v>Pitched. Client to revert</v>
          </cell>
          <cell r="L1913" t="str">
            <v>Went live</v>
          </cell>
          <cell r="M1913">
            <v>45099</v>
          </cell>
        </row>
        <row r="1914">
          <cell r="A1914">
            <v>1913</v>
          </cell>
          <cell r="B1914" t="str">
            <v>PAKISTAN AIR LINE PILOTS</v>
          </cell>
          <cell r="C1914" t="str">
            <v>24857900189401, 487901399103</v>
          </cell>
          <cell r="D1914" t="str">
            <v>Retail</v>
          </cell>
          <cell r="E1914" t="str">
            <v>Non HAW</v>
          </cell>
          <cell r="F1914" t="str">
            <v>2485</v>
          </cell>
          <cell r="G1914" t="str">
            <v>Karachi</v>
          </cell>
          <cell r="H1914" t="str">
            <v>South</v>
          </cell>
          <cell r="I1914" t="str">
            <v>Nadir Hasan</v>
          </cell>
          <cell r="J1914" t="str">
            <v>Minhas H. Mufti</v>
          </cell>
          <cell r="K1914">
            <v>0</v>
          </cell>
          <cell r="L1914" t="str">
            <v>Branch Contacted</v>
          </cell>
          <cell r="M1914">
            <v>45099</v>
          </cell>
        </row>
        <row r="1915">
          <cell r="A1915">
            <v>1914</v>
          </cell>
          <cell r="B1915" t="str">
            <v>INDUS HOSPITAL &amp; HEALTH NETWORK</v>
          </cell>
          <cell r="C1915" t="str">
            <v>50017106230952, 50017902000555, 50017000341452</v>
          </cell>
          <cell r="D1915" t="str">
            <v>Islamic Banking</v>
          </cell>
          <cell r="E1915" t="str">
            <v>HAW</v>
          </cell>
          <cell r="F1915" t="str">
            <v>5001</v>
          </cell>
          <cell r="G1915" t="str">
            <v>Karachi</v>
          </cell>
          <cell r="H1915" t="str">
            <v>South</v>
          </cell>
          <cell r="I1915" t="str">
            <v>Hassan Aziz</v>
          </cell>
          <cell r="J1915" t="str">
            <v>S. Waqas Kazmi</v>
          </cell>
          <cell r="K1915" t="str">
            <v xml:space="preserve"> Onboarded on payments, expected to go live next month/Pending on mode of transfer </v>
          </cell>
          <cell r="L1915" t="str">
            <v>Onboarded</v>
          </cell>
          <cell r="M1915">
            <v>45099</v>
          </cell>
        </row>
        <row r="1916">
          <cell r="A1916">
            <v>1915</v>
          </cell>
          <cell r="B1916" t="str">
            <v>indus pencil</v>
          </cell>
          <cell r="C1916">
            <v>9477900292503</v>
          </cell>
          <cell r="D1916" t="str">
            <v>Commercial</v>
          </cell>
          <cell r="E1916" t="str">
            <v>Non HAW</v>
          </cell>
          <cell r="F1916">
            <v>947</v>
          </cell>
          <cell r="G1916" t="str">
            <v>Karachi</v>
          </cell>
          <cell r="H1916" t="str">
            <v>South</v>
          </cell>
          <cell r="I1916" t="str">
            <v>Agha Talha</v>
          </cell>
          <cell r="J1916" t="str">
            <v>Muhammad Ali</v>
          </cell>
          <cell r="K1916" t="str">
            <v>Live</v>
          </cell>
          <cell r="L1916" t="str">
            <v>Went live</v>
          </cell>
          <cell r="M1916">
            <v>45099</v>
          </cell>
        </row>
        <row r="1917">
          <cell r="A1917">
            <v>1916</v>
          </cell>
          <cell r="B1917" t="str">
            <v>ENSEMBLE PAKISTAN PVT LTD</v>
          </cell>
          <cell r="C1917" t="str">
            <v>24867000002703, 24867000060703</v>
          </cell>
          <cell r="D1917" t="str">
            <v>Retail</v>
          </cell>
          <cell r="E1917" t="str">
            <v>HAW</v>
          </cell>
          <cell r="F1917" t="str">
            <v>2486</v>
          </cell>
          <cell r="G1917" t="str">
            <v>Karachi</v>
          </cell>
          <cell r="H1917" t="str">
            <v>South</v>
          </cell>
          <cell r="I1917" t="str">
            <v>Nadir Hasan</v>
          </cell>
          <cell r="J1917" t="str">
            <v>Minhas H. Mufti</v>
          </cell>
          <cell r="K1917">
            <v>0</v>
          </cell>
          <cell r="L1917" t="str">
            <v>Onboarded</v>
          </cell>
          <cell r="M1917">
            <v>45099</v>
          </cell>
        </row>
        <row r="1918">
          <cell r="A1918">
            <v>1917</v>
          </cell>
          <cell r="B1918" t="str">
            <v>INDUS VALLEY SCHOOL OF ART</v>
          </cell>
          <cell r="C1918">
            <v>24857900102901</v>
          </cell>
          <cell r="D1918" t="str">
            <v>Retail</v>
          </cell>
          <cell r="E1918" t="str">
            <v>Non HAW</v>
          </cell>
          <cell r="F1918">
            <v>2485</v>
          </cell>
          <cell r="G1918" t="str">
            <v>Karachi</v>
          </cell>
          <cell r="H1918" t="str">
            <v>South</v>
          </cell>
          <cell r="I1918" t="str">
            <v>Komal A. Mirza</v>
          </cell>
          <cell r="J1918" t="str">
            <v>S. M. Hameem</v>
          </cell>
          <cell r="K1918" t="str">
            <v>POC obtained from branch.</v>
          </cell>
          <cell r="L1918" t="str">
            <v>Not Interested</v>
          </cell>
          <cell r="M1918">
            <v>45099</v>
          </cell>
        </row>
        <row r="1919">
          <cell r="A1919">
            <v>1918</v>
          </cell>
          <cell r="B1919" t="str">
            <v>INDUSTRIAL CLOTHINGS PVT LTD</v>
          </cell>
          <cell r="C1919" t="str">
            <v>50277900194255, 6347900248503</v>
          </cell>
          <cell r="D1919" t="str">
            <v>Islamic Banking</v>
          </cell>
          <cell r="E1919" t="str">
            <v>HAW</v>
          </cell>
          <cell r="F1919" t="str">
            <v>5027</v>
          </cell>
          <cell r="G1919" t="str">
            <v>Karachi</v>
          </cell>
          <cell r="H1919" t="str">
            <v>South</v>
          </cell>
          <cell r="I1919" t="str">
            <v>Mohsin Ali</v>
          </cell>
          <cell r="J1919" t="str">
            <v>Mohsin Ali</v>
          </cell>
          <cell r="K1919">
            <v>0</v>
          </cell>
          <cell r="L1919" t="str">
            <v>Went live</v>
          </cell>
          <cell r="M1919">
            <v>45099</v>
          </cell>
        </row>
        <row r="1920">
          <cell r="A1920">
            <v>1919</v>
          </cell>
          <cell r="B1920" t="str">
            <v>INFOTEL PAKISTAN PVT LTD</v>
          </cell>
          <cell r="C1920">
            <v>24410097982703</v>
          </cell>
          <cell r="D1920" t="str">
            <v>Retail</v>
          </cell>
          <cell r="E1920" t="str">
            <v>Non HAW</v>
          </cell>
          <cell r="F1920">
            <v>2441</v>
          </cell>
          <cell r="G1920" t="str">
            <v>Karachi</v>
          </cell>
          <cell r="H1920" t="str">
            <v>South</v>
          </cell>
          <cell r="I1920" t="str">
            <v>Nadir Hasan</v>
          </cell>
          <cell r="J1920" t="str">
            <v>M. Burhan Khan</v>
          </cell>
          <cell r="K1920" t="str">
            <v xml:space="preserve">Dormant Account - activate shah re faisal </v>
          </cell>
          <cell r="L1920" t="str">
            <v>Branch Contacted</v>
          </cell>
          <cell r="M1920">
            <v>45099</v>
          </cell>
        </row>
        <row r="1921">
          <cell r="A1921">
            <v>1920</v>
          </cell>
          <cell r="B1921" t="str">
            <v>Instalment 4 U</v>
          </cell>
          <cell r="C1921">
            <v>50237000132655</v>
          </cell>
          <cell r="D1921" t="str">
            <v>Islamic Banking</v>
          </cell>
          <cell r="E1921" t="str">
            <v>Non HAW</v>
          </cell>
          <cell r="F1921">
            <v>5023</v>
          </cell>
          <cell r="G1921" t="str">
            <v>Karachi</v>
          </cell>
          <cell r="H1921" t="str">
            <v>South</v>
          </cell>
          <cell r="I1921" t="str">
            <v>Hassan Aziz</v>
          </cell>
          <cell r="J1921" t="str">
            <v>S. Waqar Raza Rizvi</v>
          </cell>
          <cell r="K1921">
            <v>0</v>
          </cell>
          <cell r="L1921" t="str">
            <v>Proposal Submitted</v>
          </cell>
          <cell r="M1921">
            <v>45099</v>
          </cell>
        </row>
        <row r="1922">
          <cell r="A1922">
            <v>1921</v>
          </cell>
          <cell r="B1922" t="str">
            <v>INTEGRATED FISCAL SYSTEMS</v>
          </cell>
          <cell r="C1922">
            <v>24417000083303</v>
          </cell>
          <cell r="D1922" t="str">
            <v>Retail</v>
          </cell>
          <cell r="E1922" t="str">
            <v>Non HAW</v>
          </cell>
          <cell r="F1922">
            <v>2441</v>
          </cell>
          <cell r="G1922" t="str">
            <v>Karachi</v>
          </cell>
          <cell r="H1922" t="str">
            <v>South</v>
          </cell>
          <cell r="I1922" t="str">
            <v>Nadir Hasan</v>
          </cell>
          <cell r="J1922" t="str">
            <v>M. Burhan Khan</v>
          </cell>
          <cell r="K1922" t="str">
            <v>CALL AFTER 10 MIN - FAHAD - not rec call after 1 hr</v>
          </cell>
          <cell r="L1922" t="str">
            <v>Proposal Submitted</v>
          </cell>
          <cell r="M1922">
            <v>45099</v>
          </cell>
        </row>
        <row r="1923">
          <cell r="A1923">
            <v>1922</v>
          </cell>
          <cell r="B1923" t="str">
            <v>Integration Xperts Private Limited</v>
          </cell>
          <cell r="C1923">
            <v>24867000041203</v>
          </cell>
          <cell r="D1923" t="str">
            <v>Retail</v>
          </cell>
          <cell r="E1923" t="str">
            <v>HAW</v>
          </cell>
          <cell r="F1923">
            <v>2486</v>
          </cell>
          <cell r="G1923" t="str">
            <v>Karachi</v>
          </cell>
          <cell r="H1923" t="str">
            <v>South</v>
          </cell>
          <cell r="I1923" t="str">
            <v>Nadir Hasan</v>
          </cell>
          <cell r="J1923" t="str">
            <v>Minhas H. Mufti</v>
          </cell>
          <cell r="K1923" t="str">
            <v xml:space="preserve"> Live on payments/Spoken to Sumayya in HR. She is alligning us with Finance Team </v>
          </cell>
          <cell r="L1923" t="str">
            <v>Onboarded</v>
          </cell>
          <cell r="M1923">
            <v>45099</v>
          </cell>
        </row>
        <row r="1924">
          <cell r="A1924">
            <v>1923</v>
          </cell>
          <cell r="B1924" t="str">
            <v>INTEGROSOL</v>
          </cell>
          <cell r="C1924">
            <v>5267900932855</v>
          </cell>
          <cell r="D1924" t="str">
            <v>Islamic Banking</v>
          </cell>
          <cell r="E1924" t="str">
            <v>Non HAW</v>
          </cell>
          <cell r="F1924">
            <v>526</v>
          </cell>
          <cell r="G1924" t="str">
            <v>Karachi</v>
          </cell>
          <cell r="H1924" t="str">
            <v>South</v>
          </cell>
          <cell r="I1924" t="str">
            <v>Hassan Aziz</v>
          </cell>
          <cell r="J1924" t="str">
            <v>S. Waqar Raza Rizvi</v>
          </cell>
          <cell r="K1924">
            <v>0</v>
          </cell>
          <cell r="L1924" t="str">
            <v>Proposal Submitted</v>
          </cell>
          <cell r="M1924">
            <v>45099</v>
          </cell>
        </row>
        <row r="1925">
          <cell r="A1925">
            <v>1924</v>
          </cell>
          <cell r="B1925" t="str">
            <v>INTERMARK SECURITIES LTD</v>
          </cell>
          <cell r="C1925">
            <v>357900212903</v>
          </cell>
          <cell r="D1925" t="str">
            <v>Financial Institutions</v>
          </cell>
          <cell r="E1925" t="str">
            <v>HAW</v>
          </cell>
          <cell r="F1925">
            <v>35</v>
          </cell>
          <cell r="G1925" t="str">
            <v>Karachi</v>
          </cell>
          <cell r="H1925" t="str">
            <v>South</v>
          </cell>
          <cell r="I1925" t="str">
            <v>M. Bilal Nasib</v>
          </cell>
          <cell r="J1925" t="str">
            <v>Zain Ul Imran</v>
          </cell>
          <cell r="K1925">
            <v>0</v>
          </cell>
          <cell r="L1925" t="str">
            <v>Went live</v>
          </cell>
          <cell r="M1925">
            <v>45099</v>
          </cell>
        </row>
        <row r="1926">
          <cell r="A1926">
            <v>1925</v>
          </cell>
          <cell r="B1926" t="str">
            <v>HASSAN ALI RICE EXPORT COMPANY</v>
          </cell>
          <cell r="C1926" t="str">
            <v>7867902323403, 7865109538817</v>
          </cell>
          <cell r="D1926" t="str">
            <v>Corporate</v>
          </cell>
          <cell r="E1926" t="str">
            <v>HAW</v>
          </cell>
          <cell r="F1926" t="str">
            <v>7867</v>
          </cell>
          <cell r="G1926" t="str">
            <v>Karachi</v>
          </cell>
          <cell r="H1926" t="str">
            <v>South</v>
          </cell>
          <cell r="I1926" t="str">
            <v>Umer Mehmood</v>
          </cell>
          <cell r="J1926" t="str">
            <v>M. Shehryar Khan</v>
          </cell>
          <cell r="K1926" t="str">
            <v xml:space="preserve">Mandate has been sent to the client. </v>
          </cell>
          <cell r="L1926" t="str">
            <v>Went live</v>
          </cell>
          <cell r="M1926">
            <v>45099</v>
          </cell>
        </row>
        <row r="1927">
          <cell r="A1927">
            <v>1926</v>
          </cell>
          <cell r="B1927" t="str">
            <v>INTERNATIONAL METAL INDUSTRIES PVT</v>
          </cell>
          <cell r="C1927">
            <v>50137900600655</v>
          </cell>
          <cell r="D1927" t="str">
            <v>Islamic Banking</v>
          </cell>
          <cell r="E1927" t="str">
            <v>HAW</v>
          </cell>
          <cell r="F1927">
            <v>5013</v>
          </cell>
          <cell r="G1927" t="str">
            <v>Hyderabad</v>
          </cell>
          <cell r="H1927" t="str">
            <v>South</v>
          </cell>
          <cell r="I1927" t="str">
            <v>Hassan Aziz</v>
          </cell>
          <cell r="J1927" t="str">
            <v>S. Waqas Kazmi</v>
          </cell>
          <cell r="K1927">
            <v>0</v>
          </cell>
          <cell r="L1927" t="str">
            <v>Went live</v>
          </cell>
          <cell r="M1927">
            <v>45099</v>
          </cell>
        </row>
        <row r="1928">
          <cell r="A1928">
            <v>1927</v>
          </cell>
          <cell r="B1928" t="str">
            <v>IRD PAKISTAN PVT LTD</v>
          </cell>
          <cell r="C1928">
            <v>12167901259103</v>
          </cell>
          <cell r="D1928" t="str">
            <v>Retail</v>
          </cell>
          <cell r="E1928" t="str">
            <v>Non HAW</v>
          </cell>
          <cell r="F1928">
            <v>1216</v>
          </cell>
          <cell r="G1928" t="str">
            <v>Karachi</v>
          </cell>
          <cell r="H1928" t="str">
            <v>South</v>
          </cell>
          <cell r="I1928" t="str">
            <v>Nadir Hasan</v>
          </cell>
          <cell r="J1928" t="str">
            <v>M. Burhan Khan</v>
          </cell>
          <cell r="K1928" t="str">
            <v>Not receiving the call</v>
          </cell>
          <cell r="L1928" t="str">
            <v>Went live</v>
          </cell>
          <cell r="M1928">
            <v>45099</v>
          </cell>
        </row>
        <row r="1929">
          <cell r="A1929">
            <v>1928</v>
          </cell>
          <cell r="B1929" t="str">
            <v>ISLAMABAD INDUSTRIAL &amp; TRADING</v>
          </cell>
          <cell r="C1929" t="str">
            <v>387901131003, 5997900167003</v>
          </cell>
          <cell r="D1929" t="str">
            <v>Commercial</v>
          </cell>
          <cell r="E1929" t="str">
            <v>HAW</v>
          </cell>
          <cell r="F1929" t="str">
            <v>3879</v>
          </cell>
          <cell r="G1929" t="str">
            <v>Karachi</v>
          </cell>
          <cell r="H1929" t="str">
            <v>South</v>
          </cell>
          <cell r="I1929" t="str">
            <v>Nadir Hasan</v>
          </cell>
          <cell r="J1929" t="str">
            <v>M. Burhan Khan</v>
          </cell>
          <cell r="K1929" t="str">
            <v>Not Commercial</v>
          </cell>
          <cell r="L1929" t="str">
            <v>Branch Contacted</v>
          </cell>
          <cell r="M1929">
            <v>45099</v>
          </cell>
        </row>
        <row r="1930">
          <cell r="A1930">
            <v>1929</v>
          </cell>
          <cell r="B1930" t="str">
            <v>HUDSON PHARMA(PRIVATE)LIMITED</v>
          </cell>
          <cell r="C1930">
            <v>7867916638603</v>
          </cell>
          <cell r="D1930" t="str">
            <v>Corporate</v>
          </cell>
          <cell r="E1930" t="str">
            <v>HAW</v>
          </cell>
          <cell r="F1930">
            <v>786</v>
          </cell>
          <cell r="G1930" t="str">
            <v>Karachi</v>
          </cell>
          <cell r="H1930" t="str">
            <v>South</v>
          </cell>
          <cell r="I1930" t="str">
            <v>Umer Mehmood</v>
          </cell>
          <cell r="J1930" t="str">
            <v>M. Shehryar Khan</v>
          </cell>
          <cell r="K1930" t="str">
            <v xml:space="preserve">Processes salaries through IIL. </v>
          </cell>
          <cell r="L1930" t="str">
            <v>Went live</v>
          </cell>
          <cell r="M1930">
            <v>45099</v>
          </cell>
        </row>
        <row r="1931">
          <cell r="A1931">
            <v>1930</v>
          </cell>
          <cell r="B1931" t="str">
            <v>ITT FOODS (SMC-PRIVATE) LIMITED</v>
          </cell>
          <cell r="C1931">
            <v>50467000388955</v>
          </cell>
          <cell r="D1931" t="str">
            <v>Islamic Banking</v>
          </cell>
          <cell r="E1931" t="str">
            <v>HAW</v>
          </cell>
          <cell r="F1931">
            <v>5046</v>
          </cell>
          <cell r="G1931" t="str">
            <v>Karachi</v>
          </cell>
          <cell r="H1931" t="str">
            <v>South</v>
          </cell>
          <cell r="I1931" t="str">
            <v>Hassan Aziz</v>
          </cell>
          <cell r="J1931" t="str">
            <v>S. Waqas Kazmi</v>
          </cell>
          <cell r="K1931">
            <v>0</v>
          </cell>
          <cell r="L1931" t="str">
            <v>Went live</v>
          </cell>
          <cell r="M1931">
            <v>45099</v>
          </cell>
        </row>
        <row r="1932">
          <cell r="A1932">
            <v>1931</v>
          </cell>
          <cell r="B1932" t="str">
            <v>JAFFERJEES (PVT) LTD</v>
          </cell>
          <cell r="C1932">
            <v>25207000029303</v>
          </cell>
          <cell r="D1932" t="str">
            <v>Retail</v>
          </cell>
          <cell r="E1932" t="str">
            <v>Non HAW</v>
          </cell>
          <cell r="F1932">
            <v>2520</v>
          </cell>
          <cell r="G1932" t="str">
            <v>Karachi</v>
          </cell>
          <cell r="H1932" t="str">
            <v>South</v>
          </cell>
          <cell r="I1932" t="str">
            <v>Nadir Hasan</v>
          </cell>
          <cell r="J1932" t="str">
            <v>M. Burhan Khan</v>
          </cell>
          <cell r="K1932" t="str">
            <v>Not receiving the call</v>
          </cell>
          <cell r="L1932" t="str">
            <v>Proposal Submitted</v>
          </cell>
          <cell r="M1932">
            <v>45099</v>
          </cell>
        </row>
        <row r="1933">
          <cell r="A1933">
            <v>1932</v>
          </cell>
          <cell r="B1933" t="str">
            <v>JALBANI AND COMPANY</v>
          </cell>
          <cell r="C1933">
            <v>14847900548903</v>
          </cell>
          <cell r="D1933" t="str">
            <v>Retail</v>
          </cell>
          <cell r="E1933" t="str">
            <v>Non HAW</v>
          </cell>
          <cell r="F1933">
            <v>1484</v>
          </cell>
          <cell r="G1933" t="str">
            <v>Sukkur</v>
          </cell>
          <cell r="H1933" t="str">
            <v>South</v>
          </cell>
          <cell r="I1933" t="str">
            <v>Nadir Hasan</v>
          </cell>
          <cell r="J1933" t="str">
            <v>M. Burhan Khan</v>
          </cell>
          <cell r="K1933" t="str">
            <v>Mandate Received &amp; shared with customer for sign off.</v>
          </cell>
          <cell r="L1933" t="str">
            <v>Proposal Submitted</v>
          </cell>
          <cell r="M1933">
            <v>45099</v>
          </cell>
        </row>
        <row r="1934">
          <cell r="A1934">
            <v>1933</v>
          </cell>
          <cell r="B1934" t="str">
            <v>JAMIA HAMMADIA</v>
          </cell>
          <cell r="C1934">
            <v>11030006425803</v>
          </cell>
          <cell r="D1934" t="str">
            <v>Retail</v>
          </cell>
          <cell r="E1934" t="str">
            <v>Non HAW</v>
          </cell>
          <cell r="F1934">
            <v>1103</v>
          </cell>
          <cell r="G1934" t="str">
            <v>Karachi</v>
          </cell>
          <cell r="H1934" t="str">
            <v>South</v>
          </cell>
          <cell r="I1934" t="str">
            <v>Nadir Hasan</v>
          </cell>
          <cell r="J1934" t="str">
            <v>M. Burhan Khan</v>
          </cell>
          <cell r="K1934" t="str">
            <v>Meeting will be arranged by BM Fawwad Latif - email sent</v>
          </cell>
          <cell r="L1934" t="str">
            <v>Branch Contacted</v>
          </cell>
          <cell r="M1934">
            <v>45099</v>
          </cell>
        </row>
        <row r="1935">
          <cell r="A1935">
            <v>1934</v>
          </cell>
          <cell r="B1935" t="str">
            <v>Javedan Corporation Ltd</v>
          </cell>
          <cell r="C1935">
            <v>50237000539455</v>
          </cell>
          <cell r="D1935" t="str">
            <v>Islamic Banking</v>
          </cell>
          <cell r="E1935" t="str">
            <v>Non HAW</v>
          </cell>
          <cell r="F1935">
            <v>5023</v>
          </cell>
          <cell r="G1935" t="str">
            <v>Karachi</v>
          </cell>
          <cell r="H1935" t="str">
            <v>South</v>
          </cell>
          <cell r="I1935" t="str">
            <v>Hassan Aziz</v>
          </cell>
          <cell r="J1935" t="str">
            <v>S. Waqas Kazmi</v>
          </cell>
          <cell r="K1935" t="str">
            <v>Mandate shared with the client.</v>
          </cell>
          <cell r="L1935" t="str">
            <v>Implementation in process</v>
          </cell>
          <cell r="M1935">
            <v>45099</v>
          </cell>
        </row>
        <row r="1936">
          <cell r="A1936">
            <v>1935</v>
          </cell>
          <cell r="B1936" t="str">
            <v>JAZBA FOOD SERV PVT LTD</v>
          </cell>
          <cell r="C1936">
            <v>50017000374603</v>
          </cell>
          <cell r="D1936" t="str">
            <v>Islamic Banking</v>
          </cell>
          <cell r="E1936" t="str">
            <v>Non HAW</v>
          </cell>
          <cell r="F1936">
            <v>5001</v>
          </cell>
          <cell r="G1936" t="str">
            <v>Karachi</v>
          </cell>
          <cell r="H1936" t="str">
            <v>South</v>
          </cell>
          <cell r="I1936" t="str">
            <v>Hassan Aziz</v>
          </cell>
          <cell r="J1936" t="str">
            <v>S. Waqas Kazmi</v>
          </cell>
          <cell r="K1936">
            <v>0</v>
          </cell>
          <cell r="L1936" t="str">
            <v>Implementation in process</v>
          </cell>
          <cell r="M1936">
            <v>45099</v>
          </cell>
        </row>
        <row r="1937">
          <cell r="A1937">
            <v>1936</v>
          </cell>
          <cell r="B1937" t="str">
            <v>JEHANGIR RUSTOM KAKLIA</v>
          </cell>
          <cell r="C1937">
            <v>47900523803</v>
          </cell>
          <cell r="D1937" t="str">
            <v>Islamic Banking</v>
          </cell>
          <cell r="E1937" t="str">
            <v>Non HAW</v>
          </cell>
          <cell r="F1937">
            <v>4</v>
          </cell>
          <cell r="G1937" t="str">
            <v>Karachi</v>
          </cell>
          <cell r="H1937" t="str">
            <v>South</v>
          </cell>
          <cell r="I1937" t="str">
            <v>Nadir Hasan</v>
          </cell>
          <cell r="J1937" t="str">
            <v>M. Burhan Khan</v>
          </cell>
          <cell r="K1937">
            <v>0</v>
          </cell>
          <cell r="L1937" t="str">
            <v>Proposal Submitted</v>
          </cell>
          <cell r="M1937">
            <v>45099</v>
          </cell>
        </row>
        <row r="1938">
          <cell r="A1938">
            <v>1937</v>
          </cell>
          <cell r="B1938" t="str">
            <v>JINNAH INTERMEDIATE COLLE</v>
          </cell>
          <cell r="C1938">
            <v>5027901610901</v>
          </cell>
          <cell r="D1938" t="str">
            <v>Retail</v>
          </cell>
          <cell r="E1938" t="str">
            <v>Non HAW</v>
          </cell>
          <cell r="F1938">
            <v>502</v>
          </cell>
          <cell r="G1938" t="str">
            <v>Karachi</v>
          </cell>
          <cell r="H1938" t="str">
            <v>South</v>
          </cell>
          <cell r="I1938" t="str">
            <v>Nadir Hasan</v>
          </cell>
          <cell r="J1938" t="str">
            <v>M. Burhan Khan</v>
          </cell>
          <cell r="K1938" t="str">
            <v>Not receiving the call</v>
          </cell>
          <cell r="L1938" t="str">
            <v>Branch Contacted</v>
          </cell>
          <cell r="M1938">
            <v>45099</v>
          </cell>
        </row>
        <row r="1939">
          <cell r="A1939">
            <v>1938</v>
          </cell>
          <cell r="B1939" t="str">
            <v>JINNAH POLYTECNIC INSTITU</v>
          </cell>
          <cell r="C1939">
            <v>5027901970352</v>
          </cell>
          <cell r="D1939" t="str">
            <v>Islamic Banking</v>
          </cell>
          <cell r="E1939" t="str">
            <v>HAW</v>
          </cell>
          <cell r="F1939">
            <v>502</v>
          </cell>
          <cell r="G1939" t="str">
            <v>Karachi</v>
          </cell>
          <cell r="H1939" t="str">
            <v>South</v>
          </cell>
          <cell r="I1939" t="str">
            <v>Hassan Aziz</v>
          </cell>
          <cell r="J1939" t="str">
            <v>S. Waqas Kazmi</v>
          </cell>
          <cell r="K1939">
            <v>0</v>
          </cell>
          <cell r="L1939" t="str">
            <v>Proposal Submitted</v>
          </cell>
          <cell r="M1939">
            <v>45099</v>
          </cell>
        </row>
        <row r="1940">
          <cell r="A1940">
            <v>1939</v>
          </cell>
          <cell r="B1940" t="str">
            <v>JINNAH POST GRADUATE</v>
          </cell>
          <cell r="C1940">
            <v>0</v>
          </cell>
          <cell r="D1940" t="str">
            <v>Retail</v>
          </cell>
          <cell r="E1940" t="str">
            <v>Non HAW</v>
          </cell>
          <cell r="F1940">
            <v>65</v>
          </cell>
          <cell r="G1940" t="str">
            <v>Karachi</v>
          </cell>
          <cell r="H1940" t="str">
            <v>South</v>
          </cell>
          <cell r="I1940" t="str">
            <v>Komal A. Mirza</v>
          </cell>
          <cell r="J1940" t="str">
            <v>S. M. Hameem</v>
          </cell>
          <cell r="K1940" t="str">
            <v>Estasblishing contact with customer.</v>
          </cell>
          <cell r="L1940" t="str">
            <v>Govt. Organization/Public Sector  - Not Maintaining account with HBL</v>
          </cell>
          <cell r="M1940">
            <v>45099</v>
          </cell>
        </row>
        <row r="1941">
          <cell r="A1941">
            <v>1940</v>
          </cell>
          <cell r="B1941" t="str">
            <v>JINNAH UNIVERSITY  FOR WOMEN</v>
          </cell>
          <cell r="C1941">
            <v>5027901515303</v>
          </cell>
          <cell r="D1941" t="str">
            <v>Retail</v>
          </cell>
          <cell r="E1941" t="str">
            <v>Non HAW</v>
          </cell>
          <cell r="F1941">
            <v>502</v>
          </cell>
          <cell r="G1941" t="str">
            <v>Karachi</v>
          </cell>
          <cell r="H1941" t="str">
            <v>South</v>
          </cell>
          <cell r="I1941" t="str">
            <v>Komal A. Mirza</v>
          </cell>
          <cell r="J1941" t="str">
            <v>S. M. Hameem</v>
          </cell>
          <cell r="K1941">
            <v>0</v>
          </cell>
          <cell r="L1941" t="str">
            <v>Not Interested</v>
          </cell>
          <cell r="M1941">
            <v>45099</v>
          </cell>
        </row>
        <row r="1942">
          <cell r="A1942">
            <v>1941</v>
          </cell>
          <cell r="B1942" t="str">
            <v>JLI OPERATOR SUB-FUND-COLLECTION</v>
          </cell>
          <cell r="C1942">
            <v>50007900364852</v>
          </cell>
          <cell r="D1942" t="str">
            <v>Islamic Banking</v>
          </cell>
          <cell r="E1942" t="str">
            <v>Non HAW</v>
          </cell>
          <cell r="F1942">
            <v>5000</v>
          </cell>
          <cell r="G1942" t="str">
            <v>Karachi</v>
          </cell>
          <cell r="H1942" t="str">
            <v>South</v>
          </cell>
          <cell r="I1942" t="str">
            <v>M. Bilal Nasib</v>
          </cell>
          <cell r="J1942" t="str">
            <v>Zain Ul Imran</v>
          </cell>
          <cell r="K1942">
            <v>0</v>
          </cell>
          <cell r="L1942" t="str">
            <v>Went live</v>
          </cell>
          <cell r="M1942">
            <v>45099</v>
          </cell>
        </row>
        <row r="1943">
          <cell r="A1943">
            <v>1942</v>
          </cell>
          <cell r="B1943" t="str">
            <v>JUBILEE GENERAL INSURANCE</v>
          </cell>
          <cell r="C1943">
            <v>7860010473306</v>
          </cell>
          <cell r="D1943" t="str">
            <v>FIGTS</v>
          </cell>
          <cell r="E1943" t="str">
            <v>HAW</v>
          </cell>
          <cell r="F1943">
            <v>786</v>
          </cell>
          <cell r="G1943" t="str">
            <v>Karachi</v>
          </cell>
          <cell r="H1943" t="str">
            <v>South</v>
          </cell>
          <cell r="I1943" t="str">
            <v>M. Bilal Nasib</v>
          </cell>
          <cell r="J1943" t="str">
            <v>Shahzaib Irshad</v>
          </cell>
          <cell r="K1943">
            <v>0</v>
          </cell>
          <cell r="L1943" t="str">
            <v>Went live</v>
          </cell>
          <cell r="M1943">
            <v>45099</v>
          </cell>
        </row>
        <row r="1944">
          <cell r="A1944">
            <v>1943</v>
          </cell>
          <cell r="B1944" t="str">
            <v>Jubilee Life Insurance Company Limited</v>
          </cell>
          <cell r="C1944">
            <v>427900061701</v>
          </cell>
          <cell r="D1944" t="str">
            <v>FIGTS</v>
          </cell>
          <cell r="E1944" t="str">
            <v>HAW</v>
          </cell>
          <cell r="F1944">
            <v>42</v>
          </cell>
          <cell r="G1944" t="str">
            <v>Karachi</v>
          </cell>
          <cell r="H1944" t="str">
            <v>South</v>
          </cell>
          <cell r="I1944" t="str">
            <v>M. Bilal Nasib</v>
          </cell>
          <cell r="J1944" t="str">
            <v>Shahzaib Irshad</v>
          </cell>
          <cell r="K1944">
            <v>0</v>
          </cell>
          <cell r="L1944" t="str">
            <v>Went live</v>
          </cell>
          <cell r="M1944">
            <v>45099</v>
          </cell>
        </row>
        <row r="1945">
          <cell r="A1945">
            <v>1944</v>
          </cell>
          <cell r="B1945" t="str">
            <v>JUNAID JAMSHEED (PVT) LTD</v>
          </cell>
          <cell r="C1945">
            <v>50107900589852</v>
          </cell>
          <cell r="D1945" t="str">
            <v>Islamic Banking</v>
          </cell>
          <cell r="E1945" t="str">
            <v>HAW</v>
          </cell>
          <cell r="F1945">
            <v>5010</v>
          </cell>
          <cell r="G1945" t="str">
            <v>Karachi</v>
          </cell>
          <cell r="H1945" t="str">
            <v>South</v>
          </cell>
          <cell r="I1945" t="str">
            <v>Hassan Aziz</v>
          </cell>
          <cell r="J1945" t="str">
            <v>S. Waqas Kazmi</v>
          </cell>
          <cell r="K1945">
            <v>0</v>
          </cell>
          <cell r="L1945" t="str">
            <v>Went live</v>
          </cell>
          <cell r="M1945">
            <v>45099</v>
          </cell>
        </row>
        <row r="1946">
          <cell r="A1946">
            <v>1945</v>
          </cell>
          <cell r="B1946" t="str">
            <v>JW &amp; FA COMPANIES (PVT) LTD</v>
          </cell>
          <cell r="C1946">
            <v>25257000247503</v>
          </cell>
          <cell r="D1946" t="str">
            <v>Retail</v>
          </cell>
          <cell r="E1946" t="str">
            <v>Non HAW</v>
          </cell>
          <cell r="F1946">
            <v>2525</v>
          </cell>
          <cell r="G1946" t="str">
            <v>Karachi</v>
          </cell>
          <cell r="H1946" t="str">
            <v>South</v>
          </cell>
          <cell r="I1946" t="str">
            <v>Nadir Hasan</v>
          </cell>
          <cell r="J1946" t="str">
            <v>M. Burhan Khan</v>
          </cell>
          <cell r="K1946" t="str">
            <v>Live on Payment - Also process salary via portal</v>
          </cell>
          <cell r="L1946" t="str">
            <v>Went live</v>
          </cell>
          <cell r="M1946">
            <v>45099</v>
          </cell>
        </row>
        <row r="1947">
          <cell r="A1947">
            <v>1946</v>
          </cell>
          <cell r="B1947" t="str">
            <v>IBL HEALTH CARE</v>
          </cell>
          <cell r="C1947" t="str">
            <v>430068301503, 00430019122101</v>
          </cell>
          <cell r="D1947" t="str">
            <v>Corporate</v>
          </cell>
          <cell r="E1947" t="str">
            <v>Non HAW</v>
          </cell>
          <cell r="F1947">
            <v>43</v>
          </cell>
          <cell r="G1947" t="str">
            <v>Karachi</v>
          </cell>
          <cell r="H1947" t="str">
            <v>South</v>
          </cell>
          <cell r="I1947" t="str">
            <v>Umer Mehmood</v>
          </cell>
          <cell r="J1947" t="str">
            <v>Jacob Francis Joseph</v>
          </cell>
          <cell r="K1947" t="str">
            <v>Proposal shared with the client</v>
          </cell>
          <cell r="L1947" t="str">
            <v>Went live</v>
          </cell>
          <cell r="M1947">
            <v>45099</v>
          </cell>
        </row>
        <row r="1948">
          <cell r="A1948">
            <v>1947</v>
          </cell>
          <cell r="B1948" t="str">
            <v>K2 AIRWAYS PVT LTD</v>
          </cell>
          <cell r="C1948">
            <v>12167901285203</v>
          </cell>
          <cell r="D1948" t="str">
            <v>Corporate</v>
          </cell>
          <cell r="E1948" t="str">
            <v>HAW</v>
          </cell>
          <cell r="F1948">
            <v>1216</v>
          </cell>
          <cell r="G1948" t="str">
            <v>Karachi</v>
          </cell>
          <cell r="H1948" t="str">
            <v>South</v>
          </cell>
          <cell r="I1948" t="str">
            <v>Mohsin Ali</v>
          </cell>
          <cell r="J1948" t="str">
            <v>Mujataba A. Chaudhry</v>
          </cell>
          <cell r="K1948" t="str">
            <v>To be contacted.</v>
          </cell>
          <cell r="L1948" t="str">
            <v>Went live</v>
          </cell>
          <cell r="M1948">
            <v>45099</v>
          </cell>
        </row>
        <row r="1949">
          <cell r="A1949">
            <v>1948</v>
          </cell>
          <cell r="B1949" t="str">
            <v>KAIZEN</v>
          </cell>
          <cell r="C1949">
            <v>17837900180403</v>
          </cell>
          <cell r="D1949" t="str">
            <v>Retail</v>
          </cell>
          <cell r="E1949" t="str">
            <v>Non HAW</v>
          </cell>
          <cell r="F1949">
            <v>1783</v>
          </cell>
          <cell r="G1949" t="str">
            <v>Karachi</v>
          </cell>
          <cell r="H1949" t="str">
            <v>South</v>
          </cell>
          <cell r="I1949" t="str">
            <v>Nadir Hasan</v>
          </cell>
          <cell r="J1949" t="str">
            <v>M. Burhan Khan</v>
          </cell>
          <cell r="K1949" t="str">
            <v>Not interested. Establishing contact with the customer.</v>
          </cell>
          <cell r="L1949" t="str">
            <v>Implementation in process</v>
          </cell>
          <cell r="M1949">
            <v>45099</v>
          </cell>
        </row>
        <row r="1950">
          <cell r="A1950">
            <v>1949</v>
          </cell>
          <cell r="B1950" t="str">
            <v>KARACHI BY ROAD WORKERS U</v>
          </cell>
          <cell r="C1950">
            <v>570011890903</v>
          </cell>
          <cell r="D1950" t="str">
            <v>Retail</v>
          </cell>
          <cell r="E1950" t="str">
            <v>HAW</v>
          </cell>
          <cell r="F1950">
            <v>57</v>
          </cell>
          <cell r="G1950" t="str">
            <v>Karachi</v>
          </cell>
          <cell r="H1950" t="str">
            <v>South</v>
          </cell>
          <cell r="I1950" t="str">
            <v>Nadir Hasan</v>
          </cell>
          <cell r="J1950" t="str">
            <v>M. Burhan Khan</v>
          </cell>
          <cell r="K1950" t="str">
            <v>account blocked by branch due to some reasons</v>
          </cell>
          <cell r="L1950" t="str">
            <v>Not Interested</v>
          </cell>
          <cell r="M1950">
            <v>45099</v>
          </cell>
        </row>
        <row r="1951">
          <cell r="A1951">
            <v>1950</v>
          </cell>
          <cell r="B1951" t="str">
            <v>KARACHI CLUB</v>
          </cell>
          <cell r="C1951">
            <v>127900268801</v>
          </cell>
          <cell r="D1951" t="str">
            <v>Retail</v>
          </cell>
          <cell r="E1951" t="str">
            <v>Non HAW</v>
          </cell>
          <cell r="F1951">
            <v>12</v>
          </cell>
          <cell r="G1951" t="str">
            <v>Karachi</v>
          </cell>
          <cell r="H1951" t="str">
            <v>South</v>
          </cell>
          <cell r="I1951" t="str">
            <v>Nadir Hasan</v>
          </cell>
          <cell r="J1951" t="str">
            <v>Minhas H. Mufti</v>
          </cell>
          <cell r="K1951" t="str">
            <v>Account is currently under remediation, there are some complications in the account which need to be sorted once that’s done we shall engage the client for onboarding</v>
          </cell>
          <cell r="L1951" t="str">
            <v>Branch Contacted</v>
          </cell>
          <cell r="M1951">
            <v>45099</v>
          </cell>
        </row>
        <row r="1952">
          <cell r="A1952">
            <v>1951</v>
          </cell>
          <cell r="B1952" t="str">
            <v>IBL LOGISTICS PVT LTD</v>
          </cell>
          <cell r="C1952">
            <v>50007901061403</v>
          </cell>
          <cell r="D1952" t="str">
            <v>Islamic Banking</v>
          </cell>
          <cell r="E1952" t="str">
            <v>Non HAW</v>
          </cell>
          <cell r="F1952">
            <v>5000</v>
          </cell>
          <cell r="G1952" t="str">
            <v>Karachi</v>
          </cell>
          <cell r="H1952" t="str">
            <v>South</v>
          </cell>
          <cell r="I1952" t="str">
            <v>Umer Mehmood</v>
          </cell>
          <cell r="J1952" t="str">
            <v>M. Shehryar Khan</v>
          </cell>
          <cell r="K1952">
            <v>0</v>
          </cell>
          <cell r="L1952" t="str">
            <v>Went live</v>
          </cell>
          <cell r="M1952">
            <v>45099</v>
          </cell>
        </row>
        <row r="1953">
          <cell r="A1953">
            <v>1952</v>
          </cell>
          <cell r="B1953" t="str">
            <v>IBL OPERATIONS PVT LIMITED</v>
          </cell>
          <cell r="C1953">
            <v>7867901219901</v>
          </cell>
          <cell r="D1953" t="str">
            <v>Corporate</v>
          </cell>
          <cell r="E1953" t="str">
            <v>HAW</v>
          </cell>
          <cell r="F1953">
            <v>786</v>
          </cell>
          <cell r="G1953" t="str">
            <v>Karachi</v>
          </cell>
          <cell r="H1953" t="str">
            <v>South</v>
          </cell>
          <cell r="I1953" t="str">
            <v>Umer Mehmood</v>
          </cell>
          <cell r="J1953" t="str">
            <v>M. Shehryar Khan</v>
          </cell>
          <cell r="K1953" t="str">
            <v xml:space="preserve">Mandate has been sent to the client. </v>
          </cell>
          <cell r="L1953" t="str">
            <v>Went live</v>
          </cell>
          <cell r="M1953">
            <v>45099</v>
          </cell>
        </row>
        <row r="1954">
          <cell r="A1954">
            <v>1953</v>
          </cell>
          <cell r="B1954" t="str">
            <v>KARIM CONTAINERS (PVT) LTD</v>
          </cell>
          <cell r="C1954">
            <v>24917000311903</v>
          </cell>
          <cell r="D1954" t="str">
            <v>Retail</v>
          </cell>
          <cell r="E1954" t="str">
            <v>HAW</v>
          </cell>
          <cell r="F1954">
            <v>2491</v>
          </cell>
          <cell r="G1954" t="str">
            <v>Karachi</v>
          </cell>
          <cell r="H1954" t="str">
            <v>South</v>
          </cell>
          <cell r="I1954" t="str">
            <v>Nadir Hasan</v>
          </cell>
          <cell r="J1954" t="str">
            <v>M. Burhan Khan</v>
          </cell>
          <cell r="K1954" t="str">
            <v>Salary wont come to these branches for processing</v>
          </cell>
          <cell r="L1954" t="str">
            <v>Went live</v>
          </cell>
          <cell r="M1954">
            <v>45099</v>
          </cell>
        </row>
        <row r="1955">
          <cell r="A1955">
            <v>1954</v>
          </cell>
          <cell r="B1955" t="str">
            <v>KASHISH TELEVISION NETWORK PVT LTD</v>
          </cell>
          <cell r="C1955">
            <v>19107901034803</v>
          </cell>
          <cell r="D1955" t="str">
            <v>Retail</v>
          </cell>
          <cell r="E1955" t="str">
            <v>HAW</v>
          </cell>
          <cell r="F1955">
            <v>1910</v>
          </cell>
          <cell r="G1955" t="str">
            <v>Karachi</v>
          </cell>
          <cell r="H1955" t="str">
            <v>South</v>
          </cell>
          <cell r="I1955" t="str">
            <v>Nadir Hasan</v>
          </cell>
          <cell r="J1955" t="str">
            <v>Minhas H. Mufti</v>
          </cell>
          <cell r="K1955">
            <v>0</v>
          </cell>
          <cell r="L1955" t="str">
            <v>Branch Contacted</v>
          </cell>
          <cell r="M1955">
            <v>45099</v>
          </cell>
        </row>
        <row r="1956">
          <cell r="A1956">
            <v>1955</v>
          </cell>
          <cell r="B1956" t="str">
            <v>KAWISH PUBLICATIONS PVT</v>
          </cell>
          <cell r="C1956">
            <v>2400017227503</v>
          </cell>
          <cell r="D1956" t="str">
            <v>Retail</v>
          </cell>
          <cell r="E1956" t="str">
            <v>Non HAW</v>
          </cell>
          <cell r="F1956">
            <v>240</v>
          </cell>
          <cell r="G1956" t="str">
            <v>Hyderabad</v>
          </cell>
          <cell r="H1956" t="str">
            <v>South</v>
          </cell>
          <cell r="I1956" t="str">
            <v>Nadir Hasan</v>
          </cell>
          <cell r="J1956" t="str">
            <v>M. Burhan Khan</v>
          </cell>
          <cell r="K1956" t="str">
            <v>Not receiving the call</v>
          </cell>
          <cell r="L1956" t="str">
            <v>Branch Contacted</v>
          </cell>
          <cell r="M1956">
            <v>45099</v>
          </cell>
        </row>
        <row r="1957">
          <cell r="A1957">
            <v>1956</v>
          </cell>
          <cell r="B1957" t="str">
            <v>KEPLER PETROLEUM PRIVATE LIMITED</v>
          </cell>
          <cell r="C1957">
            <v>23137000293903</v>
          </cell>
          <cell r="D1957" t="str">
            <v>Retail</v>
          </cell>
          <cell r="E1957" t="str">
            <v>HAW</v>
          </cell>
          <cell r="F1957">
            <v>2313</v>
          </cell>
          <cell r="G1957" t="str">
            <v>Karachi</v>
          </cell>
          <cell r="H1957" t="str">
            <v>South</v>
          </cell>
          <cell r="I1957" t="str">
            <v>Nadir Hasan</v>
          </cell>
          <cell r="J1957" t="str">
            <v>Minhas H. Mufti</v>
          </cell>
          <cell r="K1957">
            <v>0</v>
          </cell>
          <cell r="L1957" t="str">
            <v>Branch Contacted</v>
          </cell>
          <cell r="M1957">
            <v>45099</v>
          </cell>
        </row>
        <row r="1958">
          <cell r="A1958">
            <v>1957</v>
          </cell>
          <cell r="B1958" t="str">
            <v>KHAIRULLAH PAPER &amp; BOARD WORKS</v>
          </cell>
          <cell r="C1958">
            <v>257900515303</v>
          </cell>
          <cell r="D1958" t="str">
            <v>Islamic Banking</v>
          </cell>
          <cell r="E1958" t="str">
            <v>HAW</v>
          </cell>
          <cell r="F1958">
            <v>25</v>
          </cell>
          <cell r="G1958" t="str">
            <v>Karachi</v>
          </cell>
          <cell r="H1958" t="str">
            <v>South</v>
          </cell>
          <cell r="I1958" t="str">
            <v>Hassan Aziz</v>
          </cell>
          <cell r="J1958" t="str">
            <v>S. Waqas Kazmi</v>
          </cell>
          <cell r="K1958">
            <v>0</v>
          </cell>
          <cell r="L1958" t="str">
            <v>Not Interested</v>
          </cell>
          <cell r="M1958">
            <v>45099</v>
          </cell>
        </row>
        <row r="1959">
          <cell r="A1959">
            <v>1958</v>
          </cell>
          <cell r="B1959" t="str">
            <v>KHAN INTERNATIONAL BRANDS</v>
          </cell>
          <cell r="C1959">
            <v>50467000952003</v>
          </cell>
          <cell r="D1959" t="str">
            <v>Retail</v>
          </cell>
          <cell r="E1959" t="str">
            <v>Non HAW</v>
          </cell>
          <cell r="F1959">
            <v>5046</v>
          </cell>
          <cell r="G1959" t="str">
            <v>Karachi</v>
          </cell>
          <cell r="H1959" t="str">
            <v>South</v>
          </cell>
          <cell r="I1959" t="str">
            <v>Hassan Aziz</v>
          </cell>
          <cell r="J1959" t="str">
            <v>S. Waqas Kazmi</v>
          </cell>
          <cell r="K1959" t="str">
            <v>Estasblishing contact with customer.</v>
          </cell>
          <cell r="L1959" t="str">
            <v>Not Interested</v>
          </cell>
          <cell r="M1959">
            <v>45099</v>
          </cell>
        </row>
        <row r="1960">
          <cell r="A1960">
            <v>1959</v>
          </cell>
          <cell r="B1960" t="str">
            <v>CMC / JAWZ</v>
          </cell>
          <cell r="C1960">
            <v>24908000000000</v>
          </cell>
          <cell r="D1960" t="str">
            <v>Retail</v>
          </cell>
          <cell r="E1960" t="str">
            <v>HAW</v>
          </cell>
          <cell r="F1960">
            <v>2490</v>
          </cell>
          <cell r="G1960" t="str">
            <v>Karachi</v>
          </cell>
          <cell r="H1960" t="str">
            <v>South</v>
          </cell>
          <cell r="I1960" t="str">
            <v>Nadir Hasan</v>
          </cell>
          <cell r="J1960" t="str">
            <v>M. Burhan Khan</v>
          </cell>
          <cell r="K1960">
            <v>0</v>
          </cell>
          <cell r="L1960" t="str">
            <v>Proposal Submitted</v>
          </cell>
          <cell r="M1960">
            <v>45099</v>
          </cell>
        </row>
        <row r="1961">
          <cell r="A1961">
            <v>1960</v>
          </cell>
          <cell r="B1961" t="str">
            <v>INBOX BUSINESS TECHNOLOGIES(PVT)LTD</v>
          </cell>
          <cell r="C1961">
            <v>24410008117710</v>
          </cell>
          <cell r="D1961" t="str">
            <v>Corporate</v>
          </cell>
          <cell r="E1961" t="str">
            <v>HAW</v>
          </cell>
          <cell r="F1961">
            <v>2441</v>
          </cell>
          <cell r="G1961" t="str">
            <v>Karachi</v>
          </cell>
          <cell r="H1961" t="str">
            <v>South</v>
          </cell>
          <cell r="I1961" t="str">
            <v>Umer Mehmood</v>
          </cell>
          <cell r="J1961" t="str">
            <v>Shah Saqib Ajmery</v>
          </cell>
          <cell r="K1961">
            <v>0</v>
          </cell>
          <cell r="L1961" t="str">
            <v>Went live</v>
          </cell>
          <cell r="M1961">
            <v>45099</v>
          </cell>
        </row>
        <row r="1962">
          <cell r="A1962">
            <v>1961</v>
          </cell>
          <cell r="B1962" t="str">
            <v>INTERNATIONAL FRANCHISES (PVT) LTD</v>
          </cell>
          <cell r="C1962">
            <v>56790097850</v>
          </cell>
          <cell r="D1962" t="str">
            <v>Corporate</v>
          </cell>
          <cell r="E1962" t="str">
            <v>Non HAW</v>
          </cell>
          <cell r="F1962">
            <v>56</v>
          </cell>
          <cell r="G1962" t="str">
            <v>Karachi</v>
          </cell>
          <cell r="H1962" t="str">
            <v>South</v>
          </cell>
          <cell r="I1962" t="str">
            <v>Umer Mehmood</v>
          </cell>
          <cell r="J1962" t="str">
            <v>Jacob Francis Joseph</v>
          </cell>
          <cell r="K1962" t="str">
            <v>Forms shared with the client.</v>
          </cell>
          <cell r="L1962" t="str">
            <v>Proposal Submitted</v>
          </cell>
          <cell r="M1962">
            <v>45099</v>
          </cell>
        </row>
        <row r="1963">
          <cell r="A1963">
            <v>1962</v>
          </cell>
          <cell r="B1963" t="str">
            <v>ISMAIL INDUSTRIES LTD (SNACK CITY)</v>
          </cell>
          <cell r="C1963">
            <v>7864122591917</v>
          </cell>
          <cell r="D1963" t="str">
            <v>Corporate</v>
          </cell>
          <cell r="E1963" t="str">
            <v>HAW</v>
          </cell>
          <cell r="F1963">
            <v>786</v>
          </cell>
          <cell r="G1963" t="str">
            <v>Karachi</v>
          </cell>
          <cell r="H1963" t="str">
            <v>South</v>
          </cell>
          <cell r="I1963" t="str">
            <v>Umer Mehmood</v>
          </cell>
          <cell r="J1963" t="str">
            <v>M. Shehryar Khan</v>
          </cell>
          <cell r="K1963">
            <v>0</v>
          </cell>
          <cell r="L1963" t="str">
            <v>Went live</v>
          </cell>
          <cell r="M1963">
            <v>45099</v>
          </cell>
        </row>
        <row r="1964">
          <cell r="A1964">
            <v>1963</v>
          </cell>
          <cell r="B1964" t="str">
            <v> LABLINK ENTERPRISES</v>
          </cell>
          <cell r="C1964">
            <v>5687900414303</v>
          </cell>
          <cell r="D1964" t="str">
            <v>Retail</v>
          </cell>
          <cell r="E1964" t="str">
            <v>Non HAW</v>
          </cell>
          <cell r="F1964">
            <v>568</v>
          </cell>
          <cell r="G1964" t="str">
            <v>Karachi</v>
          </cell>
          <cell r="H1964" t="str">
            <v>South</v>
          </cell>
          <cell r="I1964" t="str">
            <v>Nadir Hasan</v>
          </cell>
          <cell r="J1964" t="str">
            <v>M. Burhan Khan</v>
          </cell>
          <cell r="K1964" t="str">
            <v>Mandate received. Onboarding inpricess.</v>
          </cell>
          <cell r="L1964" t="str">
            <v>Proposal Submitted</v>
          </cell>
          <cell r="M1964">
            <v>45099</v>
          </cell>
        </row>
        <row r="1965">
          <cell r="A1965">
            <v>1964</v>
          </cell>
          <cell r="B1965" t="str">
            <v>LADY BIRD GRAMMAR SCHOOL</v>
          </cell>
          <cell r="C1965">
            <v>11197900876803</v>
          </cell>
          <cell r="D1965" t="str">
            <v>Retail</v>
          </cell>
          <cell r="E1965" t="str">
            <v>Non HAW</v>
          </cell>
          <cell r="F1965">
            <v>1119</v>
          </cell>
          <cell r="G1965" t="str">
            <v>Karachi</v>
          </cell>
          <cell r="H1965" t="str">
            <v>South</v>
          </cell>
          <cell r="I1965" t="str">
            <v>Komal A. Mirza</v>
          </cell>
          <cell r="J1965" t="str">
            <v>S. M. Hameem</v>
          </cell>
          <cell r="K1965" t="str">
            <v>Technically incapable.</v>
          </cell>
          <cell r="L1965" t="str">
            <v>Not Interested</v>
          </cell>
          <cell r="M1965">
            <v>45099</v>
          </cell>
        </row>
        <row r="1966">
          <cell r="A1966">
            <v>1965</v>
          </cell>
          <cell r="B1966" t="str">
            <v>LATT LIV DESIGNS(PRIVATE)LIMITED</v>
          </cell>
          <cell r="C1966">
            <v>8497900455103</v>
          </cell>
          <cell r="D1966" t="str">
            <v>Retail</v>
          </cell>
          <cell r="E1966" t="str">
            <v>HAW</v>
          </cell>
          <cell r="F1966">
            <v>849</v>
          </cell>
          <cell r="G1966" t="str">
            <v>Karachi</v>
          </cell>
          <cell r="H1966" t="str">
            <v>South</v>
          </cell>
          <cell r="I1966" t="str">
            <v>Nadir Hasan</v>
          </cell>
          <cell r="J1966" t="str">
            <v>Minhas H. Mufti</v>
          </cell>
          <cell r="K1966">
            <v>0</v>
          </cell>
          <cell r="L1966" t="str">
            <v>Went live</v>
          </cell>
          <cell r="M1966">
            <v>45099</v>
          </cell>
        </row>
        <row r="1967">
          <cell r="A1967">
            <v>1966</v>
          </cell>
          <cell r="B1967" t="str">
            <v>LEADERSHIP SCHOOL</v>
          </cell>
          <cell r="C1967">
            <v>8917900493303</v>
          </cell>
          <cell r="D1967" t="str">
            <v>Retail</v>
          </cell>
          <cell r="E1967" t="str">
            <v>Non HAW</v>
          </cell>
          <cell r="F1967">
            <v>891</v>
          </cell>
          <cell r="G1967" t="str">
            <v>Karachi</v>
          </cell>
          <cell r="H1967" t="str">
            <v>South</v>
          </cell>
          <cell r="I1967" t="str">
            <v>Nadir Hasan</v>
          </cell>
          <cell r="J1967" t="str">
            <v>M. Burhan Khan</v>
          </cell>
          <cell r="K1967" t="str">
            <v>POC obtained from branch.</v>
          </cell>
          <cell r="L1967" t="str">
            <v>Not Interested</v>
          </cell>
          <cell r="M1967">
            <v>45099</v>
          </cell>
        </row>
        <row r="1968">
          <cell r="A1968">
            <v>1967</v>
          </cell>
          <cell r="B1968" t="str">
            <v>LEON INSPECTION &amp; TESTING PVT LTD</v>
          </cell>
          <cell r="C1968">
            <v>11567900573603</v>
          </cell>
          <cell r="D1968" t="str">
            <v>FIGTS</v>
          </cell>
          <cell r="E1968" t="str">
            <v>Non HAW</v>
          </cell>
          <cell r="F1968">
            <v>1156</v>
          </cell>
          <cell r="G1968" t="str">
            <v>Karachi</v>
          </cell>
          <cell r="H1968" t="str">
            <v>South</v>
          </cell>
          <cell r="I1968" t="str">
            <v>M. Bilal Nasib</v>
          </cell>
          <cell r="J1968" t="str">
            <v>Zain Ul Imran</v>
          </cell>
          <cell r="K1968">
            <v>0</v>
          </cell>
          <cell r="L1968" t="str">
            <v>Went live</v>
          </cell>
          <cell r="M1968">
            <v>45099</v>
          </cell>
        </row>
        <row r="1969">
          <cell r="A1969">
            <v>1968</v>
          </cell>
          <cell r="B1969" t="str">
            <v>CMC HOSPITAL LARKANA</v>
          </cell>
          <cell r="C1969">
            <v>0</v>
          </cell>
          <cell r="D1969" t="str">
            <v>Retail</v>
          </cell>
          <cell r="E1969" t="str">
            <v>Non HAW</v>
          </cell>
          <cell r="F1969">
            <v>75</v>
          </cell>
          <cell r="G1969" t="str">
            <v>Sukkur</v>
          </cell>
          <cell r="H1969" t="str">
            <v>South</v>
          </cell>
          <cell r="I1969" t="str">
            <v>Mariam Soni</v>
          </cell>
          <cell r="J1969" t="str">
            <v>Adeel Sattar</v>
          </cell>
          <cell r="K1969" t="str">
            <v>Exempted for m/o May - Non Account Customer for Salary processing / Govt. entity</v>
          </cell>
          <cell r="L1969" t="str">
            <v>Govt. Organazation</v>
          </cell>
          <cell r="M1969">
            <v>45099</v>
          </cell>
        </row>
        <row r="1970">
          <cell r="A1970">
            <v>1969</v>
          </cell>
          <cell r="B1970" t="str">
            <v>LOGIC INFO SYSTEMS</v>
          </cell>
          <cell r="C1970">
            <v>11557947673803</v>
          </cell>
          <cell r="D1970" t="str">
            <v>Retail</v>
          </cell>
          <cell r="E1970" t="str">
            <v>HAW</v>
          </cell>
          <cell r="F1970">
            <v>1155</v>
          </cell>
          <cell r="G1970" t="str">
            <v>Karachi</v>
          </cell>
          <cell r="H1970" t="str">
            <v>South</v>
          </cell>
          <cell r="I1970" t="str">
            <v>Nadir Hasan</v>
          </cell>
          <cell r="J1970" t="str">
            <v>M. Burhan Khan</v>
          </cell>
          <cell r="K1970" t="str">
            <v>waiting for call back</v>
          </cell>
          <cell r="L1970" t="str">
            <v>Not Interested</v>
          </cell>
          <cell r="M1970">
            <v>45099</v>
          </cell>
        </row>
        <row r="1971">
          <cell r="A1971">
            <v>1970</v>
          </cell>
          <cell r="B1971" t="str">
            <v>LOKAL VENTURES (PVT.) LTD</v>
          </cell>
          <cell r="C1971">
            <v>24417000340503</v>
          </cell>
          <cell r="D1971" t="str">
            <v>Retail</v>
          </cell>
          <cell r="E1971" t="str">
            <v>Non HAW</v>
          </cell>
          <cell r="F1971">
            <v>2441</v>
          </cell>
          <cell r="G1971" t="str">
            <v>Karachi</v>
          </cell>
          <cell r="H1971" t="str">
            <v>South</v>
          </cell>
          <cell r="I1971" t="str">
            <v>Nadir Hasan</v>
          </cell>
          <cell r="J1971" t="str">
            <v>Minhas H. Mufti</v>
          </cell>
          <cell r="K1971">
            <v>0</v>
          </cell>
          <cell r="L1971" t="str">
            <v>Not Interested</v>
          </cell>
          <cell r="M1971">
            <v>45099</v>
          </cell>
        </row>
        <row r="1972">
          <cell r="A1972">
            <v>1971</v>
          </cell>
          <cell r="B1972" t="str">
            <v>LUCKY CEMENT LIMITED</v>
          </cell>
          <cell r="C1972">
            <v>50007900662852</v>
          </cell>
          <cell r="D1972" t="str">
            <v>Islamic Banking</v>
          </cell>
          <cell r="E1972" t="str">
            <v>HAW</v>
          </cell>
          <cell r="F1972">
            <v>5000</v>
          </cell>
          <cell r="G1972" t="str">
            <v>Karachi</v>
          </cell>
          <cell r="H1972" t="str">
            <v>South</v>
          </cell>
          <cell r="I1972" t="str">
            <v>Mohsin Ali</v>
          </cell>
          <cell r="J1972" t="str">
            <v>Zohaib Ahmed</v>
          </cell>
          <cell r="K1972">
            <v>0</v>
          </cell>
          <cell r="L1972" t="str">
            <v>Went live</v>
          </cell>
          <cell r="M1972">
            <v>45099</v>
          </cell>
        </row>
        <row r="1973">
          <cell r="A1973">
            <v>1972</v>
          </cell>
          <cell r="B1973" t="str">
            <v>K &amp; N S POULTRY FARMS</v>
          </cell>
          <cell r="C1973">
            <v>387900184103</v>
          </cell>
          <cell r="D1973" t="str">
            <v>Retail</v>
          </cell>
          <cell r="E1973" t="str">
            <v>HAW</v>
          </cell>
          <cell r="F1973">
            <v>38</v>
          </cell>
          <cell r="G1973" t="str">
            <v>Karachi</v>
          </cell>
          <cell r="H1973" t="str">
            <v>South</v>
          </cell>
          <cell r="I1973" t="str">
            <v>Umer Mehmood</v>
          </cell>
          <cell r="J1973" t="str">
            <v>TBT</v>
          </cell>
          <cell r="K1973" t="str">
            <v>Forms received from the client.</v>
          </cell>
          <cell r="L1973" t="str">
            <v>Implementation in process</v>
          </cell>
          <cell r="M1973">
            <v>45099</v>
          </cell>
        </row>
        <row r="1974">
          <cell r="A1974">
            <v>1973</v>
          </cell>
          <cell r="B1974" t="str">
            <v xml:space="preserve">K&amp;N's Poultry Farms </v>
          </cell>
          <cell r="C1974">
            <v>10767901303603</v>
          </cell>
          <cell r="D1974" t="str">
            <v>Corporate</v>
          </cell>
          <cell r="E1974" t="str">
            <v>Non HAW</v>
          </cell>
          <cell r="F1974">
            <v>1076</v>
          </cell>
          <cell r="G1974" t="str">
            <v>LAHORE</v>
          </cell>
          <cell r="H1974" t="str">
            <v>South</v>
          </cell>
          <cell r="I1974" t="str">
            <v>Umer Mehmood</v>
          </cell>
          <cell r="J1974" t="str">
            <v>Jacob Francis Joseph</v>
          </cell>
          <cell r="K1974" t="str">
            <v>Live on payments</v>
          </cell>
          <cell r="L1974" t="str">
            <v>Went live</v>
          </cell>
          <cell r="M1974">
            <v>45099</v>
          </cell>
        </row>
        <row r="1975">
          <cell r="A1975">
            <v>1974</v>
          </cell>
          <cell r="B1975" t="str">
            <v>KARACHI PORT TURST</v>
          </cell>
          <cell r="C1975" t="str">
            <v>160014224003, 4607917735401, 160000013903</v>
          </cell>
          <cell r="D1975" t="str">
            <v>Corporate</v>
          </cell>
          <cell r="E1975" t="str">
            <v>Non HAW</v>
          </cell>
          <cell r="F1975">
            <v>16</v>
          </cell>
          <cell r="G1975" t="str">
            <v>Karachi</v>
          </cell>
          <cell r="H1975" t="str">
            <v>South</v>
          </cell>
          <cell r="I1975" t="str">
            <v>Umer Mehmood</v>
          </cell>
          <cell r="J1975" t="str">
            <v>TBT</v>
          </cell>
          <cell r="K1975" t="str">
            <v>Mandate shared with the client.</v>
          </cell>
          <cell r="L1975" t="str">
            <v>Proposal Submitted</v>
          </cell>
          <cell r="M1975">
            <v>45099</v>
          </cell>
        </row>
        <row r="1976">
          <cell r="A1976">
            <v>1975</v>
          </cell>
          <cell r="B1976" t="str">
            <v>COMMISSIONER BESSI QUETTA</v>
          </cell>
          <cell r="C1976">
            <v>17267900144501</v>
          </cell>
          <cell r="D1976" t="str">
            <v>Retail</v>
          </cell>
          <cell r="E1976" t="str">
            <v>Non HAW</v>
          </cell>
          <cell r="F1976">
            <v>1726</v>
          </cell>
          <cell r="G1976" t="str">
            <v>Quetta</v>
          </cell>
          <cell r="H1976" t="str">
            <v>South</v>
          </cell>
          <cell r="I1976" t="str">
            <v>Mariam Soni</v>
          </cell>
          <cell r="J1976" t="str">
            <v>Babar Nadeem</v>
          </cell>
          <cell r="K1976">
            <v>0</v>
          </cell>
          <cell r="L1976" t="str">
            <v>Govt. Organization/Public Sector  - Maintaining account with HBL</v>
          </cell>
          <cell r="M1976">
            <v>45099</v>
          </cell>
        </row>
        <row r="1977">
          <cell r="A1977">
            <v>1976</v>
          </cell>
          <cell r="B1977" t="str">
            <v>M/S ADVANCE MRI &amp; DIAGNOSTIC CENTRE</v>
          </cell>
          <cell r="C1977">
            <v>687902219203</v>
          </cell>
          <cell r="D1977" t="str">
            <v>Retail</v>
          </cell>
          <cell r="E1977" t="str">
            <v>HAW</v>
          </cell>
          <cell r="F1977">
            <v>68</v>
          </cell>
          <cell r="G1977" t="str">
            <v>Hyderabad</v>
          </cell>
          <cell r="H1977" t="str">
            <v>South</v>
          </cell>
          <cell r="I1977" t="str">
            <v>Hassan Aziz</v>
          </cell>
          <cell r="J1977" t="str">
            <v>S. Waqar Raza Rizvi</v>
          </cell>
          <cell r="K1977">
            <v>0</v>
          </cell>
          <cell r="L1977" t="str">
            <v>Went live</v>
          </cell>
          <cell r="M1977">
            <v>45099</v>
          </cell>
        </row>
        <row r="1978">
          <cell r="A1978">
            <v>1977</v>
          </cell>
          <cell r="B1978" t="str">
            <v>KARACHI RELIEF TRUST</v>
          </cell>
          <cell r="C1978">
            <v>7867900001003</v>
          </cell>
          <cell r="D1978" t="str">
            <v>Corporate</v>
          </cell>
          <cell r="E1978" t="str">
            <v>Non HAW</v>
          </cell>
          <cell r="F1978">
            <v>786</v>
          </cell>
          <cell r="G1978" t="str">
            <v>Karachi</v>
          </cell>
          <cell r="H1978" t="str">
            <v>South</v>
          </cell>
          <cell r="I1978" t="str">
            <v>Umer Mehmood</v>
          </cell>
          <cell r="J1978" t="str">
            <v>M. Shehryar Khan</v>
          </cell>
          <cell r="K1978">
            <v>0</v>
          </cell>
          <cell r="L1978" t="str">
            <v>Went live</v>
          </cell>
          <cell r="M1978">
            <v>45099</v>
          </cell>
        </row>
        <row r="1979">
          <cell r="A1979">
            <v>1978</v>
          </cell>
          <cell r="B1979" t="str">
            <v>CONTRACTOR AKBAR</v>
          </cell>
          <cell r="C1979">
            <v>11787900940503</v>
          </cell>
          <cell r="D1979" t="str">
            <v>Retail</v>
          </cell>
          <cell r="E1979" t="str">
            <v>Non HAW</v>
          </cell>
          <cell r="F1979">
            <v>1178</v>
          </cell>
          <cell r="G1979" t="str">
            <v>Karachi</v>
          </cell>
          <cell r="H1979" t="str">
            <v>South</v>
          </cell>
          <cell r="I1979" t="str">
            <v>Mariam Soni</v>
          </cell>
          <cell r="J1979" t="str">
            <v>Saad Ali Ahmad</v>
          </cell>
          <cell r="K1979" t="str">
            <v>Mandate shared with the client.</v>
          </cell>
          <cell r="L1979" t="str">
            <v>Went live</v>
          </cell>
          <cell r="M1979">
            <v>45099</v>
          </cell>
        </row>
        <row r="1980">
          <cell r="A1980">
            <v>1979</v>
          </cell>
          <cell r="B1980" t="str">
            <v>MAPLE PHARMACEUTICALS (PVT) LIMITED</v>
          </cell>
          <cell r="C1980">
            <v>7867001236803</v>
          </cell>
          <cell r="D1980" t="str">
            <v>Structure Credit</v>
          </cell>
          <cell r="E1980" t="str">
            <v>Non HAW</v>
          </cell>
          <cell r="F1980">
            <v>786</v>
          </cell>
          <cell r="G1980" t="str">
            <v>Karachi</v>
          </cell>
          <cell r="H1980" t="str">
            <v>South</v>
          </cell>
          <cell r="I1980" t="str">
            <v>Hassan Aziz</v>
          </cell>
          <cell r="J1980" t="str">
            <v>S. Waqas Kazmi</v>
          </cell>
          <cell r="K1980">
            <v>0</v>
          </cell>
          <cell r="L1980" t="str">
            <v>Went live</v>
          </cell>
          <cell r="M1980">
            <v>45099</v>
          </cell>
        </row>
        <row r="1981">
          <cell r="A1981">
            <v>1980</v>
          </cell>
          <cell r="B1981" t="str">
            <v>MAQ ENERGY SERVICES</v>
          </cell>
          <cell r="C1981" t="str">
            <v>0568790079903 </v>
          </cell>
          <cell r="D1981" t="str">
            <v>Retail</v>
          </cell>
          <cell r="E1981" t="str">
            <v>Non HAW</v>
          </cell>
          <cell r="F1981">
            <v>568</v>
          </cell>
          <cell r="G1981" t="str">
            <v>Karachi</v>
          </cell>
          <cell r="H1981" t="str">
            <v>South</v>
          </cell>
          <cell r="I1981" t="str">
            <v>Nadir Hasan</v>
          </cell>
          <cell r="J1981" t="str">
            <v>Minhas H. Mufti</v>
          </cell>
          <cell r="K1981" t="str">
            <v>Meeting concluded and deal under process.</v>
          </cell>
          <cell r="L1981" t="str">
            <v>Went live</v>
          </cell>
          <cell r="M1981">
            <v>45099</v>
          </cell>
        </row>
        <row r="1982">
          <cell r="A1982">
            <v>1981</v>
          </cell>
          <cell r="B1982" t="str">
            <v>MAQ INT ENERGY SERVICES</v>
          </cell>
          <cell r="C1982">
            <v>5680033122003</v>
          </cell>
          <cell r="D1982" t="str">
            <v>Retail</v>
          </cell>
          <cell r="E1982" t="str">
            <v>Non HAW</v>
          </cell>
          <cell r="F1982">
            <v>568</v>
          </cell>
          <cell r="G1982" t="str">
            <v>Karachi</v>
          </cell>
          <cell r="H1982" t="str">
            <v>South</v>
          </cell>
          <cell r="I1982" t="str">
            <v>Nadir Hasan</v>
          </cell>
          <cell r="J1982" t="str">
            <v>M. Burhan Khan</v>
          </cell>
          <cell r="K1982" t="str">
            <v xml:space="preserve">Tabraiz Gul Muhammad - 03002152780 </v>
          </cell>
          <cell r="L1982" t="str">
            <v>Went live</v>
          </cell>
          <cell r="M1982">
            <v>45099</v>
          </cell>
        </row>
        <row r="1983">
          <cell r="A1983">
            <v>1982</v>
          </cell>
          <cell r="B1983" t="str">
            <v>MAQSAD PRIVATE LIMITED</v>
          </cell>
          <cell r="C1983">
            <v>25257000617803</v>
          </cell>
          <cell r="D1983" t="str">
            <v>Retail</v>
          </cell>
          <cell r="E1983" t="str">
            <v>HAW</v>
          </cell>
          <cell r="F1983">
            <v>2525</v>
          </cell>
          <cell r="G1983" t="str">
            <v>Karachi</v>
          </cell>
          <cell r="H1983" t="str">
            <v>South</v>
          </cell>
          <cell r="I1983" t="str">
            <v>Nadir Hasan</v>
          </cell>
          <cell r="J1983" t="str">
            <v>M. Burhan Khan</v>
          </cell>
          <cell r="K1983">
            <v>0</v>
          </cell>
          <cell r="L1983" t="str">
            <v>Went live</v>
          </cell>
          <cell r="M1983">
            <v>45099</v>
          </cell>
        </row>
        <row r="1984">
          <cell r="A1984">
            <v>1983</v>
          </cell>
          <cell r="B1984" t="str">
            <v>Markline Communication</v>
          </cell>
          <cell r="C1984">
            <v>19107901997503</v>
          </cell>
          <cell r="D1984" t="str">
            <v>Retail</v>
          </cell>
          <cell r="E1984" t="str">
            <v>Non HAW</v>
          </cell>
          <cell r="F1984">
            <v>1910</v>
          </cell>
          <cell r="G1984" t="str">
            <v>Karachi</v>
          </cell>
          <cell r="H1984" t="str">
            <v>South</v>
          </cell>
          <cell r="I1984" t="str">
            <v>Nadir Hasan</v>
          </cell>
          <cell r="J1984" t="str">
            <v>Minhas H. Mufti</v>
          </cell>
          <cell r="K1984" t="str">
            <v>Test transaction done. Salaries to be processed in September.</v>
          </cell>
          <cell r="L1984" t="str">
            <v>Went live</v>
          </cell>
          <cell r="M1984">
            <v>45099</v>
          </cell>
        </row>
        <row r="1985">
          <cell r="A1985">
            <v>1984</v>
          </cell>
          <cell r="B1985" t="str">
            <v> MASTER INTERNATIONAL</v>
          </cell>
          <cell r="C1985">
            <v>5410042147203</v>
          </cell>
          <cell r="D1985" t="str">
            <v>Retail</v>
          </cell>
          <cell r="E1985" t="str">
            <v>Non HAW</v>
          </cell>
          <cell r="F1985">
            <v>541</v>
          </cell>
          <cell r="G1985" t="str">
            <v>Karachi</v>
          </cell>
          <cell r="H1985" t="str">
            <v>South</v>
          </cell>
          <cell r="I1985" t="str">
            <v>Nadir Hasan</v>
          </cell>
          <cell r="J1985" t="str">
            <v>Minhas H. Mufti</v>
          </cell>
          <cell r="K1985">
            <v>0</v>
          </cell>
          <cell r="L1985" t="str">
            <v>Onboarded</v>
          </cell>
          <cell r="M1985">
            <v>45099</v>
          </cell>
        </row>
        <row r="1986">
          <cell r="A1986">
            <v>1985</v>
          </cell>
          <cell r="B1986" t="str">
            <v>CRBC-HBSZ JV</v>
          </cell>
          <cell r="C1986">
            <v>14957935703503</v>
          </cell>
          <cell r="D1986" t="str">
            <v>Retail</v>
          </cell>
          <cell r="E1986" t="str">
            <v>HAW</v>
          </cell>
          <cell r="F1986">
            <v>1495</v>
          </cell>
          <cell r="G1986" t="str">
            <v>Sukkur</v>
          </cell>
          <cell r="H1986" t="str">
            <v>South</v>
          </cell>
          <cell r="I1986" t="str">
            <v>Mariam Soni</v>
          </cell>
          <cell r="J1986" t="str">
            <v>Adeel Sattar</v>
          </cell>
          <cell r="K1986" t="str">
            <v>Already onboarded</v>
          </cell>
          <cell r="L1986" t="str">
            <v>Onboarded</v>
          </cell>
          <cell r="M1986">
            <v>45099</v>
          </cell>
        </row>
        <row r="1987">
          <cell r="A1987">
            <v>1986</v>
          </cell>
          <cell r="B1987" t="str">
            <v>CREDIT &amp; COMMERCE CONSULTANTS(PVT)LTD</v>
          </cell>
          <cell r="C1987">
            <v>477947988703</v>
          </cell>
          <cell r="D1987" t="str">
            <v>Retail</v>
          </cell>
          <cell r="E1987" t="str">
            <v>HAW</v>
          </cell>
          <cell r="F1987">
            <v>47</v>
          </cell>
          <cell r="G1987" t="str">
            <v>Karachi</v>
          </cell>
          <cell r="H1987" t="str">
            <v>South</v>
          </cell>
          <cell r="I1987" t="str">
            <v>Mariam Soni</v>
          </cell>
          <cell r="J1987" t="str">
            <v>Syed Hamza</v>
          </cell>
          <cell r="K1987">
            <v>0</v>
          </cell>
          <cell r="L1987" t="str">
            <v>Went live</v>
          </cell>
          <cell r="M1987">
            <v>45099</v>
          </cell>
        </row>
        <row r="1988">
          <cell r="A1988">
            <v>1987</v>
          </cell>
          <cell r="B1988" t="str">
            <v>DADAN &amp; COMPANY</v>
          </cell>
          <cell r="C1988">
            <v>14847900086403</v>
          </cell>
          <cell r="D1988" t="str">
            <v>Retail</v>
          </cell>
          <cell r="E1988" t="str">
            <v>Non HAW</v>
          </cell>
          <cell r="F1988">
            <v>1484</v>
          </cell>
          <cell r="G1988" t="str">
            <v>Sukkur</v>
          </cell>
          <cell r="H1988" t="str">
            <v>central</v>
          </cell>
          <cell r="I1988" t="str">
            <v>TL untagged</v>
          </cell>
          <cell r="J1988" t="str">
            <v>TBT</v>
          </cell>
          <cell r="K1988" t="str">
            <v>Exempted - Mandate already initiated from Central Hub</v>
          </cell>
          <cell r="L1988" t="str">
            <v>Yet to be contacted</v>
          </cell>
          <cell r="M1988">
            <v>45099</v>
          </cell>
        </row>
        <row r="1989">
          <cell r="A1989">
            <v>1988</v>
          </cell>
          <cell r="B1989" t="str">
            <v>MATOL PVT LTD</v>
          </cell>
          <cell r="C1989">
            <v>8967900906001</v>
          </cell>
          <cell r="D1989" t="str">
            <v>Retail</v>
          </cell>
          <cell r="E1989" t="str">
            <v>Non HAW</v>
          </cell>
          <cell r="F1989">
            <v>896</v>
          </cell>
          <cell r="G1989" t="str">
            <v>Karachi</v>
          </cell>
          <cell r="H1989" t="str">
            <v>South</v>
          </cell>
          <cell r="I1989" t="str">
            <v>Nadir Hasan</v>
          </cell>
          <cell r="J1989" t="str">
            <v>M. Burhan Khan</v>
          </cell>
          <cell r="K1989" t="str">
            <v>Not receiving the call</v>
          </cell>
          <cell r="L1989" t="str">
            <v>Branch Contacted</v>
          </cell>
          <cell r="M1989">
            <v>45099</v>
          </cell>
        </row>
        <row r="1990">
          <cell r="A1990">
            <v>1989</v>
          </cell>
          <cell r="B1990" t="str">
            <v>MATRIX PHARMA PVT LTD</v>
          </cell>
          <cell r="C1990">
            <v>12167901407503</v>
          </cell>
          <cell r="D1990" t="str">
            <v>Commercial</v>
          </cell>
          <cell r="E1990" t="str">
            <v>HAW</v>
          </cell>
          <cell r="F1990">
            <v>1216</v>
          </cell>
          <cell r="G1990" t="str">
            <v>Karachi</v>
          </cell>
          <cell r="H1990" t="str">
            <v>South</v>
          </cell>
          <cell r="I1990" t="str">
            <v>Agha Talha</v>
          </cell>
          <cell r="J1990" t="str">
            <v>Shayan Ahmed</v>
          </cell>
          <cell r="K1990" t="str">
            <v>Live</v>
          </cell>
          <cell r="L1990" t="str">
            <v>Went live</v>
          </cell>
          <cell r="M1990">
            <v>45099</v>
          </cell>
        </row>
        <row r="1991">
          <cell r="A1991">
            <v>1990</v>
          </cell>
          <cell r="B1991" t="str">
            <v>MATRIX PRESS  PVT  LTD.</v>
          </cell>
          <cell r="C1991">
            <v>14030022843303</v>
          </cell>
          <cell r="D1991" t="str">
            <v>Corporate</v>
          </cell>
          <cell r="E1991" t="str">
            <v>HAW</v>
          </cell>
          <cell r="F1991">
            <v>1403</v>
          </cell>
          <cell r="G1991" t="str">
            <v>Karachi</v>
          </cell>
          <cell r="H1991" t="str">
            <v>South</v>
          </cell>
          <cell r="I1991" t="str">
            <v>Mohsin Ali</v>
          </cell>
          <cell r="J1991" t="str">
            <v>Hassan Aziz</v>
          </cell>
          <cell r="K1991">
            <v>0</v>
          </cell>
          <cell r="L1991" t="str">
            <v>Went live</v>
          </cell>
          <cell r="M1991">
            <v>45099</v>
          </cell>
        </row>
        <row r="1992">
          <cell r="A1992">
            <v>1991</v>
          </cell>
          <cell r="B1992" t="str">
            <v>MBI INDUSTRIES</v>
          </cell>
          <cell r="C1992">
            <v>9470029894903</v>
          </cell>
          <cell r="D1992" t="str">
            <v>Retail</v>
          </cell>
          <cell r="E1992" t="str">
            <v>Non HAW</v>
          </cell>
          <cell r="F1992">
            <v>947</v>
          </cell>
          <cell r="G1992" t="str">
            <v>Karachi</v>
          </cell>
          <cell r="H1992" t="str">
            <v>South</v>
          </cell>
          <cell r="I1992" t="str">
            <v>Nadir Hasan</v>
          </cell>
          <cell r="J1992" t="str">
            <v>Minhas H. Mufti</v>
          </cell>
          <cell r="K1992" t="str">
            <v xml:space="preserve">Contact to branch and request to provide POC for further follow-up </v>
          </cell>
          <cell r="L1992" t="str">
            <v>Branch Contacted</v>
          </cell>
          <cell r="M1992">
            <v>45099</v>
          </cell>
        </row>
        <row r="1993">
          <cell r="A1993">
            <v>1992</v>
          </cell>
          <cell r="B1993" t="str">
            <v>MCR PAKISTAN PRIVATE LIMITED</v>
          </cell>
          <cell r="C1993">
            <v>7867902200603</v>
          </cell>
          <cell r="D1993" t="str">
            <v>Commercial</v>
          </cell>
          <cell r="E1993" t="str">
            <v>HAW</v>
          </cell>
          <cell r="F1993">
            <v>786</v>
          </cell>
          <cell r="G1993" t="str">
            <v>Karachi</v>
          </cell>
          <cell r="H1993" t="str">
            <v>South</v>
          </cell>
          <cell r="I1993" t="str">
            <v>Agha Talha</v>
          </cell>
          <cell r="J1993" t="str">
            <v>Muhammad Ali</v>
          </cell>
          <cell r="K1993" t="str">
            <v xml:space="preserve">Repeated Name. This covers Pizza Hut. </v>
          </cell>
          <cell r="L1993" t="str">
            <v>Not Interested</v>
          </cell>
          <cell r="M1993">
            <v>45099</v>
          </cell>
        </row>
        <row r="1994">
          <cell r="A1994">
            <v>1993</v>
          </cell>
          <cell r="B1994" t="str">
            <v>MEDIA INFO SYSTEMS PVT LTD</v>
          </cell>
          <cell r="C1994">
            <v>277900837055</v>
          </cell>
          <cell r="D1994" t="str">
            <v>Islamic Banking</v>
          </cell>
          <cell r="E1994" t="str">
            <v>HAW</v>
          </cell>
          <cell r="F1994">
            <v>27</v>
          </cell>
          <cell r="G1994" t="str">
            <v>Karachi</v>
          </cell>
          <cell r="H1994" t="str">
            <v>South</v>
          </cell>
          <cell r="I1994" t="str">
            <v>Nadir Hasan</v>
          </cell>
          <cell r="J1994" t="str">
            <v>M. Burhan Khan</v>
          </cell>
          <cell r="K1994">
            <v>0</v>
          </cell>
          <cell r="L1994" t="str">
            <v>Went live</v>
          </cell>
          <cell r="M1994">
            <v>45099</v>
          </cell>
        </row>
        <row r="1995">
          <cell r="A1995">
            <v>1994</v>
          </cell>
          <cell r="B1995" t="str">
            <v>MEGAPLEX CINEMAS</v>
          </cell>
          <cell r="C1995">
            <v>23867000080103</v>
          </cell>
          <cell r="D1995" t="str">
            <v>Retail</v>
          </cell>
          <cell r="E1995" t="str">
            <v>Non HAW</v>
          </cell>
          <cell r="F1995">
            <v>2386</v>
          </cell>
          <cell r="G1995" t="str">
            <v>Karachi</v>
          </cell>
          <cell r="H1995" t="str">
            <v>South</v>
          </cell>
          <cell r="I1995" t="str">
            <v>Nadir Hasan</v>
          </cell>
          <cell r="J1995" t="str">
            <v>M. Burhan Khan</v>
          </cell>
          <cell r="K1995" t="str">
            <v xml:space="preserve">Contacted not receiving calls </v>
          </cell>
          <cell r="L1995" t="str">
            <v>Proposal Submitted</v>
          </cell>
          <cell r="M1995">
            <v>45099</v>
          </cell>
        </row>
        <row r="1996">
          <cell r="A1996">
            <v>1995</v>
          </cell>
          <cell r="B1996" t="str">
            <v>MERIT PACKAGING LTD</v>
          </cell>
          <cell r="C1996">
            <v>7864032479417</v>
          </cell>
          <cell r="D1996" t="str">
            <v>Corporate</v>
          </cell>
          <cell r="E1996" t="str">
            <v>HAW</v>
          </cell>
          <cell r="F1996">
            <v>786</v>
          </cell>
          <cell r="G1996" t="str">
            <v>Karachi</v>
          </cell>
          <cell r="H1996" t="str">
            <v>South</v>
          </cell>
          <cell r="I1996" t="str">
            <v>Mohsin Ali</v>
          </cell>
          <cell r="J1996" t="str">
            <v>Hassan Aziz</v>
          </cell>
          <cell r="K1996">
            <v>0</v>
          </cell>
          <cell r="L1996" t="str">
            <v>Went live</v>
          </cell>
          <cell r="M1996">
            <v>45099</v>
          </cell>
        </row>
        <row r="1997">
          <cell r="A1997">
            <v>1996</v>
          </cell>
          <cell r="B1997" t="str">
            <v>METATEX (PRIVATE) LIMITED</v>
          </cell>
          <cell r="C1997">
            <v>7860069288003</v>
          </cell>
          <cell r="D1997" t="str">
            <v>Islamic Banking</v>
          </cell>
          <cell r="E1997" t="str">
            <v>HAW</v>
          </cell>
          <cell r="F1997">
            <v>786</v>
          </cell>
          <cell r="G1997" t="str">
            <v>Karachi</v>
          </cell>
          <cell r="H1997" t="str">
            <v>South</v>
          </cell>
          <cell r="I1997" t="str">
            <v>Hassan Aziz</v>
          </cell>
          <cell r="J1997" t="str">
            <v>S. Waqas Kazmi</v>
          </cell>
          <cell r="K1997">
            <v>0</v>
          </cell>
          <cell r="L1997" t="str">
            <v>Went live</v>
          </cell>
          <cell r="M1997">
            <v>45099</v>
          </cell>
        </row>
        <row r="1998">
          <cell r="A1998">
            <v>1997</v>
          </cell>
          <cell r="B1998" t="str">
            <v>METROPOLITAN FOUNDATION</v>
          </cell>
          <cell r="C1998">
            <v>11180033851903</v>
          </cell>
          <cell r="D1998" t="str">
            <v>Retail</v>
          </cell>
          <cell r="E1998" t="str">
            <v>Non HAW</v>
          </cell>
          <cell r="F1998">
            <v>1118</v>
          </cell>
          <cell r="G1998" t="str">
            <v>Karachi</v>
          </cell>
          <cell r="H1998" t="str">
            <v>South</v>
          </cell>
          <cell r="I1998" t="str">
            <v>Nadir Hasan</v>
          </cell>
          <cell r="J1998" t="str">
            <v>M. Burhan Khan</v>
          </cell>
          <cell r="K1998" t="str">
            <v>Email send to the BM for POC request</v>
          </cell>
          <cell r="L1998" t="str">
            <v>Branch Contacted</v>
          </cell>
          <cell r="M1998">
            <v>45099</v>
          </cell>
        </row>
        <row r="1999">
          <cell r="A1999">
            <v>1998</v>
          </cell>
          <cell r="B1999" t="str">
            <v>Misha Fashion Pvt Limited</v>
          </cell>
          <cell r="C1999">
            <v>19107900571303</v>
          </cell>
          <cell r="D1999" t="str">
            <v>Retail</v>
          </cell>
          <cell r="E1999" t="str">
            <v>Non HAW</v>
          </cell>
          <cell r="F1999">
            <v>1910</v>
          </cell>
          <cell r="G1999" t="str">
            <v>Karachi</v>
          </cell>
          <cell r="H1999" t="str">
            <v>South</v>
          </cell>
          <cell r="I1999" t="str">
            <v>Nadir Hasan</v>
          </cell>
          <cell r="J1999" t="str">
            <v>Minhas H. Mufti</v>
          </cell>
          <cell r="K1999">
            <v>0</v>
          </cell>
          <cell r="L1999" t="str">
            <v>Went live</v>
          </cell>
          <cell r="M1999">
            <v>45099</v>
          </cell>
        </row>
        <row r="2000">
          <cell r="A2000">
            <v>1999</v>
          </cell>
          <cell r="B2000" t="str">
            <v>MJB CONSTRUCTION CO.</v>
          </cell>
          <cell r="C2000">
            <v>23867000010203</v>
          </cell>
          <cell r="D2000" t="str">
            <v>Retail</v>
          </cell>
          <cell r="E2000" t="str">
            <v>Non HAW</v>
          </cell>
          <cell r="F2000">
            <v>2386</v>
          </cell>
          <cell r="G2000" t="str">
            <v>Karachi</v>
          </cell>
          <cell r="H2000" t="str">
            <v>South</v>
          </cell>
          <cell r="I2000" t="str">
            <v>Nadir Hasan</v>
          </cell>
          <cell r="J2000" t="str">
            <v>M. Burhan Khan</v>
          </cell>
          <cell r="K2000" t="str">
            <v>POC obtained from branch.</v>
          </cell>
          <cell r="L2000" t="str">
            <v>Not Interested</v>
          </cell>
          <cell r="M2000">
            <v>45099</v>
          </cell>
        </row>
        <row r="2001">
          <cell r="A2001">
            <v>2000</v>
          </cell>
          <cell r="B2001" t="str">
            <v>DHA GENERAL FUND</v>
          </cell>
          <cell r="C2001">
            <v>12637900586801</v>
          </cell>
          <cell r="D2001" t="str">
            <v>Retail</v>
          </cell>
          <cell r="E2001" t="str">
            <v>Non HAW</v>
          </cell>
          <cell r="F2001">
            <v>1263</v>
          </cell>
          <cell r="G2001" t="str">
            <v>Quetta</v>
          </cell>
          <cell r="H2001" t="str">
            <v>South</v>
          </cell>
          <cell r="I2001" t="str">
            <v>Mariam Soni</v>
          </cell>
          <cell r="J2001" t="str">
            <v>Babar Nadeem</v>
          </cell>
          <cell r="K2001">
            <v>0</v>
          </cell>
          <cell r="L2001" t="str">
            <v>Proposal Submitted</v>
          </cell>
          <cell r="M2001">
            <v>45099</v>
          </cell>
        </row>
        <row r="2002">
          <cell r="A2002">
            <v>2001</v>
          </cell>
          <cell r="B2002" t="str">
            <v>MRP ELITE PVT LTD</v>
          </cell>
          <cell r="C2002">
            <v>5687901046503</v>
          </cell>
          <cell r="D2002" t="str">
            <v>Retail</v>
          </cell>
          <cell r="E2002" t="str">
            <v>Non HAW</v>
          </cell>
          <cell r="F2002">
            <v>568</v>
          </cell>
          <cell r="G2002" t="str">
            <v>Karachi</v>
          </cell>
          <cell r="H2002" t="str">
            <v>South</v>
          </cell>
          <cell r="I2002" t="str">
            <v>Nadir Hasan</v>
          </cell>
          <cell r="J2002" t="str">
            <v>M. Burhan Khan</v>
          </cell>
          <cell r="K2002" t="str">
            <v>Email send to the BM for POC request</v>
          </cell>
          <cell r="L2002" t="str">
            <v>Branch Contacted</v>
          </cell>
          <cell r="M2002">
            <v>45099</v>
          </cell>
        </row>
        <row r="2003">
          <cell r="A2003">
            <v>2002</v>
          </cell>
          <cell r="B2003" t="str">
            <v>MS TALENT</v>
          </cell>
          <cell r="C2003" t="str">
            <v>05687900880703 </v>
          </cell>
          <cell r="D2003" t="str">
            <v>Retail</v>
          </cell>
          <cell r="E2003" t="str">
            <v>Non HAW</v>
          </cell>
          <cell r="F2003">
            <v>568</v>
          </cell>
          <cell r="G2003" t="str">
            <v>Karachi</v>
          </cell>
          <cell r="H2003" t="str">
            <v>South</v>
          </cell>
          <cell r="I2003" t="str">
            <v>Nadir Hasan</v>
          </cell>
          <cell r="J2003" t="str">
            <v>Minhas H. Mufti</v>
          </cell>
          <cell r="K2003" t="str">
            <v xml:space="preserve">Contact to branch O.M Iqra and request to provide POC for further follow-up </v>
          </cell>
          <cell r="L2003" t="str">
            <v>Proposal Submitted</v>
          </cell>
          <cell r="M2003">
            <v>45099</v>
          </cell>
        </row>
        <row r="2004">
          <cell r="A2004">
            <v>2003</v>
          </cell>
          <cell r="B2004" t="str">
            <v>MTN TRANSPORT NETWORK</v>
          </cell>
          <cell r="C2004">
            <v>8967900320203</v>
          </cell>
          <cell r="D2004" t="str">
            <v>Retail</v>
          </cell>
          <cell r="E2004" t="str">
            <v>HAW</v>
          </cell>
          <cell r="F2004">
            <v>896</v>
          </cell>
          <cell r="G2004" t="str">
            <v>Karachi</v>
          </cell>
          <cell r="H2004" t="str">
            <v>South</v>
          </cell>
          <cell r="I2004" t="str">
            <v>Nadir Hasan</v>
          </cell>
          <cell r="J2004" t="str">
            <v>Minhas H. Mufti</v>
          </cell>
          <cell r="K2004">
            <v>0</v>
          </cell>
          <cell r="L2004" t="str">
            <v>Went live</v>
          </cell>
          <cell r="M2004">
            <v>45099</v>
          </cell>
        </row>
        <row r="2005">
          <cell r="A2005">
            <v>2004</v>
          </cell>
          <cell r="B2005" t="str">
            <v>DOGMA SECURITY &amp; CONSULTANCY</v>
          </cell>
          <cell r="C2005">
            <v>2407900366903</v>
          </cell>
          <cell r="D2005" t="str">
            <v>Retail</v>
          </cell>
          <cell r="E2005" t="str">
            <v>Non HAW</v>
          </cell>
          <cell r="F2005">
            <v>240</v>
          </cell>
          <cell r="G2005" t="str">
            <v>Hyderabad</v>
          </cell>
          <cell r="H2005" t="str">
            <v>South</v>
          </cell>
          <cell r="I2005" t="str">
            <v>Mariam Soni</v>
          </cell>
          <cell r="J2005" t="str">
            <v>Adeel Sattar</v>
          </cell>
          <cell r="K2005" t="str">
            <v>Branch Aligned</v>
          </cell>
          <cell r="L2005" t="str">
            <v>Proposal Submitted</v>
          </cell>
          <cell r="M2005">
            <v>45099</v>
          </cell>
        </row>
        <row r="2006">
          <cell r="A2006">
            <v>2005</v>
          </cell>
          <cell r="B2006" t="str">
            <v>K-ELECTRIC LIMITED</v>
          </cell>
          <cell r="C2006">
            <v>7867000959117</v>
          </cell>
          <cell r="D2006" t="str">
            <v>Corporate</v>
          </cell>
          <cell r="E2006" t="str">
            <v>HAW</v>
          </cell>
          <cell r="F2006">
            <v>786</v>
          </cell>
          <cell r="G2006" t="str">
            <v>Karachi</v>
          </cell>
          <cell r="H2006" t="str">
            <v>South</v>
          </cell>
          <cell r="I2006" t="str">
            <v>Umer Mehmood</v>
          </cell>
          <cell r="J2006" t="str">
            <v>M. Shehryar Khan</v>
          </cell>
          <cell r="K2006">
            <v>0</v>
          </cell>
          <cell r="L2006" t="str">
            <v>Went live</v>
          </cell>
          <cell r="M2006">
            <v>45099</v>
          </cell>
        </row>
        <row r="2007">
          <cell r="A2007">
            <v>2006</v>
          </cell>
          <cell r="B2007" t="str">
            <v>MULTINET PAKISTAN(PRIVATE)LIMITED</v>
          </cell>
          <cell r="C2007">
            <v>25257000157703</v>
          </cell>
          <cell r="D2007" t="str">
            <v>Corporate</v>
          </cell>
          <cell r="E2007" t="str">
            <v>HAW</v>
          </cell>
          <cell r="F2007">
            <v>2525</v>
          </cell>
          <cell r="G2007" t="str">
            <v>Karachi</v>
          </cell>
          <cell r="H2007" t="str">
            <v>South</v>
          </cell>
          <cell r="I2007" t="str">
            <v>Mohsin Ali</v>
          </cell>
          <cell r="J2007" t="str">
            <v>Zohaib Ahmed</v>
          </cell>
          <cell r="K2007">
            <v>0</v>
          </cell>
          <cell r="L2007" t="str">
            <v>Went live</v>
          </cell>
          <cell r="M2007">
            <v>45099</v>
          </cell>
        </row>
        <row r="2008">
          <cell r="A2008">
            <v>2007</v>
          </cell>
          <cell r="B2008" t="str">
            <v>NABIQASIM INDUST</v>
          </cell>
          <cell r="C2008">
            <v>7860007596803</v>
          </cell>
          <cell r="D2008" t="str">
            <v>Corporate</v>
          </cell>
          <cell r="E2008" t="str">
            <v>HAW</v>
          </cell>
          <cell r="F2008">
            <v>786</v>
          </cell>
          <cell r="G2008" t="str">
            <v>Karachi</v>
          </cell>
          <cell r="H2008" t="str">
            <v>South</v>
          </cell>
          <cell r="I2008" t="str">
            <v>Mohsin Ali</v>
          </cell>
          <cell r="J2008" t="str">
            <v>Zohaib Ahmed</v>
          </cell>
          <cell r="K2008" t="str">
            <v>To be contacted.</v>
          </cell>
          <cell r="L2008" t="str">
            <v>Went live</v>
          </cell>
          <cell r="M2008">
            <v>45099</v>
          </cell>
        </row>
        <row r="2009">
          <cell r="A2009">
            <v>2008</v>
          </cell>
          <cell r="B2009" t="str">
            <v>Nandos Pakistan Pvt Ltd</v>
          </cell>
          <cell r="C2009">
            <v>12167900922603</v>
          </cell>
          <cell r="D2009" t="str">
            <v>Commercial</v>
          </cell>
          <cell r="E2009" t="str">
            <v>HAW</v>
          </cell>
          <cell r="F2009">
            <v>1216</v>
          </cell>
          <cell r="G2009" t="str">
            <v>Karachi</v>
          </cell>
          <cell r="H2009" t="str">
            <v>South</v>
          </cell>
          <cell r="I2009" t="str">
            <v>Agha Talha</v>
          </cell>
          <cell r="J2009" t="str">
            <v>Shayan Ahmed</v>
          </cell>
          <cell r="K2009" t="str">
            <v xml:space="preserve"> Live </v>
          </cell>
          <cell r="L2009" t="str">
            <v>Went live</v>
          </cell>
          <cell r="M2009">
            <v>45099</v>
          </cell>
        </row>
        <row r="2010">
          <cell r="A2010">
            <v>2009</v>
          </cell>
          <cell r="B2010" t="str">
            <v>NAROWAL ENERGY LIMITED</v>
          </cell>
          <cell r="C2010">
            <v>7867902533201</v>
          </cell>
          <cell r="D2010" t="str">
            <v>Corporate</v>
          </cell>
          <cell r="E2010" t="str">
            <v>HAW</v>
          </cell>
          <cell r="F2010">
            <v>786</v>
          </cell>
          <cell r="G2010" t="str">
            <v>Karachi</v>
          </cell>
          <cell r="H2010" t="str">
            <v>South</v>
          </cell>
          <cell r="I2010" t="str">
            <v>Mohsin Ali</v>
          </cell>
          <cell r="J2010" t="str">
            <v>Zohaib Ahmed</v>
          </cell>
          <cell r="K2010" t="str">
            <v>To be contacted.</v>
          </cell>
          <cell r="L2010" t="str">
            <v>Went live</v>
          </cell>
          <cell r="M2010">
            <v>45099</v>
          </cell>
        </row>
        <row r="2011">
          <cell r="A2011">
            <v>2010</v>
          </cell>
          <cell r="B2011" t="str">
            <v>NATIONAL CENTRE OF EXCEL</v>
          </cell>
          <cell r="C2011">
            <v>720006019503</v>
          </cell>
          <cell r="D2011" t="str">
            <v>Retail</v>
          </cell>
          <cell r="E2011" t="str">
            <v>Non HAW</v>
          </cell>
          <cell r="F2011">
            <v>72</v>
          </cell>
          <cell r="G2011" t="str">
            <v>Hyderabad</v>
          </cell>
          <cell r="H2011" t="str">
            <v>South</v>
          </cell>
          <cell r="I2011" t="str">
            <v>Nadir Hasan</v>
          </cell>
          <cell r="J2011" t="str">
            <v>M. Burhan Khan</v>
          </cell>
          <cell r="K2011" t="str">
            <v>Not receiving the call</v>
          </cell>
          <cell r="L2011" t="str">
            <v>Not Interested</v>
          </cell>
          <cell r="M2011">
            <v>45099</v>
          </cell>
        </row>
        <row r="2012">
          <cell r="A2012">
            <v>2011</v>
          </cell>
          <cell r="B2012" t="str">
            <v>NATIONAL ENG SERVICES PAK</v>
          </cell>
          <cell r="C2012">
            <v>87900110003</v>
          </cell>
          <cell r="D2012" t="str">
            <v>Retail</v>
          </cell>
          <cell r="E2012" t="str">
            <v>HAW</v>
          </cell>
          <cell r="F2012">
            <v>8</v>
          </cell>
          <cell r="G2012" t="str">
            <v>Karachi</v>
          </cell>
          <cell r="H2012" t="str">
            <v>South</v>
          </cell>
          <cell r="I2012" t="str">
            <v>Nadir Hasan</v>
          </cell>
          <cell r="J2012" t="str">
            <v>Minhas H. Mufti</v>
          </cell>
          <cell r="K2012">
            <v>0</v>
          </cell>
          <cell r="L2012" t="str">
            <v>Branch Contacted</v>
          </cell>
          <cell r="M2012">
            <v>45099</v>
          </cell>
        </row>
        <row r="2013">
          <cell r="A2013">
            <v>2012</v>
          </cell>
          <cell r="B2013" t="str">
            <v>NATIONAL FOODS LIMITED</v>
          </cell>
          <cell r="C2013">
            <v>7867903388503</v>
          </cell>
          <cell r="D2013" t="str">
            <v>Corporate</v>
          </cell>
          <cell r="E2013" t="str">
            <v>HAW</v>
          </cell>
          <cell r="F2013">
            <v>786</v>
          </cell>
          <cell r="G2013" t="str">
            <v>Karachi</v>
          </cell>
          <cell r="H2013" t="str">
            <v>South</v>
          </cell>
          <cell r="I2013" t="str">
            <v>Mohsin Ali</v>
          </cell>
          <cell r="J2013" t="str">
            <v>Hassan Aziz</v>
          </cell>
          <cell r="K2013">
            <v>0</v>
          </cell>
          <cell r="L2013" t="str">
            <v>Went live</v>
          </cell>
          <cell r="M2013">
            <v>45099</v>
          </cell>
        </row>
        <row r="2014">
          <cell r="A2014">
            <v>2013</v>
          </cell>
          <cell r="B2014" t="str">
            <v>NATIONAL REFINERY LIMITED</v>
          </cell>
          <cell r="C2014">
            <v>427992197103</v>
          </cell>
          <cell r="D2014" t="str">
            <v>Corporate</v>
          </cell>
          <cell r="E2014" t="str">
            <v>HAW</v>
          </cell>
          <cell r="F2014">
            <v>42</v>
          </cell>
          <cell r="G2014" t="str">
            <v>Karachi</v>
          </cell>
          <cell r="H2014" t="str">
            <v>South</v>
          </cell>
          <cell r="I2014" t="str">
            <v>Mohsin Ali</v>
          </cell>
          <cell r="J2014" t="str">
            <v>Mujataba A. Chaudhry</v>
          </cell>
          <cell r="K2014">
            <v>0</v>
          </cell>
          <cell r="L2014" t="str">
            <v>Went live</v>
          </cell>
          <cell r="M2014">
            <v>45099</v>
          </cell>
        </row>
        <row r="2015">
          <cell r="A2015">
            <v>2014</v>
          </cell>
          <cell r="B2015" t="str">
            <v>KOHINOOR CHEMICAL</v>
          </cell>
          <cell r="C2015">
            <v>8270000016603</v>
          </cell>
          <cell r="D2015" t="str">
            <v>Corporate</v>
          </cell>
          <cell r="E2015" t="str">
            <v>Non HAW</v>
          </cell>
          <cell r="F2015">
            <v>827</v>
          </cell>
          <cell r="G2015" t="str">
            <v>Karachi</v>
          </cell>
          <cell r="H2015" t="str">
            <v>South</v>
          </cell>
          <cell r="I2015" t="str">
            <v>Umer Mehmood</v>
          </cell>
          <cell r="J2015" t="str">
            <v>Saima Haji Jan</v>
          </cell>
          <cell r="K2015" t="str">
            <v>Mandate shared with the client.</v>
          </cell>
          <cell r="L2015" t="str">
            <v>Not Interested</v>
          </cell>
          <cell r="M2015">
            <v>45099</v>
          </cell>
        </row>
        <row r="2016">
          <cell r="A2016">
            <v>2015</v>
          </cell>
          <cell r="B2016" t="str">
            <v>NAURUS</v>
          </cell>
          <cell r="C2016">
            <v>9477900460703</v>
          </cell>
          <cell r="D2016" t="str">
            <v>Retail</v>
          </cell>
          <cell r="E2016" t="str">
            <v>Non HAW</v>
          </cell>
          <cell r="F2016">
            <v>947</v>
          </cell>
          <cell r="G2016" t="str">
            <v>Karachi</v>
          </cell>
          <cell r="H2016" t="str">
            <v>South</v>
          </cell>
          <cell r="I2016" t="str">
            <v>Nadir Hasan</v>
          </cell>
          <cell r="J2016" t="str">
            <v>Minhas H. Mufti</v>
          </cell>
          <cell r="K2016" t="str">
            <v xml:space="preserve">Contact to branch O.M Muhammad Ali SITE Br and request to provide POC for further follow-up </v>
          </cell>
          <cell r="L2016" t="str">
            <v>Not Interested</v>
          </cell>
          <cell r="M2016">
            <v>45099</v>
          </cell>
        </row>
        <row r="2017">
          <cell r="A2017">
            <v>2016</v>
          </cell>
          <cell r="B2017" t="str">
            <v>KOHINOOR CHEMICAL CO. PVT. LTD.</v>
          </cell>
          <cell r="C2017">
            <v>7864121812417</v>
          </cell>
          <cell r="D2017" t="str">
            <v>Corporate</v>
          </cell>
          <cell r="E2017" t="str">
            <v>Non HAW</v>
          </cell>
          <cell r="F2017">
            <v>786</v>
          </cell>
          <cell r="G2017" t="str">
            <v>Karachi</v>
          </cell>
          <cell r="H2017" t="str">
            <v>South</v>
          </cell>
          <cell r="I2017" t="str">
            <v>Umer Mehmood</v>
          </cell>
          <cell r="J2017" t="str">
            <v>TBT</v>
          </cell>
          <cell r="K2017">
            <v>0</v>
          </cell>
          <cell r="L2017" t="str">
            <v>Not Interested</v>
          </cell>
          <cell r="M2017">
            <v>45099</v>
          </cell>
        </row>
        <row r="2018">
          <cell r="A2018">
            <v>2017</v>
          </cell>
          <cell r="B2018" t="str">
            <v>KOHINOOR SOAP</v>
          </cell>
          <cell r="C2018">
            <v>8270006282503</v>
          </cell>
          <cell r="D2018" t="str">
            <v>Corporate</v>
          </cell>
          <cell r="E2018" t="str">
            <v>Non HAW</v>
          </cell>
          <cell r="F2018">
            <v>827</v>
          </cell>
          <cell r="G2018" t="str">
            <v>Karachi</v>
          </cell>
          <cell r="H2018" t="str">
            <v>South</v>
          </cell>
          <cell r="I2018" t="str">
            <v>Umer Mehmood</v>
          </cell>
          <cell r="J2018" t="str">
            <v>Saima Haji Jan</v>
          </cell>
          <cell r="K2018" t="str">
            <v>decision pending at client's end</v>
          </cell>
          <cell r="L2018" t="str">
            <v>Went live</v>
          </cell>
          <cell r="M2018">
            <v>45099</v>
          </cell>
        </row>
        <row r="2019">
          <cell r="A2019">
            <v>2018</v>
          </cell>
          <cell r="B2019" t="str">
            <v>KOHINOOR SOAP AND DETERGENTS PVT. L</v>
          </cell>
          <cell r="C2019">
            <v>7864121804317</v>
          </cell>
          <cell r="D2019" t="str">
            <v>Corporate</v>
          </cell>
          <cell r="E2019" t="str">
            <v>HAW</v>
          </cell>
          <cell r="F2019">
            <v>786</v>
          </cell>
          <cell r="G2019" t="str">
            <v>Karachi</v>
          </cell>
          <cell r="H2019" t="str">
            <v>South</v>
          </cell>
          <cell r="I2019" t="str">
            <v>Umer Mehmood</v>
          </cell>
          <cell r="J2019" t="str">
            <v>TBT</v>
          </cell>
          <cell r="K2019" t="str">
            <v>Live</v>
          </cell>
          <cell r="L2019" t="str">
            <v>Went live</v>
          </cell>
          <cell r="M2019">
            <v>45099</v>
          </cell>
        </row>
        <row r="2020">
          <cell r="A2020">
            <v>2019</v>
          </cell>
          <cell r="B2020" t="str">
            <v>NAYAPAY</v>
          </cell>
          <cell r="C2020">
            <v>337900762101</v>
          </cell>
          <cell r="D2020" t="str">
            <v>Commercial</v>
          </cell>
          <cell r="E2020" t="str">
            <v>Non HAW</v>
          </cell>
          <cell r="F2020">
            <v>33</v>
          </cell>
          <cell r="G2020" t="str">
            <v>Karachi</v>
          </cell>
          <cell r="H2020" t="str">
            <v>South</v>
          </cell>
          <cell r="I2020" t="str">
            <v>Agha Talha</v>
          </cell>
          <cell r="J2020" t="str">
            <v>Muhammad Ali</v>
          </cell>
          <cell r="K2020" t="str">
            <v>Live</v>
          </cell>
          <cell r="L2020" t="str">
            <v>Went live</v>
          </cell>
          <cell r="M2020">
            <v>45099</v>
          </cell>
        </row>
        <row r="2021">
          <cell r="A2021">
            <v>2020</v>
          </cell>
          <cell r="B2021" t="str">
            <v>SHAHEEN OVRTIME</v>
          </cell>
          <cell r="C2021">
            <v>58000017903</v>
          </cell>
          <cell r="D2021" t="str">
            <v>Retail</v>
          </cell>
          <cell r="E2021" t="str">
            <v>Non HAW</v>
          </cell>
          <cell r="F2021">
            <v>5</v>
          </cell>
          <cell r="G2021" t="str">
            <v>Karachi</v>
          </cell>
          <cell r="H2021" t="str">
            <v>South</v>
          </cell>
          <cell r="I2021" t="str">
            <v>Nadir Hasan</v>
          </cell>
          <cell r="J2021" t="str">
            <v>M. Burhan Khan</v>
          </cell>
          <cell r="K2021" t="str">
            <v xml:space="preserve">Contacted not receiving calls </v>
          </cell>
          <cell r="L2021" t="str">
            <v>Branch Contacted</v>
          </cell>
          <cell r="M2021">
            <v>45099</v>
          </cell>
        </row>
        <row r="2022">
          <cell r="A2022">
            <v>2021</v>
          </cell>
          <cell r="B2022" t="str">
            <v>NETWORK OF ORGANIZATION</v>
          </cell>
          <cell r="C2022">
            <v>477900220603</v>
          </cell>
          <cell r="D2022" t="str">
            <v>Corporate</v>
          </cell>
          <cell r="E2022" t="str">
            <v>Non HAW</v>
          </cell>
          <cell r="F2022">
            <v>47</v>
          </cell>
          <cell r="G2022" t="str">
            <v>Karachi</v>
          </cell>
          <cell r="H2022" t="str">
            <v>South</v>
          </cell>
          <cell r="I2022" t="str">
            <v>Nadir Hasan</v>
          </cell>
          <cell r="J2022" t="str">
            <v>M. Burhan Khan</v>
          </cell>
          <cell r="K2022">
            <v>0</v>
          </cell>
          <cell r="L2022" t="str">
            <v>Branch Contacted</v>
          </cell>
          <cell r="M2022">
            <v>45099</v>
          </cell>
        </row>
        <row r="2023">
          <cell r="A2023">
            <v>2022</v>
          </cell>
          <cell r="B2023" t="str">
            <v>NEW DELITE COMPANY LTD</v>
          </cell>
          <cell r="C2023">
            <v>14037900457703</v>
          </cell>
          <cell r="D2023" t="str">
            <v>Retail</v>
          </cell>
          <cell r="E2023" t="str">
            <v>Non HAW</v>
          </cell>
          <cell r="F2023">
            <v>1403</v>
          </cell>
          <cell r="G2023" t="str">
            <v>Karachi</v>
          </cell>
          <cell r="H2023" t="str">
            <v>South</v>
          </cell>
          <cell r="I2023" t="str">
            <v>Nadir Hasan</v>
          </cell>
          <cell r="J2023" t="str">
            <v>M. Burhan Khan</v>
          </cell>
          <cell r="K2023" t="str">
            <v>Email send to the BM for POC request</v>
          </cell>
          <cell r="L2023" t="str">
            <v>Branch Contacted</v>
          </cell>
          <cell r="M2023">
            <v>45099</v>
          </cell>
        </row>
        <row r="2024">
          <cell r="A2024">
            <v>2023</v>
          </cell>
          <cell r="B2024" t="str">
            <v>DOLLAR SEED COMPANY (PVT.) LIMITED</v>
          </cell>
          <cell r="C2024">
            <v>4827901386403</v>
          </cell>
          <cell r="D2024" t="str">
            <v>Retail</v>
          </cell>
          <cell r="E2024" t="str">
            <v>Non HAW</v>
          </cell>
          <cell r="F2024">
            <v>482</v>
          </cell>
          <cell r="G2024" t="str">
            <v>Sukkur</v>
          </cell>
          <cell r="H2024" t="str">
            <v>South</v>
          </cell>
          <cell r="I2024" t="str">
            <v>Mariam Soni</v>
          </cell>
          <cell r="J2024" t="str">
            <v>Adeel Sattar</v>
          </cell>
          <cell r="K2024" t="str">
            <v>Mandate Received &amp; shared with customer for sign off.</v>
          </cell>
          <cell r="L2024" t="str">
            <v>Proposal Submitted</v>
          </cell>
          <cell r="M2024">
            <v>45099</v>
          </cell>
        </row>
        <row r="2025">
          <cell r="A2025">
            <v>2024</v>
          </cell>
          <cell r="B2025" t="str">
            <v>NEXUS CORPORATION</v>
          </cell>
          <cell r="C2025">
            <v>24437106260103</v>
          </cell>
          <cell r="D2025" t="str">
            <v>Retail</v>
          </cell>
          <cell r="E2025" t="str">
            <v>HAW</v>
          </cell>
          <cell r="F2025">
            <v>2443</v>
          </cell>
          <cell r="G2025" t="str">
            <v>Karachi</v>
          </cell>
          <cell r="H2025" t="str">
            <v>South</v>
          </cell>
          <cell r="I2025" t="str">
            <v>Nadir Hasan</v>
          </cell>
          <cell r="J2025" t="str">
            <v>M. Burhan Khan</v>
          </cell>
          <cell r="K2025" t="str">
            <v>arif hussain - 03343203895 already using portal</v>
          </cell>
          <cell r="L2025" t="str">
            <v>Went live</v>
          </cell>
          <cell r="M2025">
            <v>45099</v>
          </cell>
        </row>
        <row r="2026">
          <cell r="A2026">
            <v>2025</v>
          </cell>
          <cell r="B2026" t="str">
            <v>NEXUS PROMOTIONS SERVICE</v>
          </cell>
          <cell r="C2026">
            <v>12207900623903</v>
          </cell>
          <cell r="D2026" t="str">
            <v>Retail</v>
          </cell>
          <cell r="E2026" t="str">
            <v>Non HAW</v>
          </cell>
          <cell r="F2026">
            <v>1220</v>
          </cell>
          <cell r="G2026" t="str">
            <v>Karachi</v>
          </cell>
          <cell r="H2026" t="str">
            <v>South</v>
          </cell>
          <cell r="I2026" t="str">
            <v>Nadir Hasan</v>
          </cell>
          <cell r="J2026" t="str">
            <v>M. Burhan Khan</v>
          </cell>
          <cell r="K2026" t="str">
            <v xml:space="preserve">The customer is not interested in digitalization of salary as they are comfortable with conventional procedure currently being followed. </v>
          </cell>
          <cell r="L2026" t="str">
            <v>Not Interested - Will not bear the charges</v>
          </cell>
          <cell r="M2026">
            <v>45099</v>
          </cell>
        </row>
        <row r="2027">
          <cell r="A2027">
            <v>2026</v>
          </cell>
          <cell r="B2027" t="str">
            <v>NIDA AZWER {ATELIER}</v>
          </cell>
          <cell r="C2027">
            <v>127900581303</v>
          </cell>
          <cell r="D2027" t="str">
            <v>Islamic Banking</v>
          </cell>
          <cell r="E2027" t="str">
            <v>HAW</v>
          </cell>
          <cell r="F2027">
            <v>12</v>
          </cell>
          <cell r="G2027" t="str">
            <v>Karachi</v>
          </cell>
          <cell r="H2027" t="str">
            <v>South</v>
          </cell>
          <cell r="I2027" t="str">
            <v>Nadir Hasan</v>
          </cell>
          <cell r="J2027" t="str">
            <v>M. Burhan Khan</v>
          </cell>
          <cell r="K2027">
            <v>0</v>
          </cell>
          <cell r="L2027" t="str">
            <v>Went live</v>
          </cell>
          <cell r="M2027">
            <v>45099</v>
          </cell>
        </row>
        <row r="2028">
          <cell r="A2028">
            <v>2027</v>
          </cell>
          <cell r="B2028" t="str">
            <v>NOOR DISTRIBUTORS</v>
          </cell>
          <cell r="C2028">
            <v>5267916974755</v>
          </cell>
          <cell r="D2028" t="str">
            <v>Islamic Banking</v>
          </cell>
          <cell r="E2028" t="str">
            <v>Non HAW</v>
          </cell>
          <cell r="F2028">
            <v>526</v>
          </cell>
          <cell r="G2028" t="str">
            <v>Karachi</v>
          </cell>
          <cell r="H2028" t="str">
            <v>South</v>
          </cell>
          <cell r="I2028" t="str">
            <v>Hassan Aziz</v>
          </cell>
          <cell r="J2028" t="str">
            <v>S. Waqas Kazmi</v>
          </cell>
          <cell r="K2028" t="str">
            <v>Forms received from the client.</v>
          </cell>
          <cell r="L2028" t="str">
            <v>Implementation in process</v>
          </cell>
          <cell r="M2028">
            <v>45099</v>
          </cell>
        </row>
        <row r="2029">
          <cell r="A2029">
            <v>2028</v>
          </cell>
          <cell r="B2029" t="str">
            <v>Kompass Pakistan</v>
          </cell>
          <cell r="C2029">
            <v>19107900025503</v>
          </cell>
          <cell r="D2029" t="str">
            <v>Corporate</v>
          </cell>
          <cell r="E2029" t="str">
            <v>HAW</v>
          </cell>
          <cell r="F2029">
            <v>1910</v>
          </cell>
          <cell r="G2029" t="str">
            <v>Karachi</v>
          </cell>
          <cell r="H2029" t="str">
            <v>South</v>
          </cell>
          <cell r="I2029" t="str">
            <v>Umer Mehmood</v>
          </cell>
          <cell r="J2029" t="str">
            <v>Jacob Francis Joseph</v>
          </cell>
          <cell r="K2029" t="str">
            <v>Live on payments</v>
          </cell>
          <cell r="L2029" t="str">
            <v>Went live</v>
          </cell>
          <cell r="M2029">
            <v>45099</v>
          </cell>
        </row>
        <row r="2030">
          <cell r="A2030">
            <v>2029</v>
          </cell>
          <cell r="B2030" t="str">
            <v>NUE MULTIPLEX ENTERTAINMENT</v>
          </cell>
          <cell r="C2030">
            <v>23867000009903</v>
          </cell>
          <cell r="D2030" t="str">
            <v>Retail</v>
          </cell>
          <cell r="E2030" t="str">
            <v>HAW</v>
          </cell>
          <cell r="F2030">
            <v>2386</v>
          </cell>
          <cell r="G2030" t="str">
            <v>Karachi</v>
          </cell>
          <cell r="H2030" t="str">
            <v>South</v>
          </cell>
          <cell r="I2030" t="str">
            <v>Nadir Hasan</v>
          </cell>
          <cell r="J2030" t="str">
            <v>Minhas H. Mufti</v>
          </cell>
          <cell r="K2030">
            <v>0</v>
          </cell>
          <cell r="L2030" t="str">
            <v>Proposal Submitted</v>
          </cell>
          <cell r="M2030">
            <v>45099</v>
          </cell>
        </row>
        <row r="2031">
          <cell r="A2031">
            <v>2030</v>
          </cell>
          <cell r="B2031" t="str">
            <v>NYSIM PVT LTD</v>
          </cell>
          <cell r="C2031">
            <v>387901514203</v>
          </cell>
          <cell r="D2031" t="str">
            <v>Retail</v>
          </cell>
          <cell r="E2031" t="str">
            <v>Non HAW</v>
          </cell>
          <cell r="F2031">
            <v>38</v>
          </cell>
          <cell r="G2031" t="str">
            <v>Karachi</v>
          </cell>
          <cell r="H2031" t="str">
            <v>South</v>
          </cell>
          <cell r="I2031" t="str">
            <v>Nadir Hasan</v>
          </cell>
          <cell r="J2031" t="str">
            <v>Minhas H. Mufti</v>
          </cell>
          <cell r="K2031">
            <v>0</v>
          </cell>
          <cell r="L2031" t="str">
            <v>Branch Contacted</v>
          </cell>
          <cell r="M2031">
            <v>45099</v>
          </cell>
        </row>
        <row r="2032">
          <cell r="A2032">
            <v>2031</v>
          </cell>
          <cell r="B2032" t="str">
            <v>OBOR DEVELOPMENT COMPANY</v>
          </cell>
          <cell r="C2032">
            <v>23417000326003</v>
          </cell>
          <cell r="D2032" t="str">
            <v>Retail</v>
          </cell>
          <cell r="E2032" t="str">
            <v>Non HAW</v>
          </cell>
          <cell r="F2032">
            <v>2341</v>
          </cell>
          <cell r="G2032" t="str">
            <v>Karachi</v>
          </cell>
          <cell r="H2032" t="str">
            <v>South</v>
          </cell>
          <cell r="I2032" t="str">
            <v>Nadir Hasan</v>
          </cell>
          <cell r="J2032" t="str">
            <v>M. Burhan Khan</v>
          </cell>
          <cell r="K2032" t="str">
            <v>Not receiving the call</v>
          </cell>
          <cell r="L2032" t="str">
            <v>Proposal Submitted</v>
          </cell>
          <cell r="M2032">
            <v>45099</v>
          </cell>
        </row>
        <row r="2033">
          <cell r="A2033">
            <v>2032</v>
          </cell>
          <cell r="B2033" t="str">
            <v>LUCKY COMMOIDITES PVT LTD</v>
          </cell>
          <cell r="C2033">
            <v>7867902157103</v>
          </cell>
          <cell r="D2033" t="str">
            <v>Corporate</v>
          </cell>
          <cell r="E2033" t="str">
            <v>HAW</v>
          </cell>
          <cell r="F2033">
            <v>786</v>
          </cell>
          <cell r="G2033" t="str">
            <v>Karachi</v>
          </cell>
          <cell r="H2033" t="str">
            <v>South</v>
          </cell>
          <cell r="I2033" t="str">
            <v>Umer Mehmood</v>
          </cell>
          <cell r="J2033" t="str">
            <v>Shah Saqib Ajmery</v>
          </cell>
          <cell r="K2033">
            <v>0</v>
          </cell>
          <cell r="L2033" t="str">
            <v>Went live</v>
          </cell>
          <cell r="M2033">
            <v>45099</v>
          </cell>
        </row>
        <row r="2034">
          <cell r="A2034">
            <v>2033</v>
          </cell>
          <cell r="B2034" t="str">
            <v>OCEANIC SURVEYORS PVT LTD</v>
          </cell>
          <cell r="C2034">
            <v>11557900148103</v>
          </cell>
          <cell r="D2034" t="str">
            <v>Retail</v>
          </cell>
          <cell r="E2034" t="str">
            <v>Non HAW</v>
          </cell>
          <cell r="F2034">
            <v>1155</v>
          </cell>
          <cell r="G2034" t="str">
            <v>Karachi</v>
          </cell>
          <cell r="H2034" t="str">
            <v>South</v>
          </cell>
          <cell r="I2034" t="str">
            <v>Nadir Hasan</v>
          </cell>
          <cell r="J2034" t="str">
            <v>M. Burhan Khan</v>
          </cell>
          <cell r="K2034" t="str">
            <v>Check miysic - BM POC Details</v>
          </cell>
          <cell r="L2034" t="str">
            <v>Branch Contacted</v>
          </cell>
          <cell r="M2034">
            <v>45099</v>
          </cell>
        </row>
        <row r="2035">
          <cell r="A2035">
            <v>2034</v>
          </cell>
          <cell r="B2035" t="str">
            <v>OIL COMPANIES ADVISORY CO</v>
          </cell>
          <cell r="C2035">
            <v>24410017738701</v>
          </cell>
          <cell r="D2035" t="str">
            <v>Retail</v>
          </cell>
          <cell r="E2035" t="str">
            <v>Non HAW</v>
          </cell>
          <cell r="F2035">
            <v>2441</v>
          </cell>
          <cell r="G2035" t="str">
            <v>Karachi</v>
          </cell>
          <cell r="H2035" t="str">
            <v>South</v>
          </cell>
          <cell r="I2035" t="str">
            <v>Nadir Hasan</v>
          </cell>
          <cell r="J2035" t="str">
            <v>M. Burhan Khan</v>
          </cell>
          <cell r="K2035" t="str">
            <v>Branch Account Block - salary process by another procedure</v>
          </cell>
          <cell r="L2035" t="str">
            <v>Branch Contacted</v>
          </cell>
          <cell r="M2035">
            <v>45099</v>
          </cell>
        </row>
        <row r="2036">
          <cell r="A2036">
            <v>2035</v>
          </cell>
          <cell r="B2036" t="str">
            <v>OMFORT PVT LTD</v>
          </cell>
          <cell r="C2036">
            <v>50467000170803</v>
          </cell>
          <cell r="D2036" t="str">
            <v>Islamic Banking</v>
          </cell>
          <cell r="E2036" t="str">
            <v>HAW</v>
          </cell>
          <cell r="F2036">
            <v>5046</v>
          </cell>
          <cell r="G2036" t="str">
            <v>Karachi</v>
          </cell>
          <cell r="H2036" t="str">
            <v>South</v>
          </cell>
          <cell r="I2036" t="str">
            <v>Hassan Aziz</v>
          </cell>
          <cell r="J2036" t="str">
            <v>S. Waqas Kazmi</v>
          </cell>
          <cell r="K2036">
            <v>0</v>
          </cell>
          <cell r="L2036" t="str">
            <v>Went live</v>
          </cell>
          <cell r="M2036">
            <v>45099</v>
          </cell>
        </row>
        <row r="2037">
          <cell r="A2037">
            <v>2036</v>
          </cell>
          <cell r="B2037" t="str">
            <v>ONE SECURITY</v>
          </cell>
          <cell r="C2037">
            <v>19107900662003</v>
          </cell>
          <cell r="D2037" t="str">
            <v>Retail</v>
          </cell>
          <cell r="E2037" t="str">
            <v>Non HAW</v>
          </cell>
          <cell r="F2037">
            <v>1910</v>
          </cell>
          <cell r="G2037" t="str">
            <v>Karachi</v>
          </cell>
          <cell r="H2037" t="str">
            <v>South</v>
          </cell>
          <cell r="I2037" t="str">
            <v>Nadir Hasan</v>
          </cell>
          <cell r="J2037" t="str">
            <v>M. Burhan Khan</v>
          </cell>
          <cell r="K2037" t="str">
            <v xml:space="preserve">Contact to branch O.M Adnan DHA-2  and request to provide POC for further follow-up </v>
          </cell>
          <cell r="L2037" t="str">
            <v>Branch Contacted</v>
          </cell>
          <cell r="M2037">
            <v>45099</v>
          </cell>
        </row>
        <row r="2038">
          <cell r="A2038">
            <v>2037</v>
          </cell>
          <cell r="B2038" t="str">
            <v>Opal Laboratories Pvt. Ltd.</v>
          </cell>
          <cell r="C2038">
            <v>7867913975703</v>
          </cell>
          <cell r="D2038" t="str">
            <v>Corporate</v>
          </cell>
          <cell r="E2038" t="str">
            <v>Non HAW</v>
          </cell>
          <cell r="F2038">
            <v>786</v>
          </cell>
          <cell r="G2038" t="str">
            <v>Karachi</v>
          </cell>
          <cell r="H2038" t="str">
            <v>South</v>
          </cell>
          <cell r="I2038" t="str">
            <v>Mohsin Ali</v>
          </cell>
          <cell r="J2038" t="str">
            <v>Zohaib Ahmed</v>
          </cell>
          <cell r="K2038" t="str">
            <v>Onboarding in process</v>
          </cell>
          <cell r="L2038" t="str">
            <v>Went live</v>
          </cell>
          <cell r="M2038">
            <v>45099</v>
          </cell>
        </row>
        <row r="2039">
          <cell r="A2039">
            <v>2038</v>
          </cell>
          <cell r="B2039" t="str">
            <v>ORA-TECH SYSTEMS PVT LTD</v>
          </cell>
          <cell r="C2039">
            <v>387900461410</v>
          </cell>
          <cell r="D2039" t="str">
            <v>Commercial</v>
          </cell>
          <cell r="E2039" t="str">
            <v>Non HAW</v>
          </cell>
          <cell r="F2039">
            <v>38</v>
          </cell>
          <cell r="G2039" t="str">
            <v>Karachi</v>
          </cell>
          <cell r="H2039" t="str">
            <v>South</v>
          </cell>
          <cell r="I2039" t="str">
            <v>Agha Talha</v>
          </cell>
          <cell r="J2039" t="str">
            <v>Shayan Ahmed</v>
          </cell>
          <cell r="K2039" t="str">
            <v xml:space="preserve">Mandate sent to client. </v>
          </cell>
          <cell r="L2039" t="str">
            <v>Went live</v>
          </cell>
          <cell r="M2039">
            <v>45099</v>
          </cell>
        </row>
        <row r="2040">
          <cell r="A2040">
            <v>2039</v>
          </cell>
          <cell r="B2040" t="str">
            <v>ORIENT POWER CO PVT LTD</v>
          </cell>
          <cell r="C2040">
            <v>11557947962603</v>
          </cell>
          <cell r="D2040" t="str">
            <v>Corporate</v>
          </cell>
          <cell r="E2040" t="str">
            <v>Non HAW</v>
          </cell>
          <cell r="F2040">
            <v>1155</v>
          </cell>
          <cell r="G2040" t="str">
            <v>Karachi</v>
          </cell>
          <cell r="H2040" t="str">
            <v>South</v>
          </cell>
          <cell r="I2040" t="str">
            <v>Mohsin Ali</v>
          </cell>
          <cell r="J2040" t="str">
            <v>Mujataba A. Chaudhry</v>
          </cell>
          <cell r="K2040" t="str">
            <v>Client is currenlty travelling, we have sent salary digitization request</v>
          </cell>
          <cell r="L2040" t="str">
            <v>Went live</v>
          </cell>
          <cell r="M2040">
            <v>45099</v>
          </cell>
        </row>
        <row r="2041">
          <cell r="A2041">
            <v>2040</v>
          </cell>
          <cell r="B2041" t="str">
            <v>ORIENT ENERGY SYSTEMS PVT LTD</v>
          </cell>
          <cell r="C2041">
            <v>7867911015203</v>
          </cell>
          <cell r="D2041" t="str">
            <v>Corporate</v>
          </cell>
          <cell r="E2041" t="str">
            <v>HAW</v>
          </cell>
          <cell r="F2041">
            <v>786</v>
          </cell>
          <cell r="G2041" t="str">
            <v>Karachi</v>
          </cell>
          <cell r="H2041" t="str">
            <v>South</v>
          </cell>
          <cell r="I2041" t="str">
            <v>Mohsin Ali</v>
          </cell>
          <cell r="J2041" t="str">
            <v>Mujataba A. Chaudhry</v>
          </cell>
          <cell r="K2041">
            <v>0</v>
          </cell>
          <cell r="L2041" t="str">
            <v>Went live</v>
          </cell>
          <cell r="M2041">
            <v>45099</v>
          </cell>
        </row>
        <row r="2042">
          <cell r="A2042">
            <v>2041</v>
          </cell>
          <cell r="B2042" t="str">
            <v>ORIENT OILS PRIVATE LIMITED</v>
          </cell>
          <cell r="C2042">
            <v>12167900825903</v>
          </cell>
          <cell r="D2042" t="str">
            <v>Corporate</v>
          </cell>
          <cell r="E2042" t="str">
            <v>Non HAW</v>
          </cell>
          <cell r="F2042">
            <v>1216</v>
          </cell>
          <cell r="G2042" t="str">
            <v>Karachi</v>
          </cell>
          <cell r="H2042" t="str">
            <v>South</v>
          </cell>
          <cell r="I2042" t="str">
            <v>Mohsin Ali</v>
          </cell>
          <cell r="J2042" t="str">
            <v>Mujataba A. Chaudhry</v>
          </cell>
          <cell r="K2042">
            <v>0</v>
          </cell>
          <cell r="L2042" t="str">
            <v>Went live</v>
          </cell>
          <cell r="M2042">
            <v>45099</v>
          </cell>
        </row>
        <row r="2043">
          <cell r="A2043">
            <v>2042</v>
          </cell>
          <cell r="B2043" t="str">
            <v>ORIENT RENTAL MODARABA</v>
          </cell>
          <cell r="C2043">
            <v>50007900964852</v>
          </cell>
          <cell r="D2043" t="str">
            <v>Islamic Banking</v>
          </cell>
          <cell r="E2043" t="str">
            <v>HAW</v>
          </cell>
          <cell r="F2043">
            <v>5000</v>
          </cell>
          <cell r="G2043" t="str">
            <v>Karachi</v>
          </cell>
          <cell r="H2043" t="str">
            <v>South</v>
          </cell>
          <cell r="I2043" t="str">
            <v>Hassan Aziz</v>
          </cell>
          <cell r="J2043" t="str">
            <v>S. Waqas Kazmi</v>
          </cell>
          <cell r="K2043">
            <v>0</v>
          </cell>
          <cell r="L2043" t="str">
            <v>Went live</v>
          </cell>
          <cell r="M2043">
            <v>45099</v>
          </cell>
        </row>
        <row r="2044">
          <cell r="A2044">
            <v>2043</v>
          </cell>
          <cell r="B2044" t="str">
            <v>ORTHOPAEDIC &amp; MEDICAL INS.(PVT) LTD</v>
          </cell>
          <cell r="C2044">
            <v>25257000431603</v>
          </cell>
          <cell r="D2044" t="str">
            <v>Corporate</v>
          </cell>
          <cell r="E2044" t="str">
            <v>Non HAW</v>
          </cell>
          <cell r="F2044">
            <v>2525</v>
          </cell>
          <cell r="G2044" t="str">
            <v>Karachi</v>
          </cell>
          <cell r="H2044" t="str">
            <v>South</v>
          </cell>
          <cell r="I2044" t="str">
            <v>Mohsin Ali</v>
          </cell>
          <cell r="J2044" t="str">
            <v>Hassan Aziz</v>
          </cell>
          <cell r="K2044">
            <v>0</v>
          </cell>
          <cell r="L2044" t="str">
            <v>Went live</v>
          </cell>
          <cell r="M2044">
            <v>45099</v>
          </cell>
        </row>
        <row r="2045">
          <cell r="A2045">
            <v>2044</v>
          </cell>
          <cell r="B2045" t="str">
            <v>OTSUKA PAKISTAN</v>
          </cell>
          <cell r="C2045">
            <v>7860086913203</v>
          </cell>
          <cell r="D2045" t="str">
            <v>Corporate</v>
          </cell>
          <cell r="E2045" t="str">
            <v>HAW</v>
          </cell>
          <cell r="F2045">
            <v>786</v>
          </cell>
          <cell r="G2045" t="str">
            <v>Karachi</v>
          </cell>
          <cell r="H2045" t="str">
            <v>South</v>
          </cell>
          <cell r="I2045" t="str">
            <v>Mohsin Ali</v>
          </cell>
          <cell r="J2045" t="str">
            <v>Mujataba A. Chaudhry</v>
          </cell>
          <cell r="K2045">
            <v>0</v>
          </cell>
          <cell r="L2045" t="str">
            <v>Went live</v>
          </cell>
          <cell r="M2045">
            <v>45099</v>
          </cell>
        </row>
        <row r="2046">
          <cell r="A2046">
            <v>2045</v>
          </cell>
          <cell r="B2046" t="str">
            <v>OXFORD UNIVERSITY PRESS</v>
          </cell>
          <cell r="C2046">
            <v>12167900487003</v>
          </cell>
          <cell r="D2046" t="str">
            <v>Commercial</v>
          </cell>
          <cell r="E2046" t="str">
            <v>HAW</v>
          </cell>
          <cell r="F2046">
            <v>1216</v>
          </cell>
          <cell r="G2046" t="str">
            <v>Karachi</v>
          </cell>
          <cell r="H2046" t="str">
            <v>South</v>
          </cell>
          <cell r="I2046" t="str">
            <v>Agha Talha</v>
          </cell>
          <cell r="J2046" t="str">
            <v>Muhammad Ali</v>
          </cell>
          <cell r="K2046" t="str">
            <v>Live</v>
          </cell>
          <cell r="L2046" t="str">
            <v>Went live</v>
          </cell>
          <cell r="M2046">
            <v>45099</v>
          </cell>
        </row>
        <row r="2047">
          <cell r="A2047">
            <v>2046</v>
          </cell>
          <cell r="B2047" t="str">
            <v>EDEN GRAMMAR SCHOOL</v>
          </cell>
          <cell r="C2047">
            <v>0</v>
          </cell>
          <cell r="D2047" t="str">
            <v>Retail</v>
          </cell>
          <cell r="E2047" t="str">
            <v>Non HAW</v>
          </cell>
          <cell r="F2047">
            <v>0</v>
          </cell>
          <cell r="G2047" t="str">
            <v>Hyderabad</v>
          </cell>
          <cell r="H2047" t="str">
            <v>South</v>
          </cell>
          <cell r="I2047" t="str">
            <v>Mariam Soni</v>
          </cell>
          <cell r="J2047" t="str">
            <v>Adeel Sattar</v>
          </cell>
          <cell r="K2047">
            <v>0</v>
          </cell>
          <cell r="L2047" t="str">
            <v>Branch Contacted</v>
          </cell>
          <cell r="M2047">
            <v>45099</v>
          </cell>
        </row>
        <row r="2048">
          <cell r="A2048">
            <v>2047</v>
          </cell>
          <cell r="B2048" t="str">
            <v>PACIFIC SHIPPING LINES</v>
          </cell>
          <cell r="C2048">
            <v>50007900371955</v>
          </cell>
          <cell r="D2048" t="str">
            <v>Islamic Banking</v>
          </cell>
          <cell r="E2048" t="str">
            <v>Non HAW</v>
          </cell>
          <cell r="F2048">
            <v>5000</v>
          </cell>
          <cell r="G2048" t="str">
            <v>Karachi</v>
          </cell>
          <cell r="H2048" t="str">
            <v>South</v>
          </cell>
          <cell r="I2048" t="str">
            <v>Hassan Aziz</v>
          </cell>
          <cell r="J2048" t="str">
            <v>S. Waqas Kazmi</v>
          </cell>
          <cell r="K2048" t="str">
            <v>Mandate shared with the client</v>
          </cell>
          <cell r="L2048" t="str">
            <v>Proposal Submitted</v>
          </cell>
          <cell r="M2048">
            <v>45099</v>
          </cell>
        </row>
        <row r="2049">
          <cell r="A2049">
            <v>2048</v>
          </cell>
          <cell r="B2049" t="str">
            <v>PAK OMAN INVESTMENT COMPANY LIMITED</v>
          </cell>
          <cell r="C2049">
            <v>12167901615203</v>
          </cell>
          <cell r="D2049" t="str">
            <v>FIGTS</v>
          </cell>
          <cell r="E2049" t="str">
            <v>Non HAW</v>
          </cell>
          <cell r="F2049">
            <v>1216</v>
          </cell>
          <cell r="G2049" t="str">
            <v>Karachi</v>
          </cell>
          <cell r="H2049" t="str">
            <v>South</v>
          </cell>
          <cell r="I2049" t="str">
            <v>M. Bilal Nasib</v>
          </cell>
          <cell r="J2049" t="str">
            <v>Zain Ul Imran</v>
          </cell>
          <cell r="K2049">
            <v>0</v>
          </cell>
          <cell r="L2049" t="str">
            <v>Went live</v>
          </cell>
          <cell r="M2049">
            <v>45099</v>
          </cell>
        </row>
        <row r="2050">
          <cell r="A2050">
            <v>2049</v>
          </cell>
          <cell r="B2050" t="str">
            <v>Fariya Networks</v>
          </cell>
          <cell r="C2050">
            <v>0</v>
          </cell>
          <cell r="D2050" t="str">
            <v>Islamic Banking</v>
          </cell>
          <cell r="E2050" t="str">
            <v>Non HAW</v>
          </cell>
          <cell r="F2050">
            <v>5023</v>
          </cell>
          <cell r="G2050" t="str">
            <v>Karachi</v>
          </cell>
          <cell r="H2050" t="str">
            <v>South</v>
          </cell>
          <cell r="I2050" t="str">
            <v>Hassan Aziz</v>
          </cell>
          <cell r="J2050" t="str">
            <v>S. Waqar Raza Rizvi</v>
          </cell>
          <cell r="K2050" t="str">
            <v xml:space="preserve">Mnadate shared with the client. </v>
          </cell>
          <cell r="L2050" t="str">
            <v>Proposal Submitted</v>
          </cell>
          <cell r="M2050">
            <v>45099</v>
          </cell>
        </row>
        <row r="2051">
          <cell r="A2051">
            <v>2050</v>
          </cell>
          <cell r="B2051" t="str">
            <v>PAK SOLUTION SERVICES PVT</v>
          </cell>
          <cell r="C2051">
            <v>447900711103</v>
          </cell>
          <cell r="D2051" t="str">
            <v>Islamic Banking</v>
          </cell>
          <cell r="E2051" t="str">
            <v>Non HAW</v>
          </cell>
          <cell r="F2051">
            <v>44</v>
          </cell>
          <cell r="G2051" t="str">
            <v>Karachi</v>
          </cell>
          <cell r="H2051" t="str">
            <v>South</v>
          </cell>
          <cell r="I2051" t="str">
            <v>Hassan Aziz</v>
          </cell>
          <cell r="J2051" t="str">
            <v>S. Waqas Kazmi</v>
          </cell>
          <cell r="K2051">
            <v>0</v>
          </cell>
          <cell r="L2051" t="str">
            <v>Branch Contacted</v>
          </cell>
          <cell r="M2051">
            <v>45099</v>
          </cell>
        </row>
        <row r="2052">
          <cell r="A2052">
            <v>2051</v>
          </cell>
          <cell r="B2052" t="str">
            <v xml:space="preserve">PAK. INT. FREIGHT FORWARDER ASSOC. </v>
          </cell>
          <cell r="C2052">
            <v>387900744103</v>
          </cell>
          <cell r="D2052" t="str">
            <v>Retail</v>
          </cell>
          <cell r="E2052" t="str">
            <v>Non HAW</v>
          </cell>
          <cell r="F2052">
            <v>38</v>
          </cell>
          <cell r="G2052" t="str">
            <v>Karachi</v>
          </cell>
          <cell r="H2052" t="str">
            <v>South</v>
          </cell>
          <cell r="I2052" t="str">
            <v>Nadir Hasan</v>
          </cell>
          <cell r="J2052" t="str">
            <v>M. Burhan Khan</v>
          </cell>
          <cell r="K2052" t="str">
            <v>STP mandate shared with the client.</v>
          </cell>
          <cell r="L2052" t="str">
            <v>Proposal Submitted</v>
          </cell>
          <cell r="M2052">
            <v>45099</v>
          </cell>
        </row>
        <row r="2053">
          <cell r="A2053">
            <v>2052</v>
          </cell>
          <cell r="B2053" t="str">
            <v>SZABIST JUNIOR SCHOOL</v>
          </cell>
          <cell r="C2053" t="str">
            <v>337900693401, 337900529301</v>
          </cell>
          <cell r="D2053" t="str">
            <v>Commercial</v>
          </cell>
          <cell r="E2053" t="str">
            <v>HAW</v>
          </cell>
          <cell r="F2053">
            <v>33</v>
          </cell>
          <cell r="G2053" t="str">
            <v>Karachi</v>
          </cell>
          <cell r="H2053" t="str">
            <v>South</v>
          </cell>
          <cell r="I2053" t="str">
            <v>Agha Talha</v>
          </cell>
          <cell r="J2053" t="str">
            <v>Muhammad Ali</v>
          </cell>
          <cell r="K2053" t="str">
            <v>Live - Processing via Szabist University</v>
          </cell>
          <cell r="L2053" t="str">
            <v>Went live</v>
          </cell>
          <cell r="M2053">
            <v>45099</v>
          </cell>
        </row>
        <row r="2054">
          <cell r="A2054">
            <v>2053</v>
          </cell>
          <cell r="B2054" t="str">
            <v>PAKISTAN ATOMIC ENERGY</v>
          </cell>
          <cell r="C2054">
            <v>160117072503</v>
          </cell>
          <cell r="D2054" t="str">
            <v>Retail</v>
          </cell>
          <cell r="E2054" t="str">
            <v>HAW</v>
          </cell>
          <cell r="F2054">
            <v>16</v>
          </cell>
          <cell r="G2054" t="str">
            <v>Karachi</v>
          </cell>
          <cell r="H2054" t="str">
            <v>South</v>
          </cell>
          <cell r="I2054" t="str">
            <v>Nadir Hasan</v>
          </cell>
          <cell r="J2054" t="str">
            <v>Minhas H. Mufti</v>
          </cell>
          <cell r="K2054">
            <v>0</v>
          </cell>
          <cell r="L2054" t="str">
            <v>Branch Contacted</v>
          </cell>
          <cell r="M2054">
            <v>45099</v>
          </cell>
        </row>
        <row r="2055">
          <cell r="A2055">
            <v>2054</v>
          </cell>
          <cell r="B2055" t="str">
            <v>PAKISTAN ELECTRIC WORK</v>
          </cell>
          <cell r="C2055">
            <v>5167902315703</v>
          </cell>
          <cell r="D2055" t="str">
            <v>Retail</v>
          </cell>
          <cell r="E2055" t="str">
            <v>Non HAW</v>
          </cell>
          <cell r="F2055">
            <v>516</v>
          </cell>
          <cell r="G2055" t="str">
            <v>Sukkur</v>
          </cell>
          <cell r="H2055" t="str">
            <v>South</v>
          </cell>
          <cell r="I2055" t="str">
            <v>Nadir Hasan</v>
          </cell>
          <cell r="J2055" t="str">
            <v>Minhas H. Mufti</v>
          </cell>
          <cell r="K2055" t="str">
            <v>Exempted/Excluded - No salary being processed now.</v>
          </cell>
          <cell r="L2055" t="str">
            <v>Branch Contacted</v>
          </cell>
          <cell r="M2055">
            <v>45099</v>
          </cell>
        </row>
        <row r="2056">
          <cell r="A2056">
            <v>2055</v>
          </cell>
          <cell r="B2056" t="str">
            <v>PAKISTAN GUM &amp; CHEMICALS LIMITED</v>
          </cell>
          <cell r="C2056">
            <v>9474000288203</v>
          </cell>
          <cell r="D2056" t="str">
            <v>Commercial</v>
          </cell>
          <cell r="E2056" t="str">
            <v>HAW</v>
          </cell>
          <cell r="F2056">
            <v>947</v>
          </cell>
          <cell r="G2056" t="str">
            <v>Karachi</v>
          </cell>
          <cell r="H2056" t="str">
            <v>South</v>
          </cell>
          <cell r="I2056" t="str">
            <v>Agha Talha</v>
          </cell>
          <cell r="J2056" t="str">
            <v>Shayan Ahmed</v>
          </cell>
          <cell r="K2056" t="str">
            <v>Live</v>
          </cell>
          <cell r="L2056" t="str">
            <v>Went live</v>
          </cell>
          <cell r="M2056">
            <v>45099</v>
          </cell>
        </row>
        <row r="2057">
          <cell r="A2057">
            <v>2056</v>
          </cell>
          <cell r="B2057" t="str">
            <v>PAKISTAN HERALD PUBLICATION PVT LTD</v>
          </cell>
          <cell r="C2057">
            <v>7867900148903</v>
          </cell>
          <cell r="D2057" t="str">
            <v>Corporate</v>
          </cell>
          <cell r="E2057" t="str">
            <v>Non HAW</v>
          </cell>
          <cell r="F2057">
            <v>786</v>
          </cell>
          <cell r="G2057" t="str">
            <v>Karachi</v>
          </cell>
          <cell r="H2057" t="str">
            <v>South</v>
          </cell>
          <cell r="I2057" t="str">
            <v>Mohsin Ali</v>
          </cell>
          <cell r="J2057" t="str">
            <v>Zohaib Ahmed</v>
          </cell>
          <cell r="K2057" t="str">
            <v xml:space="preserve">Meeting aligned for the coming week. </v>
          </cell>
          <cell r="L2057" t="str">
            <v>Went live</v>
          </cell>
          <cell r="M2057">
            <v>45099</v>
          </cell>
        </row>
        <row r="2058">
          <cell r="A2058">
            <v>2057</v>
          </cell>
          <cell r="B2058" t="str">
            <v>LUCKY GLOBAL COMMODITIES</v>
          </cell>
          <cell r="C2058">
            <v>24857900356903</v>
          </cell>
          <cell r="D2058" t="str">
            <v>Corporate</v>
          </cell>
          <cell r="E2058" t="str">
            <v>Non HAW</v>
          </cell>
          <cell r="F2058">
            <v>2485</v>
          </cell>
          <cell r="G2058" t="str">
            <v>Karachi</v>
          </cell>
          <cell r="H2058" t="str">
            <v>South</v>
          </cell>
          <cell r="I2058" t="str">
            <v>Umer Mehmood</v>
          </cell>
          <cell r="J2058" t="str">
            <v>TBT</v>
          </cell>
          <cell r="K2058">
            <v>0</v>
          </cell>
          <cell r="L2058" t="str">
            <v>Not Interested</v>
          </cell>
          <cell r="M2058">
            <v>45099</v>
          </cell>
        </row>
        <row r="2059">
          <cell r="A2059">
            <v>2058</v>
          </cell>
          <cell r="B2059" t="str">
            <v>PAKISTAN OXYGEN LIMITED</v>
          </cell>
          <cell r="C2059">
            <v>24410101069103</v>
          </cell>
          <cell r="D2059" t="str">
            <v>Corporate</v>
          </cell>
          <cell r="E2059" t="str">
            <v>HAW</v>
          </cell>
          <cell r="F2059">
            <v>2441</v>
          </cell>
          <cell r="G2059" t="str">
            <v>Karachi</v>
          </cell>
          <cell r="H2059" t="str">
            <v>South</v>
          </cell>
          <cell r="I2059" t="str">
            <v>Mohsin Ali</v>
          </cell>
          <cell r="J2059" t="str">
            <v>Zohaib Ahmed</v>
          </cell>
          <cell r="K2059">
            <v>0</v>
          </cell>
          <cell r="L2059" t="str">
            <v>Went live</v>
          </cell>
          <cell r="M2059">
            <v>45099</v>
          </cell>
        </row>
        <row r="2060">
          <cell r="A2060">
            <v>2059</v>
          </cell>
          <cell r="B2060" t="str">
            <v>PAKISTAN STOCK EXCHANGE</v>
          </cell>
          <cell r="C2060">
            <v>357900073701</v>
          </cell>
          <cell r="D2060" t="str">
            <v>Corporate</v>
          </cell>
          <cell r="E2060" t="str">
            <v>HAW</v>
          </cell>
          <cell r="F2060">
            <v>35</v>
          </cell>
          <cell r="G2060" t="str">
            <v>Karachi</v>
          </cell>
          <cell r="H2060" t="str">
            <v>South</v>
          </cell>
          <cell r="I2060" t="str">
            <v>M. Bilal Nasib</v>
          </cell>
          <cell r="J2060" t="str">
            <v>Shahzaib Irshad</v>
          </cell>
          <cell r="K2060">
            <v>0</v>
          </cell>
          <cell r="L2060" t="str">
            <v>Went live</v>
          </cell>
          <cell r="M2060">
            <v>45099</v>
          </cell>
        </row>
        <row r="2061">
          <cell r="A2061">
            <v>2060</v>
          </cell>
          <cell r="B2061" t="str">
            <v>PAKISTAN WIRE INDUST PVT LTD</v>
          </cell>
          <cell r="C2061">
            <v>9477000112203</v>
          </cell>
          <cell r="D2061" t="str">
            <v>Commercial</v>
          </cell>
          <cell r="E2061" t="str">
            <v>Non HAW</v>
          </cell>
          <cell r="F2061">
            <v>947</v>
          </cell>
          <cell r="G2061" t="str">
            <v>Karachi</v>
          </cell>
          <cell r="H2061" t="str">
            <v>South</v>
          </cell>
          <cell r="I2061" t="str">
            <v>Agha Talha</v>
          </cell>
          <cell r="J2061" t="str">
            <v>Shayan Ahmed</v>
          </cell>
          <cell r="K2061" t="str">
            <v>Live</v>
          </cell>
          <cell r="L2061" t="str">
            <v>Went live</v>
          </cell>
          <cell r="M2061">
            <v>45099</v>
          </cell>
        </row>
        <row r="2062">
          <cell r="A2062">
            <v>2061</v>
          </cell>
          <cell r="B2062" t="str">
            <v>PALPA</v>
          </cell>
          <cell r="C2062">
            <v>480009933403</v>
          </cell>
          <cell r="D2062" t="str">
            <v>Corporate</v>
          </cell>
          <cell r="E2062" t="str">
            <v>Non HAW</v>
          </cell>
          <cell r="F2062">
            <v>48</v>
          </cell>
          <cell r="G2062" t="str">
            <v>Karachi</v>
          </cell>
          <cell r="H2062" t="str">
            <v>South</v>
          </cell>
          <cell r="I2062" t="str">
            <v>Nadir Hasan</v>
          </cell>
          <cell r="J2062" t="str">
            <v>Minhas H. Mufti</v>
          </cell>
          <cell r="K2062">
            <v>0</v>
          </cell>
          <cell r="L2062" t="str">
            <v>Branch Contacted</v>
          </cell>
          <cell r="M2062">
            <v>45099</v>
          </cell>
        </row>
        <row r="2063">
          <cell r="A2063">
            <v>2062</v>
          </cell>
          <cell r="B2063" t="str">
            <v>King’s Real Estate</v>
          </cell>
          <cell r="C2063">
            <v>50237000000000</v>
          </cell>
          <cell r="D2063" t="str">
            <v>Islamic Banking</v>
          </cell>
          <cell r="E2063" t="str">
            <v>Non HAW</v>
          </cell>
          <cell r="F2063">
            <v>5023</v>
          </cell>
          <cell r="G2063" t="str">
            <v>Karachi</v>
          </cell>
          <cell r="H2063" t="str">
            <v>South</v>
          </cell>
          <cell r="I2063" t="str">
            <v>Hassan Aziz</v>
          </cell>
          <cell r="J2063" t="str">
            <v>S. Waqas Kazmi</v>
          </cell>
          <cell r="K2063" t="str">
            <v>Not interestd due to internal issues</v>
          </cell>
          <cell r="L2063" t="str">
            <v>Not Interested</v>
          </cell>
          <cell r="M2063">
            <v>45099</v>
          </cell>
        </row>
        <row r="2064">
          <cell r="A2064">
            <v>2063</v>
          </cell>
          <cell r="B2064" t="str">
            <v>PARAGON PUBLIC SCHOOL</v>
          </cell>
          <cell r="C2064">
            <v>23410000204603</v>
          </cell>
          <cell r="D2064" t="str">
            <v>Retail</v>
          </cell>
          <cell r="E2064" t="str">
            <v>Non HAW</v>
          </cell>
          <cell r="F2064">
            <v>2341</v>
          </cell>
          <cell r="G2064" t="str">
            <v>Karachi</v>
          </cell>
          <cell r="H2064" t="str">
            <v>South</v>
          </cell>
          <cell r="I2064" t="str">
            <v>Komal A. Mirza</v>
          </cell>
          <cell r="J2064" t="str">
            <v>S. M. Hameem</v>
          </cell>
          <cell r="K2064">
            <v>0</v>
          </cell>
          <cell r="L2064" t="str">
            <v>Not Interested</v>
          </cell>
          <cell r="M2064">
            <v>45099</v>
          </cell>
        </row>
        <row r="2065">
          <cell r="A2065">
            <v>2064</v>
          </cell>
          <cell r="B2065" t="str">
            <v>PATIENTS AID FOUNDATION</v>
          </cell>
          <cell r="C2065">
            <v>50017000322851</v>
          </cell>
          <cell r="D2065" t="str">
            <v>Islamic Banking</v>
          </cell>
          <cell r="E2065" t="str">
            <v>HAW</v>
          </cell>
          <cell r="F2065">
            <v>5001</v>
          </cell>
          <cell r="G2065" t="str">
            <v>Karachi</v>
          </cell>
          <cell r="H2065" t="str">
            <v>South</v>
          </cell>
          <cell r="I2065" t="str">
            <v>Hassan Aziz</v>
          </cell>
          <cell r="J2065" t="str">
            <v>S. Waqas Kazmi</v>
          </cell>
          <cell r="K2065">
            <v>0</v>
          </cell>
          <cell r="L2065" t="str">
            <v>Went live</v>
          </cell>
          <cell r="M2065">
            <v>45099</v>
          </cell>
        </row>
        <row r="2066">
          <cell r="A2066">
            <v>2065</v>
          </cell>
          <cell r="B2066" t="str">
            <v>PEARL CERAMICS PVT LTD.</v>
          </cell>
          <cell r="C2066">
            <v>18157900508603</v>
          </cell>
          <cell r="D2066" t="str">
            <v>Retail</v>
          </cell>
          <cell r="E2066" t="str">
            <v>Non HAW</v>
          </cell>
          <cell r="F2066">
            <v>1815</v>
          </cell>
          <cell r="G2066" t="str">
            <v>Karachi</v>
          </cell>
          <cell r="H2066" t="str">
            <v>South</v>
          </cell>
          <cell r="I2066" t="str">
            <v>Nadir Hasan</v>
          </cell>
          <cell r="J2066" t="str">
            <v>Minhas H. Mufti</v>
          </cell>
          <cell r="K2066">
            <v>0</v>
          </cell>
          <cell r="L2066" t="str">
            <v>Proposal Submitted</v>
          </cell>
          <cell r="M2066">
            <v>45099</v>
          </cell>
        </row>
        <row r="2067">
          <cell r="A2067">
            <v>2066</v>
          </cell>
          <cell r="B2067" t="str">
            <v>PEBBLES (PRIVATE)LTD</v>
          </cell>
          <cell r="C2067">
            <v>7860001000401</v>
          </cell>
          <cell r="D2067" t="str">
            <v>Corporate</v>
          </cell>
          <cell r="E2067" t="str">
            <v>HAW</v>
          </cell>
          <cell r="F2067">
            <v>786</v>
          </cell>
          <cell r="G2067" t="str">
            <v>Karachi</v>
          </cell>
          <cell r="H2067" t="str">
            <v>South</v>
          </cell>
          <cell r="I2067" t="str">
            <v>Nadir Hasan</v>
          </cell>
          <cell r="J2067" t="str">
            <v>Minhas H. Mufti</v>
          </cell>
          <cell r="K2067">
            <v>0</v>
          </cell>
          <cell r="L2067" t="str">
            <v>Branch Contacted</v>
          </cell>
          <cell r="M2067">
            <v>45099</v>
          </cell>
        </row>
        <row r="2068">
          <cell r="A2068">
            <v>2067</v>
          </cell>
          <cell r="B2068" t="str">
            <v>PECHS PRIMARY SCHOOL</v>
          </cell>
          <cell r="C2068">
            <v>12200026706403</v>
          </cell>
          <cell r="D2068" t="str">
            <v>Retail</v>
          </cell>
          <cell r="E2068" t="str">
            <v>Non HAW</v>
          </cell>
          <cell r="F2068">
            <v>1220</v>
          </cell>
          <cell r="G2068" t="str">
            <v>Karachi</v>
          </cell>
          <cell r="H2068" t="str">
            <v>South</v>
          </cell>
          <cell r="I2068" t="str">
            <v>Komal A. Mirza</v>
          </cell>
          <cell r="J2068" t="str">
            <v>S. M. Hameem</v>
          </cell>
          <cell r="K2068" t="str">
            <v>We are in process of regularization of account after which the salary disbursement will be digitalized.</v>
          </cell>
          <cell r="L2068" t="str">
            <v>Went live</v>
          </cell>
          <cell r="M2068">
            <v>45099</v>
          </cell>
        </row>
        <row r="2069">
          <cell r="A2069">
            <v>2068</v>
          </cell>
          <cell r="B2069" t="str">
            <v> PENG SALON</v>
          </cell>
          <cell r="C2069">
            <v>5417988939703</v>
          </cell>
          <cell r="D2069" t="str">
            <v>Retail</v>
          </cell>
          <cell r="E2069" t="str">
            <v>Non HAW</v>
          </cell>
          <cell r="F2069">
            <v>541</v>
          </cell>
          <cell r="G2069" t="str">
            <v>Karachi</v>
          </cell>
          <cell r="H2069" t="str">
            <v>South</v>
          </cell>
          <cell r="I2069" t="str">
            <v>Nadir Hasan</v>
          </cell>
          <cell r="J2069" t="str">
            <v>Minhas H. Mufti</v>
          </cell>
          <cell r="K2069" t="str">
            <v>Manually Handling</v>
          </cell>
          <cell r="L2069" t="str">
            <v>Onboarded</v>
          </cell>
          <cell r="M2069">
            <v>45099</v>
          </cell>
        </row>
        <row r="2070">
          <cell r="A2070">
            <v>2069</v>
          </cell>
          <cell r="B2070" t="str">
            <v>PERFECT TRANSPORT NETWORK</v>
          </cell>
          <cell r="C2070">
            <v>237900413703</v>
          </cell>
          <cell r="D2070" t="str">
            <v>Commercial</v>
          </cell>
          <cell r="E2070" t="str">
            <v>HAW</v>
          </cell>
          <cell r="F2070">
            <v>23</v>
          </cell>
          <cell r="G2070" t="str">
            <v>Karachi</v>
          </cell>
          <cell r="H2070" t="str">
            <v>South</v>
          </cell>
          <cell r="I2070" t="str">
            <v>Agha Talha</v>
          </cell>
          <cell r="J2070" t="str">
            <v>Muhammad Ali</v>
          </cell>
          <cell r="K2070" t="str">
            <v>Live</v>
          </cell>
          <cell r="L2070" t="str">
            <v>Went live</v>
          </cell>
          <cell r="M2070">
            <v>45099</v>
          </cell>
        </row>
        <row r="2071">
          <cell r="A2071">
            <v>2070</v>
          </cell>
          <cell r="B2071" t="str">
            <v>PERIDOT PRODUCTS</v>
          </cell>
          <cell r="C2071">
            <v>14037900279101</v>
          </cell>
          <cell r="D2071" t="str">
            <v>Retail</v>
          </cell>
          <cell r="E2071" t="str">
            <v>Non HAW</v>
          </cell>
          <cell r="F2071">
            <v>1403</v>
          </cell>
          <cell r="G2071" t="str">
            <v>Karachi</v>
          </cell>
          <cell r="H2071" t="str">
            <v>South</v>
          </cell>
          <cell r="I2071" t="str">
            <v>Nadir Hasan</v>
          </cell>
          <cell r="J2071" t="str">
            <v>M. Burhan Khan</v>
          </cell>
          <cell r="K2071" t="str">
            <v>Live on payments - Called for NON HAW Salary Digitization. Not interested.</v>
          </cell>
          <cell r="L2071" t="str">
            <v>Proposal Submitted</v>
          </cell>
          <cell r="M2071">
            <v>45099</v>
          </cell>
        </row>
        <row r="2072">
          <cell r="A2072">
            <v>2071</v>
          </cell>
          <cell r="B2072" t="str">
            <v>PERMEATEK</v>
          </cell>
          <cell r="C2072">
            <v>5417988075203</v>
          </cell>
          <cell r="D2072" t="str">
            <v>Retail</v>
          </cell>
          <cell r="E2072" t="str">
            <v>Non HAW</v>
          </cell>
          <cell r="F2072">
            <v>541</v>
          </cell>
          <cell r="G2072" t="str">
            <v>Karachi</v>
          </cell>
          <cell r="H2072" t="str">
            <v>South</v>
          </cell>
          <cell r="I2072" t="str">
            <v>Nadir Hasan</v>
          </cell>
          <cell r="J2072" t="str">
            <v>M. Burhan Khan</v>
          </cell>
          <cell r="K2072" t="str">
            <v>STP mandate shared with the client.</v>
          </cell>
          <cell r="L2072" t="str">
            <v>Proposal Submitted</v>
          </cell>
          <cell r="M2072">
            <v>45099</v>
          </cell>
        </row>
        <row r="2073">
          <cell r="A2073">
            <v>2072</v>
          </cell>
          <cell r="B2073" t="str">
            <v>PETROCHEM ENGINEERING SERVICES</v>
          </cell>
          <cell r="C2073">
            <v>50237000475855</v>
          </cell>
          <cell r="D2073" t="str">
            <v>Islamic Banking</v>
          </cell>
          <cell r="E2073" t="str">
            <v>Non HAW</v>
          </cell>
          <cell r="F2073">
            <v>5023</v>
          </cell>
          <cell r="G2073" t="str">
            <v>Karachi</v>
          </cell>
          <cell r="H2073" t="str">
            <v>South</v>
          </cell>
          <cell r="I2073" t="str">
            <v>Hassan Aziz</v>
          </cell>
          <cell r="J2073" t="str">
            <v>S. Waqas Kazmi</v>
          </cell>
          <cell r="K2073" t="str">
            <v>Documents dispatched to the clinet.</v>
          </cell>
          <cell r="L2073" t="str">
            <v>Onboarded</v>
          </cell>
          <cell r="M2073">
            <v>45099</v>
          </cell>
        </row>
        <row r="2074">
          <cell r="A2074">
            <v>2073</v>
          </cell>
          <cell r="B2074" t="str">
            <v>PETROCHEM MARINE (PVT) LT</v>
          </cell>
          <cell r="C2074">
            <v>577900042703</v>
          </cell>
          <cell r="D2074" t="str">
            <v>Retail</v>
          </cell>
          <cell r="E2074" t="str">
            <v>Non HAW</v>
          </cell>
          <cell r="F2074">
            <v>57</v>
          </cell>
          <cell r="G2074" t="str">
            <v>Karachi</v>
          </cell>
          <cell r="H2074" t="str">
            <v>South</v>
          </cell>
          <cell r="I2074" t="str">
            <v>Nadir Hasan</v>
          </cell>
          <cell r="J2074" t="str">
            <v>Minhas H. Mufti</v>
          </cell>
          <cell r="K2074">
            <v>0</v>
          </cell>
          <cell r="L2074" t="str">
            <v>Proposal Submitted</v>
          </cell>
          <cell r="M2074">
            <v>45099</v>
          </cell>
        </row>
        <row r="2075">
          <cell r="A2075">
            <v>2074</v>
          </cell>
          <cell r="B2075" t="str">
            <v>PHOENIX SECURITY SERVICE PVT LTD</v>
          </cell>
          <cell r="C2075">
            <v>77901220103</v>
          </cell>
          <cell r="D2075" t="str">
            <v>Commercial</v>
          </cell>
          <cell r="E2075" t="str">
            <v>HAW</v>
          </cell>
          <cell r="F2075">
            <v>7</v>
          </cell>
          <cell r="G2075" t="str">
            <v>Karachi</v>
          </cell>
          <cell r="H2075" t="str">
            <v>South</v>
          </cell>
          <cell r="I2075" t="str">
            <v>Agha Talha</v>
          </cell>
          <cell r="J2075" t="str">
            <v>Muhammad Ali</v>
          </cell>
          <cell r="K2075" t="str">
            <v>Live</v>
          </cell>
          <cell r="L2075" t="str">
            <v>Went live</v>
          </cell>
          <cell r="M2075">
            <v>45099</v>
          </cell>
        </row>
        <row r="2076">
          <cell r="A2076">
            <v>2075</v>
          </cell>
          <cell r="B2076" t="str">
            <v>LUCKY KNITS (PVT) LTD.</v>
          </cell>
          <cell r="C2076">
            <v>25207000324703</v>
          </cell>
          <cell r="D2076" t="str">
            <v>Corporate</v>
          </cell>
          <cell r="E2076" t="str">
            <v>HAW</v>
          </cell>
          <cell r="F2076">
            <v>2520</v>
          </cell>
          <cell r="G2076" t="str">
            <v>Karachi</v>
          </cell>
          <cell r="H2076" t="str">
            <v>South</v>
          </cell>
          <cell r="I2076" t="str">
            <v>Umer Mehmood</v>
          </cell>
          <cell r="J2076" t="str">
            <v>TBT</v>
          </cell>
          <cell r="K2076">
            <v>0</v>
          </cell>
          <cell r="L2076" t="str">
            <v>Went live</v>
          </cell>
          <cell r="M2076">
            <v>45099</v>
          </cell>
        </row>
        <row r="2077">
          <cell r="A2077">
            <v>2076</v>
          </cell>
          <cell r="B2077" t="str">
            <v>MS XEN First OP</v>
          </cell>
          <cell r="C2077">
            <v>890012704903</v>
          </cell>
          <cell r="D2077" t="str">
            <v>Retail</v>
          </cell>
          <cell r="E2077" t="str">
            <v>Non HAW</v>
          </cell>
          <cell r="F2077">
            <v>89</v>
          </cell>
          <cell r="G2077" t="str">
            <v>Hyderabad</v>
          </cell>
          <cell r="H2077" t="str">
            <v>South</v>
          </cell>
          <cell r="I2077" t="str">
            <v>Mariam Soni</v>
          </cell>
          <cell r="J2077" t="str">
            <v>Adeel Sattar</v>
          </cell>
          <cell r="K2077">
            <v>0</v>
          </cell>
          <cell r="L2077" t="str">
            <v>Yet to be contacted</v>
          </cell>
          <cell r="M2077">
            <v>45099</v>
          </cell>
        </row>
        <row r="2078">
          <cell r="A2078">
            <v>2077</v>
          </cell>
          <cell r="B2078" t="str">
            <v>PINNACLE CONSULTATION GROUP</v>
          </cell>
          <cell r="C2078">
            <v>23417000281603</v>
          </cell>
          <cell r="D2078" t="str">
            <v>Retail</v>
          </cell>
          <cell r="E2078" t="str">
            <v>HAW</v>
          </cell>
          <cell r="F2078">
            <v>2341</v>
          </cell>
          <cell r="G2078" t="str">
            <v>Karachi</v>
          </cell>
          <cell r="H2078" t="str">
            <v>South</v>
          </cell>
          <cell r="I2078" t="str">
            <v>Nadir Hasan</v>
          </cell>
          <cell r="J2078" t="str">
            <v>Minhas H. Mufti</v>
          </cell>
          <cell r="K2078">
            <v>0</v>
          </cell>
          <cell r="L2078" t="str">
            <v>Went live</v>
          </cell>
          <cell r="M2078">
            <v>45099</v>
          </cell>
        </row>
        <row r="2079">
          <cell r="A2079">
            <v>2078</v>
          </cell>
          <cell r="B2079" t="str">
            <v>PIZZA HUT</v>
          </cell>
          <cell r="C2079">
            <v>7867902386403</v>
          </cell>
          <cell r="D2079" t="str">
            <v>Commercial</v>
          </cell>
          <cell r="E2079" t="str">
            <v>HAW</v>
          </cell>
          <cell r="F2079">
            <v>786</v>
          </cell>
          <cell r="G2079" t="str">
            <v>Karachi</v>
          </cell>
          <cell r="H2079" t="str">
            <v>South</v>
          </cell>
          <cell r="I2079" t="str">
            <v>Agha Talha</v>
          </cell>
          <cell r="J2079" t="str">
            <v>Shayan Ahmed</v>
          </cell>
          <cell r="K2079" t="str">
            <v xml:space="preserve"> Will be digtiized by Octover end. </v>
          </cell>
          <cell r="L2079" t="str">
            <v>Not Interested</v>
          </cell>
          <cell r="M2079">
            <v>45099</v>
          </cell>
        </row>
        <row r="2080">
          <cell r="A2080">
            <v>2079</v>
          </cell>
          <cell r="B2080" t="str">
            <v>PLATINUM PHARMACEUTICAL</v>
          </cell>
          <cell r="C2080">
            <v>17837900288503</v>
          </cell>
          <cell r="D2080" t="str">
            <v>Retail</v>
          </cell>
          <cell r="E2080" t="str">
            <v>Non HAW</v>
          </cell>
          <cell r="F2080">
            <v>1783</v>
          </cell>
          <cell r="G2080" t="str">
            <v>Karachi</v>
          </cell>
          <cell r="H2080" t="str">
            <v>South</v>
          </cell>
          <cell r="I2080" t="str">
            <v>Nadir Hasan</v>
          </cell>
          <cell r="J2080" t="str">
            <v>Minhas H. Mufti</v>
          </cell>
          <cell r="K2080">
            <v>0</v>
          </cell>
          <cell r="L2080" t="str">
            <v>Went live</v>
          </cell>
          <cell r="M2080">
            <v>45099</v>
          </cell>
        </row>
        <row r="2081">
          <cell r="A2081">
            <v>2080</v>
          </cell>
          <cell r="B2081" t="str">
            <v>PNET</v>
          </cell>
          <cell r="C2081">
            <v>0</v>
          </cell>
          <cell r="D2081" t="str">
            <v>Retail</v>
          </cell>
          <cell r="E2081" t="str">
            <v>Non HAW</v>
          </cell>
          <cell r="F2081">
            <v>541</v>
          </cell>
          <cell r="G2081" t="str">
            <v>Karachi</v>
          </cell>
          <cell r="H2081" t="str">
            <v>South</v>
          </cell>
          <cell r="I2081" t="str">
            <v>Nadir Hasan</v>
          </cell>
          <cell r="J2081" t="str">
            <v>Minhas H. Mufti</v>
          </cell>
          <cell r="K2081" t="str">
            <v>Meeting concluded. Account maintained in UBL.</v>
          </cell>
          <cell r="L2081" t="str">
            <v>Not Interested</v>
          </cell>
          <cell r="M2081">
            <v>45099</v>
          </cell>
        </row>
        <row r="2082">
          <cell r="A2082">
            <v>2081</v>
          </cell>
          <cell r="B2082" t="str">
            <v>POLANI</v>
          </cell>
          <cell r="C2082">
            <v>447900960303</v>
          </cell>
          <cell r="D2082" t="str">
            <v>Retail</v>
          </cell>
          <cell r="E2082" t="str">
            <v>Non HAW</v>
          </cell>
          <cell r="F2082">
            <v>44</v>
          </cell>
          <cell r="G2082" t="str">
            <v>Karachi</v>
          </cell>
          <cell r="H2082" t="str">
            <v>South</v>
          </cell>
          <cell r="I2082" t="str">
            <v>Nadir Hasan</v>
          </cell>
          <cell r="J2082" t="str">
            <v>M. Burhan Khan</v>
          </cell>
          <cell r="K2082" t="str">
            <v>Closed Won</v>
          </cell>
          <cell r="L2082" t="str">
            <v>Yet to be contacted</v>
          </cell>
          <cell r="M2082">
            <v>45099</v>
          </cell>
        </row>
        <row r="2083">
          <cell r="A2083">
            <v>2082</v>
          </cell>
          <cell r="B2083" t="str">
            <v>LUCKY LANDMARK PVT LTD</v>
          </cell>
          <cell r="C2083">
            <v>25207000000203</v>
          </cell>
          <cell r="D2083" t="str">
            <v>Corporate</v>
          </cell>
          <cell r="E2083" t="str">
            <v>HAW</v>
          </cell>
          <cell r="F2083">
            <v>2520</v>
          </cell>
          <cell r="G2083" t="str">
            <v>Karachi</v>
          </cell>
          <cell r="H2083" t="str">
            <v>South</v>
          </cell>
          <cell r="I2083" t="str">
            <v>Umer Mehmood</v>
          </cell>
          <cell r="J2083" t="str">
            <v>Saima Haji Jan</v>
          </cell>
          <cell r="K2083">
            <v>0</v>
          </cell>
          <cell r="L2083" t="str">
            <v>Went live</v>
          </cell>
          <cell r="M2083">
            <v>45099</v>
          </cell>
        </row>
        <row r="2084">
          <cell r="A2084">
            <v>2083</v>
          </cell>
          <cell r="B2084" t="str">
            <v>POPULAR JUICE</v>
          </cell>
          <cell r="C2084" t="str">
            <v>7867901659203, 477948186103</v>
          </cell>
          <cell r="D2084" t="str">
            <v>Corporate</v>
          </cell>
          <cell r="E2084" t="str">
            <v>HAW</v>
          </cell>
          <cell r="F2084">
            <v>786</v>
          </cell>
          <cell r="G2084" t="str">
            <v>Karachi</v>
          </cell>
          <cell r="H2084" t="str">
            <v>South</v>
          </cell>
          <cell r="I2084" t="str">
            <v>Mohsin Ali</v>
          </cell>
          <cell r="J2084" t="str">
            <v>TBT</v>
          </cell>
          <cell r="K2084">
            <v>0</v>
          </cell>
          <cell r="L2084" t="str">
            <v>Not Interested</v>
          </cell>
          <cell r="M2084">
            <v>45099</v>
          </cell>
        </row>
        <row r="2085">
          <cell r="A2085">
            <v>2084</v>
          </cell>
          <cell r="B2085" t="str">
            <v>M/S MEKAAIL SHIPPING PRIVATE LTD</v>
          </cell>
          <cell r="C2085">
            <v>7867901764603</v>
          </cell>
          <cell r="D2085" t="str">
            <v>Corporate</v>
          </cell>
          <cell r="E2085" t="str">
            <v>Non HAW</v>
          </cell>
          <cell r="F2085">
            <v>786</v>
          </cell>
          <cell r="G2085" t="str">
            <v>Karachi</v>
          </cell>
          <cell r="H2085" t="str">
            <v>South</v>
          </cell>
          <cell r="I2085" t="str">
            <v>Umer Mehmood</v>
          </cell>
          <cell r="J2085" t="str">
            <v>M. Shehryar Khan</v>
          </cell>
          <cell r="K2085">
            <v>0</v>
          </cell>
          <cell r="L2085" t="str">
            <v>Went live</v>
          </cell>
          <cell r="M2085">
            <v>45099</v>
          </cell>
        </row>
        <row r="2086">
          <cell r="A2086">
            <v>2085</v>
          </cell>
          <cell r="B2086" t="str">
            <v>PORT GRAND</v>
          </cell>
          <cell r="C2086">
            <v>23417000059603</v>
          </cell>
          <cell r="D2086" t="str">
            <v>Retail</v>
          </cell>
          <cell r="E2086" t="str">
            <v>Non HAW</v>
          </cell>
          <cell r="F2086">
            <v>2341</v>
          </cell>
          <cell r="G2086" t="str">
            <v>Karachi</v>
          </cell>
          <cell r="H2086" t="str">
            <v>South</v>
          </cell>
          <cell r="I2086" t="str">
            <v>Nadir Hasan</v>
          </cell>
          <cell r="J2086" t="str">
            <v>Minhas H. Mufti</v>
          </cell>
          <cell r="K2086" t="str">
            <v>Already had the meeting with client about the proposal of Salary Digitization with TEB team (Ms Samreen has conducted the session). Mandate shared and the customer will discuss on Board Meeting for the approval.</v>
          </cell>
          <cell r="L2086" t="str">
            <v>Proposal Submitted</v>
          </cell>
          <cell r="M2086">
            <v>45099</v>
          </cell>
        </row>
        <row r="2087">
          <cell r="A2087">
            <v>2086</v>
          </cell>
          <cell r="B2087" t="str">
            <v>PORT LINK INT'L SERVICES (PVT) LTD</v>
          </cell>
          <cell r="C2087">
            <v>7867902164103</v>
          </cell>
          <cell r="D2087" t="str">
            <v>Corporate</v>
          </cell>
          <cell r="E2087" t="str">
            <v>Non HAW</v>
          </cell>
          <cell r="F2087">
            <v>786</v>
          </cell>
          <cell r="G2087" t="str">
            <v>Karachi</v>
          </cell>
          <cell r="H2087" t="str">
            <v>South</v>
          </cell>
          <cell r="I2087" t="str">
            <v>Nadir Hasan</v>
          </cell>
          <cell r="J2087" t="str">
            <v>M. Burhan Khan</v>
          </cell>
          <cell r="K2087">
            <v>0</v>
          </cell>
          <cell r="L2087" t="str">
            <v>Branch Contacted</v>
          </cell>
          <cell r="M2087">
            <v>45099</v>
          </cell>
        </row>
        <row r="2088">
          <cell r="A2088">
            <v>2087</v>
          </cell>
          <cell r="B2088" t="str">
            <v>PORT QASIM AUTHORITY</v>
          </cell>
          <cell r="C2088">
            <v>11567900601801</v>
          </cell>
          <cell r="D2088" t="str">
            <v>Corporate</v>
          </cell>
          <cell r="E2088" t="str">
            <v>Non HAW</v>
          </cell>
          <cell r="F2088">
            <v>1156</v>
          </cell>
          <cell r="G2088" t="str">
            <v>Karachi</v>
          </cell>
          <cell r="H2088" t="str">
            <v>South</v>
          </cell>
          <cell r="I2088" t="str">
            <v>Mohsin Ali</v>
          </cell>
          <cell r="J2088" t="str">
            <v>Mohsin Ali</v>
          </cell>
          <cell r="K2088" t="str">
            <v>To be contacted.</v>
          </cell>
          <cell r="L2088" t="str">
            <v>Not Interested</v>
          </cell>
          <cell r="M2088">
            <v>45099</v>
          </cell>
        </row>
        <row r="2089">
          <cell r="A2089">
            <v>2088</v>
          </cell>
          <cell r="B2089" t="str">
            <v>Power Supplies Company Pvt Ltd</v>
          </cell>
          <cell r="C2089">
            <v>23137000327603</v>
          </cell>
          <cell r="D2089" t="str">
            <v>Retail</v>
          </cell>
          <cell r="E2089" t="str">
            <v>HAW</v>
          </cell>
          <cell r="F2089">
            <v>2313</v>
          </cell>
          <cell r="G2089" t="str">
            <v>Karachi</v>
          </cell>
          <cell r="H2089" t="str">
            <v>South</v>
          </cell>
          <cell r="I2089" t="str">
            <v>Nadir Hasan</v>
          </cell>
          <cell r="J2089" t="str">
            <v>M. Burhan Khan</v>
          </cell>
          <cell r="K2089" t="str">
            <v xml:space="preserve"> Deal reverted for STP. </v>
          </cell>
          <cell r="L2089" t="str">
            <v>Proposal Submitted</v>
          </cell>
          <cell r="M2089">
            <v>45099</v>
          </cell>
        </row>
        <row r="2090">
          <cell r="A2090">
            <v>2089</v>
          </cell>
          <cell r="B2090" t="str">
            <v>POWER TECHNOLOGY</v>
          </cell>
          <cell r="C2090">
            <v>5417988478503</v>
          </cell>
          <cell r="D2090" t="str">
            <v>Retail</v>
          </cell>
          <cell r="E2090" t="str">
            <v>Non HAW</v>
          </cell>
          <cell r="F2090">
            <v>541</v>
          </cell>
          <cell r="G2090" t="str">
            <v>Karachi</v>
          </cell>
          <cell r="H2090" t="str">
            <v>South</v>
          </cell>
          <cell r="I2090" t="str">
            <v>Nadir Hasan</v>
          </cell>
          <cell r="J2090" t="str">
            <v>Minhas H. Mufti</v>
          </cell>
          <cell r="K2090">
            <v>0</v>
          </cell>
          <cell r="L2090" t="str">
            <v>Proposal Submitted</v>
          </cell>
          <cell r="M2090">
            <v>45099</v>
          </cell>
        </row>
        <row r="2091">
          <cell r="A2091">
            <v>2090</v>
          </cell>
          <cell r="B2091" t="str">
            <v>PREMIER SALES (PRIVATE) LIMITED</v>
          </cell>
          <cell r="C2091">
            <v>50467000689003</v>
          </cell>
          <cell r="D2091" t="str">
            <v>Islamic Banking</v>
          </cell>
          <cell r="E2091" t="str">
            <v>Non HAW</v>
          </cell>
          <cell r="F2091">
            <v>5046</v>
          </cell>
          <cell r="G2091" t="str">
            <v>Karachi</v>
          </cell>
          <cell r="H2091" t="str">
            <v>South</v>
          </cell>
          <cell r="I2091" t="str">
            <v>Hassan Aziz</v>
          </cell>
          <cell r="J2091" t="str">
            <v>S. Waqas Kazmi</v>
          </cell>
          <cell r="K2091">
            <v>0</v>
          </cell>
          <cell r="L2091" t="str">
            <v>Went live</v>
          </cell>
          <cell r="M2091">
            <v>45099</v>
          </cell>
        </row>
        <row r="2092">
          <cell r="A2092">
            <v>2091</v>
          </cell>
          <cell r="B2092" t="str">
            <v>EME CENTRE QUETTA GARRISO</v>
          </cell>
          <cell r="C2092">
            <v>0</v>
          </cell>
          <cell r="D2092" t="str">
            <v>Retail</v>
          </cell>
          <cell r="E2092" t="str">
            <v>Non HAW</v>
          </cell>
          <cell r="F2092">
            <v>1263</v>
          </cell>
          <cell r="G2092" t="str">
            <v>Quetta</v>
          </cell>
          <cell r="H2092" t="str">
            <v>South</v>
          </cell>
          <cell r="I2092" t="str">
            <v>Mariam Soni</v>
          </cell>
          <cell r="J2092" t="str">
            <v>Babar Nadeem</v>
          </cell>
          <cell r="K2092">
            <v>0</v>
          </cell>
          <cell r="L2092" t="str">
            <v>Branch Contacted</v>
          </cell>
          <cell r="M2092">
            <v>45099</v>
          </cell>
        </row>
        <row r="2093">
          <cell r="A2093">
            <v>2092</v>
          </cell>
          <cell r="B2093" t="str">
            <v>PROCARE INDUSTRIES(PVT)LTD</v>
          </cell>
          <cell r="C2093">
            <v>23907001352003</v>
          </cell>
          <cell r="D2093" t="str">
            <v>Commercial</v>
          </cell>
          <cell r="E2093" t="str">
            <v>Non HAW</v>
          </cell>
          <cell r="F2093">
            <v>2390</v>
          </cell>
          <cell r="G2093" t="str">
            <v>Karachi</v>
          </cell>
          <cell r="H2093" t="str">
            <v>South</v>
          </cell>
          <cell r="I2093" t="str">
            <v>Agha Talha</v>
          </cell>
          <cell r="J2093" t="str">
            <v>Muhammad Ali</v>
          </cell>
          <cell r="K2093" t="str">
            <v>Live</v>
          </cell>
          <cell r="L2093" t="str">
            <v>Went live</v>
          </cell>
          <cell r="M2093">
            <v>45099</v>
          </cell>
        </row>
        <row r="2094">
          <cell r="A2094">
            <v>2093</v>
          </cell>
          <cell r="B2094" t="str">
            <v>PROJECT IMPLEMENTATON MAN</v>
          </cell>
          <cell r="C2094">
            <v>477948683203</v>
          </cell>
          <cell r="D2094" t="str">
            <v>Retail</v>
          </cell>
          <cell r="E2094" t="str">
            <v>Non HAW</v>
          </cell>
          <cell r="F2094">
            <v>47</v>
          </cell>
          <cell r="G2094" t="str">
            <v>Karachi</v>
          </cell>
          <cell r="H2094" t="str">
            <v>South</v>
          </cell>
          <cell r="I2094" t="str">
            <v>Nadir Hasan</v>
          </cell>
          <cell r="J2094" t="str">
            <v>Minhas H. Mufti</v>
          </cell>
          <cell r="K2094">
            <v>0</v>
          </cell>
          <cell r="L2094" t="str">
            <v>Branch Contacted</v>
          </cell>
          <cell r="M2094">
            <v>45099</v>
          </cell>
        </row>
        <row r="2095">
          <cell r="A2095">
            <v>2094</v>
          </cell>
          <cell r="B2095" t="str">
            <v>F.F.C EDUCATIONAL SOCIETY M.M</v>
          </cell>
          <cell r="C2095">
            <v>14840003241601</v>
          </cell>
          <cell r="D2095" t="str">
            <v>Retail</v>
          </cell>
          <cell r="E2095" t="str">
            <v>Non HAW</v>
          </cell>
          <cell r="F2095">
            <v>1484</v>
          </cell>
          <cell r="G2095" t="str">
            <v>Sukkur</v>
          </cell>
          <cell r="H2095" t="str">
            <v>South</v>
          </cell>
          <cell r="I2095" t="str">
            <v>Mariam Soni</v>
          </cell>
          <cell r="J2095" t="str">
            <v>Adeel Sattar</v>
          </cell>
          <cell r="K2095" t="str">
            <v>Exempted - No salary being processed now, also account is blocked and under remediation.</v>
          </cell>
          <cell r="L2095" t="str">
            <v>Branch Contacted</v>
          </cell>
          <cell r="M2095">
            <v>45099</v>
          </cell>
        </row>
        <row r="2096">
          <cell r="A2096">
            <v>2095</v>
          </cell>
          <cell r="B2096" t="str">
            <v>PSO</v>
          </cell>
          <cell r="C2096">
            <v>7860010515406</v>
          </cell>
          <cell r="D2096" t="str">
            <v>Corporate</v>
          </cell>
          <cell r="E2096" t="str">
            <v>Non HAW</v>
          </cell>
          <cell r="F2096">
            <v>786</v>
          </cell>
          <cell r="G2096" t="str">
            <v>Karachi</v>
          </cell>
          <cell r="H2096" t="str">
            <v>South</v>
          </cell>
          <cell r="I2096" t="str">
            <v>Mohsin Ali</v>
          </cell>
          <cell r="J2096" t="str">
            <v>Zohaib Ahmed</v>
          </cell>
          <cell r="K2096" t="str">
            <v>To be contacted.</v>
          </cell>
          <cell r="L2096" t="str">
            <v>Not Interested</v>
          </cell>
          <cell r="M2096">
            <v>45099</v>
          </cell>
        </row>
        <row r="2097">
          <cell r="A2097">
            <v>2096</v>
          </cell>
          <cell r="B2097" t="str">
            <v>PUMA ENERGY PAKISTAN PVT LIMITED</v>
          </cell>
          <cell r="C2097">
            <v>7867917203203</v>
          </cell>
          <cell r="D2097" t="str">
            <v>Corporate</v>
          </cell>
          <cell r="E2097" t="str">
            <v>HAW</v>
          </cell>
          <cell r="F2097">
            <v>786</v>
          </cell>
          <cell r="G2097" t="str">
            <v>Karachi</v>
          </cell>
          <cell r="H2097" t="str">
            <v>South</v>
          </cell>
          <cell r="I2097" t="str">
            <v>Mohsin Ali</v>
          </cell>
          <cell r="J2097" t="str">
            <v>Mujataba A. Chaudhry</v>
          </cell>
          <cell r="K2097">
            <v>0</v>
          </cell>
          <cell r="L2097" t="str">
            <v>Went live</v>
          </cell>
          <cell r="M2097">
            <v>45099</v>
          </cell>
        </row>
        <row r="2098">
          <cell r="A2098">
            <v>2097</v>
          </cell>
          <cell r="B2098" t="str">
            <v>QUEST SLUCATIONS</v>
          </cell>
          <cell r="C2098">
            <v>207900919303</v>
          </cell>
          <cell r="D2098" t="str">
            <v>Retail</v>
          </cell>
          <cell r="E2098" t="str">
            <v>Non HAW</v>
          </cell>
          <cell r="F2098">
            <v>20</v>
          </cell>
          <cell r="G2098" t="str">
            <v>Karachi</v>
          </cell>
          <cell r="H2098" t="str">
            <v>South</v>
          </cell>
          <cell r="I2098" t="str">
            <v>Nadir Hasan</v>
          </cell>
          <cell r="J2098" t="str">
            <v>Minhas H. Mufti</v>
          </cell>
          <cell r="K2098">
            <v>0</v>
          </cell>
          <cell r="L2098" t="str">
            <v>Branch Contacted</v>
          </cell>
          <cell r="M2098">
            <v>45099</v>
          </cell>
        </row>
        <row r="2099">
          <cell r="A2099">
            <v>2098</v>
          </cell>
          <cell r="B2099" t="str">
            <v>Frontier Corps Baluchistan</v>
          </cell>
          <cell r="C2099">
            <v>0</v>
          </cell>
          <cell r="D2099" t="str">
            <v>Retail</v>
          </cell>
          <cell r="E2099" t="str">
            <v>HAW</v>
          </cell>
          <cell r="F2099">
            <v>1457</v>
          </cell>
          <cell r="G2099" t="str">
            <v>Quetta</v>
          </cell>
          <cell r="H2099" t="str">
            <v>South</v>
          </cell>
          <cell r="I2099" t="str">
            <v>Mariam Soni</v>
          </cell>
          <cell r="J2099" t="str">
            <v>Babar Nadeem</v>
          </cell>
          <cell r="K2099">
            <v>0</v>
          </cell>
          <cell r="L2099" t="str">
            <v>Govt. Organization/Public Sector  - Not Maintaining account with HBL</v>
          </cell>
          <cell r="M2099">
            <v>45099</v>
          </cell>
        </row>
        <row r="2100">
          <cell r="A2100">
            <v>2099</v>
          </cell>
          <cell r="B2100" t="str">
            <v>QUETTA DISTILLERY LIMITED</v>
          </cell>
          <cell r="C2100">
            <v>18157900409201</v>
          </cell>
          <cell r="D2100" t="str">
            <v>Retail</v>
          </cell>
          <cell r="E2100" t="str">
            <v>Non HAW</v>
          </cell>
          <cell r="F2100">
            <v>1815</v>
          </cell>
          <cell r="G2100" t="str">
            <v>Karachi</v>
          </cell>
          <cell r="H2100" t="str">
            <v>South</v>
          </cell>
          <cell r="I2100" t="str">
            <v>Nadir Hasan</v>
          </cell>
          <cell r="J2100" t="str">
            <v>Minhas H. Mufti</v>
          </cell>
          <cell r="K2100">
            <v>0</v>
          </cell>
          <cell r="L2100" t="str">
            <v>Proposal Submitted</v>
          </cell>
          <cell r="M2100">
            <v>45099</v>
          </cell>
        </row>
        <row r="2101">
          <cell r="A2101">
            <v>2100</v>
          </cell>
          <cell r="B2101" t="str">
            <v>R.A. &amp; CO</v>
          </cell>
          <cell r="C2101">
            <v>5687901027603</v>
          </cell>
          <cell r="D2101" t="str">
            <v>Retail</v>
          </cell>
          <cell r="E2101" t="str">
            <v>Non HAW</v>
          </cell>
          <cell r="F2101">
            <v>568</v>
          </cell>
          <cell r="G2101" t="str">
            <v>Karachi</v>
          </cell>
          <cell r="H2101" t="str">
            <v>South</v>
          </cell>
          <cell r="I2101" t="str">
            <v>Nadir Hasan</v>
          </cell>
          <cell r="J2101" t="str">
            <v>Minhas H. Mufti</v>
          </cell>
          <cell r="K2101">
            <v>0</v>
          </cell>
          <cell r="L2101" t="str">
            <v>Went live</v>
          </cell>
          <cell r="M2101">
            <v>45099</v>
          </cell>
        </row>
        <row r="2102">
          <cell r="A2102">
            <v>2101</v>
          </cell>
          <cell r="B2102" t="str">
            <v>R.A.ENGINEERING &amp; SERVICES (PVT)LTD</v>
          </cell>
          <cell r="C2102">
            <v>22727000944903</v>
          </cell>
          <cell r="D2102" t="str">
            <v>Islamic Banking</v>
          </cell>
          <cell r="E2102" t="str">
            <v>HAW</v>
          </cell>
          <cell r="F2102">
            <v>2272</v>
          </cell>
          <cell r="G2102" t="str">
            <v>Karachi</v>
          </cell>
          <cell r="H2102" t="str">
            <v>South</v>
          </cell>
          <cell r="I2102" t="str">
            <v>Hassan Aziz</v>
          </cell>
          <cell r="J2102" t="str">
            <v>S. Waqas Kazmi</v>
          </cell>
          <cell r="K2102">
            <v>0</v>
          </cell>
          <cell r="L2102" t="str">
            <v>Went live</v>
          </cell>
          <cell r="M2102">
            <v>45099</v>
          </cell>
        </row>
        <row r="2103">
          <cell r="A2103">
            <v>2102</v>
          </cell>
          <cell r="B2103" t="str">
            <v>MULLER &amp; PHIPPS PAKISTAN PVT.LTD</v>
          </cell>
          <cell r="C2103" t="str">
            <v>7867902279303, 8777900150303</v>
          </cell>
          <cell r="D2103" t="str">
            <v>Corporate</v>
          </cell>
          <cell r="E2103" t="str">
            <v>HAW</v>
          </cell>
          <cell r="F2103" t="str">
            <v>7867</v>
          </cell>
          <cell r="G2103" t="str">
            <v>Karachi</v>
          </cell>
          <cell r="H2103" t="str">
            <v>South</v>
          </cell>
          <cell r="I2103" t="str">
            <v>Umer Mehmood</v>
          </cell>
          <cell r="J2103" t="str">
            <v>Saima Haji Jan</v>
          </cell>
          <cell r="K2103">
            <v>0</v>
          </cell>
          <cell r="L2103" t="str">
            <v>Went live</v>
          </cell>
          <cell r="M2103">
            <v>45099</v>
          </cell>
        </row>
        <row r="2104">
          <cell r="A2104">
            <v>2103</v>
          </cell>
          <cell r="B2104" t="str">
            <v>National Rescources Pvt Ltd</v>
          </cell>
          <cell r="C2104">
            <v>25257000002201</v>
          </cell>
          <cell r="D2104" t="str">
            <v>Corporate</v>
          </cell>
          <cell r="E2104" t="str">
            <v>HAW</v>
          </cell>
          <cell r="F2104">
            <v>2525</v>
          </cell>
          <cell r="G2104" t="str">
            <v>Karachi</v>
          </cell>
          <cell r="H2104" t="str">
            <v>South</v>
          </cell>
          <cell r="I2104" t="str">
            <v>Umer Mehmood</v>
          </cell>
          <cell r="J2104" t="str">
            <v>Jacob Francis Joseph</v>
          </cell>
          <cell r="K2104" t="str">
            <v>Live on payments</v>
          </cell>
          <cell r="L2104" t="str">
            <v>Went live</v>
          </cell>
          <cell r="M2104">
            <v>45099</v>
          </cell>
        </row>
        <row r="2105">
          <cell r="A2105">
            <v>2104</v>
          </cell>
          <cell r="B2105" t="str">
            <v>FULCRUM PVT LIMITED</v>
          </cell>
          <cell r="C2105">
            <v>437900536703</v>
          </cell>
          <cell r="D2105" t="str">
            <v>Retail</v>
          </cell>
          <cell r="E2105" t="str">
            <v>HAW</v>
          </cell>
          <cell r="F2105">
            <v>43</v>
          </cell>
          <cell r="G2105" t="str">
            <v>Karachi</v>
          </cell>
          <cell r="H2105" t="str">
            <v>South</v>
          </cell>
          <cell r="I2105" t="str">
            <v>Mariam Soni</v>
          </cell>
          <cell r="J2105" t="str">
            <v>Syed Hamza</v>
          </cell>
          <cell r="K2105">
            <v>0</v>
          </cell>
          <cell r="L2105" t="str">
            <v>Went live</v>
          </cell>
          <cell r="M2105">
            <v>45099</v>
          </cell>
        </row>
        <row r="2106">
          <cell r="A2106">
            <v>2105</v>
          </cell>
          <cell r="B2106" t="str">
            <v xml:space="preserve">RAINSOFT FINANCIALS </v>
          </cell>
          <cell r="C2106">
            <v>50227900302355</v>
          </cell>
          <cell r="D2106" t="str">
            <v>Islamic Banking</v>
          </cell>
          <cell r="E2106" t="str">
            <v>Non HAW</v>
          </cell>
          <cell r="F2106">
            <v>5022</v>
          </cell>
          <cell r="G2106" t="str">
            <v>Karachi</v>
          </cell>
          <cell r="H2106" t="str">
            <v>South</v>
          </cell>
          <cell r="I2106" t="str">
            <v>Hassan Aziz</v>
          </cell>
          <cell r="J2106" t="str">
            <v>S. Waqas Kazmi</v>
          </cell>
          <cell r="K2106" t="str">
            <v>Contact to branch O.M Arsalan - Client is working with HBL - Closing Account</v>
          </cell>
          <cell r="L2106" t="str">
            <v>Not Interested</v>
          </cell>
          <cell r="M2106">
            <v>45099</v>
          </cell>
        </row>
        <row r="2107">
          <cell r="A2107">
            <v>2106</v>
          </cell>
          <cell r="B2107" t="str">
            <v>RAMESH GENERAL STORE</v>
          </cell>
          <cell r="C2107">
            <v>24577000179503</v>
          </cell>
          <cell r="D2107" t="str">
            <v>Retail</v>
          </cell>
          <cell r="E2107" t="str">
            <v>Non HAW</v>
          </cell>
          <cell r="F2107">
            <v>2457</v>
          </cell>
          <cell r="G2107" t="str">
            <v>Hyderabad</v>
          </cell>
          <cell r="H2107" t="str">
            <v>South</v>
          </cell>
          <cell r="I2107" t="str">
            <v>Nadir Hasan</v>
          </cell>
          <cell r="J2107" t="str">
            <v>Minhas H. Mufti</v>
          </cell>
          <cell r="K2107">
            <v>0</v>
          </cell>
          <cell r="L2107" t="str">
            <v>Proposal Submitted</v>
          </cell>
          <cell r="M2107">
            <v>45099</v>
          </cell>
        </row>
        <row r="2108">
          <cell r="A2108">
            <v>2107</v>
          </cell>
          <cell r="B2108" t="str">
            <v>RAYYANCO BUSINESS SYSTEMS</v>
          </cell>
          <cell r="C2108">
            <v>5687900394303</v>
          </cell>
          <cell r="D2108" t="str">
            <v>Retail</v>
          </cell>
          <cell r="E2108" t="str">
            <v>HAW</v>
          </cell>
          <cell r="F2108">
            <v>568</v>
          </cell>
          <cell r="G2108" t="str">
            <v>Karachi</v>
          </cell>
          <cell r="H2108" t="str">
            <v>South</v>
          </cell>
          <cell r="I2108" t="str">
            <v>Nadir Hasan</v>
          </cell>
          <cell r="J2108" t="str">
            <v>M. Burhan Khan</v>
          </cell>
          <cell r="K2108" t="str">
            <v xml:space="preserve">BOM said they have no info </v>
          </cell>
          <cell r="L2108" t="str">
            <v>Went live</v>
          </cell>
          <cell r="M2108">
            <v>45099</v>
          </cell>
        </row>
        <row r="2109">
          <cell r="A2109">
            <v>2108</v>
          </cell>
          <cell r="B2109" t="str">
            <v>GDA HOSPITAL GWADAR</v>
          </cell>
          <cell r="C2109">
            <v>4867900302203</v>
          </cell>
          <cell r="D2109" t="str">
            <v>Retail</v>
          </cell>
          <cell r="E2109" t="str">
            <v>Non HAW</v>
          </cell>
          <cell r="F2109">
            <v>486</v>
          </cell>
          <cell r="G2109" t="str">
            <v>Quetta</v>
          </cell>
          <cell r="H2109" t="str">
            <v>South</v>
          </cell>
          <cell r="I2109" t="str">
            <v>Mariam Soni</v>
          </cell>
          <cell r="J2109" t="str">
            <v>Babar Nadeem</v>
          </cell>
          <cell r="K2109">
            <v>0</v>
          </cell>
          <cell r="L2109" t="str">
            <v>Branch Contacted</v>
          </cell>
          <cell r="M2109">
            <v>45099</v>
          </cell>
        </row>
        <row r="2110">
          <cell r="A2110">
            <v>2109</v>
          </cell>
          <cell r="B2110" t="str">
            <v>REGAL AUTOMOBILE INDUSTRIES LIMITED</v>
          </cell>
          <cell r="C2110">
            <v>23417000370655</v>
          </cell>
          <cell r="D2110" t="str">
            <v>Islamic Banking</v>
          </cell>
          <cell r="E2110" t="str">
            <v>HAW</v>
          </cell>
          <cell r="F2110">
            <v>2341</v>
          </cell>
          <cell r="G2110" t="str">
            <v>Karachi</v>
          </cell>
          <cell r="H2110" t="str">
            <v>South</v>
          </cell>
          <cell r="I2110" t="str">
            <v>Agha Talha</v>
          </cell>
          <cell r="J2110" t="str">
            <v>Shayan Ahmed</v>
          </cell>
          <cell r="K2110">
            <v>0</v>
          </cell>
          <cell r="L2110" t="str">
            <v>Went live</v>
          </cell>
          <cell r="M2110">
            <v>45099</v>
          </cell>
        </row>
        <row r="2111">
          <cell r="A2111">
            <v>2110</v>
          </cell>
          <cell r="B2111" t="str">
            <v>REHMAN COTTON MILLS</v>
          </cell>
          <cell r="C2111" t="str">
            <v>470057930503, 4720003950003</v>
          </cell>
          <cell r="D2111" t="str">
            <v>Retail</v>
          </cell>
          <cell r="E2111" t="str">
            <v>Non HAW</v>
          </cell>
          <cell r="F2111">
            <v>47</v>
          </cell>
          <cell r="G2111" t="str">
            <v>Karachi</v>
          </cell>
          <cell r="H2111" t="str">
            <v>South</v>
          </cell>
          <cell r="I2111" t="str">
            <v>Nadir Hasan</v>
          </cell>
          <cell r="J2111" t="str">
            <v>Minhas H. Mufti</v>
          </cell>
          <cell r="K2111">
            <v>0</v>
          </cell>
          <cell r="L2111" t="str">
            <v>Branch Contacted</v>
          </cell>
          <cell r="M2111">
            <v>45099</v>
          </cell>
        </row>
        <row r="2112">
          <cell r="A2112">
            <v>2111</v>
          </cell>
          <cell r="B2112" t="str">
            <v>REHMAT E SHEREN</v>
          </cell>
          <cell r="C2112">
            <v>387901457803</v>
          </cell>
          <cell r="D2112" t="str">
            <v>Retail</v>
          </cell>
          <cell r="E2112" t="str">
            <v>HAW</v>
          </cell>
          <cell r="F2112">
            <v>38</v>
          </cell>
          <cell r="G2112" t="str">
            <v>Karachi</v>
          </cell>
          <cell r="H2112" t="str">
            <v>South</v>
          </cell>
          <cell r="I2112" t="str">
            <v>Nadir Hasan</v>
          </cell>
          <cell r="J2112" t="str">
            <v>Minhas H. Mufti</v>
          </cell>
          <cell r="K2112">
            <v>0</v>
          </cell>
          <cell r="L2112" t="str">
            <v>Went live</v>
          </cell>
          <cell r="M2112">
            <v>45099</v>
          </cell>
        </row>
        <row r="2113">
          <cell r="A2113">
            <v>2112</v>
          </cell>
          <cell r="B2113" t="str">
            <v>RESCUE SECURITY SERVICES</v>
          </cell>
          <cell r="C2113">
            <v>22747900117803</v>
          </cell>
          <cell r="D2113" t="str">
            <v>Retail</v>
          </cell>
          <cell r="E2113" t="str">
            <v>HAW</v>
          </cell>
          <cell r="F2113">
            <v>2274</v>
          </cell>
          <cell r="G2113" t="str">
            <v>Karachi</v>
          </cell>
          <cell r="H2113" t="str">
            <v>South</v>
          </cell>
          <cell r="I2113" t="str">
            <v>Nadir Hasan</v>
          </cell>
          <cell r="J2113" t="str">
            <v>Minhas H. Mufti</v>
          </cell>
          <cell r="K2113">
            <v>0</v>
          </cell>
          <cell r="L2113" t="str">
            <v>Proposal Submitted</v>
          </cell>
          <cell r="M2113">
            <v>45099</v>
          </cell>
        </row>
        <row r="2114">
          <cell r="A2114">
            <v>2113</v>
          </cell>
          <cell r="B2114" t="str">
            <v>GEMNET ENTERPRISE SOLUTIONS PVT.LTD</v>
          </cell>
          <cell r="C2114">
            <v>687901000203</v>
          </cell>
          <cell r="D2114" t="str">
            <v>Retail</v>
          </cell>
          <cell r="E2114" t="str">
            <v>HAW</v>
          </cell>
          <cell r="F2114">
            <v>68</v>
          </cell>
          <cell r="G2114" t="str">
            <v>Hyderabad</v>
          </cell>
          <cell r="H2114" t="str">
            <v>South</v>
          </cell>
          <cell r="I2114" t="str">
            <v>Mariam Soni</v>
          </cell>
          <cell r="J2114" t="str">
            <v>Adeel Sattar</v>
          </cell>
          <cell r="K2114">
            <v>0</v>
          </cell>
          <cell r="L2114" t="str">
            <v>Went live</v>
          </cell>
          <cell r="M2114">
            <v>45099</v>
          </cell>
        </row>
        <row r="2115">
          <cell r="A2115">
            <v>2114</v>
          </cell>
          <cell r="B2115" t="str">
            <v>RETAIL AVENUE (PRIVATE)</v>
          </cell>
          <cell r="C2115">
            <v>23137000610955</v>
          </cell>
          <cell r="D2115" t="str">
            <v>Islamic Banking</v>
          </cell>
          <cell r="E2115" t="str">
            <v>HAW</v>
          </cell>
          <cell r="F2115">
            <v>2313</v>
          </cell>
          <cell r="G2115" t="str">
            <v>Karachi</v>
          </cell>
          <cell r="H2115" t="str">
            <v>South</v>
          </cell>
          <cell r="I2115" t="str">
            <v>Hassan Aziz</v>
          </cell>
          <cell r="J2115" t="str">
            <v>S. Waqas Kazmi</v>
          </cell>
          <cell r="K2115">
            <v>0</v>
          </cell>
          <cell r="L2115" t="str">
            <v>Went live</v>
          </cell>
          <cell r="M2115">
            <v>45099</v>
          </cell>
        </row>
        <row r="2116">
          <cell r="A2116">
            <v>2115</v>
          </cell>
          <cell r="B2116" t="str">
            <v>RIAZ UL HASSAN &amp; SONS</v>
          </cell>
          <cell r="C2116">
            <v>24417000384403</v>
          </cell>
          <cell r="D2116" t="str">
            <v>Retail</v>
          </cell>
          <cell r="E2116" t="str">
            <v>Non HAW</v>
          </cell>
          <cell r="F2116">
            <v>2441</v>
          </cell>
          <cell r="G2116" t="str">
            <v>Karachi</v>
          </cell>
          <cell r="H2116" t="str">
            <v>South</v>
          </cell>
          <cell r="I2116" t="str">
            <v>Nadir Hasan</v>
          </cell>
          <cell r="J2116" t="str">
            <v>Minhas H. Mufti</v>
          </cell>
          <cell r="K2116">
            <v>0</v>
          </cell>
          <cell r="L2116" t="str">
            <v>Went live</v>
          </cell>
          <cell r="M2116">
            <v>45099</v>
          </cell>
        </row>
        <row r="2117">
          <cell r="A2117">
            <v>2116</v>
          </cell>
          <cell r="B2117" t="str">
            <v>ROOMI ENTERPRISES</v>
          </cell>
          <cell r="C2117">
            <v>23907000271003</v>
          </cell>
          <cell r="D2117" t="str">
            <v>Retail</v>
          </cell>
          <cell r="E2117" t="str">
            <v>Non HAW</v>
          </cell>
          <cell r="F2117">
            <v>2390</v>
          </cell>
          <cell r="G2117" t="str">
            <v>Karachi</v>
          </cell>
          <cell r="H2117" t="str">
            <v>South</v>
          </cell>
          <cell r="I2117" t="str">
            <v>Nadir Hasan</v>
          </cell>
          <cell r="J2117" t="str">
            <v>Minhas H. Mufti</v>
          </cell>
          <cell r="K2117" t="str">
            <v>STP mandate shared with the client.</v>
          </cell>
          <cell r="L2117" t="str">
            <v>Proposal Submitted</v>
          </cell>
          <cell r="M2117">
            <v>45099</v>
          </cell>
        </row>
        <row r="2118">
          <cell r="A2118">
            <v>2117</v>
          </cell>
          <cell r="B2118" t="str">
            <v>R-SC INTERNET SERVICES PAKISTAN (PV</v>
          </cell>
          <cell r="C2118">
            <v>17837900866803</v>
          </cell>
          <cell r="D2118" t="str">
            <v>Corporate</v>
          </cell>
          <cell r="E2118" t="str">
            <v>HAW</v>
          </cell>
          <cell r="F2118">
            <v>1783</v>
          </cell>
          <cell r="G2118" t="str">
            <v>Karachi</v>
          </cell>
          <cell r="H2118" t="str">
            <v>South</v>
          </cell>
          <cell r="I2118" t="str">
            <v>Mohsin Ali</v>
          </cell>
          <cell r="J2118" t="str">
            <v>Hassan Aziz</v>
          </cell>
          <cell r="K2118">
            <v>0</v>
          </cell>
          <cell r="L2118" t="str">
            <v>Went live</v>
          </cell>
          <cell r="M2118">
            <v>45099</v>
          </cell>
        </row>
        <row r="2119">
          <cell r="A2119">
            <v>2118</v>
          </cell>
          <cell r="B2119" t="str">
            <v>GOVERMENT OF BALOCHISTAN</v>
          </cell>
          <cell r="C2119">
            <v>0</v>
          </cell>
          <cell r="D2119" t="str">
            <v>Retail</v>
          </cell>
          <cell r="E2119" t="str">
            <v>Non HAW</v>
          </cell>
          <cell r="F2119">
            <v>0</v>
          </cell>
          <cell r="G2119" t="str">
            <v>Quetta</v>
          </cell>
          <cell r="H2119" t="str">
            <v>South</v>
          </cell>
          <cell r="I2119" t="str">
            <v>Mariam Soni</v>
          </cell>
          <cell r="J2119" t="str">
            <v>Babar Nadeem</v>
          </cell>
          <cell r="K2119">
            <v>0</v>
          </cell>
          <cell r="L2119" t="str">
            <v>Govt. Organization/Public Sector  - Maintaining account with HBL</v>
          </cell>
          <cell r="M2119">
            <v>45099</v>
          </cell>
        </row>
        <row r="2120">
          <cell r="A2120">
            <v>2119</v>
          </cell>
          <cell r="B2120" t="str">
            <v>H R ADVISOR PVT LTD</v>
          </cell>
          <cell r="C2120">
            <v>9477900876503</v>
          </cell>
          <cell r="D2120" t="str">
            <v>Retail</v>
          </cell>
          <cell r="E2120" t="str">
            <v>Non HAW</v>
          </cell>
          <cell r="F2120">
            <v>947</v>
          </cell>
          <cell r="G2120" t="str">
            <v>Karachi</v>
          </cell>
          <cell r="H2120" t="str">
            <v>South</v>
          </cell>
          <cell r="I2120" t="str">
            <v>Mariam Soni</v>
          </cell>
          <cell r="J2120" t="str">
            <v>Saad Ali Ahmad</v>
          </cell>
          <cell r="K2120">
            <v>0</v>
          </cell>
          <cell r="L2120" t="str">
            <v>Went live</v>
          </cell>
          <cell r="M2120">
            <v>45099</v>
          </cell>
        </row>
        <row r="2121">
          <cell r="A2121">
            <v>2120</v>
          </cell>
          <cell r="B2121" t="str">
            <v>SACH INTERNATIONAL (PVT) LTD</v>
          </cell>
          <cell r="C2121">
            <v>7860095808503</v>
          </cell>
          <cell r="D2121" t="str">
            <v>Corporate</v>
          </cell>
          <cell r="E2121" t="str">
            <v>HAW</v>
          </cell>
          <cell r="F2121">
            <v>786</v>
          </cell>
          <cell r="G2121" t="str">
            <v>Karachi</v>
          </cell>
          <cell r="H2121" t="str">
            <v>South</v>
          </cell>
          <cell r="I2121" t="str">
            <v>Nadir Hasan</v>
          </cell>
          <cell r="J2121" t="str">
            <v>Minhas H. Mufti</v>
          </cell>
          <cell r="K2121">
            <v>0</v>
          </cell>
          <cell r="L2121" t="str">
            <v>Branch Contacted</v>
          </cell>
          <cell r="M2121">
            <v>45099</v>
          </cell>
        </row>
        <row r="2122">
          <cell r="A2122">
            <v>2121</v>
          </cell>
          <cell r="B2122" t="str">
            <v>SAFETY &amp; SECURTY SERVICES</v>
          </cell>
          <cell r="C2122">
            <v>24438000016603</v>
          </cell>
          <cell r="D2122" t="str">
            <v>Retail</v>
          </cell>
          <cell r="E2122" t="str">
            <v>Non HAW</v>
          </cell>
          <cell r="F2122">
            <v>2443</v>
          </cell>
          <cell r="G2122" t="str">
            <v>Karachi</v>
          </cell>
          <cell r="H2122" t="str">
            <v>South</v>
          </cell>
          <cell r="I2122" t="str">
            <v>Nadir Hasan</v>
          </cell>
          <cell r="J2122" t="str">
            <v>Minhas H. Mufti</v>
          </cell>
          <cell r="K2122">
            <v>0</v>
          </cell>
          <cell r="L2122" t="str">
            <v>Went live</v>
          </cell>
          <cell r="M2122">
            <v>45099</v>
          </cell>
        </row>
        <row r="2123">
          <cell r="A2123">
            <v>2122</v>
          </cell>
          <cell r="B2123" t="str">
            <v>SAINDK METALS LIMITED</v>
          </cell>
          <cell r="C2123">
            <v>16497900155699</v>
          </cell>
          <cell r="D2123" t="str">
            <v>Retail</v>
          </cell>
          <cell r="E2123" t="str">
            <v>Non HAW</v>
          </cell>
          <cell r="F2123">
            <v>1649</v>
          </cell>
          <cell r="G2123" t="str">
            <v>Quetta</v>
          </cell>
          <cell r="H2123" t="str">
            <v>South</v>
          </cell>
          <cell r="I2123" t="str">
            <v>Nadir Hasan</v>
          </cell>
          <cell r="J2123" t="str">
            <v>Minhas H. Mufti</v>
          </cell>
          <cell r="K2123">
            <v>0</v>
          </cell>
          <cell r="L2123" t="str">
            <v>Yet to be contacted</v>
          </cell>
          <cell r="M2123">
            <v>45099</v>
          </cell>
        </row>
        <row r="2124">
          <cell r="A2124">
            <v>2123</v>
          </cell>
          <cell r="B2124" t="str">
            <v>SAINT RITA'S SCHOOL</v>
          </cell>
          <cell r="C2124">
            <v>10897900450803</v>
          </cell>
          <cell r="D2124" t="str">
            <v>Retail</v>
          </cell>
          <cell r="E2124" t="str">
            <v>Non HAW</v>
          </cell>
          <cell r="F2124">
            <v>1089</v>
          </cell>
          <cell r="G2124" t="str">
            <v>Karachi</v>
          </cell>
          <cell r="H2124" t="str">
            <v>South</v>
          </cell>
          <cell r="I2124" t="str">
            <v>Komal A. Mirza</v>
          </cell>
          <cell r="J2124" t="str">
            <v>S. M. Hameem</v>
          </cell>
          <cell r="K2124">
            <v>0</v>
          </cell>
          <cell r="L2124" t="str">
            <v>Not Interested</v>
          </cell>
          <cell r="M2124">
            <v>45099</v>
          </cell>
        </row>
        <row r="2125">
          <cell r="A2125">
            <v>2124</v>
          </cell>
          <cell r="B2125" t="str">
            <v>SALON SERVICES</v>
          </cell>
          <cell r="C2125" t="str">
            <v>22897200925703, 24857900587503</v>
          </cell>
          <cell r="D2125" t="str">
            <v>Retail</v>
          </cell>
          <cell r="E2125" t="str">
            <v>Non HAW</v>
          </cell>
          <cell r="F2125" t="str">
            <v>2289</v>
          </cell>
          <cell r="G2125" t="str">
            <v>Karachi</v>
          </cell>
          <cell r="H2125" t="str">
            <v>South</v>
          </cell>
          <cell r="I2125" t="str">
            <v>Nadir Hasan</v>
          </cell>
          <cell r="J2125" t="str">
            <v>Minhas H. Mufti</v>
          </cell>
          <cell r="K2125">
            <v>0</v>
          </cell>
          <cell r="L2125" t="str">
            <v>Branch Contacted</v>
          </cell>
          <cell r="M2125">
            <v>45099</v>
          </cell>
        </row>
        <row r="2126">
          <cell r="A2126">
            <v>2125</v>
          </cell>
          <cell r="B2126" t="str">
            <v>SAMDANI HOSPITAL PVT LTD</v>
          </cell>
          <cell r="C2126">
            <v>15497900053903</v>
          </cell>
          <cell r="D2126" t="str">
            <v>Retail</v>
          </cell>
          <cell r="E2126" t="str">
            <v>Non HAW</v>
          </cell>
          <cell r="F2126">
            <v>1549</v>
          </cell>
          <cell r="G2126" t="str">
            <v>Karachi</v>
          </cell>
          <cell r="H2126" t="str">
            <v>South</v>
          </cell>
          <cell r="I2126" t="str">
            <v>Nadir Hasan</v>
          </cell>
          <cell r="J2126" t="str">
            <v>Minhas H. Mufti</v>
          </cell>
          <cell r="K2126">
            <v>0</v>
          </cell>
          <cell r="L2126" t="str">
            <v>Branch Contacted</v>
          </cell>
          <cell r="M2126">
            <v>45099</v>
          </cell>
        </row>
        <row r="2127">
          <cell r="A2127">
            <v>2126</v>
          </cell>
          <cell r="B2127" t="str">
            <v>SAMMA JAAG BC</v>
          </cell>
          <cell r="C2127">
            <v>477900147603</v>
          </cell>
          <cell r="D2127" t="str">
            <v>Corporate</v>
          </cell>
          <cell r="E2127" t="str">
            <v>Non HAW</v>
          </cell>
          <cell r="F2127">
            <v>47</v>
          </cell>
          <cell r="G2127" t="str">
            <v>Karachi</v>
          </cell>
          <cell r="H2127" t="str">
            <v>South</v>
          </cell>
          <cell r="I2127" t="str">
            <v>Mohsin Ali</v>
          </cell>
          <cell r="J2127" t="str">
            <v>Zohaib Ahmed</v>
          </cell>
          <cell r="K2127" t="str">
            <v>Awaiting signed mandate from the client.</v>
          </cell>
          <cell r="L2127" t="str">
            <v>Not Interested</v>
          </cell>
          <cell r="M2127">
            <v>45099</v>
          </cell>
        </row>
        <row r="2128">
          <cell r="A2128">
            <v>2127</v>
          </cell>
          <cell r="B2128" t="str">
            <v>SANAULLAH CORPORATION</v>
          </cell>
          <cell r="C2128">
            <v>387901243303</v>
          </cell>
          <cell r="D2128" t="str">
            <v>Commercial</v>
          </cell>
          <cell r="E2128" t="str">
            <v>Non HAW</v>
          </cell>
          <cell r="F2128">
            <v>38</v>
          </cell>
          <cell r="G2128" t="str">
            <v>Karachi</v>
          </cell>
          <cell r="H2128" t="str">
            <v>South</v>
          </cell>
          <cell r="I2128" t="str">
            <v>Agha Talha</v>
          </cell>
          <cell r="J2128" t="str">
            <v>Daniyal Abbas</v>
          </cell>
          <cell r="K2128" t="str">
            <v>Not interested.</v>
          </cell>
          <cell r="L2128" t="str">
            <v>Not Interested</v>
          </cell>
          <cell r="M2128">
            <v>45099</v>
          </cell>
        </row>
        <row r="2129">
          <cell r="A2129">
            <v>2128</v>
          </cell>
          <cell r="B2129" t="str">
            <v>HAFIZ IBRAHIM LAGHARI&amp; CO PVT LTD</v>
          </cell>
          <cell r="C2129">
            <v>14847900538503</v>
          </cell>
          <cell r="D2129" t="str">
            <v>Retail</v>
          </cell>
          <cell r="E2129" t="str">
            <v>HAW</v>
          </cell>
          <cell r="F2129">
            <v>1484</v>
          </cell>
          <cell r="G2129" t="str">
            <v>Sukkur</v>
          </cell>
          <cell r="H2129" t="str">
            <v>South</v>
          </cell>
          <cell r="I2129" t="str">
            <v>Mariam Soni</v>
          </cell>
          <cell r="J2129" t="str">
            <v>Adeel Sattar</v>
          </cell>
          <cell r="K2129" t="str">
            <v>Mandate signed by customer &amp; dispatched to TEB</v>
          </cell>
          <cell r="L2129" t="str">
            <v>Implementation in process</v>
          </cell>
          <cell r="M2129">
            <v>45099</v>
          </cell>
        </row>
        <row r="2130">
          <cell r="A2130">
            <v>2129</v>
          </cell>
          <cell r="B2130" t="str">
            <v>SAPPHIRE ELECTRIC COMPANY LIMITED</v>
          </cell>
          <cell r="C2130">
            <v>7867900678403</v>
          </cell>
          <cell r="D2130" t="str">
            <v>Corporate</v>
          </cell>
          <cell r="E2130" t="str">
            <v>HAW</v>
          </cell>
          <cell r="F2130">
            <v>786</v>
          </cell>
          <cell r="G2130" t="str">
            <v>Karachi</v>
          </cell>
          <cell r="H2130" t="str">
            <v>South</v>
          </cell>
          <cell r="I2130" t="str">
            <v>Mohsin Ali</v>
          </cell>
          <cell r="J2130" t="str">
            <v>Zohaib Ahmed</v>
          </cell>
          <cell r="K2130" t="str">
            <v>To be contacted.</v>
          </cell>
          <cell r="L2130" t="str">
            <v>Went live</v>
          </cell>
          <cell r="M2130">
            <v>45099</v>
          </cell>
        </row>
        <row r="2131">
          <cell r="A2131">
            <v>2130</v>
          </cell>
          <cell r="B2131" t="str">
            <v>SAPPHIRE FIBRES LIMITED</v>
          </cell>
          <cell r="C2131" t="str">
            <v>12427950031803, 24837903163803</v>
          </cell>
          <cell r="D2131" t="str">
            <v>Corporate</v>
          </cell>
          <cell r="E2131" t="str">
            <v>Non HAW</v>
          </cell>
          <cell r="F2131" t="str">
            <v>1242</v>
          </cell>
          <cell r="G2131" t="str">
            <v>LAHORE</v>
          </cell>
          <cell r="H2131" t="str">
            <v>South</v>
          </cell>
          <cell r="I2131" t="str">
            <v>Mohsin Ali</v>
          </cell>
          <cell r="J2131" t="str">
            <v>Zohaib Ahmed</v>
          </cell>
          <cell r="K2131" t="str">
            <v>Forms received from the client.</v>
          </cell>
          <cell r="L2131" t="str">
            <v>Implementation in process</v>
          </cell>
          <cell r="M2131">
            <v>45099</v>
          </cell>
        </row>
        <row r="2132">
          <cell r="A2132">
            <v>2131</v>
          </cell>
          <cell r="B2132" t="str">
            <v>Sapphire Finishing Mills Limited</v>
          </cell>
          <cell r="C2132">
            <v>7864122648617</v>
          </cell>
          <cell r="D2132" t="str">
            <v>Corporate</v>
          </cell>
          <cell r="E2132" t="str">
            <v>HAW</v>
          </cell>
          <cell r="F2132">
            <v>786</v>
          </cell>
          <cell r="G2132" t="str">
            <v>Karachi</v>
          </cell>
          <cell r="H2132" t="str">
            <v>South</v>
          </cell>
          <cell r="I2132" t="str">
            <v>Mohsin Ali</v>
          </cell>
          <cell r="J2132" t="str">
            <v>Zohaib Ahmed</v>
          </cell>
          <cell r="K2132" t="str">
            <v xml:space="preserve"> Live on payments </v>
          </cell>
          <cell r="L2132" t="str">
            <v>Went live</v>
          </cell>
          <cell r="M2132">
            <v>45099</v>
          </cell>
        </row>
        <row r="2133">
          <cell r="A2133">
            <v>2132</v>
          </cell>
          <cell r="B2133" t="str">
            <v>SCANWELL LOGISTICS PAKIST</v>
          </cell>
          <cell r="C2133">
            <v>337900388003</v>
          </cell>
          <cell r="D2133" t="str">
            <v>Commercial</v>
          </cell>
          <cell r="E2133" t="str">
            <v>HAW</v>
          </cell>
          <cell r="F2133">
            <v>33</v>
          </cell>
          <cell r="G2133" t="str">
            <v>Karachi</v>
          </cell>
          <cell r="H2133" t="str">
            <v>South</v>
          </cell>
          <cell r="I2133" t="str">
            <v>Agha Talha</v>
          </cell>
          <cell r="J2133" t="str">
            <v>Shayan Ahmed</v>
          </cell>
          <cell r="K2133" t="str">
            <v>Signed mandate to be received. Forms awaited.</v>
          </cell>
          <cell r="L2133" t="str">
            <v>Not Interested</v>
          </cell>
          <cell r="M2133">
            <v>45099</v>
          </cell>
        </row>
        <row r="2134">
          <cell r="A2134">
            <v>2133</v>
          </cell>
          <cell r="B2134" t="str">
            <v>NAVEENA DEVELOPERS PVT LTD</v>
          </cell>
          <cell r="C2134">
            <v>7867917562303</v>
          </cell>
          <cell r="D2134" t="str">
            <v>Corporate</v>
          </cell>
          <cell r="E2134" t="str">
            <v>HAW</v>
          </cell>
          <cell r="F2134">
            <v>786</v>
          </cell>
          <cell r="G2134" t="str">
            <v>Karachi</v>
          </cell>
          <cell r="H2134" t="str">
            <v>South</v>
          </cell>
          <cell r="I2134" t="str">
            <v>Umer Mehmood</v>
          </cell>
          <cell r="J2134" t="str">
            <v>Jacob Francis Joseph</v>
          </cell>
          <cell r="K2134" t="str">
            <v>Not interested</v>
          </cell>
          <cell r="L2134" t="str">
            <v>Proposal Submitted</v>
          </cell>
          <cell r="M2134">
            <v>45099</v>
          </cell>
        </row>
        <row r="2135">
          <cell r="A2135">
            <v>2134</v>
          </cell>
          <cell r="B2135" t="str">
            <v>SEAGULL SHPNG&amp; LOG PVTLTD</v>
          </cell>
          <cell r="C2135">
            <v>12207900216003</v>
          </cell>
          <cell r="D2135" t="str">
            <v>Retail</v>
          </cell>
          <cell r="E2135" t="str">
            <v>Non HAW</v>
          </cell>
          <cell r="F2135">
            <v>1220</v>
          </cell>
          <cell r="G2135" t="str">
            <v>Karachi</v>
          </cell>
          <cell r="H2135" t="str">
            <v>South</v>
          </cell>
          <cell r="I2135" t="str">
            <v>Nadir Hasan</v>
          </cell>
          <cell r="J2135" t="str">
            <v>Minhas H. Mufti</v>
          </cell>
          <cell r="K2135">
            <v>0</v>
          </cell>
          <cell r="L2135" t="str">
            <v>Proposal Submitted</v>
          </cell>
          <cell r="M2135">
            <v>45099</v>
          </cell>
        </row>
        <row r="2136">
          <cell r="A2136">
            <v>2135</v>
          </cell>
          <cell r="B2136" t="str">
            <v>SECURIGUARDS PAKISTAN PVT LTD</v>
          </cell>
          <cell r="C2136">
            <v>14037902090503</v>
          </cell>
          <cell r="D2136" t="str">
            <v>Retail</v>
          </cell>
          <cell r="E2136" t="str">
            <v>HAW</v>
          </cell>
          <cell r="F2136">
            <v>1403</v>
          </cell>
          <cell r="G2136" t="str">
            <v>Karachi</v>
          </cell>
          <cell r="H2136" t="str">
            <v>South</v>
          </cell>
          <cell r="I2136" t="str">
            <v>Nadir Hasan</v>
          </cell>
          <cell r="J2136" t="str">
            <v>M. Burhan Khan</v>
          </cell>
          <cell r="K2136" t="str">
            <v>not responding</v>
          </cell>
          <cell r="L2136" t="str">
            <v>Branch Contacted</v>
          </cell>
          <cell r="M2136">
            <v>45099</v>
          </cell>
        </row>
        <row r="2137">
          <cell r="A2137">
            <v>2136</v>
          </cell>
          <cell r="B2137" t="str">
            <v>SECURITY &amp; SURVEILLANCE</v>
          </cell>
          <cell r="C2137">
            <v>17837900450203</v>
          </cell>
          <cell r="D2137" t="str">
            <v>Retail</v>
          </cell>
          <cell r="E2137" t="str">
            <v>Non HAW</v>
          </cell>
          <cell r="F2137">
            <v>1783</v>
          </cell>
          <cell r="G2137" t="str">
            <v>Karachi</v>
          </cell>
          <cell r="H2137" t="str">
            <v>South</v>
          </cell>
          <cell r="I2137" t="str">
            <v>Nadir Hasan</v>
          </cell>
          <cell r="J2137" t="str">
            <v>Minhas H. Mufti</v>
          </cell>
          <cell r="K2137" t="str">
            <v xml:space="preserve">STP Mandate to be shared with the client this week. </v>
          </cell>
          <cell r="L2137" t="str">
            <v>Went live</v>
          </cell>
          <cell r="M2137">
            <v>45099</v>
          </cell>
        </row>
        <row r="2138">
          <cell r="A2138">
            <v>2137</v>
          </cell>
          <cell r="B2138" t="str">
            <v>HASNAIN TANWEER ASSOCIATE PVT LTD</v>
          </cell>
          <cell r="C2138">
            <v>387900593703</v>
          </cell>
          <cell r="D2138" t="str">
            <v>Retail</v>
          </cell>
          <cell r="E2138" t="str">
            <v>HAW</v>
          </cell>
          <cell r="F2138">
            <v>38</v>
          </cell>
          <cell r="G2138" t="str">
            <v>Karachi</v>
          </cell>
          <cell r="H2138" t="str">
            <v>South</v>
          </cell>
          <cell r="I2138" t="str">
            <v>Mariam Soni</v>
          </cell>
          <cell r="J2138" t="str">
            <v>Syed Hamza</v>
          </cell>
          <cell r="K2138">
            <v>0</v>
          </cell>
          <cell r="L2138" t="str">
            <v>Went live</v>
          </cell>
          <cell r="M2138">
            <v>45099</v>
          </cell>
        </row>
        <row r="2139">
          <cell r="A2139">
            <v>2138</v>
          </cell>
          <cell r="B2139" t="str">
            <v>SERENE AIR PVT LTD</v>
          </cell>
          <cell r="C2139">
            <v>647901323903</v>
          </cell>
          <cell r="D2139" t="str">
            <v>Retail</v>
          </cell>
          <cell r="E2139" t="str">
            <v>Non HAW</v>
          </cell>
          <cell r="F2139">
            <v>64</v>
          </cell>
          <cell r="G2139" t="str">
            <v>Karachi</v>
          </cell>
          <cell r="H2139" t="str">
            <v>South</v>
          </cell>
          <cell r="I2139" t="str">
            <v>Nadir Hasan</v>
          </cell>
          <cell r="J2139" t="str">
            <v>Minhas H. Mufti</v>
          </cell>
          <cell r="K2139">
            <v>0</v>
          </cell>
          <cell r="L2139" t="str">
            <v>Proposal Submitted</v>
          </cell>
          <cell r="M2139">
            <v>45099</v>
          </cell>
        </row>
        <row r="2140">
          <cell r="A2140">
            <v>2139</v>
          </cell>
          <cell r="B2140" t="str">
            <v>Seven Sounds Pvt Limited</v>
          </cell>
          <cell r="C2140">
            <v>19107900318103</v>
          </cell>
          <cell r="D2140" t="str">
            <v>Retail</v>
          </cell>
          <cell r="E2140" t="str">
            <v>Non HAW</v>
          </cell>
          <cell r="F2140">
            <v>1910</v>
          </cell>
          <cell r="G2140" t="str">
            <v>Karachi</v>
          </cell>
          <cell r="H2140" t="str">
            <v>South</v>
          </cell>
          <cell r="I2140" t="str">
            <v>Nadir Hasan</v>
          </cell>
          <cell r="J2140" t="str">
            <v>M. Burhan Khan</v>
          </cell>
          <cell r="K2140">
            <v>0</v>
          </cell>
          <cell r="L2140" t="str">
            <v>Proposal Submitted</v>
          </cell>
          <cell r="M2140">
            <v>45099</v>
          </cell>
        </row>
        <row r="2141">
          <cell r="A2141">
            <v>2140</v>
          </cell>
          <cell r="B2141" t="str">
            <v>SHABBIR TILES &amp; CERAMICS LTD</v>
          </cell>
          <cell r="C2141">
            <v>7864032330817</v>
          </cell>
          <cell r="D2141" t="str">
            <v>Corporate</v>
          </cell>
          <cell r="E2141" t="str">
            <v>HAW</v>
          </cell>
          <cell r="F2141">
            <v>786</v>
          </cell>
          <cell r="G2141" t="str">
            <v>Karachi</v>
          </cell>
          <cell r="H2141" t="str">
            <v>South</v>
          </cell>
          <cell r="I2141" t="str">
            <v>Mohsin Ali</v>
          </cell>
          <cell r="J2141" t="str">
            <v>Mujataba A. Chaudhry</v>
          </cell>
          <cell r="K2141">
            <v>0</v>
          </cell>
          <cell r="L2141" t="str">
            <v>Went live</v>
          </cell>
          <cell r="M2141">
            <v>45099</v>
          </cell>
        </row>
        <row r="2142">
          <cell r="A2142">
            <v>2141</v>
          </cell>
          <cell r="B2142" t="str">
            <v>SHAFI &amp; CO</v>
          </cell>
          <cell r="C2142">
            <v>8517900389403</v>
          </cell>
          <cell r="D2142" t="str">
            <v>Retail</v>
          </cell>
          <cell r="E2142" t="str">
            <v>Non HAW</v>
          </cell>
          <cell r="F2142">
            <v>851</v>
          </cell>
          <cell r="G2142" t="str">
            <v>Karachi</v>
          </cell>
          <cell r="H2142" t="str">
            <v>South</v>
          </cell>
          <cell r="I2142" t="str">
            <v>Nadir Hasan</v>
          </cell>
          <cell r="J2142" t="str">
            <v>Minhas H. Mufti</v>
          </cell>
          <cell r="K2142" t="str">
            <v>POC is on leave. Will join on Tuesday. Will update accordingly.</v>
          </cell>
          <cell r="L2142" t="str">
            <v>Not Interested</v>
          </cell>
          <cell r="M2142">
            <v>45099</v>
          </cell>
        </row>
        <row r="2143">
          <cell r="A2143">
            <v>2142</v>
          </cell>
          <cell r="B2143" t="str">
            <v>HCMS GLOBAL PRIVATE LIMIT</v>
          </cell>
          <cell r="C2143">
            <v>447900866603</v>
          </cell>
          <cell r="D2143" t="str">
            <v>Retail</v>
          </cell>
          <cell r="E2143" t="str">
            <v>Non HAW</v>
          </cell>
          <cell r="F2143">
            <v>44</v>
          </cell>
          <cell r="G2143" t="str">
            <v>Karachi</v>
          </cell>
          <cell r="H2143" t="str">
            <v>South</v>
          </cell>
          <cell r="I2143" t="str">
            <v>Mariam Soni</v>
          </cell>
          <cell r="J2143" t="str">
            <v>Saad Ali Ahmad</v>
          </cell>
          <cell r="K2143" t="str">
            <v xml:space="preserve">Mandate signed and onboarding is in process. </v>
          </cell>
          <cell r="L2143" t="str">
            <v>Went live</v>
          </cell>
          <cell r="M2143">
            <v>45099</v>
          </cell>
        </row>
        <row r="2144">
          <cell r="A2144">
            <v>2143</v>
          </cell>
          <cell r="B2144" t="str">
            <v>SHAHBAZ GARMENTS PVT LTD</v>
          </cell>
          <cell r="C2144">
            <v>7867901459701</v>
          </cell>
          <cell r="D2144" t="str">
            <v>Commercial</v>
          </cell>
          <cell r="E2144" t="str">
            <v>HAW</v>
          </cell>
          <cell r="F2144">
            <v>786</v>
          </cell>
          <cell r="G2144" t="str">
            <v>Karachi</v>
          </cell>
          <cell r="H2144" t="str">
            <v>South</v>
          </cell>
          <cell r="I2144" t="str">
            <v>Mohsin Ali</v>
          </cell>
          <cell r="J2144" t="str">
            <v>Mohsin Ali</v>
          </cell>
          <cell r="K2144" t="str">
            <v>Not Commercial</v>
          </cell>
          <cell r="L2144" t="str">
            <v>Went live</v>
          </cell>
          <cell r="M2144">
            <v>45099</v>
          </cell>
        </row>
        <row r="2145">
          <cell r="A2145">
            <v>2144</v>
          </cell>
          <cell r="B2145" t="str">
            <v>R O WAPDA PHULALI</v>
          </cell>
          <cell r="C2145">
            <v>890045202003</v>
          </cell>
          <cell r="D2145" t="str">
            <v>Retail</v>
          </cell>
          <cell r="E2145" t="str">
            <v>Non HAW</v>
          </cell>
          <cell r="F2145">
            <v>89</v>
          </cell>
          <cell r="G2145" t="str">
            <v>Hyderabad</v>
          </cell>
          <cell r="H2145" t="str">
            <v>South</v>
          </cell>
          <cell r="I2145" t="str">
            <v>Mariam Soni</v>
          </cell>
          <cell r="J2145" t="str">
            <v>Adeel Sattar</v>
          </cell>
          <cell r="K2145">
            <v>0</v>
          </cell>
          <cell r="L2145" t="str">
            <v>Yet to be contacted</v>
          </cell>
          <cell r="M2145">
            <v>45099</v>
          </cell>
        </row>
        <row r="2146">
          <cell r="A2146">
            <v>2145</v>
          </cell>
          <cell r="B2146" t="str">
            <v>SHAHEEN SERVICES PVT LTD</v>
          </cell>
          <cell r="C2146">
            <v>15497900062303</v>
          </cell>
          <cell r="D2146" t="str">
            <v>Retail</v>
          </cell>
          <cell r="E2146" t="str">
            <v>HAW</v>
          </cell>
          <cell r="F2146">
            <v>1549</v>
          </cell>
          <cell r="G2146" t="str">
            <v>Karachi</v>
          </cell>
          <cell r="H2146" t="str">
            <v>South</v>
          </cell>
          <cell r="I2146" t="str">
            <v>Nadir Hasan</v>
          </cell>
          <cell r="J2146" t="str">
            <v>M. Burhan Khan</v>
          </cell>
          <cell r="K2146" t="str">
            <v>not responding</v>
          </cell>
          <cell r="L2146" t="str">
            <v>Went live</v>
          </cell>
          <cell r="M2146">
            <v>45099</v>
          </cell>
        </row>
        <row r="2147">
          <cell r="A2147">
            <v>2146</v>
          </cell>
          <cell r="B2147" t="str">
            <v>SHAHI ENTERPRISES PVT LTD</v>
          </cell>
          <cell r="C2147">
            <v>5267900802103</v>
          </cell>
          <cell r="D2147" t="str">
            <v>Retail</v>
          </cell>
          <cell r="E2147" t="str">
            <v>Non HAW</v>
          </cell>
          <cell r="F2147">
            <v>526</v>
          </cell>
          <cell r="G2147" t="str">
            <v>Karachi</v>
          </cell>
          <cell r="H2147" t="str">
            <v>South</v>
          </cell>
          <cell r="I2147" t="str">
            <v>Nadir Hasan</v>
          </cell>
          <cell r="J2147" t="str">
            <v>Minhas H. Mufti</v>
          </cell>
          <cell r="K2147">
            <v>0</v>
          </cell>
          <cell r="L2147" t="str">
            <v>Contact Established</v>
          </cell>
          <cell r="M2147">
            <v>45099</v>
          </cell>
        </row>
        <row r="2148">
          <cell r="A2148">
            <v>2147</v>
          </cell>
          <cell r="B2148" t="str">
            <v>SHAHID AFRIDI FOUNDATION</v>
          </cell>
          <cell r="C2148">
            <v>77900930203</v>
          </cell>
          <cell r="D2148" t="str">
            <v>Commercial</v>
          </cell>
          <cell r="E2148" t="str">
            <v>Non HAW</v>
          </cell>
          <cell r="F2148">
            <v>7</v>
          </cell>
          <cell r="G2148" t="str">
            <v>Karachi</v>
          </cell>
          <cell r="H2148" t="str">
            <v>South</v>
          </cell>
          <cell r="I2148" t="str">
            <v>Agha Talha</v>
          </cell>
          <cell r="J2148" t="str">
            <v>Shayan Ahmed</v>
          </cell>
          <cell r="K2148" t="str">
            <v xml:space="preserve">Meeting scheduled with client next week. </v>
          </cell>
          <cell r="L2148" t="str">
            <v>Not Interested</v>
          </cell>
          <cell r="M2148">
            <v>45099</v>
          </cell>
        </row>
        <row r="2149">
          <cell r="A2149">
            <v>2148</v>
          </cell>
          <cell r="B2149" t="str">
            <v>SHAHMIR RESIDENCY</v>
          </cell>
          <cell r="C2149">
            <v>127900933903</v>
          </cell>
          <cell r="D2149" t="str">
            <v>Islamic Banking</v>
          </cell>
          <cell r="E2149" t="str">
            <v>HAW</v>
          </cell>
          <cell r="F2149">
            <v>12</v>
          </cell>
          <cell r="G2149" t="str">
            <v>Karachi</v>
          </cell>
          <cell r="H2149" t="str">
            <v>South</v>
          </cell>
          <cell r="I2149" t="str">
            <v>Nadir Hasan</v>
          </cell>
          <cell r="J2149" t="str">
            <v>Minhas H. Mufti</v>
          </cell>
          <cell r="K2149">
            <v>0</v>
          </cell>
          <cell r="L2149" t="str">
            <v>Branch Contacted</v>
          </cell>
          <cell r="M2149">
            <v>45099</v>
          </cell>
        </row>
        <row r="2150">
          <cell r="A2150">
            <v>2149</v>
          </cell>
          <cell r="B2150" t="str">
            <v>HEALTH DEPTT GHOTKI</v>
          </cell>
          <cell r="C2150">
            <v>0</v>
          </cell>
          <cell r="D2150" t="str">
            <v>Retail</v>
          </cell>
          <cell r="E2150" t="str">
            <v>Non HAW</v>
          </cell>
          <cell r="F2150">
            <v>100</v>
          </cell>
          <cell r="G2150" t="str">
            <v>Sukkur</v>
          </cell>
          <cell r="H2150" t="str">
            <v>South</v>
          </cell>
          <cell r="I2150" t="str">
            <v>Mariam Soni</v>
          </cell>
          <cell r="J2150" t="str">
            <v>Adeel Sattar</v>
          </cell>
          <cell r="K2150" t="str">
            <v>Exempted for m/o May - Non Account Customer for Salary processing / Govt. entity</v>
          </cell>
          <cell r="L2150" t="str">
            <v>Govt. Organazation</v>
          </cell>
          <cell r="M2150">
            <v>45099</v>
          </cell>
        </row>
        <row r="2151">
          <cell r="A2151">
            <v>2150</v>
          </cell>
          <cell r="B2151" t="str">
            <v>SHAMSHA HASHWANI</v>
          </cell>
          <cell r="C2151">
            <v>17837900718203</v>
          </cell>
          <cell r="D2151" t="str">
            <v>Retail</v>
          </cell>
          <cell r="E2151" t="str">
            <v>HAW</v>
          </cell>
          <cell r="F2151">
            <v>1783</v>
          </cell>
          <cell r="G2151" t="str">
            <v>Karachi</v>
          </cell>
          <cell r="H2151" t="str">
            <v>South</v>
          </cell>
          <cell r="I2151" t="str">
            <v>Nadir Hasan</v>
          </cell>
          <cell r="J2151" t="str">
            <v>Minhas H. Mufti</v>
          </cell>
          <cell r="K2151">
            <v>0</v>
          </cell>
          <cell r="L2151" t="str">
            <v>Branch Contacted</v>
          </cell>
          <cell r="M2151">
            <v>45099</v>
          </cell>
        </row>
        <row r="2152">
          <cell r="A2152">
            <v>2151</v>
          </cell>
          <cell r="B2152" t="str">
            <v>SHAN TRADERS ZONG FRANCHI</v>
          </cell>
          <cell r="C2152">
            <v>11187900186303</v>
          </cell>
          <cell r="D2152" t="str">
            <v>Retail</v>
          </cell>
          <cell r="E2152" t="str">
            <v>Non HAW</v>
          </cell>
          <cell r="F2152">
            <v>1118</v>
          </cell>
          <cell r="G2152" t="str">
            <v>Karachi</v>
          </cell>
          <cell r="H2152" t="str">
            <v>South</v>
          </cell>
          <cell r="I2152" t="str">
            <v>Nadir Hasan</v>
          </cell>
          <cell r="J2152" t="str">
            <v>Minhas H. Mufti</v>
          </cell>
          <cell r="K2152">
            <v>0</v>
          </cell>
          <cell r="L2152" t="str">
            <v>Branch Contacted</v>
          </cell>
          <cell r="M2152">
            <v>45099</v>
          </cell>
        </row>
        <row r="2153">
          <cell r="A2153">
            <v>2152</v>
          </cell>
          <cell r="B2153" t="str">
            <v>SHIRAZI TRADING CO.(PVT)LIMITED</v>
          </cell>
          <cell r="C2153">
            <v>7867916713703</v>
          </cell>
          <cell r="D2153" t="str">
            <v>Corporate</v>
          </cell>
          <cell r="E2153" t="str">
            <v>HAW</v>
          </cell>
          <cell r="F2153">
            <v>786</v>
          </cell>
          <cell r="G2153" t="str">
            <v>Karachi</v>
          </cell>
          <cell r="H2153" t="str">
            <v>South</v>
          </cell>
          <cell r="I2153" t="str">
            <v>Mohsin Ali</v>
          </cell>
          <cell r="J2153" t="str">
            <v>Mujataba A. Chaudhry</v>
          </cell>
          <cell r="K2153">
            <v>0</v>
          </cell>
          <cell r="L2153" t="str">
            <v>Went live</v>
          </cell>
          <cell r="M2153">
            <v>45099</v>
          </cell>
        </row>
        <row r="2154">
          <cell r="A2154">
            <v>2153</v>
          </cell>
          <cell r="B2154" t="str">
            <v>SI Global Solutions Pvt Ltd</v>
          </cell>
          <cell r="C2154">
            <v>387901040403</v>
          </cell>
          <cell r="D2154" t="str">
            <v>Commercial</v>
          </cell>
          <cell r="E2154" t="str">
            <v>Non HAW</v>
          </cell>
          <cell r="F2154">
            <v>38</v>
          </cell>
          <cell r="G2154" t="str">
            <v>Karachi</v>
          </cell>
          <cell r="H2154" t="str">
            <v>South</v>
          </cell>
          <cell r="I2154" t="str">
            <v>Agha Talha</v>
          </cell>
          <cell r="J2154" t="str">
            <v>Shayan Ahmed</v>
          </cell>
          <cell r="K2154" t="str">
            <v xml:space="preserve">Mandate sent to client. </v>
          </cell>
          <cell r="L2154" t="str">
            <v>Proposal Submitted</v>
          </cell>
          <cell r="M2154">
            <v>45099</v>
          </cell>
        </row>
        <row r="2155">
          <cell r="A2155">
            <v>2154</v>
          </cell>
          <cell r="B2155" t="str">
            <v>SILENT ROAR PRODUCTIONS</v>
          </cell>
          <cell r="C2155">
            <v>127900996003</v>
          </cell>
          <cell r="D2155" t="str">
            <v>Retail</v>
          </cell>
          <cell r="E2155" t="str">
            <v>HAW</v>
          </cell>
          <cell r="F2155">
            <v>12</v>
          </cell>
          <cell r="G2155" t="str">
            <v>Karachi</v>
          </cell>
          <cell r="H2155" t="str">
            <v>South</v>
          </cell>
          <cell r="I2155" t="str">
            <v>Nadir Hasan</v>
          </cell>
          <cell r="J2155" t="str">
            <v>Minhas H. Mufti</v>
          </cell>
          <cell r="K2155">
            <v>0</v>
          </cell>
          <cell r="L2155" t="str">
            <v>Branch Contacted</v>
          </cell>
          <cell r="M2155">
            <v>45099</v>
          </cell>
        </row>
        <row r="2156">
          <cell r="A2156">
            <v>2155</v>
          </cell>
          <cell r="B2156" t="str">
            <v>SIMSAM</v>
          </cell>
          <cell r="C2156">
            <v>11187900789103</v>
          </cell>
          <cell r="D2156" t="str">
            <v>Retail</v>
          </cell>
          <cell r="E2156" t="str">
            <v>Non HAW</v>
          </cell>
          <cell r="F2156">
            <v>1118</v>
          </cell>
          <cell r="G2156" t="str">
            <v>Karachi</v>
          </cell>
          <cell r="H2156" t="str">
            <v>South</v>
          </cell>
          <cell r="I2156" t="str">
            <v>Nadir Hasan</v>
          </cell>
          <cell r="J2156" t="str">
            <v>Minhas H. Mufti</v>
          </cell>
          <cell r="K2156">
            <v>0</v>
          </cell>
          <cell r="L2156" t="str">
            <v>Branch Contacted</v>
          </cell>
          <cell r="M2156">
            <v>45099</v>
          </cell>
        </row>
        <row r="2157">
          <cell r="A2157">
            <v>2156</v>
          </cell>
          <cell r="B2157" t="str">
            <v>SINDH FINE TEXLITE MILLS</v>
          </cell>
          <cell r="C2157">
            <v>810017865403</v>
          </cell>
          <cell r="D2157" t="str">
            <v>Retail</v>
          </cell>
          <cell r="E2157" t="str">
            <v>Non HAW</v>
          </cell>
          <cell r="F2157">
            <v>81</v>
          </cell>
          <cell r="G2157" t="str">
            <v>Sukkur</v>
          </cell>
          <cell r="H2157" t="str">
            <v>South</v>
          </cell>
          <cell r="I2157" t="str">
            <v>Mariam Soni</v>
          </cell>
          <cell r="J2157" t="str">
            <v>Adeel Sattar</v>
          </cell>
          <cell r="K2157" t="str">
            <v>Mandate signed by customer</v>
          </cell>
          <cell r="L2157" t="str">
            <v>Implementation in process</v>
          </cell>
          <cell r="M2157">
            <v>45099</v>
          </cell>
        </row>
        <row r="2158">
          <cell r="A2158">
            <v>2157</v>
          </cell>
          <cell r="B2158" t="str">
            <v>SIR SYED CHILDREN ACADEMY</v>
          </cell>
          <cell r="C2158">
            <v>9147900141003</v>
          </cell>
          <cell r="D2158" t="str">
            <v>Retail</v>
          </cell>
          <cell r="E2158" t="str">
            <v>Non HAW</v>
          </cell>
          <cell r="F2158">
            <v>914</v>
          </cell>
          <cell r="G2158" t="str">
            <v>Karachi</v>
          </cell>
          <cell r="H2158" t="str">
            <v>South</v>
          </cell>
          <cell r="I2158" t="str">
            <v>Komal A. Mirza</v>
          </cell>
          <cell r="J2158" t="str">
            <v>S. M. Hameem</v>
          </cell>
          <cell r="K2158" t="str">
            <v>Technically incapable.</v>
          </cell>
          <cell r="L2158" t="str">
            <v>Not Interested</v>
          </cell>
          <cell r="M2158">
            <v>45099</v>
          </cell>
        </row>
        <row r="2159">
          <cell r="A2159">
            <v>2158</v>
          </cell>
          <cell r="B2159" t="str">
            <v>SK &amp; CO</v>
          </cell>
          <cell r="C2159">
            <v>9477991307103</v>
          </cell>
          <cell r="D2159" t="str">
            <v>Retail</v>
          </cell>
          <cell r="E2159" t="str">
            <v>Non HAW</v>
          </cell>
          <cell r="F2159">
            <v>947</v>
          </cell>
          <cell r="G2159" t="str">
            <v>Karachi</v>
          </cell>
          <cell r="H2159" t="str">
            <v>South</v>
          </cell>
          <cell r="I2159" t="str">
            <v>Nadir Hasan</v>
          </cell>
          <cell r="J2159" t="str">
            <v>Minhas H. Mufti</v>
          </cell>
          <cell r="K2159">
            <v>0</v>
          </cell>
          <cell r="L2159" t="str">
            <v>Branch Contacted</v>
          </cell>
          <cell r="M2159">
            <v>45099</v>
          </cell>
        </row>
        <row r="2160">
          <cell r="A2160">
            <v>2159</v>
          </cell>
          <cell r="B2160" t="str">
            <v>HESCO</v>
          </cell>
          <cell r="C2160">
            <v>860025957803</v>
          </cell>
          <cell r="D2160" t="str">
            <v>Retail</v>
          </cell>
          <cell r="E2160" t="str">
            <v>HAW</v>
          </cell>
          <cell r="F2160">
            <v>86</v>
          </cell>
          <cell r="G2160" t="str">
            <v>Hyderabad</v>
          </cell>
          <cell r="H2160" t="str">
            <v>South</v>
          </cell>
          <cell r="I2160" t="str">
            <v>Mariam Soni</v>
          </cell>
          <cell r="J2160" t="str">
            <v>Adeel Sattar</v>
          </cell>
          <cell r="K2160">
            <v>0</v>
          </cell>
          <cell r="L2160" t="str">
            <v>Not Interested</v>
          </cell>
          <cell r="M2160">
            <v>45099</v>
          </cell>
        </row>
        <row r="2161">
          <cell r="A2161">
            <v>2160</v>
          </cell>
          <cell r="B2161" t="str">
            <v>SMBBT</v>
          </cell>
          <cell r="C2161">
            <v>347900526903</v>
          </cell>
          <cell r="D2161" t="str">
            <v>Retail</v>
          </cell>
          <cell r="E2161" t="str">
            <v>Non HAW</v>
          </cell>
          <cell r="F2161">
            <v>34</v>
          </cell>
          <cell r="G2161" t="str">
            <v>Karachi</v>
          </cell>
          <cell r="H2161" t="str">
            <v>South</v>
          </cell>
          <cell r="I2161" t="str">
            <v>Nadir Hasan</v>
          </cell>
          <cell r="J2161" t="str">
            <v>Minhas H. Mufti</v>
          </cell>
          <cell r="K2161" t="str">
            <v>Onboarding in process</v>
          </cell>
          <cell r="L2161" t="str">
            <v>Went live</v>
          </cell>
          <cell r="M2161">
            <v>45099</v>
          </cell>
        </row>
        <row r="2162">
          <cell r="A2162">
            <v>2161</v>
          </cell>
          <cell r="B2162" t="str">
            <v>HESCO WAPDA IMPREST</v>
          </cell>
          <cell r="C2162">
            <v>16690009130503</v>
          </cell>
          <cell r="D2162" t="str">
            <v>Retail</v>
          </cell>
          <cell r="E2162" t="str">
            <v>Non HAW</v>
          </cell>
          <cell r="F2162">
            <v>1669</v>
          </cell>
          <cell r="G2162" t="str">
            <v>Hyderabad</v>
          </cell>
          <cell r="H2162" t="str">
            <v>South</v>
          </cell>
          <cell r="I2162" t="str">
            <v>Mariam Soni</v>
          </cell>
          <cell r="J2162" t="str">
            <v>Adeel Sattar</v>
          </cell>
          <cell r="K2162">
            <v>0</v>
          </cell>
          <cell r="L2162" t="str">
            <v>Not Interested</v>
          </cell>
          <cell r="M2162">
            <v>45099</v>
          </cell>
        </row>
        <row r="2163">
          <cell r="A2163">
            <v>2162</v>
          </cell>
          <cell r="B2163" t="str">
            <v>SOS CHILDREN'S VILLAGE</v>
          </cell>
          <cell r="C2163">
            <v>3007900955580</v>
          </cell>
          <cell r="D2163" t="str">
            <v>Corporate</v>
          </cell>
          <cell r="E2163" t="str">
            <v>Non HAW</v>
          </cell>
          <cell r="F2163">
            <v>300</v>
          </cell>
          <cell r="G2163" t="str">
            <v>Karachi</v>
          </cell>
          <cell r="H2163" t="str">
            <v>South</v>
          </cell>
          <cell r="I2163" t="str">
            <v>Nadir Hasan</v>
          </cell>
          <cell r="J2163" t="str">
            <v>Minhas H. Mufti</v>
          </cell>
          <cell r="K2163">
            <v>0</v>
          </cell>
          <cell r="L2163" t="str">
            <v>Not Interested</v>
          </cell>
          <cell r="M2163">
            <v>45099</v>
          </cell>
        </row>
        <row r="2164">
          <cell r="A2164">
            <v>2163</v>
          </cell>
          <cell r="B2164" t="str">
            <v>SPRINGS STORES PVT LTD</v>
          </cell>
          <cell r="C2164">
            <v>22827200297603</v>
          </cell>
          <cell r="D2164" t="str">
            <v>Retail</v>
          </cell>
          <cell r="E2164" t="str">
            <v>HAW</v>
          </cell>
          <cell r="F2164">
            <v>2282</v>
          </cell>
          <cell r="G2164" t="str">
            <v>Karachi</v>
          </cell>
          <cell r="H2164" t="str">
            <v>South</v>
          </cell>
          <cell r="I2164" t="str">
            <v>Nadir Hasan</v>
          </cell>
          <cell r="J2164" t="str">
            <v>M. Burhan Khan</v>
          </cell>
          <cell r="K2164" t="str">
            <v>no receiving</v>
          </cell>
          <cell r="L2164" t="str">
            <v>Went live</v>
          </cell>
          <cell r="M2164">
            <v>45099</v>
          </cell>
        </row>
        <row r="2165">
          <cell r="A2165">
            <v>2164</v>
          </cell>
          <cell r="B2165" t="str">
            <v>SRCUBE</v>
          </cell>
          <cell r="C2165">
            <v>24437106656955</v>
          </cell>
          <cell r="D2165" t="str">
            <v>Islamic Banking</v>
          </cell>
          <cell r="E2165" t="str">
            <v>HAW</v>
          </cell>
          <cell r="F2165">
            <v>2443</v>
          </cell>
          <cell r="G2165" t="str">
            <v>Karachi</v>
          </cell>
          <cell r="H2165" t="str">
            <v>South</v>
          </cell>
          <cell r="I2165" t="str">
            <v>Hassan Aziz</v>
          </cell>
          <cell r="J2165" t="str">
            <v>S. Waqas Kazmi</v>
          </cell>
          <cell r="K2165">
            <v>0</v>
          </cell>
          <cell r="L2165" t="str">
            <v>Went live</v>
          </cell>
          <cell r="M2165">
            <v>45099</v>
          </cell>
        </row>
        <row r="2166">
          <cell r="A2166">
            <v>2165</v>
          </cell>
          <cell r="B2166" t="str">
            <v>SSFR PVT LTD</v>
          </cell>
          <cell r="C2166">
            <v>12167901429803</v>
          </cell>
          <cell r="D2166" t="str">
            <v>Commercial</v>
          </cell>
          <cell r="E2166" t="str">
            <v>HAW</v>
          </cell>
          <cell r="F2166">
            <v>1216</v>
          </cell>
          <cell r="G2166" t="str">
            <v>Karachi</v>
          </cell>
          <cell r="H2166" t="str">
            <v>South</v>
          </cell>
          <cell r="I2166" t="str">
            <v>Agha Talha</v>
          </cell>
          <cell r="J2166" t="str">
            <v>Shayan Ahmed</v>
          </cell>
          <cell r="K2166" t="str">
            <v>Live</v>
          </cell>
          <cell r="L2166" t="str">
            <v>Went live</v>
          </cell>
          <cell r="M2166">
            <v>45099</v>
          </cell>
        </row>
        <row r="2167">
          <cell r="A2167">
            <v>2166</v>
          </cell>
          <cell r="B2167" t="str">
            <v>SSGC</v>
          </cell>
          <cell r="C2167">
            <v>22147900525552</v>
          </cell>
          <cell r="D2167" t="str">
            <v>Corporate</v>
          </cell>
          <cell r="E2167" t="str">
            <v>Non HAW</v>
          </cell>
          <cell r="F2167">
            <v>2214</v>
          </cell>
          <cell r="G2167" t="str">
            <v>Karachi</v>
          </cell>
          <cell r="H2167" t="str">
            <v>South</v>
          </cell>
          <cell r="I2167" t="str">
            <v>Mohsin Ali</v>
          </cell>
          <cell r="J2167" t="str">
            <v>Saqib Saeed</v>
          </cell>
          <cell r="K2167" t="str">
            <v>Live on payments</v>
          </cell>
          <cell r="L2167" t="str">
            <v>Went live</v>
          </cell>
          <cell r="M2167">
            <v>45099</v>
          </cell>
        </row>
        <row r="2168">
          <cell r="A2168">
            <v>2167</v>
          </cell>
          <cell r="B2168" t="str">
            <v xml:space="preserve">STALLION DELIVERIES </v>
          </cell>
          <cell r="C2168">
            <v>14037901167903</v>
          </cell>
          <cell r="D2168" t="str">
            <v>Retail</v>
          </cell>
          <cell r="E2168" t="str">
            <v>Non HAW</v>
          </cell>
          <cell r="F2168">
            <v>1403</v>
          </cell>
          <cell r="G2168" t="str">
            <v>Karachi</v>
          </cell>
          <cell r="H2168" t="str">
            <v>South</v>
          </cell>
          <cell r="I2168" t="str">
            <v>Nadir Hasan</v>
          </cell>
          <cell r="J2168" t="str">
            <v>Minhas H. Mufti</v>
          </cell>
          <cell r="K2168" t="str">
            <v>Will revert after internal discussion.</v>
          </cell>
          <cell r="L2168" t="str">
            <v>Proposal Submitted</v>
          </cell>
          <cell r="M2168">
            <v>45099</v>
          </cell>
        </row>
        <row r="2169">
          <cell r="A2169">
            <v>2168</v>
          </cell>
          <cell r="B2169" t="str">
            <v>ZAFAR SONS</v>
          </cell>
          <cell r="C2169" t="str">
            <v>1178700923355, 11787900923355</v>
          </cell>
          <cell r="D2169" t="str">
            <v>Retail</v>
          </cell>
          <cell r="E2169" t="str">
            <v>Non HAW</v>
          </cell>
          <cell r="F2169">
            <v>117</v>
          </cell>
          <cell r="G2169" t="str">
            <v>Karachi</v>
          </cell>
          <cell r="H2169" t="str">
            <v>South</v>
          </cell>
          <cell r="I2169" t="str">
            <v>Mariam Soni</v>
          </cell>
          <cell r="J2169" t="str">
            <v>Syed Hamza</v>
          </cell>
          <cell r="K2169" t="str">
            <v>Meeting scheduled for this week.</v>
          </cell>
          <cell r="L2169" t="str">
            <v>Went live</v>
          </cell>
          <cell r="M2169">
            <v>45099</v>
          </cell>
        </row>
        <row r="2170">
          <cell r="A2170">
            <v>2169</v>
          </cell>
          <cell r="B2170" t="str">
            <v>State Life Insurance Company</v>
          </cell>
          <cell r="C2170" t="str">
            <v>420022111703, 760009360103, 16660006586603, 12600014074503</v>
          </cell>
          <cell r="D2170" t="str">
            <v>FIGTS</v>
          </cell>
          <cell r="E2170" t="str">
            <v>Non HAW</v>
          </cell>
          <cell r="F2170">
            <v>42</v>
          </cell>
          <cell r="G2170" t="str">
            <v>Karachi</v>
          </cell>
          <cell r="H2170" t="str">
            <v>South</v>
          </cell>
          <cell r="I2170" t="str">
            <v>M. Bilal Nasib</v>
          </cell>
          <cell r="J2170" t="str">
            <v>Zain Ul Imran</v>
          </cell>
          <cell r="K2170" t="str">
            <v xml:space="preserve">Awaiting update from the coverage team. Pending board approval. </v>
          </cell>
          <cell r="L2170" t="str">
            <v>Not Interested</v>
          </cell>
          <cell r="M2170">
            <v>45099</v>
          </cell>
        </row>
        <row r="2171">
          <cell r="A2171">
            <v>2170</v>
          </cell>
          <cell r="B2171" t="str">
            <v>STEPS AHEAD PRIVATE LIMITED</v>
          </cell>
          <cell r="C2171">
            <v>5687900968203</v>
          </cell>
          <cell r="D2171" t="str">
            <v>Islamic Banking</v>
          </cell>
          <cell r="E2171" t="str">
            <v>HAW</v>
          </cell>
          <cell r="F2171">
            <v>568</v>
          </cell>
          <cell r="G2171" t="str">
            <v>Karachi</v>
          </cell>
          <cell r="H2171" t="str">
            <v>South</v>
          </cell>
          <cell r="I2171" t="str">
            <v>Hassan Aziz</v>
          </cell>
          <cell r="J2171" t="str">
            <v>S. Waqas Kazmi</v>
          </cell>
          <cell r="K2171">
            <v>0</v>
          </cell>
          <cell r="L2171" t="str">
            <v>Went live</v>
          </cell>
          <cell r="M2171">
            <v>45099</v>
          </cell>
        </row>
        <row r="2172">
          <cell r="A2172">
            <v>2171</v>
          </cell>
          <cell r="B2172" t="str">
            <v>STUDIO SERA</v>
          </cell>
          <cell r="C2172">
            <v>22657200758301</v>
          </cell>
          <cell r="D2172" t="str">
            <v>Retail</v>
          </cell>
          <cell r="E2172" t="str">
            <v>HAW</v>
          </cell>
          <cell r="F2172">
            <v>2265</v>
          </cell>
          <cell r="G2172" t="str">
            <v>Karachi</v>
          </cell>
          <cell r="H2172" t="str">
            <v>South</v>
          </cell>
          <cell r="I2172" t="str">
            <v>Nadir Hasan</v>
          </cell>
          <cell r="J2172" t="str">
            <v>M. Burhan Khan</v>
          </cell>
          <cell r="K2172" t="str">
            <v>0332-2347073 sahar aziz</v>
          </cell>
          <cell r="L2172" t="str">
            <v>Onboarded</v>
          </cell>
          <cell r="M2172">
            <v>45099</v>
          </cell>
        </row>
        <row r="2173">
          <cell r="A2173">
            <v>2172</v>
          </cell>
          <cell r="B2173" t="str">
            <v>SU &amp; COMPANY</v>
          </cell>
          <cell r="C2173">
            <v>24867000009803</v>
          </cell>
          <cell r="D2173" t="str">
            <v>Retail</v>
          </cell>
          <cell r="E2173" t="str">
            <v>HAW</v>
          </cell>
          <cell r="F2173">
            <v>2486</v>
          </cell>
          <cell r="G2173" t="str">
            <v>Karachi</v>
          </cell>
          <cell r="H2173" t="str">
            <v>South</v>
          </cell>
          <cell r="I2173" t="str">
            <v>Nadir Hasan</v>
          </cell>
          <cell r="J2173" t="str">
            <v>M. Burhan Khan</v>
          </cell>
          <cell r="K2173" t="str">
            <v xml:space="preserve"> Live on payments/client has authorization issue which will be fixed in 3 weeks once they revert to us </v>
          </cell>
          <cell r="L2173" t="str">
            <v>Proposal Submitted</v>
          </cell>
          <cell r="M2173">
            <v>45099</v>
          </cell>
        </row>
        <row r="2174">
          <cell r="A2174">
            <v>2173</v>
          </cell>
          <cell r="B2174" t="str">
            <v>SUNBERG PVT LTD</v>
          </cell>
          <cell r="C2174">
            <v>8967900931203</v>
          </cell>
          <cell r="D2174" t="str">
            <v>Retail</v>
          </cell>
          <cell r="E2174" t="str">
            <v>HAW</v>
          </cell>
          <cell r="F2174">
            <v>896</v>
          </cell>
          <cell r="G2174" t="str">
            <v>Karachi</v>
          </cell>
          <cell r="H2174" t="str">
            <v>South</v>
          </cell>
          <cell r="I2174" t="str">
            <v>Nadir Hasan</v>
          </cell>
          <cell r="J2174" t="str">
            <v>Minhas H. Mufti</v>
          </cell>
          <cell r="K2174">
            <v>0</v>
          </cell>
          <cell r="L2174" t="str">
            <v>Proposal Submitted</v>
          </cell>
          <cell r="M2174">
            <v>45099</v>
          </cell>
        </row>
        <row r="2175">
          <cell r="A2175">
            <v>2174</v>
          </cell>
          <cell r="B2175" t="str">
            <v>SUNPO INDUSTRIES LTD</v>
          </cell>
          <cell r="C2175">
            <v>190012145703</v>
          </cell>
          <cell r="D2175" t="str">
            <v>Retail</v>
          </cell>
          <cell r="E2175" t="str">
            <v>Non HAW</v>
          </cell>
          <cell r="F2175">
            <v>19</v>
          </cell>
          <cell r="G2175" t="str">
            <v>Karachi</v>
          </cell>
          <cell r="H2175" t="str">
            <v>South</v>
          </cell>
          <cell r="I2175" t="str">
            <v>Nadir Hasan</v>
          </cell>
          <cell r="J2175" t="str">
            <v>Minhas H. Mufti</v>
          </cell>
          <cell r="K2175">
            <v>0</v>
          </cell>
          <cell r="L2175" t="str">
            <v>Proposal Submitted</v>
          </cell>
          <cell r="M2175">
            <v>45099</v>
          </cell>
        </row>
        <row r="2176">
          <cell r="A2176">
            <v>2175</v>
          </cell>
          <cell r="B2176" t="str">
            <v>SUPER COMPOUNDS LIMITED</v>
          </cell>
          <cell r="C2176">
            <v>12167900111803</v>
          </cell>
          <cell r="D2176" t="str">
            <v>Commercial</v>
          </cell>
          <cell r="E2176" t="str">
            <v>HAW</v>
          </cell>
          <cell r="F2176">
            <v>1216</v>
          </cell>
          <cell r="G2176" t="str">
            <v>Karachi</v>
          </cell>
          <cell r="H2176" t="str">
            <v>South</v>
          </cell>
          <cell r="I2176" t="str">
            <v>Nadir Hasan</v>
          </cell>
          <cell r="J2176" t="str">
            <v>Minhas H. Mufti</v>
          </cell>
          <cell r="K2176" t="str">
            <v>Not Commercial</v>
          </cell>
          <cell r="L2176" t="str">
            <v>Proposal Submitted</v>
          </cell>
          <cell r="M2176">
            <v>45099</v>
          </cell>
        </row>
        <row r="2177">
          <cell r="A2177">
            <v>2176</v>
          </cell>
          <cell r="B2177" t="str">
            <v>SURGE LABORATORIES PRIVAT</v>
          </cell>
          <cell r="C2177">
            <v>477947585603</v>
          </cell>
          <cell r="D2177" t="str">
            <v>Retail</v>
          </cell>
          <cell r="E2177" t="str">
            <v>HAW</v>
          </cell>
          <cell r="F2177">
            <v>47</v>
          </cell>
          <cell r="G2177" t="str">
            <v>Karachi</v>
          </cell>
          <cell r="H2177" t="str">
            <v>South</v>
          </cell>
          <cell r="I2177" t="str">
            <v>Nadir Hasan</v>
          </cell>
          <cell r="J2177" t="str">
            <v>Minhas H. Mufti</v>
          </cell>
          <cell r="K2177">
            <v>0</v>
          </cell>
          <cell r="L2177" t="str">
            <v>Proposal Submitted</v>
          </cell>
          <cell r="M2177">
            <v>45099</v>
          </cell>
        </row>
        <row r="2178">
          <cell r="A2178">
            <v>2177</v>
          </cell>
          <cell r="B2178" t="str">
            <v>Naveena Exports Limited</v>
          </cell>
          <cell r="C2178">
            <v>7867900770701</v>
          </cell>
          <cell r="D2178" t="str">
            <v>Corporate</v>
          </cell>
          <cell r="E2178" t="str">
            <v>HAW</v>
          </cell>
          <cell r="F2178">
            <v>786</v>
          </cell>
          <cell r="G2178" t="str">
            <v>Karachi</v>
          </cell>
          <cell r="H2178" t="str">
            <v>South</v>
          </cell>
          <cell r="I2178" t="str">
            <v>Umer Mehmood</v>
          </cell>
          <cell r="J2178" t="str">
            <v>Jacob Francis Joseph</v>
          </cell>
          <cell r="K2178" t="str">
            <v>Live on payments</v>
          </cell>
          <cell r="L2178" t="str">
            <v>Went live</v>
          </cell>
          <cell r="M2178">
            <v>45099</v>
          </cell>
        </row>
        <row r="2179">
          <cell r="A2179">
            <v>2178</v>
          </cell>
          <cell r="B2179" t="str">
            <v>SYBRID (PRIVIATE) LIMITED</v>
          </cell>
          <cell r="C2179">
            <v>14037900059603</v>
          </cell>
          <cell r="D2179" t="str">
            <v>Corporate</v>
          </cell>
          <cell r="E2179" t="str">
            <v>HAW</v>
          </cell>
          <cell r="F2179">
            <v>1403</v>
          </cell>
          <cell r="G2179" t="str">
            <v>Karachi</v>
          </cell>
          <cell r="H2179" t="str">
            <v>South</v>
          </cell>
          <cell r="I2179" t="str">
            <v>Mohsin Ali</v>
          </cell>
          <cell r="J2179" t="str">
            <v>Hassan Aziz</v>
          </cell>
          <cell r="K2179">
            <v>0</v>
          </cell>
          <cell r="L2179" t="str">
            <v>Went live</v>
          </cell>
          <cell r="M2179">
            <v>45099</v>
          </cell>
        </row>
        <row r="2180">
          <cell r="A2180">
            <v>2179</v>
          </cell>
          <cell r="B2180" t="str">
            <v>SYSTECHLOGIC LLP</v>
          </cell>
          <cell r="C2180">
            <v>25257000400003</v>
          </cell>
          <cell r="D2180" t="str">
            <v>Retail</v>
          </cell>
          <cell r="E2180" t="str">
            <v>Non HAW</v>
          </cell>
          <cell r="F2180">
            <v>2525</v>
          </cell>
          <cell r="G2180" t="str">
            <v>Karachi</v>
          </cell>
          <cell r="H2180" t="str">
            <v>South</v>
          </cell>
          <cell r="I2180" t="str">
            <v>Nadir Hasan</v>
          </cell>
          <cell r="J2180" t="str">
            <v>Minhas H. Mufti</v>
          </cell>
          <cell r="K2180">
            <v>0</v>
          </cell>
          <cell r="L2180" t="str">
            <v>Went live</v>
          </cell>
          <cell r="M2180">
            <v>45099</v>
          </cell>
        </row>
        <row r="2181">
          <cell r="A2181">
            <v>2180</v>
          </cell>
          <cell r="B2181" t="str">
            <v>SYSTEMS INTEGRATION</v>
          </cell>
          <cell r="C2181">
            <v>14037900218803</v>
          </cell>
          <cell r="D2181" t="str">
            <v>Retail</v>
          </cell>
          <cell r="E2181" t="str">
            <v>Non HAW</v>
          </cell>
          <cell r="F2181">
            <v>1403</v>
          </cell>
          <cell r="G2181" t="str">
            <v>Karachi</v>
          </cell>
          <cell r="H2181" t="str">
            <v>South</v>
          </cell>
          <cell r="I2181" t="str">
            <v>Nadir Hasan</v>
          </cell>
          <cell r="J2181" t="str">
            <v>Minhas H. Mufti</v>
          </cell>
          <cell r="K2181">
            <v>0</v>
          </cell>
          <cell r="L2181" t="str">
            <v>Proposal Submitted</v>
          </cell>
          <cell r="M2181">
            <v>45099</v>
          </cell>
        </row>
        <row r="2182">
          <cell r="A2182">
            <v>2181</v>
          </cell>
          <cell r="B2182" t="str">
            <v>MUSTAFA &amp; COMPANY PVT. LTD.</v>
          </cell>
          <cell r="C2182" t="str">
            <v>47900460703, 477900735003</v>
          </cell>
          <cell r="D2182" t="str">
            <v>Retail</v>
          </cell>
          <cell r="E2182" t="str">
            <v>HAW</v>
          </cell>
          <cell r="F2182">
            <v>47</v>
          </cell>
          <cell r="G2182" t="str">
            <v>Karachi</v>
          </cell>
          <cell r="H2182" t="str">
            <v>South</v>
          </cell>
          <cell r="I2182" t="str">
            <v>Nadir Hasan</v>
          </cell>
          <cell r="J2182" t="str">
            <v>Minhas H. Mufti</v>
          </cell>
          <cell r="K2182">
            <v>0</v>
          </cell>
          <cell r="L2182" t="str">
            <v>Went live</v>
          </cell>
          <cell r="M2182">
            <v>45099</v>
          </cell>
        </row>
        <row r="2183">
          <cell r="A2183">
            <v>2182</v>
          </cell>
          <cell r="B2183" t="str">
            <v>NAVEENA STEEL MILLS PVT LTD</v>
          </cell>
          <cell r="C2183">
            <v>7864032615217</v>
          </cell>
          <cell r="D2183" t="str">
            <v>Corporate</v>
          </cell>
          <cell r="E2183" t="str">
            <v>HAW</v>
          </cell>
          <cell r="F2183">
            <v>786</v>
          </cell>
          <cell r="G2183" t="str">
            <v>Karachi</v>
          </cell>
          <cell r="H2183" t="str">
            <v>South</v>
          </cell>
          <cell r="I2183" t="str">
            <v>Umer Mehmood</v>
          </cell>
          <cell r="J2183" t="str">
            <v>Jacob Francis Joseph</v>
          </cell>
          <cell r="K2183" t="str">
            <v xml:space="preserve">Meeting conducted. </v>
          </cell>
          <cell r="L2183" t="str">
            <v>Proposal Submitted</v>
          </cell>
          <cell r="M2183">
            <v>45099</v>
          </cell>
        </row>
        <row r="2184">
          <cell r="A2184">
            <v>2183</v>
          </cell>
          <cell r="B2184" t="str">
            <v>TABANI'S SCHOOL OF ACCOUNTANCY</v>
          </cell>
          <cell r="C2184">
            <v>387901468203</v>
          </cell>
          <cell r="D2184" t="str">
            <v>Retail</v>
          </cell>
          <cell r="E2184" t="str">
            <v>HAW</v>
          </cell>
          <cell r="F2184">
            <v>38</v>
          </cell>
          <cell r="G2184" t="str">
            <v>Karachi</v>
          </cell>
          <cell r="H2184" t="str">
            <v>South</v>
          </cell>
          <cell r="I2184" t="str">
            <v>Komal A. Mirza</v>
          </cell>
          <cell r="J2184" t="str">
            <v>S. M. Hameem</v>
          </cell>
          <cell r="K2184">
            <v>0</v>
          </cell>
          <cell r="L2184" t="str">
            <v>Went live</v>
          </cell>
          <cell r="M2184">
            <v>45099</v>
          </cell>
        </row>
        <row r="2185">
          <cell r="A2185">
            <v>2184</v>
          </cell>
          <cell r="B2185" t="str">
            <v>TABROS</v>
          </cell>
          <cell r="C2185">
            <v>17977900212803</v>
          </cell>
          <cell r="D2185" t="str">
            <v>Commercial</v>
          </cell>
          <cell r="E2185" t="str">
            <v>Non HAW</v>
          </cell>
          <cell r="F2185">
            <v>1797</v>
          </cell>
          <cell r="G2185" t="str">
            <v>Karachi</v>
          </cell>
          <cell r="H2185" t="str">
            <v>South</v>
          </cell>
          <cell r="I2185" t="str">
            <v>Agha Talha</v>
          </cell>
          <cell r="J2185" t="str">
            <v>Muhammad Ali</v>
          </cell>
          <cell r="K2185" t="str">
            <v>Live</v>
          </cell>
          <cell r="L2185" t="str">
            <v>Went live</v>
          </cell>
          <cell r="M2185">
            <v>45099</v>
          </cell>
        </row>
        <row r="2186">
          <cell r="A2186">
            <v>2185</v>
          </cell>
          <cell r="B2186" t="str">
            <v>TAJ GASOLINE</v>
          </cell>
          <cell r="C2186">
            <v>387901306803</v>
          </cell>
          <cell r="D2186" t="str">
            <v>Commercial</v>
          </cell>
          <cell r="E2186" t="str">
            <v>HAW</v>
          </cell>
          <cell r="F2186">
            <v>38</v>
          </cell>
          <cell r="G2186" t="str">
            <v>Karachi</v>
          </cell>
          <cell r="H2186" t="str">
            <v>South</v>
          </cell>
          <cell r="I2186" t="str">
            <v>Agha Talha</v>
          </cell>
          <cell r="J2186" t="str">
            <v>Muhammad Ali</v>
          </cell>
          <cell r="K2186" t="str">
            <v>Live</v>
          </cell>
          <cell r="L2186" t="str">
            <v>Went live</v>
          </cell>
          <cell r="M2186">
            <v>45099</v>
          </cell>
        </row>
        <row r="2187">
          <cell r="A2187">
            <v>2186</v>
          </cell>
          <cell r="B2187" t="str">
            <v xml:space="preserve"> Talent Network International </v>
          </cell>
          <cell r="C2187">
            <v>5687900880703</v>
          </cell>
          <cell r="D2187" t="str">
            <v>Retail</v>
          </cell>
          <cell r="E2187" t="str">
            <v>HAW</v>
          </cell>
          <cell r="F2187">
            <v>568</v>
          </cell>
          <cell r="G2187" t="str">
            <v>Karachi</v>
          </cell>
          <cell r="H2187" t="str">
            <v>South</v>
          </cell>
          <cell r="I2187" t="str">
            <v>Nadir Hasan</v>
          </cell>
          <cell r="J2187" t="str">
            <v>Minhas H. Mufti</v>
          </cell>
          <cell r="K2187">
            <v>0</v>
          </cell>
          <cell r="L2187" t="str">
            <v>Proposal Submitted</v>
          </cell>
          <cell r="M2187">
            <v>45099</v>
          </cell>
        </row>
        <row r="2188">
          <cell r="A2188">
            <v>2187</v>
          </cell>
          <cell r="B2188" t="str">
            <v>TAYYAB ALI A ALVI SCHOOL</v>
          </cell>
          <cell r="C2188">
            <v>0</v>
          </cell>
          <cell r="D2188" t="str">
            <v>Retail</v>
          </cell>
          <cell r="E2188" t="str">
            <v>Non HAW</v>
          </cell>
          <cell r="F2188">
            <v>0</v>
          </cell>
          <cell r="G2188">
            <v>0</v>
          </cell>
          <cell r="H2188" t="str">
            <v>South</v>
          </cell>
          <cell r="I2188" t="str">
            <v>Komal A. Mirza</v>
          </cell>
          <cell r="J2188" t="str">
            <v>S. M. Hameem</v>
          </cell>
          <cell r="K2188" t="str">
            <v>Yet To Be Contacted - A/C Number Not Available</v>
          </cell>
          <cell r="L2188" t="str">
            <v>Not Interested</v>
          </cell>
          <cell r="M2188">
            <v>45099</v>
          </cell>
        </row>
        <row r="2189">
          <cell r="A2189">
            <v>2188</v>
          </cell>
          <cell r="B2189" t="str">
            <v>TECH XCAPE PVT LIMITED</v>
          </cell>
          <cell r="C2189">
            <v>5687901000203</v>
          </cell>
          <cell r="D2189" t="str">
            <v>Retail</v>
          </cell>
          <cell r="E2189" t="str">
            <v>HAW</v>
          </cell>
          <cell r="F2189">
            <v>568</v>
          </cell>
          <cell r="G2189" t="str">
            <v>Karachi</v>
          </cell>
          <cell r="H2189" t="str">
            <v>South</v>
          </cell>
          <cell r="I2189" t="str">
            <v>Nadir Hasan</v>
          </cell>
          <cell r="J2189" t="str">
            <v>Minhas H. Mufti</v>
          </cell>
          <cell r="K2189">
            <v>0</v>
          </cell>
          <cell r="L2189" t="str">
            <v>Went live</v>
          </cell>
          <cell r="M2189">
            <v>45099</v>
          </cell>
        </row>
        <row r="2190">
          <cell r="A2190">
            <v>2189</v>
          </cell>
          <cell r="B2190" t="str">
            <v>TECHJEES</v>
          </cell>
          <cell r="C2190">
            <v>25257000429903</v>
          </cell>
          <cell r="D2190" t="str">
            <v>Retail</v>
          </cell>
          <cell r="E2190" t="str">
            <v>Non HAW</v>
          </cell>
          <cell r="F2190">
            <v>2525</v>
          </cell>
          <cell r="G2190" t="str">
            <v>Karachi</v>
          </cell>
          <cell r="H2190" t="str">
            <v>South</v>
          </cell>
          <cell r="I2190" t="str">
            <v>Nadir Hasan</v>
          </cell>
          <cell r="J2190" t="str">
            <v>M. Burhan Khan</v>
          </cell>
          <cell r="K2190" t="str">
            <v xml:space="preserve">Contact to branch and request to provide POC for further follow-up </v>
          </cell>
          <cell r="L2190" t="str">
            <v>Branch Contacted</v>
          </cell>
          <cell r="M2190">
            <v>45099</v>
          </cell>
        </row>
        <row r="2191">
          <cell r="A2191">
            <v>2190</v>
          </cell>
          <cell r="B2191" t="str">
            <v>TECHVOLTE</v>
          </cell>
          <cell r="C2191">
            <v>11187900750755</v>
          </cell>
          <cell r="D2191" t="str">
            <v>Islamic Banking</v>
          </cell>
          <cell r="E2191" t="str">
            <v>Non HAW</v>
          </cell>
          <cell r="F2191">
            <v>1118</v>
          </cell>
          <cell r="G2191" t="str">
            <v>Karachi</v>
          </cell>
          <cell r="H2191" t="str">
            <v>South</v>
          </cell>
          <cell r="I2191" t="str">
            <v>Hassan Aziz</v>
          </cell>
          <cell r="J2191" t="str">
            <v>S. Waqas Kazmi</v>
          </cell>
          <cell r="K2191">
            <v>0</v>
          </cell>
          <cell r="L2191" t="str">
            <v>Branch Contacted</v>
          </cell>
          <cell r="M2191">
            <v>45099</v>
          </cell>
        </row>
        <row r="2192">
          <cell r="A2192">
            <v>2191</v>
          </cell>
          <cell r="B2192" t="str">
            <v>TEKCELLENT PVT LTD</v>
          </cell>
          <cell r="C2192">
            <v>387900118201</v>
          </cell>
          <cell r="D2192" t="str">
            <v>Commercial</v>
          </cell>
          <cell r="E2192" t="str">
            <v>Non HAW</v>
          </cell>
          <cell r="F2192">
            <v>38</v>
          </cell>
          <cell r="G2192" t="str">
            <v>Karachi</v>
          </cell>
          <cell r="H2192" t="str">
            <v>South</v>
          </cell>
          <cell r="I2192" t="str">
            <v>Nadir Hasan</v>
          </cell>
          <cell r="J2192" t="str">
            <v>M. Burhan Khan</v>
          </cell>
          <cell r="K2192" t="str">
            <v>Not commercial.</v>
          </cell>
          <cell r="L2192" t="str">
            <v>Branch Contacted</v>
          </cell>
          <cell r="M2192">
            <v>45099</v>
          </cell>
        </row>
        <row r="2193">
          <cell r="A2193">
            <v>2192</v>
          </cell>
          <cell r="B2193" t="str">
            <v>TELEVISION MEDIA NETWORK  PVT  LIMI</v>
          </cell>
          <cell r="C2193">
            <v>14037901124203</v>
          </cell>
          <cell r="D2193" t="str">
            <v>Corporate</v>
          </cell>
          <cell r="E2193" t="str">
            <v>HAW</v>
          </cell>
          <cell r="F2193">
            <v>1403</v>
          </cell>
          <cell r="G2193" t="str">
            <v>Karachi</v>
          </cell>
          <cell r="H2193" t="str">
            <v>South</v>
          </cell>
          <cell r="I2193" t="str">
            <v>Mohsin Ali</v>
          </cell>
          <cell r="J2193" t="str">
            <v>Hassan Aziz</v>
          </cell>
          <cell r="K2193">
            <v>0</v>
          </cell>
          <cell r="L2193" t="str">
            <v>Went live</v>
          </cell>
          <cell r="M2193">
            <v>45099</v>
          </cell>
        </row>
        <row r="2194">
          <cell r="A2194">
            <v>2193</v>
          </cell>
          <cell r="B2194" t="str">
            <v>TEXT PVT LTD</v>
          </cell>
          <cell r="C2194">
            <v>17837900600003</v>
          </cell>
          <cell r="D2194" t="str">
            <v>Retail</v>
          </cell>
          <cell r="E2194" t="str">
            <v>Non HAW</v>
          </cell>
          <cell r="F2194">
            <v>1783</v>
          </cell>
          <cell r="G2194" t="str">
            <v>Karachi</v>
          </cell>
          <cell r="H2194" t="str">
            <v>South</v>
          </cell>
          <cell r="I2194" t="str">
            <v>Nadir Hasan</v>
          </cell>
          <cell r="J2194" t="str">
            <v>Minhas H. Mufti</v>
          </cell>
          <cell r="K2194">
            <v>0</v>
          </cell>
          <cell r="L2194" t="str">
            <v>Not Interested</v>
          </cell>
          <cell r="M2194">
            <v>45099</v>
          </cell>
        </row>
        <row r="2195">
          <cell r="A2195">
            <v>2194</v>
          </cell>
          <cell r="B2195" t="str">
            <v>Thal Limited</v>
          </cell>
          <cell r="C2195">
            <v>7867925762801</v>
          </cell>
          <cell r="D2195" t="str">
            <v>Corporate</v>
          </cell>
          <cell r="E2195" t="str">
            <v>HAW</v>
          </cell>
          <cell r="F2195">
            <v>786</v>
          </cell>
          <cell r="G2195" t="str">
            <v>Karachi</v>
          </cell>
          <cell r="H2195" t="str">
            <v>South</v>
          </cell>
          <cell r="I2195" t="str">
            <v>Mohsin Ali</v>
          </cell>
          <cell r="J2195" t="str">
            <v>Mujataba A. Chaudhry</v>
          </cell>
          <cell r="K2195">
            <v>0</v>
          </cell>
          <cell r="L2195" t="str">
            <v>Went live</v>
          </cell>
          <cell r="M2195">
            <v>45099</v>
          </cell>
        </row>
        <row r="2196">
          <cell r="A2196">
            <v>2195</v>
          </cell>
          <cell r="B2196" t="str">
            <v>THARDEEP MICRO FINANCE FOUNDATION O</v>
          </cell>
          <cell r="C2196">
            <v>24167000170803</v>
          </cell>
          <cell r="D2196" t="str">
            <v>FIGTS</v>
          </cell>
          <cell r="E2196" t="str">
            <v>HAW</v>
          </cell>
          <cell r="F2196">
            <v>2416</v>
          </cell>
          <cell r="G2196" t="str">
            <v>Hyderabad</v>
          </cell>
          <cell r="H2196" t="str">
            <v>South</v>
          </cell>
          <cell r="I2196" t="str">
            <v>M. Bilal Nasib</v>
          </cell>
          <cell r="J2196" t="str">
            <v>Shahzaib Irshad</v>
          </cell>
          <cell r="K2196">
            <v>0</v>
          </cell>
          <cell r="L2196" t="str">
            <v>Went live</v>
          </cell>
          <cell r="M2196">
            <v>45099</v>
          </cell>
        </row>
        <row r="2197">
          <cell r="A2197">
            <v>2196</v>
          </cell>
          <cell r="B2197" t="str">
            <v>THE ANCHORAGE SCHOOL</v>
          </cell>
          <cell r="C2197">
            <v>5687900413703</v>
          </cell>
          <cell r="D2197" t="str">
            <v>Retail</v>
          </cell>
          <cell r="E2197" t="str">
            <v>Non HAW</v>
          </cell>
          <cell r="F2197">
            <v>568</v>
          </cell>
          <cell r="G2197" t="str">
            <v>Karachi</v>
          </cell>
          <cell r="H2197" t="str">
            <v>South</v>
          </cell>
          <cell r="I2197" t="str">
            <v>Komal A. Mirza</v>
          </cell>
          <cell r="J2197" t="str">
            <v>S. M. Hameem</v>
          </cell>
          <cell r="K2197" t="str">
            <v xml:space="preserve">Contacted with B.M Raza Abbas Called Meeting Next Week </v>
          </cell>
          <cell r="L2197" t="str">
            <v>Branch Contacted</v>
          </cell>
          <cell r="M2197">
            <v>45099</v>
          </cell>
        </row>
        <row r="2198">
          <cell r="A2198">
            <v>2197</v>
          </cell>
          <cell r="B2198" t="str">
            <v>THE CART</v>
          </cell>
          <cell r="C2198">
            <v>24437106661755</v>
          </cell>
          <cell r="D2198" t="str">
            <v>Islamic Banking</v>
          </cell>
          <cell r="E2198" t="str">
            <v>HAW</v>
          </cell>
          <cell r="F2198">
            <v>2443</v>
          </cell>
          <cell r="G2198" t="str">
            <v>Karachi</v>
          </cell>
          <cell r="H2198" t="str">
            <v>South</v>
          </cell>
          <cell r="I2198" t="str">
            <v>Nadir Hasan</v>
          </cell>
          <cell r="J2198" t="str">
            <v>M. Burhan Khan</v>
          </cell>
          <cell r="K2198" t="str">
            <v>Account Pertains to Shaheed e Millat Islamic Branch 5369</v>
          </cell>
          <cell r="L2198" t="str">
            <v>Branch Contacted</v>
          </cell>
          <cell r="M2198">
            <v>45099</v>
          </cell>
        </row>
        <row r="2199">
          <cell r="A2199">
            <v>2198</v>
          </cell>
          <cell r="B2199" t="str">
            <v>THE CHEMIST</v>
          </cell>
          <cell r="C2199">
            <v>24437106676303</v>
          </cell>
          <cell r="D2199" t="str">
            <v>Retail</v>
          </cell>
          <cell r="E2199" t="str">
            <v>HAW</v>
          </cell>
          <cell r="F2199">
            <v>2443</v>
          </cell>
          <cell r="G2199" t="str">
            <v>Karachi</v>
          </cell>
          <cell r="H2199" t="str">
            <v>South</v>
          </cell>
          <cell r="I2199" t="str">
            <v>Nadir Hasan</v>
          </cell>
          <cell r="J2199" t="str">
            <v>M. Burhan Khan</v>
          </cell>
          <cell r="K2199" t="str">
            <v>Account Pertains to Shaheed e Millat Islamic Branch 5369 - noman - 0345-2468892 already using portal</v>
          </cell>
          <cell r="L2199" t="str">
            <v>Went live</v>
          </cell>
          <cell r="M2199">
            <v>45099</v>
          </cell>
        </row>
        <row r="2200">
          <cell r="A2200">
            <v>2199</v>
          </cell>
          <cell r="B2200" t="str">
            <v>THE EASTERN TRADE &amp; DISTR</v>
          </cell>
          <cell r="C2200">
            <v>477947585503</v>
          </cell>
          <cell r="D2200" t="str">
            <v>Retail</v>
          </cell>
          <cell r="E2200" t="str">
            <v>Non HAW</v>
          </cell>
          <cell r="F2200">
            <v>47</v>
          </cell>
          <cell r="G2200" t="str">
            <v>Karachi</v>
          </cell>
          <cell r="H2200" t="str">
            <v>South</v>
          </cell>
          <cell r="I2200" t="str">
            <v>Nadir Hasan</v>
          </cell>
          <cell r="J2200" t="str">
            <v>Minhas H. Mufti</v>
          </cell>
          <cell r="K2200">
            <v>0</v>
          </cell>
          <cell r="L2200" t="str">
            <v>Branch Contacted</v>
          </cell>
          <cell r="M2200">
            <v>45099</v>
          </cell>
        </row>
        <row r="2201">
          <cell r="A2201">
            <v>2200</v>
          </cell>
          <cell r="B2201" t="str">
            <v>HONDA CARWAN PRIVATE LIMITED</v>
          </cell>
          <cell r="C2201">
            <v>16497992182703</v>
          </cell>
          <cell r="D2201" t="str">
            <v>Retail</v>
          </cell>
          <cell r="E2201" t="str">
            <v>HAW</v>
          </cell>
          <cell r="F2201">
            <v>1649</v>
          </cell>
          <cell r="G2201" t="str">
            <v>Quetta</v>
          </cell>
          <cell r="H2201" t="str">
            <v>South</v>
          </cell>
          <cell r="I2201" t="str">
            <v>Mariam Soni</v>
          </cell>
          <cell r="J2201" t="str">
            <v>Babar Nadeem</v>
          </cell>
          <cell r="K2201">
            <v>0</v>
          </cell>
          <cell r="L2201" t="str">
            <v>Went live</v>
          </cell>
          <cell r="M2201">
            <v>45099</v>
          </cell>
        </row>
        <row r="2202">
          <cell r="A2202">
            <v>2201</v>
          </cell>
          <cell r="B2202" t="str">
            <v>The Inst of Chartered Acountnt</v>
          </cell>
          <cell r="C2202">
            <v>567901315052</v>
          </cell>
          <cell r="D2202" t="str">
            <v>Retail</v>
          </cell>
          <cell r="E2202" t="str">
            <v>HAW</v>
          </cell>
          <cell r="F2202">
            <v>56</v>
          </cell>
          <cell r="G2202" t="str">
            <v>Karachi</v>
          </cell>
          <cell r="H2202" t="str">
            <v>South</v>
          </cell>
          <cell r="I2202" t="str">
            <v>Komal A. Mirza</v>
          </cell>
          <cell r="J2202" t="str">
            <v>S. M. Hameem</v>
          </cell>
          <cell r="K2202" t="str">
            <v xml:space="preserve"> Live on FCM/Trouble shooting  </v>
          </cell>
          <cell r="L2202" t="str">
            <v>Went live</v>
          </cell>
          <cell r="M2202">
            <v>45099</v>
          </cell>
        </row>
        <row r="2203">
          <cell r="A2203">
            <v>2202</v>
          </cell>
          <cell r="B2203" t="str">
            <v>THE KIDNEY CENTRE</v>
          </cell>
          <cell r="C2203">
            <v>650017747501</v>
          </cell>
          <cell r="D2203" t="str">
            <v>Retail</v>
          </cell>
          <cell r="E2203" t="str">
            <v>Non HAW</v>
          </cell>
          <cell r="F2203">
            <v>65</v>
          </cell>
          <cell r="G2203" t="str">
            <v>Karachi</v>
          </cell>
          <cell r="H2203" t="str">
            <v>South</v>
          </cell>
          <cell r="I2203" t="str">
            <v>Nadir Hasan</v>
          </cell>
          <cell r="J2203" t="str">
            <v>Minhas H. Mufti</v>
          </cell>
          <cell r="K2203">
            <v>0</v>
          </cell>
          <cell r="L2203" t="str">
            <v>Not Interested</v>
          </cell>
          <cell r="M2203">
            <v>45099</v>
          </cell>
        </row>
        <row r="2204">
          <cell r="A2204">
            <v>2203</v>
          </cell>
          <cell r="B2204" t="str">
            <v>THREE GORGES SECOND WIND</v>
          </cell>
          <cell r="C2204">
            <v>25257000191901</v>
          </cell>
          <cell r="D2204" t="str">
            <v>Corporate</v>
          </cell>
          <cell r="E2204" t="str">
            <v>Non HAW</v>
          </cell>
          <cell r="F2204">
            <v>2525</v>
          </cell>
          <cell r="G2204" t="str">
            <v>Karachi</v>
          </cell>
          <cell r="H2204" t="str">
            <v>South</v>
          </cell>
          <cell r="I2204" t="str">
            <v>M. Bilal Nasib</v>
          </cell>
          <cell r="J2204" t="str">
            <v>Zain Ul Imran</v>
          </cell>
          <cell r="K2204" t="str">
            <v>To be contacted.</v>
          </cell>
          <cell r="L2204" t="str">
            <v>Not Interested</v>
          </cell>
          <cell r="M2204">
            <v>45099</v>
          </cell>
        </row>
        <row r="2205">
          <cell r="A2205">
            <v>2204</v>
          </cell>
          <cell r="B2205" t="str">
            <v>Tower Media Pvt Limited</v>
          </cell>
          <cell r="C2205">
            <v>19107900147203</v>
          </cell>
          <cell r="D2205" t="str">
            <v>Retail</v>
          </cell>
          <cell r="E2205" t="str">
            <v>Non HAW</v>
          </cell>
          <cell r="F2205">
            <v>1910</v>
          </cell>
          <cell r="G2205" t="str">
            <v>Karachi</v>
          </cell>
          <cell r="H2205" t="str">
            <v>South</v>
          </cell>
          <cell r="I2205" t="str">
            <v>Nadir Hasan</v>
          </cell>
          <cell r="J2205" t="str">
            <v>M. Burhan Khan</v>
          </cell>
          <cell r="K2205" t="str">
            <v>Meeting scheduled for this week.</v>
          </cell>
          <cell r="L2205" t="str">
            <v>Proposal Submitted</v>
          </cell>
          <cell r="M2205">
            <v>45099</v>
          </cell>
        </row>
        <row r="2206">
          <cell r="A2206">
            <v>2205</v>
          </cell>
          <cell r="B2206" t="str">
            <v>TOWER SPORTS PVT LTD</v>
          </cell>
          <cell r="C2206">
            <v>77900743301</v>
          </cell>
          <cell r="D2206" t="str">
            <v>Commercial</v>
          </cell>
          <cell r="E2206" t="str">
            <v>Non HAW</v>
          </cell>
          <cell r="F2206">
            <v>7</v>
          </cell>
          <cell r="G2206" t="str">
            <v>Karachi</v>
          </cell>
          <cell r="H2206" t="str">
            <v>South</v>
          </cell>
          <cell r="I2206" t="str">
            <v>Agha Talha</v>
          </cell>
          <cell r="J2206" t="str">
            <v>Shayan Ahmed</v>
          </cell>
          <cell r="K2206" t="str">
            <v xml:space="preserve">Meeting aligned for next week. </v>
          </cell>
          <cell r="L2206" t="str">
            <v>Went live</v>
          </cell>
          <cell r="M2206">
            <v>45099</v>
          </cell>
        </row>
        <row r="2207">
          <cell r="A2207">
            <v>2206</v>
          </cell>
          <cell r="B2207" t="str">
            <v>TOYOTA SUKKUR MOTORS</v>
          </cell>
          <cell r="C2207">
            <v>3877900531503</v>
          </cell>
          <cell r="D2207" t="str">
            <v>Commercial</v>
          </cell>
          <cell r="E2207" t="str">
            <v>HAW</v>
          </cell>
          <cell r="F2207">
            <v>387</v>
          </cell>
          <cell r="G2207" t="str">
            <v>Sukkur</v>
          </cell>
          <cell r="H2207" t="str">
            <v>South</v>
          </cell>
          <cell r="I2207" t="str">
            <v>Agha Talha</v>
          </cell>
          <cell r="J2207" t="str">
            <v>Daniyal Abbas</v>
          </cell>
          <cell r="K2207" t="str">
            <v>Onboarded</v>
          </cell>
          <cell r="L2207" t="str">
            <v>Onboarded</v>
          </cell>
          <cell r="M2207">
            <v>45099</v>
          </cell>
        </row>
        <row r="2208">
          <cell r="A2208">
            <v>2207</v>
          </cell>
          <cell r="B2208" t="str">
            <v>TRANS ORIENT LOGISTICS(PVT)LIMITED</v>
          </cell>
          <cell r="C2208">
            <v>7867902021403</v>
          </cell>
          <cell r="D2208" t="str">
            <v>Corporate</v>
          </cell>
          <cell r="E2208" t="str">
            <v>HAW</v>
          </cell>
          <cell r="F2208">
            <v>786</v>
          </cell>
          <cell r="G2208" t="str">
            <v>Karachi</v>
          </cell>
          <cell r="H2208" t="str">
            <v>South</v>
          </cell>
          <cell r="I2208" t="str">
            <v>Mohsin Ali</v>
          </cell>
          <cell r="J2208" t="str">
            <v>Mujataba A. Chaudhry</v>
          </cell>
          <cell r="K2208">
            <v>0</v>
          </cell>
          <cell r="L2208" t="str">
            <v>Went live</v>
          </cell>
          <cell r="M2208">
            <v>45099</v>
          </cell>
        </row>
        <row r="2209">
          <cell r="A2209">
            <v>2208</v>
          </cell>
          <cell r="B2209" t="str">
            <v>Trans world Industries</v>
          </cell>
          <cell r="C2209">
            <v>8270045854703</v>
          </cell>
          <cell r="D2209" t="str">
            <v>Retail</v>
          </cell>
          <cell r="E2209" t="str">
            <v>HAW</v>
          </cell>
          <cell r="F2209">
            <v>827</v>
          </cell>
          <cell r="G2209" t="str">
            <v>Karachi</v>
          </cell>
          <cell r="H2209" t="str">
            <v>South</v>
          </cell>
          <cell r="I2209" t="str">
            <v>Nadir Hasan</v>
          </cell>
          <cell r="J2209" t="str">
            <v>Minhas H. Mufti</v>
          </cell>
          <cell r="K2209">
            <v>0</v>
          </cell>
          <cell r="L2209" t="str">
            <v>Proposal Submitted</v>
          </cell>
          <cell r="M2209">
            <v>45099</v>
          </cell>
        </row>
        <row r="2210">
          <cell r="A2210">
            <v>2209</v>
          </cell>
          <cell r="B2210" t="str">
            <v>TRAX DISTRIBUTION PVT LTD</v>
          </cell>
          <cell r="C2210">
            <v>50467001292203</v>
          </cell>
          <cell r="D2210" t="str">
            <v>Islamic Banking</v>
          </cell>
          <cell r="E2210" t="str">
            <v>HAW</v>
          </cell>
          <cell r="F2210">
            <v>5046</v>
          </cell>
          <cell r="G2210" t="str">
            <v>Karachi</v>
          </cell>
          <cell r="H2210" t="str">
            <v>South</v>
          </cell>
          <cell r="I2210" t="str">
            <v>Hassan Aziz</v>
          </cell>
          <cell r="J2210" t="str">
            <v>S. Waqas Kazmi</v>
          </cell>
          <cell r="K2210">
            <v>0</v>
          </cell>
          <cell r="L2210" t="str">
            <v>Went live</v>
          </cell>
          <cell r="M2210">
            <v>45099</v>
          </cell>
        </row>
        <row r="2211">
          <cell r="A2211">
            <v>2210</v>
          </cell>
          <cell r="B2211" t="str">
            <v>TRIANGLE VENTURES PVT LTD</v>
          </cell>
          <cell r="C2211">
            <v>11557900148203</v>
          </cell>
          <cell r="D2211" t="str">
            <v>Retail</v>
          </cell>
          <cell r="E2211" t="str">
            <v>Non HAW</v>
          </cell>
          <cell r="F2211">
            <v>1155</v>
          </cell>
          <cell r="G2211" t="str">
            <v>Karachi</v>
          </cell>
          <cell r="H2211" t="str">
            <v>South</v>
          </cell>
          <cell r="I2211" t="str">
            <v>Nadir Hasan</v>
          </cell>
          <cell r="J2211" t="str">
            <v>Minhas H. Mufti</v>
          </cell>
          <cell r="K2211">
            <v>0</v>
          </cell>
          <cell r="L2211" t="str">
            <v>Branch Contacted</v>
          </cell>
          <cell r="M2211">
            <v>45099</v>
          </cell>
        </row>
        <row r="2212">
          <cell r="A2212">
            <v>2211</v>
          </cell>
          <cell r="B2212" t="str">
            <v>TRIBE CONSULTING PVT LTD</v>
          </cell>
          <cell r="C2212">
            <v>24437000126903</v>
          </cell>
          <cell r="D2212" t="str">
            <v>Retail</v>
          </cell>
          <cell r="E2212" t="str">
            <v>HAW</v>
          </cell>
          <cell r="F2212">
            <v>2443</v>
          </cell>
          <cell r="G2212" t="str">
            <v>Karachi</v>
          </cell>
          <cell r="H2212" t="str">
            <v>South</v>
          </cell>
          <cell r="I2212" t="str">
            <v>Nadir Hasan</v>
          </cell>
          <cell r="J2212" t="str">
            <v>M. Burhan Khan</v>
          </cell>
          <cell r="K2212" t="str">
            <v>Customer is contacted and branch Correspondence with Customer is attached  - noman - 0345-2468892 already using portal</v>
          </cell>
          <cell r="L2212" t="str">
            <v>Went live</v>
          </cell>
          <cell r="M2212">
            <v>45099</v>
          </cell>
        </row>
        <row r="2213">
          <cell r="A2213">
            <v>2212</v>
          </cell>
          <cell r="B2213" t="str">
            <v>TRIBUS PARTNERS</v>
          </cell>
          <cell r="C2213">
            <v>24867000219203</v>
          </cell>
          <cell r="D2213" t="str">
            <v>Retail</v>
          </cell>
          <cell r="E2213" t="str">
            <v>Non HAW</v>
          </cell>
          <cell r="F2213">
            <v>2486</v>
          </cell>
          <cell r="G2213" t="str">
            <v>Karachi</v>
          </cell>
          <cell r="H2213" t="str">
            <v>South</v>
          </cell>
          <cell r="I2213" t="str">
            <v>Nadir Hasan</v>
          </cell>
          <cell r="J2213" t="str">
            <v>Minhas H. Mufti</v>
          </cell>
          <cell r="K2213">
            <v>0</v>
          </cell>
          <cell r="L2213" t="str">
            <v>Branch Contacted</v>
          </cell>
          <cell r="M2213">
            <v>45099</v>
          </cell>
        </row>
        <row r="2214">
          <cell r="A2214">
            <v>2213</v>
          </cell>
          <cell r="B2214" t="str">
            <v>TRISTAR TRANSPORT</v>
          </cell>
          <cell r="C2214">
            <v>387900638701</v>
          </cell>
          <cell r="D2214" t="str">
            <v>Corporate</v>
          </cell>
          <cell r="E2214" t="str">
            <v>Non HAW</v>
          </cell>
          <cell r="F2214">
            <v>38</v>
          </cell>
          <cell r="G2214" t="str">
            <v>Karachi</v>
          </cell>
          <cell r="H2214" t="str">
            <v>South</v>
          </cell>
          <cell r="I2214" t="str">
            <v>Mohsin Ali</v>
          </cell>
          <cell r="J2214" t="str">
            <v>Mujataba A. Chaudhry</v>
          </cell>
          <cell r="K2214" t="str">
            <v>Awaiting signed mandate from the client.</v>
          </cell>
          <cell r="L2214" t="str">
            <v>Not Interested</v>
          </cell>
          <cell r="M2214">
            <v>45099</v>
          </cell>
        </row>
        <row r="2215">
          <cell r="A2215">
            <v>2214</v>
          </cell>
          <cell r="B2215" t="str">
            <v xml:space="preserve">HR FIRST PVt LTd </v>
          </cell>
          <cell r="C2215">
            <v>24857900268703</v>
          </cell>
          <cell r="D2215" t="str">
            <v>Retail</v>
          </cell>
          <cell r="E2215" t="str">
            <v>Non HAW</v>
          </cell>
          <cell r="F2215">
            <v>2485</v>
          </cell>
          <cell r="G2215" t="str">
            <v>Karachi</v>
          </cell>
          <cell r="H2215" t="str">
            <v>South</v>
          </cell>
          <cell r="I2215" t="str">
            <v>Mariam Soni</v>
          </cell>
          <cell r="J2215" t="str">
            <v>Saad Ali Ahmad</v>
          </cell>
          <cell r="K2215" t="str">
            <v>Live</v>
          </cell>
          <cell r="L2215" t="str">
            <v>Went live</v>
          </cell>
          <cell r="M2215">
            <v>45099</v>
          </cell>
        </row>
        <row r="2216">
          <cell r="A2216">
            <v>2215</v>
          </cell>
          <cell r="B2216" t="str">
            <v>NOVO NORDISK PHARMA (PVT) LTD</v>
          </cell>
          <cell r="C2216">
            <v>127900364703</v>
          </cell>
          <cell r="D2216" t="str">
            <v>Commercial</v>
          </cell>
          <cell r="E2216" t="str">
            <v>HAW</v>
          </cell>
          <cell r="F2216">
            <v>12</v>
          </cell>
          <cell r="G2216" t="str">
            <v>Karachi</v>
          </cell>
          <cell r="H2216" t="str">
            <v>South</v>
          </cell>
          <cell r="I2216" t="str">
            <v>Umer Mehmood</v>
          </cell>
          <cell r="J2216" t="str">
            <v>TBT</v>
          </cell>
          <cell r="K2216" t="str">
            <v>Not Commercial</v>
          </cell>
          <cell r="L2216" t="str">
            <v>Went live</v>
          </cell>
          <cell r="M2216">
            <v>45099</v>
          </cell>
        </row>
        <row r="2217">
          <cell r="A2217">
            <v>2216</v>
          </cell>
          <cell r="B2217" t="str">
            <v>TYMS EDUCATION(PVT)LTD</v>
          </cell>
          <cell r="C2217">
            <v>23137000306503</v>
          </cell>
          <cell r="D2217" t="str">
            <v>Retail</v>
          </cell>
          <cell r="E2217" t="str">
            <v>HAW</v>
          </cell>
          <cell r="F2217">
            <v>2313</v>
          </cell>
          <cell r="G2217" t="str">
            <v>Karachi</v>
          </cell>
          <cell r="H2217" t="str">
            <v>South</v>
          </cell>
          <cell r="I2217" t="str">
            <v>Komal A. Mirza</v>
          </cell>
          <cell r="J2217" t="str">
            <v>S. M. Hameem</v>
          </cell>
          <cell r="K2217">
            <v>0</v>
          </cell>
          <cell r="L2217" t="str">
            <v>Went live</v>
          </cell>
          <cell r="M2217">
            <v>45099</v>
          </cell>
        </row>
        <row r="2218">
          <cell r="A2218">
            <v>2217</v>
          </cell>
          <cell r="B2218" t="str">
            <v>U&amp;I GARMENTS (PVT) LTD</v>
          </cell>
          <cell r="C2218">
            <v>50107900589752</v>
          </cell>
          <cell r="D2218" t="str">
            <v>Islamic Banking</v>
          </cell>
          <cell r="E2218" t="str">
            <v>HAW</v>
          </cell>
          <cell r="F2218">
            <v>5010</v>
          </cell>
          <cell r="G2218" t="str">
            <v>Karachi</v>
          </cell>
          <cell r="H2218" t="str">
            <v>South</v>
          </cell>
          <cell r="I2218" t="str">
            <v>Hassan Aziz</v>
          </cell>
          <cell r="J2218" t="str">
            <v>S. Waqas Kazmi</v>
          </cell>
          <cell r="K2218">
            <v>0</v>
          </cell>
          <cell r="L2218" t="str">
            <v>Went live</v>
          </cell>
          <cell r="M2218">
            <v>45099</v>
          </cell>
        </row>
        <row r="2219">
          <cell r="A2219">
            <v>2218</v>
          </cell>
          <cell r="B2219" t="str">
            <v>UDL DISTRIBUTION (PVT) LIMITED.</v>
          </cell>
          <cell r="C2219">
            <v>7867900648303</v>
          </cell>
          <cell r="D2219" t="str">
            <v>Corporate</v>
          </cell>
          <cell r="E2219" t="str">
            <v>HAW</v>
          </cell>
          <cell r="F2219">
            <v>786</v>
          </cell>
          <cell r="G2219" t="str">
            <v>Karachi</v>
          </cell>
          <cell r="H2219" t="str">
            <v>South</v>
          </cell>
          <cell r="I2219" t="str">
            <v>Mohsin Ali</v>
          </cell>
          <cell r="J2219" t="str">
            <v>Mohsin Ali</v>
          </cell>
          <cell r="K2219">
            <v>0</v>
          </cell>
          <cell r="L2219" t="str">
            <v>Went live</v>
          </cell>
          <cell r="M2219">
            <v>45099</v>
          </cell>
        </row>
        <row r="2220">
          <cell r="A2220">
            <v>2219</v>
          </cell>
          <cell r="B2220" t="str">
            <v>UEP WIND POWER PVT LTD</v>
          </cell>
          <cell r="C2220">
            <v>25257000009303</v>
          </cell>
          <cell r="D2220" t="str">
            <v>Corporate</v>
          </cell>
          <cell r="E2220" t="str">
            <v>Non HAW</v>
          </cell>
          <cell r="F2220">
            <v>2525</v>
          </cell>
          <cell r="G2220" t="str">
            <v>Karachi</v>
          </cell>
          <cell r="H2220" t="str">
            <v>South</v>
          </cell>
          <cell r="I2220" t="str">
            <v>M. Bilal Nasib</v>
          </cell>
          <cell r="J2220" t="str">
            <v>Zain Ul Imran</v>
          </cell>
          <cell r="K2220" t="str">
            <v>To be contacted.</v>
          </cell>
          <cell r="L2220" t="str">
            <v>Not Interested</v>
          </cell>
          <cell r="M2220">
            <v>45099</v>
          </cell>
        </row>
        <row r="2221">
          <cell r="A2221">
            <v>2220</v>
          </cell>
          <cell r="B2221" t="str">
            <v>UM ENTERPRISES</v>
          </cell>
          <cell r="C2221">
            <v>50467000603055</v>
          </cell>
          <cell r="D2221" t="str">
            <v>Islamic Banking</v>
          </cell>
          <cell r="E2221" t="str">
            <v>HAW</v>
          </cell>
          <cell r="F2221">
            <v>5046</v>
          </cell>
          <cell r="G2221" t="str">
            <v>Karachi</v>
          </cell>
          <cell r="H2221" t="str">
            <v>South</v>
          </cell>
          <cell r="I2221" t="str">
            <v>Hassan Aziz</v>
          </cell>
          <cell r="J2221" t="str">
            <v>S. Waqas Kazmi</v>
          </cell>
          <cell r="K2221" t="str">
            <v xml:space="preserve"> Live </v>
          </cell>
          <cell r="L2221" t="str">
            <v>Went live</v>
          </cell>
          <cell r="M2221">
            <v>45099</v>
          </cell>
        </row>
        <row r="2222">
          <cell r="A2222">
            <v>2221</v>
          </cell>
          <cell r="B2222" t="str">
            <v>PANTHER SECURITY</v>
          </cell>
          <cell r="C2222">
            <v>249070000136803</v>
          </cell>
          <cell r="D2222" t="str">
            <v>Retail</v>
          </cell>
          <cell r="E2222" t="str">
            <v>Non HAW</v>
          </cell>
          <cell r="F2222">
            <v>2490</v>
          </cell>
          <cell r="G2222" t="str">
            <v>Karachi</v>
          </cell>
          <cell r="H2222" t="str">
            <v>South</v>
          </cell>
          <cell r="I2222" t="str">
            <v>Nadir Hasan</v>
          </cell>
          <cell r="J2222" t="str">
            <v>M. Burhan Khan</v>
          </cell>
          <cell r="K2222" t="str">
            <v>Awaiting meeting confirmation from the branch.</v>
          </cell>
          <cell r="L2222" t="str">
            <v>Went live</v>
          </cell>
          <cell r="M2222">
            <v>45099</v>
          </cell>
        </row>
        <row r="2223">
          <cell r="A2223">
            <v>2222</v>
          </cell>
          <cell r="B2223" t="str">
            <v>UMAR SPINNING MILLS PVT LTD</v>
          </cell>
          <cell r="C2223" t="str">
            <v>477900580503, 477947773303</v>
          </cell>
          <cell r="D2223" t="str">
            <v>Corporate</v>
          </cell>
          <cell r="E2223" t="str">
            <v>Non HAW</v>
          </cell>
          <cell r="F2223">
            <v>47</v>
          </cell>
          <cell r="G2223" t="str">
            <v>Karachi</v>
          </cell>
          <cell r="H2223" t="str">
            <v>South</v>
          </cell>
          <cell r="I2223" t="str">
            <v>Mohsin Ali</v>
          </cell>
          <cell r="J2223" t="str">
            <v>Zohaib Ahmed</v>
          </cell>
          <cell r="K2223" t="str">
            <v>Live on payments</v>
          </cell>
          <cell r="L2223" t="str">
            <v>Went live</v>
          </cell>
          <cell r="M2223">
            <v>45099</v>
          </cell>
        </row>
        <row r="2224">
          <cell r="A2224">
            <v>2223</v>
          </cell>
          <cell r="B2224" t="str">
            <v>UMSHA BY UZMA BABAR</v>
          </cell>
          <cell r="C2224">
            <v>11557947965003</v>
          </cell>
          <cell r="D2224" t="str">
            <v>Retail</v>
          </cell>
          <cell r="E2224" t="str">
            <v>HAW</v>
          </cell>
          <cell r="F2224">
            <v>1155</v>
          </cell>
          <cell r="G2224" t="str">
            <v>Karachi</v>
          </cell>
          <cell r="H2224" t="str">
            <v>South</v>
          </cell>
          <cell r="I2224" t="str">
            <v>Nadir Hasan</v>
          </cell>
          <cell r="J2224" t="str">
            <v>M. Burhan Khan</v>
          </cell>
          <cell r="K2224" t="str">
            <v>waiting for call back</v>
          </cell>
          <cell r="L2224" t="str">
            <v>Proposal Submitted</v>
          </cell>
          <cell r="M2224">
            <v>45099</v>
          </cell>
        </row>
        <row r="2225">
          <cell r="A2225">
            <v>2224</v>
          </cell>
          <cell r="B2225" t="str">
            <v>UNIFEROZ PRIVATE LIMITED/</v>
          </cell>
          <cell r="C2225">
            <v>7867901218503</v>
          </cell>
          <cell r="D2225" t="str">
            <v>Commercial</v>
          </cell>
          <cell r="E2225" t="str">
            <v>HAW</v>
          </cell>
          <cell r="F2225">
            <v>786</v>
          </cell>
          <cell r="G2225" t="str">
            <v>Karachi</v>
          </cell>
          <cell r="H2225" t="str">
            <v>South</v>
          </cell>
          <cell r="I2225" t="str">
            <v>Agha Talha</v>
          </cell>
          <cell r="J2225" t="str">
            <v>Shayan Ahmed</v>
          </cell>
          <cell r="K2225" t="str">
            <v>Live</v>
          </cell>
          <cell r="L2225" t="str">
            <v>Went live</v>
          </cell>
          <cell r="M2225">
            <v>45099</v>
          </cell>
        </row>
        <row r="2226">
          <cell r="A2226">
            <v>2225</v>
          </cell>
          <cell r="B2226" t="str">
            <v>UNIKREW SOLUTIONS (PVT) LTD</v>
          </cell>
          <cell r="C2226">
            <v>54507000013855</v>
          </cell>
          <cell r="D2226" t="str">
            <v>Islamic Banking</v>
          </cell>
          <cell r="E2226" t="str">
            <v>HAW</v>
          </cell>
          <cell r="F2226">
            <v>5450</v>
          </cell>
          <cell r="G2226" t="str">
            <v>Karachi</v>
          </cell>
          <cell r="H2226" t="str">
            <v>South</v>
          </cell>
          <cell r="I2226" t="str">
            <v>Hassan Aziz</v>
          </cell>
          <cell r="J2226" t="str">
            <v>S. Waqas Kazmi</v>
          </cell>
          <cell r="K2226">
            <v>0</v>
          </cell>
          <cell r="L2226" t="str">
            <v>Went live</v>
          </cell>
          <cell r="M2226">
            <v>45099</v>
          </cell>
        </row>
        <row r="2227">
          <cell r="A2227">
            <v>2226</v>
          </cell>
          <cell r="B2227" t="str">
            <v>UNILEVER</v>
          </cell>
          <cell r="C2227">
            <v>7862003377917</v>
          </cell>
          <cell r="D2227" t="str">
            <v>Corporate</v>
          </cell>
          <cell r="E2227" t="str">
            <v>HAW</v>
          </cell>
          <cell r="F2227">
            <v>786</v>
          </cell>
          <cell r="G2227" t="str">
            <v>Karachi</v>
          </cell>
          <cell r="H2227" t="str">
            <v>South</v>
          </cell>
          <cell r="I2227" t="str">
            <v>Mohsin Ali</v>
          </cell>
          <cell r="J2227" t="str">
            <v>Hassan Aziz</v>
          </cell>
          <cell r="K2227" t="str">
            <v xml:space="preserve"> Onboarded </v>
          </cell>
          <cell r="L2227" t="str">
            <v>Went live</v>
          </cell>
          <cell r="M2227">
            <v>45099</v>
          </cell>
        </row>
        <row r="2228">
          <cell r="A2228">
            <v>2227</v>
          </cell>
          <cell r="B2228" t="str">
            <v>UNION FABRICS PVT LTD</v>
          </cell>
          <cell r="C2228">
            <v>9477900359499</v>
          </cell>
          <cell r="D2228" t="str">
            <v>Corporate</v>
          </cell>
          <cell r="E2228" t="str">
            <v>HAW</v>
          </cell>
          <cell r="F2228">
            <v>947</v>
          </cell>
          <cell r="G2228" t="str">
            <v>Karachi</v>
          </cell>
          <cell r="H2228" t="str">
            <v>South</v>
          </cell>
          <cell r="I2228" t="str">
            <v>Mohsin Ali</v>
          </cell>
          <cell r="J2228" t="str">
            <v>Hassan Aziz</v>
          </cell>
          <cell r="K2228">
            <v>0</v>
          </cell>
          <cell r="L2228" t="str">
            <v>Went live</v>
          </cell>
          <cell r="M2228">
            <v>45099</v>
          </cell>
        </row>
        <row r="2229">
          <cell r="A2229">
            <v>2228</v>
          </cell>
          <cell r="B2229" t="str">
            <v>UNIQUE CONSTRUCTION</v>
          </cell>
          <cell r="C2229">
            <v>14957935256755</v>
          </cell>
          <cell r="D2229" t="str">
            <v>Islamic Banking</v>
          </cell>
          <cell r="E2229" t="str">
            <v>Non HAW</v>
          </cell>
          <cell r="F2229">
            <v>1495</v>
          </cell>
          <cell r="G2229" t="str">
            <v>Sukkur</v>
          </cell>
          <cell r="H2229" t="str">
            <v>South</v>
          </cell>
          <cell r="I2229" t="str">
            <v>Hassan Aziz</v>
          </cell>
          <cell r="J2229" t="str">
            <v>S. Waqas Kazmi</v>
          </cell>
          <cell r="K2229" t="str">
            <v>Exempted - Refused / Not willing.</v>
          </cell>
          <cell r="L2229" t="str">
            <v>Not Interested</v>
          </cell>
          <cell r="M2229">
            <v>45099</v>
          </cell>
        </row>
        <row r="2230">
          <cell r="A2230">
            <v>2229</v>
          </cell>
          <cell r="B2230" t="str">
            <v>OBS AGP (PRIVATE) LIMITED</v>
          </cell>
          <cell r="C2230">
            <v>25257000625303</v>
          </cell>
          <cell r="D2230" t="str">
            <v>Corporate</v>
          </cell>
          <cell r="E2230" t="str">
            <v>HAW</v>
          </cell>
          <cell r="F2230">
            <v>2525</v>
          </cell>
          <cell r="G2230" t="str">
            <v>Karachi</v>
          </cell>
          <cell r="H2230" t="str">
            <v>South</v>
          </cell>
          <cell r="I2230" t="str">
            <v>Umer Mehmood</v>
          </cell>
          <cell r="J2230" t="str">
            <v>TBT</v>
          </cell>
          <cell r="K2230">
            <v>0</v>
          </cell>
          <cell r="L2230" t="str">
            <v>Went live</v>
          </cell>
          <cell r="M2230">
            <v>45099</v>
          </cell>
        </row>
        <row r="2231">
          <cell r="A2231">
            <v>2230</v>
          </cell>
          <cell r="B2231" t="str">
            <v>UNITED DISTRIBUTOR PAK LT</v>
          </cell>
          <cell r="C2231">
            <v>437900110403</v>
          </cell>
          <cell r="D2231" t="str">
            <v>Retail</v>
          </cell>
          <cell r="E2231" t="str">
            <v>Non HAW</v>
          </cell>
          <cell r="F2231">
            <v>43</v>
          </cell>
          <cell r="G2231" t="str">
            <v>Karachi</v>
          </cell>
          <cell r="H2231" t="str">
            <v>South</v>
          </cell>
          <cell r="I2231" t="str">
            <v>Nadir Hasan</v>
          </cell>
          <cell r="J2231" t="str">
            <v>Minhas H. Mufti</v>
          </cell>
          <cell r="K2231">
            <v>0</v>
          </cell>
          <cell r="L2231" t="str">
            <v>Proposal Submitted</v>
          </cell>
          <cell r="M2231">
            <v>45099</v>
          </cell>
        </row>
        <row r="2232">
          <cell r="A2232">
            <v>2231</v>
          </cell>
          <cell r="B2232" t="str">
            <v>UNITED MOBILE</v>
          </cell>
          <cell r="C2232">
            <v>50007901800203</v>
          </cell>
          <cell r="D2232" t="str">
            <v>Islamic Banking</v>
          </cell>
          <cell r="E2232" t="str">
            <v>HAW</v>
          </cell>
          <cell r="F2232">
            <v>5000</v>
          </cell>
          <cell r="G2232" t="str">
            <v>Karachi</v>
          </cell>
          <cell r="H2232" t="str">
            <v>South</v>
          </cell>
          <cell r="I2232" t="str">
            <v>Hassan Aziz</v>
          </cell>
          <cell r="J2232" t="str">
            <v>S. Waqas Kazmi</v>
          </cell>
          <cell r="K2232">
            <v>0</v>
          </cell>
          <cell r="L2232" t="str">
            <v>Went live</v>
          </cell>
          <cell r="M2232">
            <v>45099</v>
          </cell>
        </row>
        <row r="2233">
          <cell r="A2233">
            <v>2232</v>
          </cell>
          <cell r="B2233" t="str">
            <v>PAKISTAN INT.BULK TERMINAL LTD</v>
          </cell>
          <cell r="C2233">
            <v>25207000160903</v>
          </cell>
          <cell r="D2233" t="str">
            <v>Corporate</v>
          </cell>
          <cell r="E2233" t="str">
            <v>HAW</v>
          </cell>
          <cell r="F2233">
            <v>2520</v>
          </cell>
          <cell r="G2233" t="str">
            <v>Karachi</v>
          </cell>
          <cell r="H2233" t="str">
            <v>South</v>
          </cell>
          <cell r="I2233" t="str">
            <v>Umer Mehmood</v>
          </cell>
          <cell r="J2233" t="str">
            <v>Jacob Francis Joseph</v>
          </cell>
          <cell r="K2233" t="str">
            <v>documents awaited from customer</v>
          </cell>
          <cell r="L2233" t="str">
            <v>Went live</v>
          </cell>
          <cell r="M2233">
            <v>45099</v>
          </cell>
        </row>
        <row r="2234">
          <cell r="A2234">
            <v>2233</v>
          </cell>
          <cell r="B2234" t="str">
            <v>UNITED TRADING &amp; MANUFACT.(PVT)LTD.</v>
          </cell>
          <cell r="C2234">
            <v>23907000045403</v>
          </cell>
          <cell r="D2234" t="str">
            <v>Commercial</v>
          </cell>
          <cell r="E2234" t="str">
            <v>HAW</v>
          </cell>
          <cell r="F2234">
            <v>2390</v>
          </cell>
          <cell r="G2234" t="str">
            <v>Karachi</v>
          </cell>
          <cell r="H2234" t="str">
            <v>South</v>
          </cell>
          <cell r="I2234" t="str">
            <v>Agha Talha</v>
          </cell>
          <cell r="J2234" t="str">
            <v>Muhammad Ali</v>
          </cell>
          <cell r="K2234" t="str">
            <v>Live</v>
          </cell>
          <cell r="L2234" t="str">
            <v>Went live</v>
          </cell>
          <cell r="M2234">
            <v>45099</v>
          </cell>
        </row>
        <row r="2235">
          <cell r="A2235">
            <v>2234</v>
          </cell>
          <cell r="B2235" t="str">
            <v>UNITY FOODS LIMITED</v>
          </cell>
          <cell r="C2235">
            <v>257900504903</v>
          </cell>
          <cell r="D2235" t="str">
            <v>Commercial</v>
          </cell>
          <cell r="E2235" t="str">
            <v>HAW</v>
          </cell>
          <cell r="F2235">
            <v>25</v>
          </cell>
          <cell r="G2235" t="str">
            <v>Karachi</v>
          </cell>
          <cell r="H2235" t="str">
            <v>South</v>
          </cell>
          <cell r="I2235" t="str">
            <v>Agha Talha</v>
          </cell>
          <cell r="J2235" t="str">
            <v>Muhammad Ali</v>
          </cell>
          <cell r="K2235" t="str">
            <v>Live</v>
          </cell>
          <cell r="L2235" t="str">
            <v>Went live</v>
          </cell>
          <cell r="M2235">
            <v>45099</v>
          </cell>
        </row>
        <row r="2236">
          <cell r="A2236">
            <v>2235</v>
          </cell>
          <cell r="B2236" t="str">
            <v>UNIVERSAL ENTERPRISES</v>
          </cell>
          <cell r="C2236">
            <v>177900566603</v>
          </cell>
          <cell r="D2236" t="str">
            <v>Retail</v>
          </cell>
          <cell r="E2236" t="str">
            <v>Non HAW</v>
          </cell>
          <cell r="F2236">
            <v>17</v>
          </cell>
          <cell r="G2236" t="str">
            <v>Karachi</v>
          </cell>
          <cell r="H2236" t="str">
            <v>South</v>
          </cell>
          <cell r="I2236" t="str">
            <v>Nadir Hasan</v>
          </cell>
          <cell r="J2236" t="str">
            <v>Minhas H. Mufti</v>
          </cell>
          <cell r="K2236">
            <v>0</v>
          </cell>
          <cell r="L2236" t="str">
            <v>Proposal Submitted</v>
          </cell>
          <cell r="M2236">
            <v>45099</v>
          </cell>
        </row>
        <row r="2237">
          <cell r="A2237">
            <v>2236</v>
          </cell>
          <cell r="B2237" t="str">
            <v>UNIVERSAL NETWORK SYSTEMS LIMITED</v>
          </cell>
          <cell r="C2237">
            <v>277900469903</v>
          </cell>
          <cell r="D2237" t="str">
            <v>Retail</v>
          </cell>
          <cell r="E2237" t="str">
            <v>Non HAW</v>
          </cell>
          <cell r="F2237">
            <v>27</v>
          </cell>
          <cell r="G2237" t="str">
            <v>Karachi</v>
          </cell>
          <cell r="H2237" t="str">
            <v>South</v>
          </cell>
          <cell r="I2237" t="str">
            <v>Nadir Hasan</v>
          </cell>
          <cell r="J2237" t="str">
            <v>M. Burhan Khan</v>
          </cell>
          <cell r="K2237" t="str">
            <v>Not receiving the call</v>
          </cell>
          <cell r="L2237" t="str">
            <v>Went live</v>
          </cell>
          <cell r="M2237">
            <v>45099</v>
          </cell>
        </row>
        <row r="2238">
          <cell r="A2238">
            <v>2237</v>
          </cell>
          <cell r="B2238" t="str">
            <v>HRSG OUTSOURCING PVT LTD</v>
          </cell>
          <cell r="C2238">
            <v>277900795703</v>
          </cell>
          <cell r="D2238" t="str">
            <v>Commercial</v>
          </cell>
          <cell r="E2238" t="str">
            <v>HAW</v>
          </cell>
          <cell r="F2238">
            <v>27</v>
          </cell>
          <cell r="G2238" t="str">
            <v>Karachi</v>
          </cell>
          <cell r="H2238" t="str">
            <v>South</v>
          </cell>
          <cell r="I2238" t="str">
            <v>Mariam Soni</v>
          </cell>
          <cell r="J2238" t="str">
            <v>Saad Ali Ahmad</v>
          </cell>
          <cell r="K2238" t="str">
            <v xml:space="preserve">Handled by Retail </v>
          </cell>
          <cell r="L2238" t="str">
            <v>Went live</v>
          </cell>
          <cell r="M2238">
            <v>45099</v>
          </cell>
        </row>
        <row r="2239">
          <cell r="A2239">
            <v>2238</v>
          </cell>
          <cell r="B2239" t="str">
            <v>Human Capital Management Services</v>
          </cell>
          <cell r="C2239">
            <v>647901486003</v>
          </cell>
          <cell r="D2239" t="str">
            <v>Retail</v>
          </cell>
          <cell r="E2239" t="str">
            <v>HAW</v>
          </cell>
          <cell r="F2239">
            <v>64</v>
          </cell>
          <cell r="G2239" t="str">
            <v>Karachi</v>
          </cell>
          <cell r="H2239" t="str">
            <v>South</v>
          </cell>
          <cell r="I2239" t="str">
            <v>Mariam Soni</v>
          </cell>
          <cell r="J2239" t="str">
            <v>Saad Ali Ahmad</v>
          </cell>
          <cell r="K2239">
            <v>0</v>
          </cell>
          <cell r="L2239" t="str">
            <v>Went live</v>
          </cell>
          <cell r="M2239">
            <v>45099</v>
          </cell>
        </row>
        <row r="2240">
          <cell r="A2240">
            <v>2239</v>
          </cell>
          <cell r="B2240" t="str">
            <v>USMANCO INTERNATIONAL</v>
          </cell>
          <cell r="C2240">
            <v>387900521803</v>
          </cell>
          <cell r="D2240" t="str">
            <v>Commercial</v>
          </cell>
          <cell r="E2240" t="str">
            <v>Non HAW</v>
          </cell>
          <cell r="F2240">
            <v>38</v>
          </cell>
          <cell r="G2240" t="str">
            <v>Karachi</v>
          </cell>
          <cell r="H2240" t="str">
            <v>South</v>
          </cell>
          <cell r="I2240" t="str">
            <v>Nadir Hasan</v>
          </cell>
          <cell r="J2240" t="str">
            <v>Minhas H. Mufti</v>
          </cell>
          <cell r="K2240" t="str">
            <v>Not commercial.</v>
          </cell>
          <cell r="L2240" t="str">
            <v>Branch Contacted</v>
          </cell>
          <cell r="M2240">
            <v>45099</v>
          </cell>
        </row>
        <row r="2241">
          <cell r="A2241">
            <v>2240</v>
          </cell>
          <cell r="B2241" t="str">
            <v>UTOPIA INDUSTRIES PVT LTD</v>
          </cell>
          <cell r="C2241">
            <v>11167901208503</v>
          </cell>
          <cell r="D2241" t="str">
            <v>Commercial</v>
          </cell>
          <cell r="E2241" t="str">
            <v>HAW</v>
          </cell>
          <cell r="F2241">
            <v>1116</v>
          </cell>
          <cell r="G2241" t="str">
            <v>Karachi</v>
          </cell>
          <cell r="H2241" t="str">
            <v>South</v>
          </cell>
          <cell r="I2241" t="str">
            <v>Agha Talha</v>
          </cell>
          <cell r="J2241" t="str">
            <v>Muhammad Ali</v>
          </cell>
          <cell r="K2241" t="str">
            <v>Live</v>
          </cell>
          <cell r="L2241" t="str">
            <v>Went live</v>
          </cell>
          <cell r="M2241">
            <v>45099</v>
          </cell>
        </row>
        <row r="2242">
          <cell r="A2242">
            <v>2241</v>
          </cell>
          <cell r="B2242" t="str">
            <v>VALI ENTERPRISES</v>
          </cell>
          <cell r="C2242">
            <v>50147100229755</v>
          </cell>
          <cell r="D2242" t="str">
            <v>Islamic Banking</v>
          </cell>
          <cell r="E2242" t="str">
            <v>Non HAW</v>
          </cell>
          <cell r="F2242">
            <v>5014</v>
          </cell>
          <cell r="G2242" t="str">
            <v>Sukkur</v>
          </cell>
          <cell r="H2242" t="str">
            <v>South</v>
          </cell>
          <cell r="I2242" t="str">
            <v>Hassan Aziz</v>
          </cell>
          <cell r="J2242" t="str">
            <v>S. Waqas Kazmi</v>
          </cell>
          <cell r="K2242" t="str">
            <v>Mandate Received &amp; shared with customer for sign off.</v>
          </cell>
          <cell r="L2242" t="str">
            <v>Implementation in process</v>
          </cell>
          <cell r="M2242">
            <v>45099</v>
          </cell>
        </row>
        <row r="2243">
          <cell r="A2243">
            <v>2242</v>
          </cell>
          <cell r="B2243" t="str">
            <v>VDESK</v>
          </cell>
          <cell r="C2243">
            <v>11787901112703</v>
          </cell>
          <cell r="D2243" t="str">
            <v>Islamic Banking</v>
          </cell>
          <cell r="E2243" t="str">
            <v>HAW</v>
          </cell>
          <cell r="F2243">
            <v>1178</v>
          </cell>
          <cell r="G2243" t="str">
            <v>Karachi</v>
          </cell>
          <cell r="H2243" t="str">
            <v>South</v>
          </cell>
          <cell r="I2243" t="str">
            <v>Hassan Aziz</v>
          </cell>
          <cell r="J2243" t="str">
            <v>S. Waqas Kazmi</v>
          </cell>
          <cell r="K2243">
            <v>0</v>
          </cell>
          <cell r="L2243" t="str">
            <v>Went live</v>
          </cell>
          <cell r="M2243">
            <v>45099</v>
          </cell>
        </row>
        <row r="2244">
          <cell r="A2244">
            <v>2243</v>
          </cell>
          <cell r="B2244" t="str">
            <v>VECTOR CAPITAL (PRIVATE) LIMITED</v>
          </cell>
          <cell r="C2244">
            <v>11557948184003</v>
          </cell>
          <cell r="D2244" t="str">
            <v>Retail</v>
          </cell>
          <cell r="E2244" t="str">
            <v>HAW</v>
          </cell>
          <cell r="F2244">
            <v>1155</v>
          </cell>
          <cell r="G2244" t="str">
            <v>Karachi</v>
          </cell>
          <cell r="H2244" t="str">
            <v>South</v>
          </cell>
          <cell r="I2244" t="str">
            <v>Nadir Hasan</v>
          </cell>
          <cell r="J2244" t="str">
            <v>M. Burhan Khan</v>
          </cell>
          <cell r="K2244" t="str">
            <v>waiting for call back</v>
          </cell>
          <cell r="L2244" t="str">
            <v>Went live</v>
          </cell>
          <cell r="M2244">
            <v>45099</v>
          </cell>
        </row>
        <row r="2245">
          <cell r="A2245">
            <v>2244</v>
          </cell>
          <cell r="B2245" t="str">
            <v>VIRTUAL REALITY CREATORS</v>
          </cell>
          <cell r="C2245">
            <v>5997901288303</v>
          </cell>
          <cell r="D2245" t="str">
            <v>Retail</v>
          </cell>
          <cell r="E2245" t="str">
            <v>HAW</v>
          </cell>
          <cell r="F2245">
            <v>599</v>
          </cell>
          <cell r="G2245" t="str">
            <v>Karachi</v>
          </cell>
          <cell r="H2245" t="str">
            <v>South</v>
          </cell>
          <cell r="I2245" t="str">
            <v>Nadir Hasan</v>
          </cell>
          <cell r="J2245" t="str">
            <v>M. Burhan Khan</v>
          </cell>
          <cell r="K2245" t="str">
            <v>maaz - 0345-2120226 already using portal</v>
          </cell>
          <cell r="L2245" t="str">
            <v>Went live</v>
          </cell>
          <cell r="M2245">
            <v>45099</v>
          </cell>
        </row>
        <row r="2246">
          <cell r="A2246">
            <v>2245</v>
          </cell>
          <cell r="B2246" t="str">
            <v>WALKEAZE BRIDAL</v>
          </cell>
          <cell r="C2246">
            <v>23447000004203</v>
          </cell>
          <cell r="D2246" t="str">
            <v>Retail</v>
          </cell>
          <cell r="E2246" t="str">
            <v>Non HAW</v>
          </cell>
          <cell r="F2246">
            <v>2344</v>
          </cell>
          <cell r="G2246" t="str">
            <v>Islamabad</v>
          </cell>
          <cell r="H2246" t="str">
            <v>South</v>
          </cell>
          <cell r="I2246" t="str">
            <v>Nadir Hasan</v>
          </cell>
          <cell r="J2246" t="str">
            <v>Minhas H. Mufti</v>
          </cell>
          <cell r="K2246">
            <v>0</v>
          </cell>
          <cell r="L2246" t="str">
            <v>Yet to be contacted</v>
          </cell>
          <cell r="M2246">
            <v>45099</v>
          </cell>
        </row>
        <row r="2247">
          <cell r="A2247">
            <v>2246</v>
          </cell>
          <cell r="B2247" t="str">
            <v>WILLOWS INTERNATIONAL</v>
          </cell>
          <cell r="C2247">
            <v>5417987861803</v>
          </cell>
          <cell r="D2247" t="str">
            <v>Retail</v>
          </cell>
          <cell r="E2247" t="str">
            <v>HAW</v>
          </cell>
          <cell r="F2247">
            <v>541</v>
          </cell>
          <cell r="G2247" t="str">
            <v>Karachi</v>
          </cell>
          <cell r="H2247" t="str">
            <v>South</v>
          </cell>
          <cell r="I2247" t="str">
            <v>Nadir Hasan</v>
          </cell>
          <cell r="J2247" t="str">
            <v>Minhas H. Mufti</v>
          </cell>
          <cell r="K2247">
            <v>0</v>
          </cell>
          <cell r="L2247" t="str">
            <v>Proposal Submitted</v>
          </cell>
          <cell r="M2247">
            <v>45099</v>
          </cell>
        </row>
        <row r="2248">
          <cell r="A2248">
            <v>2247</v>
          </cell>
          <cell r="B2248" t="str">
            <v>Wings Security</v>
          </cell>
          <cell r="C2248">
            <v>19107900464603</v>
          </cell>
          <cell r="D2248" t="str">
            <v>Retail</v>
          </cell>
          <cell r="E2248" t="str">
            <v>HAW</v>
          </cell>
          <cell r="F2248">
            <v>1910</v>
          </cell>
          <cell r="G2248" t="str">
            <v>Karachi</v>
          </cell>
          <cell r="H2248" t="str">
            <v>South</v>
          </cell>
          <cell r="I2248" t="str">
            <v>Nadir Hasan</v>
          </cell>
          <cell r="J2248" t="str">
            <v>M. Burhan Khan</v>
          </cell>
          <cell r="K2248" t="str">
            <v xml:space="preserve"> Meeting scheduled for next week. </v>
          </cell>
          <cell r="L2248" t="str">
            <v>Proposal Submitted</v>
          </cell>
          <cell r="M2248">
            <v>45099</v>
          </cell>
        </row>
        <row r="2249">
          <cell r="A2249">
            <v>2248</v>
          </cell>
          <cell r="B2249" t="str">
            <v>WORLD TRADE CENTER</v>
          </cell>
          <cell r="C2249">
            <v>23417000007803</v>
          </cell>
          <cell r="D2249" t="str">
            <v>Retail</v>
          </cell>
          <cell r="E2249" t="str">
            <v>Non HAW</v>
          </cell>
          <cell r="F2249">
            <v>2341</v>
          </cell>
          <cell r="G2249" t="str">
            <v>Karachi</v>
          </cell>
          <cell r="H2249" t="str">
            <v>South</v>
          </cell>
          <cell r="I2249" t="str">
            <v>Nadir Hasan</v>
          </cell>
          <cell r="J2249" t="str">
            <v>M. Burhan Khan</v>
          </cell>
          <cell r="K2249">
            <v>0</v>
          </cell>
          <cell r="L2249" t="str">
            <v>Branch Contacted</v>
          </cell>
          <cell r="M2249">
            <v>45099</v>
          </cell>
        </row>
        <row r="2250">
          <cell r="A2250">
            <v>2249</v>
          </cell>
          <cell r="B2250" t="str">
            <v>HUMAN CAPITAL SOLUTION (360 Human Capital Solutions)</v>
          </cell>
          <cell r="C2250">
            <v>5417988605003</v>
          </cell>
          <cell r="D2250" t="str">
            <v>Retail</v>
          </cell>
          <cell r="E2250" t="str">
            <v>HAW</v>
          </cell>
          <cell r="F2250">
            <v>541</v>
          </cell>
          <cell r="G2250" t="str">
            <v>Karachi</v>
          </cell>
          <cell r="H2250" t="str">
            <v>South</v>
          </cell>
          <cell r="I2250" t="str">
            <v>Mariam Soni</v>
          </cell>
          <cell r="J2250" t="str">
            <v>Saad Ali Ahmad</v>
          </cell>
          <cell r="K2250">
            <v>0</v>
          </cell>
          <cell r="L2250" t="str">
            <v>Went live</v>
          </cell>
          <cell r="M2250">
            <v>45099</v>
          </cell>
        </row>
        <row r="2251">
          <cell r="A2251">
            <v>2250</v>
          </cell>
          <cell r="B2251" t="str">
            <v>ZAIN ENTERPRISES</v>
          </cell>
          <cell r="C2251">
            <v>5267900801903</v>
          </cell>
          <cell r="D2251" t="str">
            <v>Retail</v>
          </cell>
          <cell r="E2251" t="str">
            <v>Non HAW</v>
          </cell>
          <cell r="F2251">
            <v>526</v>
          </cell>
          <cell r="G2251" t="str">
            <v>Karachi</v>
          </cell>
          <cell r="H2251" t="str">
            <v>South</v>
          </cell>
          <cell r="I2251" t="str">
            <v>Nadir Hasan</v>
          </cell>
          <cell r="J2251" t="str">
            <v>M. Burhan Khan</v>
          </cell>
          <cell r="K2251">
            <v>0</v>
          </cell>
          <cell r="L2251" t="str">
            <v>Contact Established</v>
          </cell>
          <cell r="M2251">
            <v>45099</v>
          </cell>
        </row>
        <row r="2252">
          <cell r="A2252">
            <v>2251</v>
          </cell>
          <cell r="B2252" t="str">
            <v>ZAMAN TEXTILE MILLS KOTRI</v>
          </cell>
          <cell r="C2252">
            <v>16690006768103</v>
          </cell>
          <cell r="D2252" t="str">
            <v>Islamic Banking</v>
          </cell>
          <cell r="E2252" t="str">
            <v>HAW</v>
          </cell>
          <cell r="F2252">
            <v>1669</v>
          </cell>
          <cell r="G2252" t="str">
            <v>Hyderabad</v>
          </cell>
          <cell r="H2252" t="str">
            <v>South</v>
          </cell>
          <cell r="I2252" t="str">
            <v>Hassan Aziz</v>
          </cell>
          <cell r="J2252" t="str">
            <v>S. Waqas Kazmi</v>
          </cell>
          <cell r="K2252">
            <v>0</v>
          </cell>
          <cell r="L2252" t="str">
            <v>Went live</v>
          </cell>
          <cell r="M2252">
            <v>45099</v>
          </cell>
        </row>
        <row r="2253">
          <cell r="A2253">
            <v>2252</v>
          </cell>
          <cell r="B2253" t="str">
            <v>ZAMIN CONTAINERS INDUSTRIES PVT LTD</v>
          </cell>
          <cell r="C2253">
            <v>24917000319803</v>
          </cell>
          <cell r="D2253" t="str">
            <v>Retail</v>
          </cell>
          <cell r="E2253" t="str">
            <v>HAW</v>
          </cell>
          <cell r="F2253">
            <v>2491</v>
          </cell>
          <cell r="G2253" t="str">
            <v>Karachi</v>
          </cell>
          <cell r="H2253" t="str">
            <v>South</v>
          </cell>
          <cell r="I2253" t="str">
            <v>Nadir Hasan</v>
          </cell>
          <cell r="J2253" t="str">
            <v>M. Burhan Khan</v>
          </cell>
          <cell r="K2253" t="str">
            <v>Salary wont come to these branches for processing</v>
          </cell>
          <cell r="L2253" t="str">
            <v>Went live</v>
          </cell>
          <cell r="M2253">
            <v>45099</v>
          </cell>
        </row>
        <row r="2254">
          <cell r="A2254">
            <v>2253</v>
          </cell>
          <cell r="B2254" t="str">
            <v>Zoomlion Pakistan Pvt Ltd</v>
          </cell>
          <cell r="C2254">
            <v>24867000068803</v>
          </cell>
          <cell r="D2254" t="str">
            <v>FIGTS</v>
          </cell>
          <cell r="E2254" t="str">
            <v>Non HAW</v>
          </cell>
          <cell r="F2254">
            <v>2486</v>
          </cell>
          <cell r="G2254" t="str">
            <v>Karachi</v>
          </cell>
          <cell r="H2254" t="str">
            <v>South</v>
          </cell>
          <cell r="I2254" t="str">
            <v>M. Bilal Nasib</v>
          </cell>
          <cell r="J2254" t="str">
            <v>Zain Ul Imran</v>
          </cell>
          <cell r="K2254" t="str">
            <v>Live on payments</v>
          </cell>
          <cell r="L2254" t="str">
            <v>Went live</v>
          </cell>
          <cell r="M2254">
            <v>45099</v>
          </cell>
        </row>
        <row r="2255">
          <cell r="A2255">
            <v>2254</v>
          </cell>
          <cell r="B2255" t="str">
            <v>POPULAR ASEPTIC PACKAGING (PVT) LTD</v>
          </cell>
          <cell r="C2255">
            <v>7864030914217</v>
          </cell>
          <cell r="D2255" t="str">
            <v>Corporate</v>
          </cell>
          <cell r="E2255" t="str">
            <v>HAW</v>
          </cell>
          <cell r="F2255">
            <v>786</v>
          </cell>
          <cell r="G2255" t="str">
            <v>Karachi</v>
          </cell>
          <cell r="H2255" t="str">
            <v>South</v>
          </cell>
          <cell r="I2255" t="str">
            <v>Umer Mehmood</v>
          </cell>
          <cell r="J2255" t="str">
            <v>TBT</v>
          </cell>
          <cell r="K2255">
            <v>0</v>
          </cell>
          <cell r="L2255" t="str">
            <v>Not Interested</v>
          </cell>
          <cell r="M2255">
            <v>45099</v>
          </cell>
        </row>
        <row r="2256">
          <cell r="A2256">
            <v>2255</v>
          </cell>
          <cell r="B2256" t="str">
            <v>HUMAN RESOURCE SOLUTIONS (PVT) LTD</v>
          </cell>
          <cell r="C2256">
            <v>337900766603</v>
          </cell>
          <cell r="D2256" t="str">
            <v>Commercial</v>
          </cell>
          <cell r="E2256" t="str">
            <v>HAW</v>
          </cell>
          <cell r="F2256">
            <v>33</v>
          </cell>
          <cell r="G2256" t="str">
            <v>Karachi</v>
          </cell>
          <cell r="H2256" t="str">
            <v>South</v>
          </cell>
          <cell r="I2256" t="str">
            <v>Mariam Soni</v>
          </cell>
          <cell r="J2256" t="str">
            <v>Saad Ali Ahmad</v>
          </cell>
          <cell r="K2256" t="str">
            <v xml:space="preserve">Handled by Retail </v>
          </cell>
          <cell r="L2256" t="str">
            <v>Went live</v>
          </cell>
          <cell r="M2256">
            <v>45099</v>
          </cell>
        </row>
        <row r="2257">
          <cell r="A2257">
            <v>2256</v>
          </cell>
          <cell r="B2257" t="str">
            <v>AG SINDH</v>
          </cell>
          <cell r="C2257">
            <v>0</v>
          </cell>
          <cell r="D2257" t="str">
            <v>Retail</v>
          </cell>
          <cell r="E2257" t="str">
            <v>Non HAW</v>
          </cell>
          <cell r="F2257">
            <v>0</v>
          </cell>
          <cell r="G2257" t="str">
            <v>Karachi</v>
          </cell>
          <cell r="H2257" t="str">
            <v>South</v>
          </cell>
          <cell r="I2257" t="str">
            <v>Nadir Hasan</v>
          </cell>
          <cell r="J2257" t="str">
            <v>M. Burhan Khan</v>
          </cell>
          <cell r="K2257">
            <v>0</v>
          </cell>
          <cell r="L2257" t="str">
            <v>Yet to be contacted</v>
          </cell>
          <cell r="M2257">
            <v>45099</v>
          </cell>
        </row>
        <row r="2258">
          <cell r="A2258">
            <v>2257</v>
          </cell>
          <cell r="B2258" t="str">
            <v>HUSSAIN ASHIQ ALI CONTRACTOR</v>
          </cell>
          <cell r="C2258">
            <v>87900513755</v>
          </cell>
          <cell r="D2258" t="str">
            <v>Retail</v>
          </cell>
          <cell r="E2258" t="str">
            <v>HAW</v>
          </cell>
          <cell r="F2258">
            <v>8</v>
          </cell>
          <cell r="G2258" t="str">
            <v>Karachi</v>
          </cell>
          <cell r="H2258" t="str">
            <v>South</v>
          </cell>
          <cell r="I2258" t="str">
            <v>Mariam Soni</v>
          </cell>
          <cell r="J2258" t="str">
            <v>Syed Hamza</v>
          </cell>
          <cell r="K2258" t="str">
            <v xml:space="preserve"> Closed Won/ Forms awaited. </v>
          </cell>
          <cell r="L2258" t="str">
            <v>Went live</v>
          </cell>
          <cell r="M2258">
            <v>45099</v>
          </cell>
        </row>
        <row r="2259">
          <cell r="A2259">
            <v>2258</v>
          </cell>
          <cell r="B2259" t="str">
            <v>ALLIANZ EFU HEALTH INSURANCE LIMITED</v>
          </cell>
          <cell r="C2259">
            <v>47900082503</v>
          </cell>
          <cell r="D2259" t="str">
            <v>FIGTS</v>
          </cell>
          <cell r="E2259" t="str">
            <v>Non HAW</v>
          </cell>
          <cell r="F2259">
            <v>4</v>
          </cell>
          <cell r="G2259" t="str">
            <v>Karachi</v>
          </cell>
          <cell r="H2259" t="str">
            <v>South</v>
          </cell>
          <cell r="I2259" t="str">
            <v>M. Bilal Nasib</v>
          </cell>
          <cell r="J2259" t="str">
            <v>Zain Ul Imran</v>
          </cell>
          <cell r="K2259">
            <v>0</v>
          </cell>
          <cell r="L2259" t="str">
            <v>Went live</v>
          </cell>
          <cell r="M2259">
            <v>45099</v>
          </cell>
        </row>
        <row r="2260">
          <cell r="A2260">
            <v>2259</v>
          </cell>
          <cell r="B2260" t="str">
            <v>ASSOSIATION FOR COMMUNITY</v>
          </cell>
          <cell r="C2260">
            <v>16977900432601</v>
          </cell>
          <cell r="D2260" t="str">
            <v>Retail</v>
          </cell>
          <cell r="E2260" t="str">
            <v>Non HAW</v>
          </cell>
          <cell r="F2260">
            <v>1697</v>
          </cell>
          <cell r="G2260" t="str">
            <v>Peshawar</v>
          </cell>
          <cell r="H2260" t="str">
            <v>South</v>
          </cell>
          <cell r="I2260" t="str">
            <v>Nadir Hasan</v>
          </cell>
          <cell r="J2260" t="str">
            <v>S. Erum Zehra Abbas</v>
          </cell>
          <cell r="K2260">
            <v>0</v>
          </cell>
          <cell r="L2260" t="str">
            <v>Yet to be contacted</v>
          </cell>
          <cell r="M2260">
            <v>45099</v>
          </cell>
        </row>
        <row r="2261">
          <cell r="A2261">
            <v>2260</v>
          </cell>
          <cell r="B2261" t="str">
            <v>BAHRIA COLLEGE KHALID CAM</v>
          </cell>
          <cell r="C2261">
            <v>0</v>
          </cell>
          <cell r="D2261" t="str">
            <v>Commercial</v>
          </cell>
          <cell r="E2261" t="str">
            <v>Non HAW</v>
          </cell>
          <cell r="F2261">
            <v>2309</v>
          </cell>
          <cell r="G2261" t="str">
            <v>Karachi</v>
          </cell>
          <cell r="H2261" t="str">
            <v>South</v>
          </cell>
          <cell r="I2261" t="str">
            <v>Agha Talha</v>
          </cell>
          <cell r="J2261" t="str">
            <v>TBT</v>
          </cell>
          <cell r="K2261">
            <v>0</v>
          </cell>
          <cell r="L2261" t="str">
            <v>Went live</v>
          </cell>
          <cell r="M2261">
            <v>45099</v>
          </cell>
        </row>
        <row r="2262">
          <cell r="A2262">
            <v>2261</v>
          </cell>
          <cell r="B2262" t="str">
            <v>IBA COMMUNITY COLLEGE UBAURO</v>
          </cell>
          <cell r="C2262">
            <v>967900450201</v>
          </cell>
          <cell r="D2262" t="str">
            <v>Retail</v>
          </cell>
          <cell r="E2262" t="str">
            <v>Non HAW</v>
          </cell>
          <cell r="F2262">
            <v>96</v>
          </cell>
          <cell r="G2262" t="str">
            <v>Sukkur</v>
          </cell>
          <cell r="H2262" t="str">
            <v>South</v>
          </cell>
          <cell r="I2262" t="str">
            <v>Mariam Soni</v>
          </cell>
          <cell r="J2262" t="str">
            <v>Adeel Sattar</v>
          </cell>
          <cell r="K2262" t="str">
            <v>Mandate Received &amp; shared with customer for sign off.</v>
          </cell>
          <cell r="L2262" t="str">
            <v>Proposal Submitted</v>
          </cell>
          <cell r="M2262">
            <v>45099</v>
          </cell>
        </row>
        <row r="2263">
          <cell r="A2263">
            <v>2262</v>
          </cell>
          <cell r="B2263" t="str">
            <v>BENAZIR BHUTTO S YOUTH D</v>
          </cell>
          <cell r="C2263">
            <v>0</v>
          </cell>
          <cell r="D2263" t="str">
            <v>Retail</v>
          </cell>
          <cell r="E2263" t="str">
            <v>Non HAW</v>
          </cell>
          <cell r="F2263">
            <v>606</v>
          </cell>
          <cell r="G2263" t="str">
            <v>Karachi</v>
          </cell>
          <cell r="H2263" t="str">
            <v>South</v>
          </cell>
          <cell r="I2263" t="str">
            <v>Komal A. Mirza</v>
          </cell>
          <cell r="J2263" t="str">
            <v>S. M. Hameem</v>
          </cell>
          <cell r="K2263" t="str">
            <v>Following up for a meeting schedule.</v>
          </cell>
          <cell r="L2263" t="str">
            <v>Branch Contacted</v>
          </cell>
          <cell r="M2263">
            <v>45099</v>
          </cell>
        </row>
        <row r="2264">
          <cell r="A2264">
            <v>2263</v>
          </cell>
          <cell r="B2264" t="str">
            <v>BENAZIR BHUTTO SHAHEED HR</v>
          </cell>
          <cell r="C2264">
            <v>0</v>
          </cell>
          <cell r="D2264" t="str">
            <v>Retail</v>
          </cell>
          <cell r="E2264" t="str">
            <v>Non HAW</v>
          </cell>
          <cell r="F2264">
            <v>606</v>
          </cell>
          <cell r="G2264" t="str">
            <v>Karachi</v>
          </cell>
          <cell r="H2264" t="str">
            <v>South</v>
          </cell>
          <cell r="I2264" t="str">
            <v>Nadir Hasan</v>
          </cell>
          <cell r="J2264" t="str">
            <v>S. Erum Zehra Abbas</v>
          </cell>
          <cell r="K2264">
            <v>0</v>
          </cell>
          <cell r="L2264" t="str">
            <v>Yet to be contacted</v>
          </cell>
          <cell r="M2264">
            <v>45099</v>
          </cell>
        </row>
        <row r="2265">
          <cell r="A2265">
            <v>2264</v>
          </cell>
          <cell r="B2265" t="str">
            <v>IBA PUBLIC SCHOOL SUKKUR</v>
          </cell>
          <cell r="C2265">
            <v>0</v>
          </cell>
          <cell r="D2265" t="str">
            <v>Retail</v>
          </cell>
          <cell r="E2265" t="str">
            <v>HAW</v>
          </cell>
          <cell r="F2265">
            <v>1495</v>
          </cell>
          <cell r="G2265" t="str">
            <v>Sukkur</v>
          </cell>
          <cell r="H2265" t="str">
            <v>South</v>
          </cell>
          <cell r="I2265" t="str">
            <v>Mariam Soni</v>
          </cell>
          <cell r="J2265" t="str">
            <v>Adeel Sattar</v>
          </cell>
          <cell r="K2265" t="str">
            <v>forms are awaited</v>
          </cell>
          <cell r="L2265" t="str">
            <v>Implementation in process</v>
          </cell>
          <cell r="M2265">
            <v>45099</v>
          </cell>
        </row>
        <row r="2266">
          <cell r="A2266">
            <v>2265</v>
          </cell>
          <cell r="B2266" t="str">
            <v>BISP</v>
          </cell>
          <cell r="C2266">
            <v>0</v>
          </cell>
          <cell r="D2266" t="str">
            <v>Retail</v>
          </cell>
          <cell r="E2266" t="str">
            <v>Non HAW</v>
          </cell>
          <cell r="F2266">
            <v>602</v>
          </cell>
          <cell r="G2266" t="str">
            <v>Islamabad</v>
          </cell>
          <cell r="H2266" t="str">
            <v>South</v>
          </cell>
          <cell r="I2266" t="str">
            <v>Nadir Hasan</v>
          </cell>
          <cell r="J2266" t="str">
            <v>M. Burhan Khan</v>
          </cell>
          <cell r="K2266">
            <v>0</v>
          </cell>
          <cell r="L2266" t="str">
            <v>Govt. Organazation</v>
          </cell>
          <cell r="M2266">
            <v>45099</v>
          </cell>
        </row>
        <row r="2267">
          <cell r="A2267">
            <v>2266</v>
          </cell>
          <cell r="B2267" t="str">
            <v>IDEAL QUALITY SERVICES ASSOCIATES</v>
          </cell>
          <cell r="C2267">
            <v>197900012303</v>
          </cell>
          <cell r="D2267" t="str">
            <v>Retail</v>
          </cell>
          <cell r="E2267" t="str">
            <v>HAW</v>
          </cell>
          <cell r="F2267">
            <v>19</v>
          </cell>
          <cell r="G2267" t="str">
            <v>Karachi</v>
          </cell>
          <cell r="H2267" t="str">
            <v>South</v>
          </cell>
          <cell r="I2267" t="str">
            <v>Mariam Soni</v>
          </cell>
          <cell r="J2267" t="str">
            <v>Saad Ali Ahmad</v>
          </cell>
          <cell r="K2267">
            <v>0</v>
          </cell>
          <cell r="L2267" t="str">
            <v>Went live</v>
          </cell>
          <cell r="M2267">
            <v>45099</v>
          </cell>
        </row>
        <row r="2268">
          <cell r="A2268">
            <v>2267</v>
          </cell>
          <cell r="B2268" t="str">
            <v>INDUS DAHARKI PRIVATE LIMITED</v>
          </cell>
          <cell r="C2268">
            <v>14847900540499</v>
          </cell>
          <cell r="D2268" t="str">
            <v>Retail</v>
          </cell>
          <cell r="E2268" t="str">
            <v>Non HAW</v>
          </cell>
          <cell r="F2268">
            <v>1484</v>
          </cell>
          <cell r="G2268" t="str">
            <v>Sukkur</v>
          </cell>
          <cell r="H2268" t="str">
            <v>South</v>
          </cell>
          <cell r="I2268" t="str">
            <v>Mariam Soni</v>
          </cell>
          <cell r="J2268" t="str">
            <v>Adeel Sattar</v>
          </cell>
          <cell r="K2268" t="str">
            <v xml:space="preserve">Mandate signed and onboarding is in process. </v>
          </cell>
          <cell r="L2268" t="str">
            <v>Implementation in process</v>
          </cell>
          <cell r="M2268">
            <v>45099</v>
          </cell>
        </row>
        <row r="2269">
          <cell r="A2269">
            <v>2268</v>
          </cell>
          <cell r="B2269" t="str">
            <v>CHANNEL 24(CMN)</v>
          </cell>
          <cell r="C2269">
            <v>0</v>
          </cell>
          <cell r="D2269" t="str">
            <v>Retail</v>
          </cell>
          <cell r="E2269" t="str">
            <v>Non HAW</v>
          </cell>
          <cell r="F2269">
            <v>0</v>
          </cell>
          <cell r="G2269" t="str">
            <v>Karachi</v>
          </cell>
          <cell r="H2269" t="str">
            <v>South</v>
          </cell>
          <cell r="I2269" t="str">
            <v>Nadir Hasan</v>
          </cell>
          <cell r="J2269" t="str">
            <v>M. Burhan Khan</v>
          </cell>
          <cell r="K2269">
            <v>0</v>
          </cell>
          <cell r="L2269" t="str">
            <v>Yet to be contacted</v>
          </cell>
          <cell r="M2269">
            <v>45099</v>
          </cell>
        </row>
        <row r="2270">
          <cell r="A2270">
            <v>2269</v>
          </cell>
          <cell r="B2270" t="str">
            <v>INDUS RESOURCES CENTRE</v>
          </cell>
          <cell r="C2270">
            <v>0</v>
          </cell>
          <cell r="D2270" t="str">
            <v>Retail</v>
          </cell>
          <cell r="E2270" t="str">
            <v>Non HAW</v>
          </cell>
          <cell r="F2270">
            <v>73</v>
          </cell>
          <cell r="G2270" t="str">
            <v>Sukkur</v>
          </cell>
          <cell r="H2270" t="str">
            <v>South</v>
          </cell>
          <cell r="I2270" t="str">
            <v>Mariam Soni</v>
          </cell>
          <cell r="J2270" t="str">
            <v>Adeel Sattar</v>
          </cell>
          <cell r="K2270" t="str">
            <v>Exempted for m/o May - Non Account Customer for Salary processing / Govt. entity</v>
          </cell>
          <cell r="L2270" t="str">
            <v>Govt. Organazation</v>
          </cell>
          <cell r="M2270">
            <v>45099</v>
          </cell>
        </row>
        <row r="2271">
          <cell r="A2271">
            <v>2270</v>
          </cell>
          <cell r="B2271" t="str">
            <v>INTERNATIONAL CONTRACT MANAGEMENT</v>
          </cell>
          <cell r="C2271">
            <v>5267900678803</v>
          </cell>
          <cell r="D2271" t="str">
            <v>Retail</v>
          </cell>
          <cell r="E2271" t="str">
            <v>Non HAW</v>
          </cell>
          <cell r="F2271">
            <v>526</v>
          </cell>
          <cell r="G2271" t="str">
            <v>Karachi</v>
          </cell>
          <cell r="H2271" t="str">
            <v>South</v>
          </cell>
          <cell r="I2271" t="str">
            <v>Mariam Soni</v>
          </cell>
          <cell r="J2271" t="str">
            <v>Saad Ali Ahmad</v>
          </cell>
          <cell r="K2271" t="str">
            <v xml:space="preserve">Mandate shared with the client for sign off. </v>
          </cell>
          <cell r="L2271" t="str">
            <v>Went live</v>
          </cell>
          <cell r="M2271">
            <v>45099</v>
          </cell>
        </row>
        <row r="2272">
          <cell r="A2272">
            <v>2271</v>
          </cell>
          <cell r="B2272" t="str">
            <v>COLLEGE OF NURSING,HOLY F</v>
          </cell>
          <cell r="C2272">
            <v>650014645903</v>
          </cell>
          <cell r="D2272" t="str">
            <v>Retail</v>
          </cell>
          <cell r="E2272" t="str">
            <v>Non HAW</v>
          </cell>
          <cell r="F2272">
            <v>65</v>
          </cell>
          <cell r="G2272" t="str">
            <v>Karachi</v>
          </cell>
          <cell r="H2272" t="str">
            <v>South</v>
          </cell>
          <cell r="I2272" t="str">
            <v>Nadir Hasan</v>
          </cell>
          <cell r="J2272" t="str">
            <v>S. Erum Zehra Abbas</v>
          </cell>
          <cell r="K2272">
            <v>0</v>
          </cell>
          <cell r="L2272" t="str">
            <v>Not Interested</v>
          </cell>
          <cell r="M2272">
            <v>45099</v>
          </cell>
        </row>
        <row r="2273">
          <cell r="A2273">
            <v>2272</v>
          </cell>
          <cell r="B2273" t="str">
            <v>DISTRICT MUNICIPAL CORPOR</v>
          </cell>
          <cell r="C2273">
            <v>0</v>
          </cell>
          <cell r="D2273" t="str">
            <v>Retail</v>
          </cell>
          <cell r="E2273" t="str">
            <v>Non HAW</v>
          </cell>
          <cell r="F2273">
            <v>204</v>
          </cell>
          <cell r="G2273" t="str">
            <v>Sahiwal</v>
          </cell>
          <cell r="H2273" t="str">
            <v>South</v>
          </cell>
          <cell r="I2273" t="str">
            <v>Nadir Hasan</v>
          </cell>
          <cell r="J2273" t="str">
            <v>M. Burhan Khan</v>
          </cell>
          <cell r="K2273">
            <v>0</v>
          </cell>
          <cell r="L2273" t="str">
            <v>Govt. Organization/Public Sector  - Not Maintaining account with HBL</v>
          </cell>
          <cell r="M2273">
            <v>45099</v>
          </cell>
        </row>
        <row r="2274">
          <cell r="A2274">
            <v>2273</v>
          </cell>
          <cell r="B2274" t="str">
            <v>KHAIPUR COLLEGE OF AGRI ENG &amp; TECH</v>
          </cell>
          <cell r="C2274">
            <v>847900337403</v>
          </cell>
          <cell r="D2274" t="str">
            <v>Retail</v>
          </cell>
          <cell r="E2274" t="str">
            <v>Non HAW</v>
          </cell>
          <cell r="F2274">
            <v>84</v>
          </cell>
          <cell r="G2274" t="str">
            <v>Hyderabad</v>
          </cell>
          <cell r="H2274" t="str">
            <v>South</v>
          </cell>
          <cell r="I2274" t="str">
            <v>Mariam Soni</v>
          </cell>
          <cell r="J2274" t="str">
            <v>Adeel Sattar</v>
          </cell>
          <cell r="K2274">
            <v>0</v>
          </cell>
          <cell r="L2274" t="str">
            <v>Branch Contacted</v>
          </cell>
          <cell r="M2274">
            <v>45099</v>
          </cell>
        </row>
        <row r="2275">
          <cell r="A2275">
            <v>2274</v>
          </cell>
          <cell r="B2275" t="str">
            <v>LASBELA UNIVERSITY OF AGR</v>
          </cell>
          <cell r="C2275">
            <v>0</v>
          </cell>
          <cell r="D2275" t="str">
            <v>Retail</v>
          </cell>
          <cell r="E2275" t="str">
            <v>Non HAW</v>
          </cell>
          <cell r="F2275">
            <v>2482</v>
          </cell>
          <cell r="G2275" t="str">
            <v>Quetta</v>
          </cell>
          <cell r="H2275" t="str">
            <v>South</v>
          </cell>
          <cell r="I2275" t="str">
            <v>Mariam Soni</v>
          </cell>
          <cell r="J2275" t="str">
            <v>Babar Nadeem</v>
          </cell>
          <cell r="K2275">
            <v>0</v>
          </cell>
          <cell r="L2275" t="str">
            <v>Branch Contacted</v>
          </cell>
          <cell r="M2275">
            <v>45099</v>
          </cell>
        </row>
        <row r="2276">
          <cell r="A2276">
            <v>2275</v>
          </cell>
          <cell r="B2276" t="str">
            <v>ENDOWMENT FUND TRUST FOR KWSB</v>
          </cell>
          <cell r="C2276">
            <v>0</v>
          </cell>
          <cell r="D2276" t="str">
            <v>Retail</v>
          </cell>
          <cell r="E2276" t="str">
            <v>Non HAW</v>
          </cell>
          <cell r="F2276">
            <v>916</v>
          </cell>
          <cell r="G2276" t="str">
            <v>Karachi</v>
          </cell>
          <cell r="H2276" t="str">
            <v>South</v>
          </cell>
          <cell r="I2276" t="str">
            <v>Nadir Hasan</v>
          </cell>
          <cell r="J2276" t="str">
            <v>Minhas H. Mufti</v>
          </cell>
          <cell r="K2276">
            <v>0</v>
          </cell>
          <cell r="L2276" t="str">
            <v>Yet to be contacted</v>
          </cell>
          <cell r="M2276">
            <v>45099</v>
          </cell>
        </row>
        <row r="2277">
          <cell r="A2277">
            <v>2276</v>
          </cell>
          <cell r="B2277" t="str">
            <v>FISH HARBOUR AUTHORITY</v>
          </cell>
          <cell r="C2277">
            <v>0</v>
          </cell>
          <cell r="D2277" t="str">
            <v>Retail</v>
          </cell>
          <cell r="E2277" t="str">
            <v>Non HAW</v>
          </cell>
          <cell r="F2277">
            <v>40</v>
          </cell>
          <cell r="G2277" t="str">
            <v>Karachi</v>
          </cell>
          <cell r="H2277" t="str">
            <v>South</v>
          </cell>
          <cell r="I2277" t="str">
            <v>Nadir Hasan</v>
          </cell>
          <cell r="J2277" t="str">
            <v>M. Burhan Khan</v>
          </cell>
          <cell r="K2277">
            <v>0</v>
          </cell>
          <cell r="L2277" t="str">
            <v>Yet to be contacted</v>
          </cell>
          <cell r="M2277">
            <v>45099</v>
          </cell>
        </row>
        <row r="2278">
          <cell r="A2278">
            <v>2277</v>
          </cell>
          <cell r="B2278" t="str">
            <v>LASHKAR KHAN MAHAR &amp; COMPANY PVT LT</v>
          </cell>
          <cell r="C2278">
            <v>14847900544603</v>
          </cell>
          <cell r="D2278" t="str">
            <v>Retail</v>
          </cell>
          <cell r="E2278" t="str">
            <v>Non HAW</v>
          </cell>
          <cell r="F2278">
            <v>1484</v>
          </cell>
          <cell r="G2278" t="str">
            <v>Sukkur</v>
          </cell>
          <cell r="H2278" t="str">
            <v>South</v>
          </cell>
          <cell r="I2278" t="str">
            <v>Mariam Soni</v>
          </cell>
          <cell r="J2278" t="str">
            <v>Adeel Sattar</v>
          </cell>
          <cell r="K2278" t="str">
            <v>Exempted for m/o May - Non Account Customer for Salary processing / Govt. entity</v>
          </cell>
          <cell r="L2278" t="str">
            <v>Branch Contacted</v>
          </cell>
          <cell r="M2278">
            <v>45099</v>
          </cell>
        </row>
        <row r="2279">
          <cell r="A2279">
            <v>2278</v>
          </cell>
          <cell r="B2279" t="str">
            <v>LEADERS ODYSSEY</v>
          </cell>
          <cell r="C2279">
            <v>14267900596403</v>
          </cell>
          <cell r="D2279" t="str">
            <v>Retail</v>
          </cell>
          <cell r="E2279" t="str">
            <v>HAW</v>
          </cell>
          <cell r="F2279">
            <v>1426</v>
          </cell>
          <cell r="G2279" t="str">
            <v>Quetta</v>
          </cell>
          <cell r="H2279" t="str">
            <v>South</v>
          </cell>
          <cell r="I2279" t="str">
            <v>Mariam Soni</v>
          </cell>
          <cell r="J2279" t="str">
            <v>Babar Nadeem</v>
          </cell>
          <cell r="K2279" t="str">
            <v>documents awaited from customer</v>
          </cell>
          <cell r="L2279" t="str">
            <v>Proposal Submitted</v>
          </cell>
          <cell r="M2279">
            <v>45099</v>
          </cell>
        </row>
        <row r="2280">
          <cell r="A2280">
            <v>2279</v>
          </cell>
          <cell r="B2280" t="str">
            <v>GOVERNMENT OF SINDH</v>
          </cell>
          <cell r="C2280">
            <v>0</v>
          </cell>
          <cell r="D2280" t="str">
            <v>Retail</v>
          </cell>
          <cell r="E2280" t="str">
            <v>Non HAW</v>
          </cell>
          <cell r="F2280">
            <v>916</v>
          </cell>
          <cell r="G2280" t="str">
            <v>Karachi</v>
          </cell>
          <cell r="H2280" t="str">
            <v>South</v>
          </cell>
          <cell r="I2280" t="str">
            <v>Nadir Hasan</v>
          </cell>
          <cell r="J2280" t="str">
            <v>M. Burhan Khan</v>
          </cell>
          <cell r="K2280">
            <v>0</v>
          </cell>
          <cell r="L2280" t="str">
            <v>Yet to be contacted</v>
          </cell>
          <cell r="M2280">
            <v>45099</v>
          </cell>
        </row>
        <row r="2281">
          <cell r="A2281">
            <v>2280</v>
          </cell>
          <cell r="B2281" t="str">
            <v>GREEN FIELD WELFARE ORG</v>
          </cell>
          <cell r="C2281">
            <v>0</v>
          </cell>
          <cell r="D2281" t="str">
            <v>Retail</v>
          </cell>
          <cell r="E2281" t="str">
            <v>Non HAW</v>
          </cell>
          <cell r="F2281">
            <v>541</v>
          </cell>
          <cell r="G2281" t="str">
            <v>Karachi</v>
          </cell>
          <cell r="H2281" t="str">
            <v>South</v>
          </cell>
          <cell r="I2281" t="str">
            <v>Nadir Hasan</v>
          </cell>
          <cell r="J2281" t="str">
            <v>M. Burhan Khan</v>
          </cell>
          <cell r="K2281">
            <v>0</v>
          </cell>
          <cell r="L2281" t="str">
            <v>Yet to be contacted</v>
          </cell>
          <cell r="M2281">
            <v>45099</v>
          </cell>
        </row>
        <row r="2282">
          <cell r="A2282">
            <v>2281</v>
          </cell>
          <cell r="B2282" t="str">
            <v>GWADAR PORT AUTHORITY</v>
          </cell>
          <cell r="C2282">
            <v>0</v>
          </cell>
          <cell r="D2282" t="str">
            <v>FIGTS</v>
          </cell>
          <cell r="E2282" t="str">
            <v>Non HAW</v>
          </cell>
          <cell r="F2282">
            <v>0</v>
          </cell>
          <cell r="G2282" t="str">
            <v>Quetta</v>
          </cell>
          <cell r="H2282" t="str">
            <v>South</v>
          </cell>
          <cell r="I2282" t="str">
            <v>M. Bilal Nasib</v>
          </cell>
          <cell r="J2282" t="str">
            <v>TBT</v>
          </cell>
          <cell r="K2282" t="str">
            <v xml:space="preserve">No relationship with HBL apart from ATM deployment. </v>
          </cell>
          <cell r="L2282" t="str">
            <v>Not Interested</v>
          </cell>
          <cell r="M2282">
            <v>45099</v>
          </cell>
        </row>
        <row r="2283">
          <cell r="A2283">
            <v>2282</v>
          </cell>
          <cell r="B2283" t="str">
            <v>LIAQUAT UNIVERSITY</v>
          </cell>
          <cell r="C2283">
            <v>727903545203</v>
          </cell>
          <cell r="D2283" t="str">
            <v>Retail</v>
          </cell>
          <cell r="E2283" t="str">
            <v>Non HAW</v>
          </cell>
          <cell r="F2283">
            <v>72</v>
          </cell>
          <cell r="G2283" t="str">
            <v>Hyderabad</v>
          </cell>
          <cell r="H2283" t="str">
            <v>South</v>
          </cell>
          <cell r="I2283" t="str">
            <v>Mariam Soni</v>
          </cell>
          <cell r="J2283" t="str">
            <v>Adeel Sattar</v>
          </cell>
          <cell r="K2283" t="str">
            <v>Meeting done, PitchBook shared</v>
          </cell>
          <cell r="L2283" t="str">
            <v>Proposal Submitted</v>
          </cell>
          <cell r="M2283">
            <v>45099</v>
          </cell>
        </row>
        <row r="2284">
          <cell r="A2284">
            <v>2283</v>
          </cell>
          <cell r="B2284" t="str">
            <v>HIGH COURT OF SINDH</v>
          </cell>
          <cell r="C2284">
            <v>0</v>
          </cell>
          <cell r="D2284" t="str">
            <v>Retail</v>
          </cell>
          <cell r="E2284" t="str">
            <v>Non HAW</v>
          </cell>
          <cell r="F2284">
            <v>606</v>
          </cell>
          <cell r="G2284" t="str">
            <v>Karachi</v>
          </cell>
          <cell r="H2284" t="str">
            <v>South</v>
          </cell>
          <cell r="I2284" t="str">
            <v>Nadir Hasan</v>
          </cell>
          <cell r="J2284" t="str">
            <v>M. Burhan Khan</v>
          </cell>
          <cell r="K2284">
            <v>0</v>
          </cell>
          <cell r="L2284" t="str">
            <v>Yet to be contacted</v>
          </cell>
          <cell r="M2284">
            <v>45099</v>
          </cell>
        </row>
        <row r="2285">
          <cell r="A2285">
            <v>2284</v>
          </cell>
          <cell r="B2285" t="str">
            <v>HUBGEN GUARGUM LTD</v>
          </cell>
          <cell r="C2285">
            <v>190000001903</v>
          </cell>
          <cell r="D2285" t="str">
            <v>Retail</v>
          </cell>
          <cell r="E2285" t="str">
            <v>Non HAW</v>
          </cell>
          <cell r="F2285">
            <v>19</v>
          </cell>
          <cell r="G2285" t="str">
            <v>Karachi</v>
          </cell>
          <cell r="H2285" t="str">
            <v>South</v>
          </cell>
          <cell r="I2285" t="str">
            <v>Nadir Hasan</v>
          </cell>
          <cell r="J2285" t="str">
            <v>M. Burhan Khan</v>
          </cell>
          <cell r="K2285">
            <v>0</v>
          </cell>
          <cell r="L2285" t="str">
            <v>Yet to be contacted</v>
          </cell>
          <cell r="M2285">
            <v>45099</v>
          </cell>
        </row>
        <row r="2286">
          <cell r="A2286">
            <v>2285</v>
          </cell>
          <cell r="B2286" t="str">
            <v>LUAWMS UTHAL</v>
          </cell>
          <cell r="C2286">
            <v>0</v>
          </cell>
          <cell r="D2286" t="str">
            <v>Retail</v>
          </cell>
          <cell r="E2286" t="str">
            <v>Non HAW</v>
          </cell>
          <cell r="F2286">
            <v>2482</v>
          </cell>
          <cell r="G2286" t="str">
            <v>Quetta</v>
          </cell>
          <cell r="H2286" t="str">
            <v>South</v>
          </cell>
          <cell r="I2286" t="str">
            <v>Mariam Soni</v>
          </cell>
          <cell r="J2286" t="str">
            <v>Adeel Sattar</v>
          </cell>
          <cell r="K2286">
            <v>0</v>
          </cell>
          <cell r="L2286" t="str">
            <v>Proposal Submitted</v>
          </cell>
          <cell r="M2286">
            <v>45099</v>
          </cell>
        </row>
        <row r="2287">
          <cell r="A2287">
            <v>2286</v>
          </cell>
          <cell r="B2287" t="str">
            <v>JINNAH POSTGRADUATE CENTR</v>
          </cell>
          <cell r="C2287">
            <v>0</v>
          </cell>
          <cell r="D2287" t="str">
            <v>Retail</v>
          </cell>
          <cell r="E2287" t="str">
            <v>Non HAW</v>
          </cell>
          <cell r="F2287">
            <v>65</v>
          </cell>
          <cell r="G2287" t="str">
            <v>Karachi</v>
          </cell>
          <cell r="H2287" t="str">
            <v>South</v>
          </cell>
          <cell r="I2287" t="str">
            <v>Komal A. Mirza</v>
          </cell>
          <cell r="J2287" t="str">
            <v>S. M. Hameem</v>
          </cell>
          <cell r="K2287" t="str">
            <v>Following up for a meeting schedule.</v>
          </cell>
          <cell r="L2287" t="str">
            <v>Govt. Organization/Public Sector  - Not Maintaining account with HBL</v>
          </cell>
          <cell r="M2287">
            <v>45099</v>
          </cell>
        </row>
        <row r="2288">
          <cell r="A2288">
            <v>2287</v>
          </cell>
          <cell r="B2288" t="str">
            <v>KARACHI DOCK LABOUR BOARD</v>
          </cell>
          <cell r="C2288">
            <v>400000001101</v>
          </cell>
          <cell r="D2288" t="str">
            <v>Retail</v>
          </cell>
          <cell r="E2288" t="str">
            <v>Non HAW</v>
          </cell>
          <cell r="F2288">
            <v>40</v>
          </cell>
          <cell r="G2288" t="str">
            <v>Karachi</v>
          </cell>
          <cell r="H2288" t="str">
            <v>South</v>
          </cell>
          <cell r="I2288" t="str">
            <v>Nadir Hasan</v>
          </cell>
          <cell r="J2288" t="str">
            <v>M. Burhan Khan</v>
          </cell>
          <cell r="K2288">
            <v>0</v>
          </cell>
          <cell r="L2288" t="str">
            <v>Yet to be contacted</v>
          </cell>
          <cell r="M2288">
            <v>45099</v>
          </cell>
        </row>
        <row r="2289">
          <cell r="A2289">
            <v>2288</v>
          </cell>
          <cell r="B2289" t="str">
            <v>KARACHI FISH HARBOUR AUTH</v>
          </cell>
          <cell r="C2289">
            <v>0</v>
          </cell>
          <cell r="D2289" t="str">
            <v>Retail</v>
          </cell>
          <cell r="E2289" t="str">
            <v>Non HAW</v>
          </cell>
          <cell r="F2289">
            <v>40</v>
          </cell>
          <cell r="G2289" t="str">
            <v>Karachi</v>
          </cell>
          <cell r="H2289" t="str">
            <v>South</v>
          </cell>
          <cell r="I2289" t="str">
            <v>Nadir Hasan</v>
          </cell>
          <cell r="J2289" t="str">
            <v>Minhas H. Mufti</v>
          </cell>
          <cell r="K2289">
            <v>0</v>
          </cell>
          <cell r="L2289" t="str">
            <v>Yet to be contacted</v>
          </cell>
          <cell r="M2289">
            <v>45099</v>
          </cell>
        </row>
        <row r="2290">
          <cell r="A2290">
            <v>2289</v>
          </cell>
          <cell r="B2290" t="str">
            <v>KARACHI MEDICAL &amp; DENTAL</v>
          </cell>
          <cell r="C2290">
            <v>8780018313103</v>
          </cell>
          <cell r="D2290" t="str">
            <v>Retail</v>
          </cell>
          <cell r="E2290" t="str">
            <v>Non HAW</v>
          </cell>
          <cell r="F2290">
            <v>878</v>
          </cell>
          <cell r="G2290" t="str">
            <v>Karachi</v>
          </cell>
          <cell r="H2290" t="str">
            <v>South</v>
          </cell>
          <cell r="I2290" t="str">
            <v>Komal A. Mirza</v>
          </cell>
          <cell r="J2290" t="str">
            <v>S. M. Hameem</v>
          </cell>
          <cell r="K2290" t="str">
            <v>Following up for a meeting schedule.</v>
          </cell>
          <cell r="L2290" t="str">
            <v>Branch Contacted</v>
          </cell>
          <cell r="M2290">
            <v>45099</v>
          </cell>
        </row>
        <row r="2291">
          <cell r="A2291">
            <v>2290</v>
          </cell>
          <cell r="B2291" t="str">
            <v xml:space="preserve">LUMHS University &amp; SALAR </v>
          </cell>
          <cell r="C2291" t="str">
            <v>720050131103, 1370033690803</v>
          </cell>
          <cell r="D2291" t="str">
            <v>Retail</v>
          </cell>
          <cell r="E2291" t="str">
            <v>Non HAW</v>
          </cell>
          <cell r="F2291">
            <v>72</v>
          </cell>
          <cell r="G2291" t="str">
            <v>Hyderabad</v>
          </cell>
          <cell r="H2291" t="str">
            <v>South</v>
          </cell>
          <cell r="I2291" t="str">
            <v>Mariam Soni</v>
          </cell>
          <cell r="J2291" t="str">
            <v>Adeel Sattar</v>
          </cell>
          <cell r="K2291" t="str">
            <v>Branch Aligned</v>
          </cell>
          <cell r="L2291" t="str">
            <v>Proposal Submitted</v>
          </cell>
          <cell r="M2291">
            <v>45099</v>
          </cell>
        </row>
        <row r="2292">
          <cell r="A2292">
            <v>2291</v>
          </cell>
          <cell r="B2292" t="str">
            <v>M/S POPULAR MATCH INDUSTRIES</v>
          </cell>
          <cell r="C2292" t="str">
            <v>8757900501403, 7867900448603</v>
          </cell>
          <cell r="D2292" t="str">
            <v>Corporate</v>
          </cell>
          <cell r="E2292" t="str">
            <v>Non HAW</v>
          </cell>
          <cell r="F2292">
            <v>875</v>
          </cell>
          <cell r="G2292" t="str">
            <v>Hyderabad</v>
          </cell>
          <cell r="H2292" t="str">
            <v>South</v>
          </cell>
          <cell r="I2292" t="str">
            <v>Umer Mehmood</v>
          </cell>
          <cell r="J2292" t="str">
            <v>TBT</v>
          </cell>
          <cell r="K2292">
            <v>0</v>
          </cell>
          <cell r="L2292" t="str">
            <v>Proposal Submitted</v>
          </cell>
          <cell r="M2292">
            <v>45099</v>
          </cell>
        </row>
        <row r="2293">
          <cell r="A2293">
            <v>2292</v>
          </cell>
          <cell r="B2293" t="str">
            <v>MCDONALD'S PAKISTAN</v>
          </cell>
          <cell r="C2293">
            <v>22117901850903</v>
          </cell>
          <cell r="D2293" t="str">
            <v>Corporate</v>
          </cell>
          <cell r="E2293" t="str">
            <v>Non HAW</v>
          </cell>
          <cell r="F2293">
            <v>2211</v>
          </cell>
          <cell r="G2293" t="str">
            <v>Islamabad</v>
          </cell>
          <cell r="H2293" t="str">
            <v>South</v>
          </cell>
          <cell r="I2293" t="str">
            <v>Mohsin Ali</v>
          </cell>
          <cell r="J2293" t="str">
            <v>TBT</v>
          </cell>
          <cell r="K2293">
            <v>0</v>
          </cell>
          <cell r="L2293" t="str">
            <v>Not Interested</v>
          </cell>
          <cell r="M2293">
            <v>45099</v>
          </cell>
        </row>
        <row r="2294">
          <cell r="A2294">
            <v>2293</v>
          </cell>
          <cell r="B2294" t="str">
            <v>MIAN A. SALAM &amp; COMPANY D</v>
          </cell>
          <cell r="C2294">
            <v>14847900551303</v>
          </cell>
          <cell r="D2294" t="str">
            <v>Retail</v>
          </cell>
          <cell r="E2294" t="str">
            <v>Non HAW</v>
          </cell>
          <cell r="F2294">
            <v>1484</v>
          </cell>
          <cell r="G2294" t="str">
            <v>Sukkur</v>
          </cell>
          <cell r="H2294" t="str">
            <v>South</v>
          </cell>
          <cell r="I2294" t="str">
            <v>Nadir Hasan</v>
          </cell>
          <cell r="J2294" t="str">
            <v>S. Erum Zehra Abbas</v>
          </cell>
          <cell r="K2294" t="str">
            <v>Mandate Received &amp; shared with customer for sign off.</v>
          </cell>
          <cell r="L2294" t="str">
            <v>Implementation in process</v>
          </cell>
          <cell r="M2294">
            <v>45099</v>
          </cell>
        </row>
        <row r="2295">
          <cell r="A2295">
            <v>2294</v>
          </cell>
          <cell r="B2295" t="str">
            <v>MIST PVT LTD</v>
          </cell>
          <cell r="C2295">
            <v>277900748003</v>
          </cell>
          <cell r="D2295" t="str">
            <v>Retail</v>
          </cell>
          <cell r="E2295" t="str">
            <v>Non HAW</v>
          </cell>
          <cell r="F2295">
            <v>27</v>
          </cell>
          <cell r="G2295" t="str">
            <v>Karachi</v>
          </cell>
          <cell r="H2295" t="str">
            <v>South</v>
          </cell>
          <cell r="I2295" t="str">
            <v>Nadir Hasan</v>
          </cell>
          <cell r="J2295" t="str">
            <v>S. Erum Zehra Abbas</v>
          </cell>
          <cell r="K2295" t="str">
            <v>Mandate to be shared</v>
          </cell>
          <cell r="L2295" t="str">
            <v>Not Interested - Will not bear the charges</v>
          </cell>
          <cell r="M2295">
            <v>45099</v>
          </cell>
        </row>
        <row r="2296">
          <cell r="A2296">
            <v>2295</v>
          </cell>
          <cell r="B2296" t="str">
            <v>MOHAMMAD SIDDIQ MEMORIAL</v>
          </cell>
          <cell r="C2296">
            <v>9000000321503</v>
          </cell>
          <cell r="D2296" t="str">
            <v>Retail</v>
          </cell>
          <cell r="E2296" t="str">
            <v>Non HAW</v>
          </cell>
          <cell r="F2296">
            <v>900</v>
          </cell>
          <cell r="G2296" t="str">
            <v>Lahore</v>
          </cell>
          <cell r="H2296" t="str">
            <v>South</v>
          </cell>
          <cell r="I2296" t="str">
            <v>Nadir Hasan</v>
          </cell>
          <cell r="J2296" t="str">
            <v>TBT</v>
          </cell>
          <cell r="K2296" t="str">
            <v>Meeting to be scheduled by 0369 branch</v>
          </cell>
          <cell r="L2296" t="str">
            <v>Yet to be contacted</v>
          </cell>
          <cell r="M2296">
            <v>45099</v>
          </cell>
        </row>
        <row r="2297">
          <cell r="A2297">
            <v>2296</v>
          </cell>
          <cell r="B2297" t="str">
            <v>JPSD</v>
          </cell>
          <cell r="C2297" t="str">
            <v>50227900186452, 50227900186552,
50227900186652, 22727000131903</v>
          </cell>
          <cell r="D2297" t="str">
            <v>Retail</v>
          </cell>
          <cell r="E2297" t="str">
            <v>Non HAW</v>
          </cell>
          <cell r="F2297" t="str">
            <v>5022</v>
          </cell>
          <cell r="G2297" t="str">
            <v>Karachi</v>
          </cell>
          <cell r="H2297" t="str">
            <v>South</v>
          </cell>
          <cell r="I2297" t="str">
            <v>Hassan Aziz</v>
          </cell>
          <cell r="J2297" t="str">
            <v>S. M. Hameem</v>
          </cell>
          <cell r="K2297" t="str">
            <v>Following up for a meeting schedule.</v>
          </cell>
          <cell r="L2297" t="str">
            <v>Proposal Submitted</v>
          </cell>
          <cell r="M2297">
            <v>45099</v>
          </cell>
        </row>
        <row r="2298">
          <cell r="A2298">
            <v>2297</v>
          </cell>
          <cell r="B2298" t="str">
            <v>M/S RECREOMG AC</v>
          </cell>
          <cell r="C2298">
            <v>840007351203</v>
          </cell>
          <cell r="D2298" t="str">
            <v>Retail</v>
          </cell>
          <cell r="E2298" t="str">
            <v>Non HAW</v>
          </cell>
          <cell r="F2298">
            <v>84</v>
          </cell>
          <cell r="G2298" t="str">
            <v>Hyderabad</v>
          </cell>
          <cell r="H2298" t="str">
            <v>South</v>
          </cell>
          <cell r="I2298" t="str">
            <v>Mariam Soni</v>
          </cell>
          <cell r="J2298" t="str">
            <v>Adeel Sattar</v>
          </cell>
          <cell r="K2298">
            <v>0</v>
          </cell>
          <cell r="L2298" t="str">
            <v>Yet to be contacted</v>
          </cell>
          <cell r="M2298">
            <v>45099</v>
          </cell>
        </row>
        <row r="2299">
          <cell r="A2299">
            <v>2298</v>
          </cell>
          <cell r="B2299" t="str">
            <v>NATIONAL INSTITUTE OF CHILD HEALTH</v>
          </cell>
          <cell r="C2299">
            <v>0</v>
          </cell>
          <cell r="D2299" t="str">
            <v>Retail</v>
          </cell>
          <cell r="E2299" t="str">
            <v>Non HAW</v>
          </cell>
          <cell r="F2299">
            <v>65</v>
          </cell>
          <cell r="G2299" t="str">
            <v>Karachi</v>
          </cell>
          <cell r="H2299" t="str">
            <v>South</v>
          </cell>
          <cell r="I2299" t="str">
            <v>Komal A. Mirza</v>
          </cell>
          <cell r="J2299" t="str">
            <v>S. M. Hameem</v>
          </cell>
          <cell r="K2299" t="str">
            <v>Following up for a meeting schedule.</v>
          </cell>
          <cell r="L2299" t="str">
            <v>Not Interested</v>
          </cell>
          <cell r="M2299">
            <v>45099</v>
          </cell>
        </row>
        <row r="2300">
          <cell r="A2300">
            <v>2299</v>
          </cell>
          <cell r="B2300" t="str">
            <v>ORANGI CHARITABLE TRUST</v>
          </cell>
          <cell r="C2300">
            <v>0</v>
          </cell>
          <cell r="D2300" t="str">
            <v>Retail</v>
          </cell>
          <cell r="E2300" t="str">
            <v>Non HAW</v>
          </cell>
          <cell r="F2300">
            <v>0</v>
          </cell>
          <cell r="G2300" t="str">
            <v>Karachi</v>
          </cell>
          <cell r="H2300" t="str">
            <v>South</v>
          </cell>
          <cell r="I2300" t="str">
            <v>Nadir Hasan</v>
          </cell>
          <cell r="J2300" t="str">
            <v>Minhas H. Mufti</v>
          </cell>
          <cell r="K2300">
            <v>0</v>
          </cell>
          <cell r="L2300" t="str">
            <v>Yet to be contacted</v>
          </cell>
          <cell r="M2300">
            <v>45099</v>
          </cell>
        </row>
        <row r="2301">
          <cell r="A2301">
            <v>2300</v>
          </cell>
          <cell r="B2301" t="str">
            <v>PAF KIET CAMPUS(City, Main, North)</v>
          </cell>
          <cell r="C2301" t="str">
            <v>50227900300652, 50277900132752, 50267900110952</v>
          </cell>
          <cell r="D2301" t="str">
            <v>Islamic Banking</v>
          </cell>
          <cell r="E2301" t="str">
            <v>Non HAW</v>
          </cell>
          <cell r="F2301" t="str">
            <v>5022</v>
          </cell>
          <cell r="G2301" t="str">
            <v>Karachi</v>
          </cell>
          <cell r="H2301" t="str">
            <v>South</v>
          </cell>
          <cell r="I2301" t="str">
            <v>Hassan Aziz</v>
          </cell>
          <cell r="J2301" t="str">
            <v>S. Waqas Kazmi</v>
          </cell>
          <cell r="K2301">
            <v>0</v>
          </cell>
          <cell r="L2301" t="str">
            <v>Went live</v>
          </cell>
          <cell r="M2301">
            <v>45099</v>
          </cell>
        </row>
        <row r="2302">
          <cell r="A2302">
            <v>2301</v>
          </cell>
          <cell r="B2302" t="str">
            <v>PANDA MART</v>
          </cell>
          <cell r="C2302">
            <v>0</v>
          </cell>
          <cell r="D2302" t="str">
            <v>Corporate</v>
          </cell>
          <cell r="E2302" t="str">
            <v>Non HAW</v>
          </cell>
          <cell r="F2302">
            <v>0</v>
          </cell>
          <cell r="G2302" t="str">
            <v>karachi</v>
          </cell>
          <cell r="H2302" t="str">
            <v>South</v>
          </cell>
          <cell r="I2302" t="str">
            <v>Mohsin Ali</v>
          </cell>
          <cell r="J2302" t="str">
            <v>TBT</v>
          </cell>
          <cell r="K2302">
            <v>0</v>
          </cell>
          <cell r="L2302" t="str">
            <v>Went live</v>
          </cell>
          <cell r="M2302">
            <v>45099</v>
          </cell>
        </row>
        <row r="2303">
          <cell r="A2303">
            <v>2302</v>
          </cell>
          <cell r="B2303" t="str">
            <v>M/S SZABAC RECURRING</v>
          </cell>
          <cell r="C2303">
            <v>847900275203</v>
          </cell>
          <cell r="D2303" t="str">
            <v>Retail</v>
          </cell>
          <cell r="E2303" t="str">
            <v>Non HAW</v>
          </cell>
          <cell r="F2303">
            <v>84</v>
          </cell>
          <cell r="G2303" t="str">
            <v>Hyderabad</v>
          </cell>
          <cell r="H2303" t="str">
            <v>South</v>
          </cell>
          <cell r="I2303" t="str">
            <v>Mariam Soni</v>
          </cell>
          <cell r="J2303" t="str">
            <v>Adeel Sattar</v>
          </cell>
          <cell r="K2303">
            <v>0</v>
          </cell>
          <cell r="L2303" t="str">
            <v>Yet to be contacted</v>
          </cell>
          <cell r="M2303">
            <v>45099</v>
          </cell>
        </row>
        <row r="2304">
          <cell r="A2304">
            <v>2303</v>
          </cell>
          <cell r="B2304" t="str">
            <v>Atlantic Surveyors Pvt Ltd</v>
          </cell>
          <cell r="C2304" t="str">
            <v>50237000155055, 15497900245003, 15497900771401, 15497900659851</v>
          </cell>
          <cell r="D2304" t="str">
            <v>Islamic Banking</v>
          </cell>
          <cell r="E2304" t="str">
            <v>Non HAW</v>
          </cell>
          <cell r="F2304" t="str">
            <v>5023</v>
          </cell>
          <cell r="G2304" t="str">
            <v>Karachi</v>
          </cell>
          <cell r="H2304" t="str">
            <v>South</v>
          </cell>
          <cell r="I2304" t="str">
            <v>Hassan Aziz</v>
          </cell>
          <cell r="J2304" t="str">
            <v>S. Waqar Raza Rizvi</v>
          </cell>
          <cell r="K2304" t="str">
            <v>Onboarded</v>
          </cell>
          <cell r="L2304" t="str">
            <v>Onboarded</v>
          </cell>
          <cell r="M2304">
            <v>45099</v>
          </cell>
        </row>
        <row r="2305">
          <cell r="A2305">
            <v>2304</v>
          </cell>
          <cell r="B2305" t="str">
            <v xml:space="preserve">MANPOWER PLACEMENT </v>
          </cell>
          <cell r="C2305">
            <v>11557947931703</v>
          </cell>
          <cell r="D2305" t="str">
            <v>Retail</v>
          </cell>
          <cell r="E2305" t="str">
            <v>Non HAW</v>
          </cell>
          <cell r="F2305">
            <v>1155</v>
          </cell>
          <cell r="G2305" t="str">
            <v>Karachi</v>
          </cell>
          <cell r="H2305" t="str">
            <v>South</v>
          </cell>
          <cell r="I2305" t="str">
            <v>Mariam Soni</v>
          </cell>
          <cell r="J2305" t="str">
            <v>Syed Hamza</v>
          </cell>
          <cell r="K2305" t="str">
            <v>Closed Won</v>
          </cell>
          <cell r="L2305" t="str">
            <v>Went live</v>
          </cell>
          <cell r="M2305">
            <v>45099</v>
          </cell>
        </row>
        <row r="2306">
          <cell r="A2306">
            <v>2305</v>
          </cell>
          <cell r="B2306" t="str">
            <v>MATIARI FLOUR MILLS PRIVATE LIMITED</v>
          </cell>
          <cell r="C2306">
            <v>18037900594901</v>
          </cell>
          <cell r="D2306" t="str">
            <v>Retail</v>
          </cell>
          <cell r="E2306" t="str">
            <v>Non HAW</v>
          </cell>
          <cell r="F2306">
            <v>1803</v>
          </cell>
          <cell r="G2306" t="str">
            <v>Hyderabad</v>
          </cell>
          <cell r="H2306" t="str">
            <v>South</v>
          </cell>
          <cell r="I2306" t="str">
            <v>Mariam Soni</v>
          </cell>
          <cell r="J2306" t="str">
            <v>Adeel Sattar</v>
          </cell>
          <cell r="K2306" t="str">
            <v>forms are awaited</v>
          </cell>
          <cell r="L2306" t="str">
            <v>Implementation in process</v>
          </cell>
          <cell r="M2306">
            <v>45099</v>
          </cell>
        </row>
        <row r="2307">
          <cell r="A2307">
            <v>2306</v>
          </cell>
          <cell r="B2307" t="str">
            <v>SALEM NAWAZ FAZAIA COLLEGE</v>
          </cell>
          <cell r="C2307" t="str">
            <v>587900776301, 00580010405301</v>
          </cell>
          <cell r="D2307" t="str">
            <v>Retail</v>
          </cell>
          <cell r="E2307" t="str">
            <v>Non HAW</v>
          </cell>
          <cell r="F2307" t="str">
            <v>5879</v>
          </cell>
          <cell r="G2307" t="str">
            <v>Karachi</v>
          </cell>
          <cell r="H2307" t="str">
            <v>South</v>
          </cell>
          <cell r="I2307" t="str">
            <v>Komal A. Mirza</v>
          </cell>
          <cell r="J2307" t="str">
            <v>S. M. Hameem</v>
          </cell>
          <cell r="K2307" t="str">
            <v>Following up for a meeting schedule.</v>
          </cell>
          <cell r="L2307" t="str">
            <v>Proposal Submitted</v>
          </cell>
          <cell r="M2307">
            <v>45099</v>
          </cell>
        </row>
        <row r="2308">
          <cell r="A2308">
            <v>2307</v>
          </cell>
          <cell r="B2308" t="str">
            <v>MATIARI HEALTH SERVICES</v>
          </cell>
          <cell r="C2308">
            <v>18037900624101</v>
          </cell>
          <cell r="D2308" t="str">
            <v>Retail</v>
          </cell>
          <cell r="E2308" t="str">
            <v>Non HAW</v>
          </cell>
          <cell r="F2308">
            <v>1803</v>
          </cell>
          <cell r="G2308" t="str">
            <v>Hyderabad</v>
          </cell>
          <cell r="H2308" t="str">
            <v>South</v>
          </cell>
          <cell r="I2308" t="str">
            <v>Mariam Soni</v>
          </cell>
          <cell r="J2308" t="str">
            <v>Adeel Sattar</v>
          </cell>
          <cell r="K2308" t="str">
            <v xml:space="preserve">Response awaited from client </v>
          </cell>
          <cell r="L2308" t="str">
            <v>Implementation in process</v>
          </cell>
          <cell r="M2308">
            <v>45099</v>
          </cell>
        </row>
        <row r="2309">
          <cell r="A2309">
            <v>2308</v>
          </cell>
          <cell r="B2309" t="str">
            <v>SINDH BANK</v>
          </cell>
          <cell r="C2309">
            <v>0</v>
          </cell>
          <cell r="D2309" t="str">
            <v>FIGTS</v>
          </cell>
          <cell r="E2309" t="str">
            <v>Non HAW</v>
          </cell>
          <cell r="F2309">
            <v>916</v>
          </cell>
          <cell r="G2309" t="str">
            <v>Karachi</v>
          </cell>
          <cell r="H2309" t="str">
            <v>South</v>
          </cell>
          <cell r="I2309" t="str">
            <v>M. Bilal Nasib</v>
          </cell>
          <cell r="J2309" t="str">
            <v>TBT</v>
          </cell>
          <cell r="K2309">
            <v>0</v>
          </cell>
          <cell r="L2309" t="str">
            <v>Not Interested</v>
          </cell>
          <cell r="M2309">
            <v>45099</v>
          </cell>
        </row>
        <row r="2310">
          <cell r="A2310">
            <v>2309</v>
          </cell>
          <cell r="B2310" t="str">
            <v>SINDH FOREST  DEPARTMENT</v>
          </cell>
          <cell r="C2310">
            <v>0</v>
          </cell>
          <cell r="D2310" t="str">
            <v>Retail</v>
          </cell>
          <cell r="E2310" t="str">
            <v>Non HAW</v>
          </cell>
          <cell r="F2310">
            <v>71</v>
          </cell>
          <cell r="G2310" t="str">
            <v>Sukkur</v>
          </cell>
          <cell r="H2310" t="str">
            <v>South</v>
          </cell>
          <cell r="I2310" t="str">
            <v>Nadir Hasan</v>
          </cell>
          <cell r="J2310" t="str">
            <v>Minhas H. Mufti</v>
          </cell>
          <cell r="K2310">
            <v>0</v>
          </cell>
          <cell r="L2310" t="str">
            <v>Yet to be contacted</v>
          </cell>
          <cell r="M2310">
            <v>45099</v>
          </cell>
        </row>
        <row r="2311">
          <cell r="A2311">
            <v>2310</v>
          </cell>
          <cell r="B2311" t="str">
            <v>SINDH INDUSTRIAL TRADING</v>
          </cell>
          <cell r="C2311">
            <v>0</v>
          </cell>
          <cell r="D2311" t="str">
            <v>Retail</v>
          </cell>
          <cell r="E2311" t="str">
            <v>Non HAW</v>
          </cell>
          <cell r="F2311">
            <v>0</v>
          </cell>
          <cell r="G2311" t="str">
            <v>KARACHI</v>
          </cell>
          <cell r="H2311" t="str">
            <v>South</v>
          </cell>
          <cell r="I2311" t="str">
            <v>Nadir Hasan</v>
          </cell>
          <cell r="J2311" t="str">
            <v>Minhas H. Mufti</v>
          </cell>
          <cell r="K2311">
            <v>0</v>
          </cell>
          <cell r="L2311" t="str">
            <v>Yet to be contacted</v>
          </cell>
          <cell r="M2311">
            <v>45099</v>
          </cell>
        </row>
        <row r="2312">
          <cell r="A2312">
            <v>2311</v>
          </cell>
          <cell r="B2312" t="str">
            <v>SINDH KATCHI ABADIS AUTHO</v>
          </cell>
          <cell r="C2312">
            <v>14957900519803</v>
          </cell>
          <cell r="D2312" t="str">
            <v>Retail</v>
          </cell>
          <cell r="E2312" t="str">
            <v>Non HAW</v>
          </cell>
          <cell r="F2312">
            <v>1495</v>
          </cell>
          <cell r="G2312" t="str">
            <v>Sukkur</v>
          </cell>
          <cell r="H2312" t="str">
            <v>South</v>
          </cell>
          <cell r="I2312" t="str">
            <v>Nadir Hasan</v>
          </cell>
          <cell r="J2312" t="str">
            <v>Minhas H. Mufti</v>
          </cell>
          <cell r="K2312" t="str">
            <v>Mandate Received &amp; shared with customer for sign off.</v>
          </cell>
          <cell r="L2312" t="str">
            <v>Proposal Submitted</v>
          </cell>
          <cell r="M2312">
            <v>45099</v>
          </cell>
        </row>
        <row r="2313">
          <cell r="A2313">
            <v>2312</v>
          </cell>
          <cell r="B2313" t="str">
            <v>SNAPP I/O PVT LTD</v>
          </cell>
          <cell r="C2313">
            <v>0</v>
          </cell>
          <cell r="D2313" t="str">
            <v>Retail</v>
          </cell>
          <cell r="E2313" t="str">
            <v>Non HAW</v>
          </cell>
          <cell r="F2313">
            <v>0</v>
          </cell>
          <cell r="G2313" t="str">
            <v>karachi</v>
          </cell>
          <cell r="H2313" t="str">
            <v>South</v>
          </cell>
          <cell r="I2313" t="str">
            <v>Nadir Hasan</v>
          </cell>
          <cell r="J2313" t="str">
            <v>Minhas H. Mufti</v>
          </cell>
          <cell r="K2313">
            <v>0</v>
          </cell>
          <cell r="L2313" t="str">
            <v>Proposal Submitted</v>
          </cell>
          <cell r="M2313">
            <v>45099</v>
          </cell>
        </row>
        <row r="2314">
          <cell r="A2314">
            <v>2313</v>
          </cell>
          <cell r="B2314" t="str">
            <v>MATIARI SUGAR MILLS</v>
          </cell>
          <cell r="C2314">
            <v>18030001524603</v>
          </cell>
          <cell r="D2314" t="str">
            <v>Retail</v>
          </cell>
          <cell r="E2314" t="str">
            <v>HAW</v>
          </cell>
          <cell r="F2314">
            <v>1803</v>
          </cell>
          <cell r="G2314" t="str">
            <v>Hyderabad</v>
          </cell>
          <cell r="H2314" t="str">
            <v>South</v>
          </cell>
          <cell r="I2314" t="str">
            <v>Mariam Soni</v>
          </cell>
          <cell r="J2314" t="str">
            <v>Adeel Sattar</v>
          </cell>
          <cell r="K2314" t="str">
            <v>forms are awaited</v>
          </cell>
          <cell r="L2314" t="str">
            <v>Implementation in process</v>
          </cell>
          <cell r="M2314">
            <v>45099</v>
          </cell>
        </row>
        <row r="2315">
          <cell r="A2315">
            <v>2314</v>
          </cell>
          <cell r="B2315" t="str">
            <v>TALUKA MUNCIPALTY</v>
          </cell>
          <cell r="C2315">
            <v>0</v>
          </cell>
          <cell r="D2315" t="str">
            <v>Retail</v>
          </cell>
          <cell r="E2315" t="str">
            <v>Non HAW</v>
          </cell>
          <cell r="F2315">
            <v>0</v>
          </cell>
          <cell r="G2315" t="str">
            <v>KARACHI</v>
          </cell>
          <cell r="H2315" t="str">
            <v>South</v>
          </cell>
          <cell r="I2315" t="str">
            <v>Nadir Hasan</v>
          </cell>
          <cell r="J2315" t="str">
            <v>Minhas H. Mufti</v>
          </cell>
          <cell r="K2315">
            <v>0</v>
          </cell>
          <cell r="L2315" t="str">
            <v>Yet to be contacted</v>
          </cell>
          <cell r="M2315">
            <v>45099</v>
          </cell>
        </row>
        <row r="2316">
          <cell r="A2316">
            <v>2315</v>
          </cell>
          <cell r="B2316" t="str">
            <v xml:space="preserve">MATOL PRIVATE LTD </v>
          </cell>
          <cell r="C2316">
            <v>18030006710403</v>
          </cell>
          <cell r="D2316" t="str">
            <v>Retail</v>
          </cell>
          <cell r="E2316" t="str">
            <v>Non HAW</v>
          </cell>
          <cell r="F2316">
            <v>1803</v>
          </cell>
          <cell r="G2316" t="str">
            <v>Hyderabad</v>
          </cell>
          <cell r="H2316" t="str">
            <v>South</v>
          </cell>
          <cell r="I2316" t="str">
            <v>Mariam Soni</v>
          </cell>
          <cell r="J2316" t="str">
            <v>Adeel Sattar</v>
          </cell>
          <cell r="K2316" t="str">
            <v>Under follow up with branch</v>
          </cell>
          <cell r="L2316" t="str">
            <v>Contact Established</v>
          </cell>
          <cell r="M2316">
            <v>45099</v>
          </cell>
        </row>
        <row r="2317">
          <cell r="A2317">
            <v>2316</v>
          </cell>
          <cell r="B2317" t="str">
            <v>MEDICAL SUPERTENDENT P M C H</v>
          </cell>
          <cell r="C2317">
            <v>14390007397703</v>
          </cell>
          <cell r="D2317" t="str">
            <v>Retail</v>
          </cell>
          <cell r="E2317" t="str">
            <v>Non HAW</v>
          </cell>
          <cell r="F2317">
            <v>1439</v>
          </cell>
          <cell r="G2317" t="str">
            <v>Hyderabad</v>
          </cell>
          <cell r="H2317" t="str">
            <v>South</v>
          </cell>
          <cell r="I2317" t="str">
            <v>Mariam Soni</v>
          </cell>
          <cell r="J2317" t="str">
            <v>Adeel Sattar</v>
          </cell>
          <cell r="K2317" t="str">
            <v>Proposal will be shared after internal approval</v>
          </cell>
          <cell r="L2317" t="str">
            <v>Contact Established</v>
          </cell>
          <cell r="M2317">
            <v>45099</v>
          </cell>
        </row>
        <row r="2318">
          <cell r="A2318">
            <v>2317</v>
          </cell>
          <cell r="B2318" t="str">
            <v>MEHRAN DHARAKI</v>
          </cell>
          <cell r="C2318">
            <v>14847900542303</v>
          </cell>
          <cell r="D2318" t="str">
            <v>Commercial</v>
          </cell>
          <cell r="E2318" t="str">
            <v>HAW</v>
          </cell>
          <cell r="F2318">
            <v>1484</v>
          </cell>
          <cell r="G2318" t="str">
            <v>Sukkur</v>
          </cell>
          <cell r="H2318" t="str">
            <v>South</v>
          </cell>
          <cell r="I2318" t="str">
            <v>Mariam Soni</v>
          </cell>
          <cell r="J2318" t="str">
            <v>Adeel Sattar</v>
          </cell>
          <cell r="K2318" t="str">
            <v>Mandate signed by customer</v>
          </cell>
          <cell r="L2318" t="str">
            <v>Implementation in process</v>
          </cell>
          <cell r="M2318">
            <v>45099</v>
          </cell>
        </row>
        <row r="2319">
          <cell r="A2319">
            <v>2318</v>
          </cell>
          <cell r="B2319" t="str">
            <v>MERNAD PROTEC &amp; SECURITY (PVT) LTD</v>
          </cell>
          <cell r="C2319">
            <v>53677000007803</v>
          </cell>
          <cell r="D2319" t="str">
            <v>Retail</v>
          </cell>
          <cell r="E2319" t="str">
            <v>Non HAW</v>
          </cell>
          <cell r="F2319">
            <v>5367</v>
          </cell>
          <cell r="G2319" t="str">
            <v>Karachi</v>
          </cell>
          <cell r="H2319" t="str">
            <v>South</v>
          </cell>
          <cell r="I2319" t="str">
            <v>Nadir Hasan</v>
          </cell>
          <cell r="J2319" t="str">
            <v>Minhas H. Mufti</v>
          </cell>
          <cell r="K2319">
            <v>0</v>
          </cell>
          <cell r="L2319" t="str">
            <v>Yet to be contacted</v>
          </cell>
          <cell r="M2319">
            <v>45099</v>
          </cell>
        </row>
        <row r="2320">
          <cell r="A2320">
            <v>2319</v>
          </cell>
          <cell r="B2320" t="str">
            <v>MILITARY COLLEGE SUI</v>
          </cell>
          <cell r="C2320">
            <v>0</v>
          </cell>
          <cell r="D2320" t="str">
            <v>Retail</v>
          </cell>
          <cell r="E2320" t="str">
            <v>HAW</v>
          </cell>
          <cell r="F2320">
            <v>516</v>
          </cell>
          <cell r="G2320" t="str">
            <v>Sukkur</v>
          </cell>
          <cell r="H2320" t="str">
            <v>South</v>
          </cell>
          <cell r="I2320" t="str">
            <v>Mariam Soni</v>
          </cell>
          <cell r="J2320" t="str">
            <v>Adeel Sattar</v>
          </cell>
          <cell r="K2320" t="str">
            <v>Exempted for m/o May - Non Account Customer for Salary processing / Govt. entity</v>
          </cell>
          <cell r="L2320" t="str">
            <v>Branch Contacted</v>
          </cell>
          <cell r="M2320">
            <v>45099</v>
          </cell>
        </row>
        <row r="2321">
          <cell r="A2321">
            <v>2320</v>
          </cell>
          <cell r="B2321" t="str">
            <v>VIBRANT TECHNOLOGIES</v>
          </cell>
          <cell r="C2321">
            <v>53897000025155</v>
          </cell>
          <cell r="D2321" t="str">
            <v>Islamic Banking</v>
          </cell>
          <cell r="E2321" t="str">
            <v>Non HAW</v>
          </cell>
          <cell r="F2321">
            <v>5389</v>
          </cell>
          <cell r="G2321" t="str">
            <v>Karachi</v>
          </cell>
          <cell r="H2321" t="str">
            <v>South</v>
          </cell>
          <cell r="I2321" t="str">
            <v>Hassan Aziz</v>
          </cell>
          <cell r="J2321" t="str">
            <v>TBT</v>
          </cell>
          <cell r="K2321" t="str">
            <v>Onboarded.</v>
          </cell>
          <cell r="L2321" t="str">
            <v>Onboarded</v>
          </cell>
          <cell r="M2321">
            <v>45099</v>
          </cell>
        </row>
        <row r="2322">
          <cell r="A2322">
            <v>2321</v>
          </cell>
          <cell r="B2322" t="str">
            <v>NELSON PAINT INDUSTRIES (PVT.) LTD</v>
          </cell>
          <cell r="C2322">
            <v>10927901000355</v>
          </cell>
          <cell r="D2322" t="str">
            <v>Retail</v>
          </cell>
          <cell r="E2322" t="str">
            <v>HAW</v>
          </cell>
          <cell r="F2322">
            <v>1092</v>
          </cell>
          <cell r="G2322" t="str">
            <v>Karachi</v>
          </cell>
          <cell r="H2322" t="str">
            <v>South</v>
          </cell>
          <cell r="I2322" t="str">
            <v>Nadir Hasan</v>
          </cell>
          <cell r="J2322" t="str">
            <v>Minhas H. Mufti</v>
          </cell>
          <cell r="K2322">
            <v>0</v>
          </cell>
          <cell r="L2322" t="str">
            <v>Proposal Submitted</v>
          </cell>
          <cell r="M2322">
            <v>45099</v>
          </cell>
        </row>
        <row r="2323">
          <cell r="A2323">
            <v>2322</v>
          </cell>
          <cell r="B2323" t="str">
            <v>STAR GRAMMAR SECONDARY</v>
          </cell>
          <cell r="C2323">
            <v>10927900324055</v>
          </cell>
          <cell r="D2323" t="str">
            <v>Islamic Banking</v>
          </cell>
          <cell r="E2323" t="str">
            <v>Non HAW</v>
          </cell>
          <cell r="F2323">
            <v>1092</v>
          </cell>
          <cell r="G2323" t="str">
            <v>Karachi</v>
          </cell>
          <cell r="H2323" t="str">
            <v>South</v>
          </cell>
          <cell r="I2323" t="str">
            <v>Komal A. Mirza</v>
          </cell>
          <cell r="J2323" t="str">
            <v>S. M. Hameem</v>
          </cell>
          <cell r="K2323" t="str">
            <v>Following up for a meeting schedule.</v>
          </cell>
          <cell r="L2323" t="str">
            <v>Branch Contacted</v>
          </cell>
          <cell r="M2323">
            <v>45099</v>
          </cell>
        </row>
        <row r="2324">
          <cell r="A2324">
            <v>2323</v>
          </cell>
          <cell r="B2324" t="str">
            <v>Popular Foods</v>
          </cell>
          <cell r="C2324" t="str">
            <v>7864034057017, 477947867003</v>
          </cell>
          <cell r="D2324" t="str">
            <v>Corporate</v>
          </cell>
          <cell r="E2324" t="str">
            <v>Non HAW</v>
          </cell>
          <cell r="F2324">
            <v>786</v>
          </cell>
          <cell r="G2324" t="str">
            <v>Karachi</v>
          </cell>
          <cell r="H2324" t="str">
            <v>South</v>
          </cell>
          <cell r="I2324" t="str">
            <v>Umer Mehmood</v>
          </cell>
          <cell r="J2324" t="str">
            <v>Saima Haji Jan</v>
          </cell>
          <cell r="K2324">
            <v>0</v>
          </cell>
          <cell r="L2324" t="str">
            <v>Not Interested</v>
          </cell>
          <cell r="M2324">
            <v>45099</v>
          </cell>
        </row>
        <row r="2325">
          <cell r="A2325">
            <v>2324</v>
          </cell>
          <cell r="B2325" t="str">
            <v>DEWAN GROUP</v>
          </cell>
          <cell r="C2325">
            <v>1117901215003</v>
          </cell>
          <cell r="D2325" t="str">
            <v>Commercial</v>
          </cell>
          <cell r="E2325" t="str">
            <v>Non HAW</v>
          </cell>
          <cell r="F2325">
            <v>111</v>
          </cell>
          <cell r="G2325" t="str">
            <v>Gujrat</v>
          </cell>
          <cell r="H2325" t="str">
            <v>South</v>
          </cell>
          <cell r="I2325" t="str">
            <v>Agha Talha</v>
          </cell>
          <cell r="J2325" t="str">
            <v>Shayan Ahmed</v>
          </cell>
          <cell r="K2325" t="str">
            <v>Restructing in process.</v>
          </cell>
          <cell r="L2325" t="str">
            <v>Not Interested</v>
          </cell>
          <cell r="M2325">
            <v>45099</v>
          </cell>
        </row>
        <row r="2326">
          <cell r="A2326">
            <v>2325</v>
          </cell>
          <cell r="B2326" t="str">
            <v>THE COUNTRY SCHOOL NAWABP</v>
          </cell>
          <cell r="C2326">
            <v>22567901842303</v>
          </cell>
          <cell r="D2326" t="str">
            <v>Retail</v>
          </cell>
          <cell r="E2326" t="str">
            <v>Non HAW</v>
          </cell>
          <cell r="F2326">
            <v>2256</v>
          </cell>
          <cell r="G2326" t="str">
            <v>Karachi</v>
          </cell>
          <cell r="H2326" t="str">
            <v>South</v>
          </cell>
          <cell r="I2326" t="str">
            <v>Komal A. Mirza</v>
          </cell>
          <cell r="J2326" t="str">
            <v>S. M. Hameem</v>
          </cell>
          <cell r="K2326" t="str">
            <v>Following up for a meeting schedule.</v>
          </cell>
          <cell r="L2326" t="str">
            <v>Proposal Submitted</v>
          </cell>
          <cell r="M2326">
            <v>45099</v>
          </cell>
        </row>
        <row r="2327">
          <cell r="A2327">
            <v>2326</v>
          </cell>
          <cell r="B2327" t="str">
            <v>VIGILANCE 365 SECURITY</v>
          </cell>
          <cell r="C2327">
            <v>22567901883003</v>
          </cell>
          <cell r="D2327" t="str">
            <v>Retail</v>
          </cell>
          <cell r="E2327" t="str">
            <v>Non HAW</v>
          </cell>
          <cell r="F2327">
            <v>2256</v>
          </cell>
          <cell r="G2327" t="str">
            <v>Peshawar</v>
          </cell>
          <cell r="H2327" t="str">
            <v>South</v>
          </cell>
          <cell r="I2327" t="str">
            <v>Nadir Hasan</v>
          </cell>
          <cell r="J2327" t="str">
            <v>Minhas H. Mufti</v>
          </cell>
          <cell r="K2327" t="str">
            <v>Following up with branch</v>
          </cell>
          <cell r="L2327" t="str">
            <v>Branch Contacted</v>
          </cell>
          <cell r="M2327">
            <v>45099</v>
          </cell>
        </row>
        <row r="2328">
          <cell r="A2328">
            <v>2327</v>
          </cell>
          <cell r="B2328" t="str">
            <v>KASHF FOUNDATION</v>
          </cell>
          <cell r="C2328">
            <v>24440049490001</v>
          </cell>
          <cell r="D2328" t="str">
            <v>Financial Institutions</v>
          </cell>
          <cell r="E2328" t="str">
            <v>HAW</v>
          </cell>
          <cell r="F2328">
            <v>2444</v>
          </cell>
          <cell r="G2328" t="str">
            <v>LAHORE</v>
          </cell>
          <cell r="H2328" t="str">
            <v>South</v>
          </cell>
          <cell r="I2328" t="str">
            <v>M. Bilal Nasib</v>
          </cell>
          <cell r="J2328" t="str">
            <v>Shahzaib Irshad</v>
          </cell>
          <cell r="K2328" t="str">
            <v>Live</v>
          </cell>
          <cell r="L2328" t="str">
            <v>Went live</v>
          </cell>
          <cell r="M2328">
            <v>45099</v>
          </cell>
        </row>
        <row r="2329">
          <cell r="A2329">
            <v>2328</v>
          </cell>
          <cell r="B2329" t="str">
            <v>UNIVERSITY OF SINDH(JAMSHORO)</v>
          </cell>
          <cell r="C2329" t="str">
            <v>697900159780, 720040001001</v>
          </cell>
          <cell r="D2329" t="str">
            <v>Retail</v>
          </cell>
          <cell r="E2329" t="str">
            <v>HAW</v>
          </cell>
          <cell r="F2329">
            <v>69</v>
          </cell>
          <cell r="G2329" t="str">
            <v>Hyderabad</v>
          </cell>
          <cell r="H2329" t="str">
            <v>South</v>
          </cell>
          <cell r="I2329" t="str">
            <v>Mariam Soni</v>
          </cell>
          <cell r="J2329" t="str">
            <v>Adeel Sattar</v>
          </cell>
          <cell r="K2329" t="str">
            <v xml:space="preserve">Mandate has been sent to the client. </v>
          </cell>
          <cell r="L2329" t="str">
            <v>Proposal Submitted</v>
          </cell>
          <cell r="M2329">
            <v>45099</v>
          </cell>
        </row>
        <row r="2330">
          <cell r="A2330">
            <v>2329</v>
          </cell>
          <cell r="B2330" t="str">
            <v>M S INCL A C DAILY JANG LAHORE</v>
          </cell>
          <cell r="C2330">
            <v>1370019167503</v>
          </cell>
          <cell r="D2330" t="str">
            <v>Commercial</v>
          </cell>
          <cell r="E2330" t="str">
            <v>Non HAW</v>
          </cell>
          <cell r="F2330">
            <v>137</v>
          </cell>
          <cell r="G2330" t="str">
            <v>LAHORE</v>
          </cell>
          <cell r="H2330" t="str">
            <v>South</v>
          </cell>
          <cell r="I2330" t="str">
            <v>Agha Talha</v>
          </cell>
          <cell r="J2330" t="str">
            <v>Shayan Ahmed</v>
          </cell>
          <cell r="K2330" t="str">
            <v>Onboarded.</v>
          </cell>
          <cell r="L2330" t="str">
            <v>onboarded</v>
          </cell>
          <cell r="M2330">
            <v>45099</v>
          </cell>
        </row>
        <row r="2331">
          <cell r="A2331">
            <v>2330</v>
          </cell>
          <cell r="B2331" t="str">
            <v>INDUS TRADERS</v>
          </cell>
          <cell r="C2331" t="str">
            <v>757901205303, 14840004483403</v>
          </cell>
          <cell r="D2331" t="str">
            <v>Retail</v>
          </cell>
          <cell r="E2331" t="str">
            <v>Non HAW</v>
          </cell>
          <cell r="F2331">
            <v>75</v>
          </cell>
          <cell r="G2331" t="str">
            <v>Sukkur</v>
          </cell>
          <cell r="H2331" t="str">
            <v>South</v>
          </cell>
          <cell r="I2331" t="str">
            <v>Nadir Hasan</v>
          </cell>
          <cell r="J2331" t="str">
            <v>M. Burhan Khan</v>
          </cell>
          <cell r="K2331" t="str">
            <v>Mandate Received &amp; shared with customer for sign off.</v>
          </cell>
          <cell r="L2331" t="str">
            <v>Implementation in process</v>
          </cell>
          <cell r="M2331">
            <v>45099</v>
          </cell>
        </row>
        <row r="2332">
          <cell r="A2332">
            <v>2331</v>
          </cell>
          <cell r="B2332" t="str">
            <v>SHAHEEN AIR INTERNATIONAL LIMITED</v>
          </cell>
          <cell r="C2332">
            <v>4497901064803</v>
          </cell>
          <cell r="D2332" t="str">
            <v>Corporate</v>
          </cell>
          <cell r="E2332" t="str">
            <v>HAW</v>
          </cell>
          <cell r="F2332">
            <v>449</v>
          </cell>
          <cell r="G2332" t="str">
            <v>Faisalabad</v>
          </cell>
          <cell r="H2332" t="str">
            <v>South</v>
          </cell>
          <cell r="I2332" t="str">
            <v>Agha Talha</v>
          </cell>
          <cell r="J2332" t="str">
            <v>Shayan Ahmed</v>
          </cell>
          <cell r="K2332" t="str">
            <v>Dead relationship.</v>
          </cell>
          <cell r="L2332" t="str">
            <v>Not Interested</v>
          </cell>
          <cell r="M2332">
            <v>45099</v>
          </cell>
        </row>
        <row r="2333">
          <cell r="A2333">
            <v>2332</v>
          </cell>
          <cell r="B2333" t="str">
            <v>INDUS DYEING AND MFG CO LTD.</v>
          </cell>
          <cell r="C2333" t="str">
            <v>7864030126717, 947902317699</v>
          </cell>
          <cell r="D2333" t="str">
            <v>Corporate</v>
          </cell>
          <cell r="E2333" t="str">
            <v>HAW</v>
          </cell>
          <cell r="F2333">
            <v>786</v>
          </cell>
          <cell r="G2333" t="str">
            <v>Karachi</v>
          </cell>
          <cell r="H2333" t="str">
            <v>South</v>
          </cell>
          <cell r="I2333" t="str">
            <v>Mohsin Ali</v>
          </cell>
          <cell r="J2333" t="str">
            <v>Mohsin Ali</v>
          </cell>
          <cell r="K2333">
            <v>0</v>
          </cell>
          <cell r="L2333" t="str">
            <v>Went live</v>
          </cell>
          <cell r="M2333">
            <v>45099</v>
          </cell>
        </row>
        <row r="2334">
          <cell r="A2334">
            <v>2333</v>
          </cell>
          <cell r="B2334" t="str">
            <v>THE NEWS INTERNATIONAL</v>
          </cell>
          <cell r="C2334">
            <v>12450044198203</v>
          </cell>
          <cell r="D2334" t="str">
            <v>Commercial</v>
          </cell>
          <cell r="E2334" t="str">
            <v>Non HAW</v>
          </cell>
          <cell r="F2334">
            <v>1245</v>
          </cell>
          <cell r="G2334" t="str">
            <v>LAHORE</v>
          </cell>
          <cell r="H2334" t="str">
            <v>South</v>
          </cell>
          <cell r="I2334" t="str">
            <v>Agha Talha</v>
          </cell>
          <cell r="J2334" t="str">
            <v>Shayan Ahmed</v>
          </cell>
          <cell r="K2334" t="str">
            <v>Onboarded.</v>
          </cell>
          <cell r="L2334" t="str">
            <v>onboarded</v>
          </cell>
          <cell r="M2334">
            <v>45099</v>
          </cell>
        </row>
        <row r="2335">
          <cell r="A2335">
            <v>2334</v>
          </cell>
          <cell r="B2335" t="str">
            <v>TAJ CORPORATION</v>
          </cell>
          <cell r="C2335">
            <v>23917000113703</v>
          </cell>
          <cell r="D2335" t="str">
            <v>Commercial</v>
          </cell>
          <cell r="E2335" t="str">
            <v>Non HAW</v>
          </cell>
          <cell r="F2335">
            <v>2391</v>
          </cell>
          <cell r="G2335" t="str">
            <v>Sukkur</v>
          </cell>
          <cell r="H2335" t="str">
            <v>South</v>
          </cell>
          <cell r="I2335" t="str">
            <v>Agha Talha</v>
          </cell>
          <cell r="J2335" t="str">
            <v>Shayan Ahmed</v>
          </cell>
          <cell r="K2335" t="str">
            <v>Live</v>
          </cell>
          <cell r="L2335" t="str">
            <v>Went live</v>
          </cell>
          <cell r="M2335">
            <v>45099</v>
          </cell>
        </row>
        <row r="2336">
          <cell r="A2336">
            <v>2335</v>
          </cell>
          <cell r="B2336" t="str">
            <v>HASCOL LUBRICANTS PVT LTD</v>
          </cell>
          <cell r="C2336" t="str">
            <v>7867916710101, 25257000155301</v>
          </cell>
          <cell r="D2336" t="str">
            <v>Structure Credit</v>
          </cell>
          <cell r="E2336" t="str">
            <v>HAW</v>
          </cell>
          <cell r="F2336">
            <v>786</v>
          </cell>
          <cell r="G2336" t="str">
            <v>Karachi</v>
          </cell>
          <cell r="H2336" t="str">
            <v>South</v>
          </cell>
          <cell r="I2336" t="str">
            <v>Agha Talha</v>
          </cell>
          <cell r="J2336" t="str">
            <v>Muhammad Ali</v>
          </cell>
          <cell r="K2336" t="str">
            <v>Live</v>
          </cell>
          <cell r="L2336" t="str">
            <v>Went live</v>
          </cell>
          <cell r="M2336">
            <v>45099</v>
          </cell>
        </row>
        <row r="2337">
          <cell r="A2337">
            <v>2336</v>
          </cell>
          <cell r="B2337" t="str">
            <v>M/S ZORLU ENERJI PAKISTAN</v>
          </cell>
          <cell r="C2337" t="str">
            <v>7867901068401, 7867901067901</v>
          </cell>
          <cell r="D2337" t="str">
            <v>Corporate</v>
          </cell>
          <cell r="E2337" t="str">
            <v>Non HAW</v>
          </cell>
          <cell r="F2337">
            <v>786</v>
          </cell>
          <cell r="G2337" t="str">
            <v>Karachi</v>
          </cell>
          <cell r="H2337" t="str">
            <v>South</v>
          </cell>
          <cell r="I2337" t="str">
            <v>Umer Mehmood</v>
          </cell>
          <cell r="J2337" t="str">
            <v>Muhammad Sabeeh</v>
          </cell>
          <cell r="K2337">
            <v>0</v>
          </cell>
          <cell r="L2337" t="str">
            <v>Not Interested</v>
          </cell>
          <cell r="M2337">
            <v>45099</v>
          </cell>
        </row>
        <row r="2338">
          <cell r="A2338">
            <v>2337</v>
          </cell>
          <cell r="B2338" t="str">
            <v>HOSPITAL SUPPLY CORPORATION</v>
          </cell>
          <cell r="C2338" t="str">
            <v>17570008072303, 12167901176603</v>
          </cell>
          <cell r="D2338" t="str">
            <v>Retail</v>
          </cell>
          <cell r="E2338" t="str">
            <v>HAW</v>
          </cell>
          <cell r="F2338" t="str">
            <v>1757</v>
          </cell>
          <cell r="G2338" t="str">
            <v>Karachi</v>
          </cell>
          <cell r="H2338" t="str">
            <v>South</v>
          </cell>
          <cell r="I2338" t="str">
            <v>Nadir Hasan</v>
          </cell>
          <cell r="J2338" t="str">
            <v>Minhas H. Mufti</v>
          </cell>
          <cell r="K2338">
            <v>0</v>
          </cell>
          <cell r="L2338" t="str">
            <v>Branch Contacted</v>
          </cell>
          <cell r="M2338">
            <v>45099</v>
          </cell>
        </row>
        <row r="2339">
          <cell r="A2339">
            <v>2338</v>
          </cell>
          <cell r="B2339" t="str">
            <v>NIFT(NATIONAL INSTITUTIONAL FA)</v>
          </cell>
          <cell r="C2339">
            <v>7867900287001</v>
          </cell>
          <cell r="D2339" t="str">
            <v>Commercial</v>
          </cell>
          <cell r="E2339" t="str">
            <v>Non HAW</v>
          </cell>
          <cell r="F2339">
            <v>786</v>
          </cell>
          <cell r="G2339" t="str">
            <v>Karachi</v>
          </cell>
          <cell r="H2339" t="str">
            <v>South</v>
          </cell>
          <cell r="I2339" t="str">
            <v>Agha Talha</v>
          </cell>
          <cell r="J2339" t="str">
            <v>Shayan Ahmed</v>
          </cell>
          <cell r="K2339" t="str">
            <v xml:space="preserve">Mandate sent to client. </v>
          </cell>
          <cell r="L2339" t="str">
            <v>Went live</v>
          </cell>
          <cell r="M2339">
            <v>45099</v>
          </cell>
        </row>
        <row r="2340">
          <cell r="A2340">
            <v>2339</v>
          </cell>
          <cell r="B2340" t="str">
            <v>OHS FOODS DELFRIO (OHS FOODS)</v>
          </cell>
          <cell r="C2340">
            <v>5687900990103</v>
          </cell>
          <cell r="D2340" t="str">
            <v>Retail</v>
          </cell>
          <cell r="E2340" t="str">
            <v>HAW</v>
          </cell>
          <cell r="F2340">
            <v>568</v>
          </cell>
          <cell r="G2340" t="str">
            <v>Karachi</v>
          </cell>
          <cell r="H2340" t="str">
            <v>South</v>
          </cell>
          <cell r="I2340" t="str">
            <v>Nadir Hasan</v>
          </cell>
          <cell r="J2340" t="str">
            <v>Minhas H. Mufti</v>
          </cell>
          <cell r="K2340">
            <v>0</v>
          </cell>
          <cell r="L2340" t="str">
            <v>Proposal Submitted</v>
          </cell>
          <cell r="M2340">
            <v>45099</v>
          </cell>
        </row>
        <row r="2341">
          <cell r="A2341">
            <v>2340</v>
          </cell>
          <cell r="B2341" t="str">
            <v>Monarch Security Services Pvt Limited</v>
          </cell>
          <cell r="C2341">
            <v>19107900247003</v>
          </cell>
          <cell r="D2341" t="str">
            <v>Retail</v>
          </cell>
          <cell r="E2341" t="str">
            <v>Non HAW</v>
          </cell>
          <cell r="F2341">
            <v>1910</v>
          </cell>
          <cell r="G2341" t="str">
            <v>Karachi</v>
          </cell>
          <cell r="H2341" t="str">
            <v>South</v>
          </cell>
          <cell r="I2341" t="str">
            <v>Mariam Soni</v>
          </cell>
          <cell r="J2341" t="str">
            <v>Saad Ali Ahmad</v>
          </cell>
          <cell r="K2341" t="str">
            <v>Mandate submitted to client. Company is engaged in M&amp;A. Mandate expected in September.</v>
          </cell>
          <cell r="L2341" t="str">
            <v>Went live</v>
          </cell>
          <cell r="M2341">
            <v>45099</v>
          </cell>
        </row>
        <row r="2342">
          <cell r="A2342">
            <v>2341</v>
          </cell>
          <cell r="B2342" t="str">
            <v>MS DATA ONE</v>
          </cell>
          <cell r="C2342">
            <v>687900524703</v>
          </cell>
          <cell r="D2342" t="str">
            <v>Retail</v>
          </cell>
          <cell r="E2342" t="str">
            <v>HAW</v>
          </cell>
          <cell r="F2342">
            <v>68</v>
          </cell>
          <cell r="G2342" t="str">
            <v>Hyderabad</v>
          </cell>
          <cell r="H2342" t="str">
            <v>South</v>
          </cell>
          <cell r="I2342" t="str">
            <v>Mariam Soni</v>
          </cell>
          <cell r="J2342" t="str">
            <v>Adeel Sattar</v>
          </cell>
          <cell r="K2342">
            <v>0</v>
          </cell>
          <cell r="L2342" t="str">
            <v>Went live</v>
          </cell>
          <cell r="M2342">
            <v>45099</v>
          </cell>
        </row>
        <row r="2343">
          <cell r="A2343">
            <v>2342</v>
          </cell>
          <cell r="B2343" t="str">
            <v>PINEHILL PRIVATE LIMITED</v>
          </cell>
          <cell r="C2343">
            <v>24247901875403</v>
          </cell>
          <cell r="D2343" t="str">
            <v>Retail</v>
          </cell>
          <cell r="E2343" t="str">
            <v>Non HAW</v>
          </cell>
          <cell r="F2343">
            <v>2424</v>
          </cell>
          <cell r="G2343" t="str">
            <v>Karachi</v>
          </cell>
          <cell r="H2343" t="str">
            <v>South</v>
          </cell>
          <cell r="I2343" t="str">
            <v>Nadir Hasan</v>
          </cell>
          <cell r="J2343" t="str">
            <v>Minhas H. Mufti</v>
          </cell>
          <cell r="K2343">
            <v>0</v>
          </cell>
          <cell r="L2343" t="str">
            <v>Went live</v>
          </cell>
          <cell r="M2343">
            <v>45099</v>
          </cell>
        </row>
        <row r="2344">
          <cell r="A2344">
            <v>2343</v>
          </cell>
          <cell r="B2344" t="str">
            <v>TRUST FOR VACCINES AND IMMUNIZATION</v>
          </cell>
          <cell r="C2344" t="str">
            <v>657900392403, 337900314701</v>
          </cell>
          <cell r="D2344" t="str">
            <v>Retail</v>
          </cell>
          <cell r="E2344" t="str">
            <v>HAW</v>
          </cell>
          <cell r="F2344" t="str">
            <v>33,65</v>
          </cell>
          <cell r="G2344" t="str">
            <v>KARACHI</v>
          </cell>
          <cell r="H2344" t="str">
            <v>South</v>
          </cell>
          <cell r="I2344" t="str">
            <v>Nadir Hasan</v>
          </cell>
          <cell r="J2344" t="str">
            <v>S. Erum Zehra Abbas</v>
          </cell>
          <cell r="K2344" t="str">
            <v>Mandate to be shared</v>
          </cell>
          <cell r="L2344" t="str">
            <v>Not Interested</v>
          </cell>
          <cell r="M2344">
            <v>45099</v>
          </cell>
        </row>
        <row r="2345">
          <cell r="A2345">
            <v>2344</v>
          </cell>
          <cell r="B2345" t="str">
            <v>FBR PAKISTAN</v>
          </cell>
          <cell r="C2345">
            <v>0</v>
          </cell>
          <cell r="D2345" t="str">
            <v>Financial Institutions</v>
          </cell>
          <cell r="E2345" t="str">
            <v>HAW</v>
          </cell>
          <cell r="F2345">
            <v>602</v>
          </cell>
          <cell r="G2345" t="str">
            <v>Islamabad</v>
          </cell>
          <cell r="H2345" t="str">
            <v>South</v>
          </cell>
          <cell r="I2345" t="str">
            <v>Nadir Hasan</v>
          </cell>
          <cell r="J2345" t="str">
            <v>S. Erum Zehra Abbas</v>
          </cell>
          <cell r="K2345">
            <v>0</v>
          </cell>
          <cell r="L2345" t="str">
            <v>Yet to be contacted</v>
          </cell>
          <cell r="M2345">
            <v>45099</v>
          </cell>
        </row>
        <row r="2346">
          <cell r="A2346">
            <v>2345</v>
          </cell>
          <cell r="B2346" t="str">
            <v>METROPOLETIAN CORPORATION</v>
          </cell>
          <cell r="C2346">
            <v>0</v>
          </cell>
          <cell r="D2346" t="str">
            <v>Retail</v>
          </cell>
          <cell r="E2346" t="str">
            <v>HAW</v>
          </cell>
          <cell r="F2346">
            <v>5008</v>
          </cell>
          <cell r="G2346" t="str">
            <v>Quetta</v>
          </cell>
          <cell r="H2346" t="str">
            <v>South</v>
          </cell>
          <cell r="I2346" t="str">
            <v>Nadir Hasan</v>
          </cell>
          <cell r="J2346" t="str">
            <v>S. Erum Zehra Abbas</v>
          </cell>
          <cell r="K2346">
            <v>0</v>
          </cell>
          <cell r="L2346" t="str">
            <v>Yet to be contacted</v>
          </cell>
          <cell r="M2346">
            <v>45099</v>
          </cell>
        </row>
        <row r="2347">
          <cell r="A2347">
            <v>2346</v>
          </cell>
          <cell r="B2347" t="str">
            <v>KARACHI WATER &amp; SEWERAGE</v>
          </cell>
          <cell r="C2347">
            <v>0</v>
          </cell>
          <cell r="D2347" t="str">
            <v>Retail</v>
          </cell>
          <cell r="E2347" t="str">
            <v>HAW</v>
          </cell>
          <cell r="F2347">
            <v>916</v>
          </cell>
          <cell r="G2347" t="str">
            <v>Karachi</v>
          </cell>
          <cell r="H2347" t="str">
            <v>South</v>
          </cell>
          <cell r="I2347" t="str">
            <v>Nadir Hasan</v>
          </cell>
          <cell r="J2347" t="str">
            <v>S. Erum Zehra Abbas</v>
          </cell>
          <cell r="K2347">
            <v>0</v>
          </cell>
          <cell r="L2347" t="str">
            <v>Yet to be contacted</v>
          </cell>
          <cell r="M2347">
            <v>45099</v>
          </cell>
        </row>
        <row r="2348">
          <cell r="A2348">
            <v>2347</v>
          </cell>
          <cell r="B2348" t="str">
            <v>PAKISTAN SECURITY PRINTING CO PVT L</v>
          </cell>
          <cell r="C2348">
            <v>3007900406201</v>
          </cell>
          <cell r="D2348" t="str">
            <v>Retail</v>
          </cell>
          <cell r="E2348" t="str">
            <v>HAW</v>
          </cell>
          <cell r="F2348">
            <v>300</v>
          </cell>
          <cell r="G2348" t="str">
            <v>Karachi</v>
          </cell>
          <cell r="H2348" t="str">
            <v>South</v>
          </cell>
          <cell r="I2348" t="str">
            <v>Nadir Hasan</v>
          </cell>
          <cell r="J2348" t="str">
            <v>S. Erum Zehra Abbas</v>
          </cell>
          <cell r="K2348">
            <v>0</v>
          </cell>
          <cell r="L2348" t="str">
            <v>Yet to be contacted</v>
          </cell>
          <cell r="M2348">
            <v>45099</v>
          </cell>
        </row>
        <row r="2349">
          <cell r="A2349">
            <v>2348</v>
          </cell>
          <cell r="B2349" t="str">
            <v>MUET KHAIRPUR</v>
          </cell>
          <cell r="C2349">
            <v>737935905655</v>
          </cell>
          <cell r="D2349" t="str">
            <v>Retail</v>
          </cell>
          <cell r="E2349" t="str">
            <v>HAW</v>
          </cell>
          <cell r="F2349">
            <v>73</v>
          </cell>
          <cell r="G2349" t="str">
            <v>Hyderabad</v>
          </cell>
          <cell r="H2349" t="str">
            <v>South</v>
          </cell>
          <cell r="I2349" t="str">
            <v>Mariam Soni</v>
          </cell>
          <cell r="J2349" t="str">
            <v>Adeel Sattar</v>
          </cell>
          <cell r="K2349" t="str">
            <v>Mandate Received &amp; shared with customer for sign off.</v>
          </cell>
          <cell r="L2349" t="str">
            <v>Proposal Submitted</v>
          </cell>
          <cell r="M2349">
            <v>45099</v>
          </cell>
        </row>
        <row r="2350">
          <cell r="A2350">
            <v>2349</v>
          </cell>
          <cell r="B2350" t="str">
            <v>ABBASI SHAHEED HOSPITAL</v>
          </cell>
          <cell r="C2350">
            <v>0</v>
          </cell>
          <cell r="D2350" t="str">
            <v>Retail</v>
          </cell>
          <cell r="E2350" t="str">
            <v>HAW</v>
          </cell>
          <cell r="F2350">
            <v>0</v>
          </cell>
          <cell r="G2350">
            <v>0</v>
          </cell>
          <cell r="H2350" t="str">
            <v>South</v>
          </cell>
          <cell r="I2350" t="str">
            <v>Nadir Hasan</v>
          </cell>
          <cell r="J2350" t="str">
            <v>S. Erum Zehra Abbas</v>
          </cell>
          <cell r="K2350">
            <v>0</v>
          </cell>
          <cell r="L2350" t="str">
            <v>Yet to be contacted</v>
          </cell>
          <cell r="M2350">
            <v>45099</v>
          </cell>
        </row>
        <row r="2351">
          <cell r="A2351">
            <v>2350</v>
          </cell>
          <cell r="B2351" t="str">
            <v>ACELP DONATION TOWARDS THE EDUCATIO</v>
          </cell>
          <cell r="C2351">
            <v>657900385001</v>
          </cell>
          <cell r="D2351" t="str">
            <v>Retail</v>
          </cell>
          <cell r="E2351" t="str">
            <v>Non HAW</v>
          </cell>
          <cell r="F2351">
            <v>65</v>
          </cell>
          <cell r="G2351" t="str">
            <v>Karachi</v>
          </cell>
          <cell r="H2351" t="str">
            <v>South</v>
          </cell>
          <cell r="I2351" t="str">
            <v>Komal A. Mirza</v>
          </cell>
          <cell r="J2351" t="str">
            <v>TBT</v>
          </cell>
          <cell r="K2351" t="str">
            <v>Following up for a meeting schedule.</v>
          </cell>
          <cell r="L2351" t="str">
            <v>Not Interested</v>
          </cell>
          <cell r="M2351">
            <v>45099</v>
          </cell>
        </row>
        <row r="2352">
          <cell r="A2352">
            <v>2351</v>
          </cell>
          <cell r="B2352" t="str">
            <v>ADAM SUGAR MILLS LIMITED</v>
          </cell>
          <cell r="C2352">
            <v>257900023003</v>
          </cell>
          <cell r="D2352" t="str">
            <v>Corporate</v>
          </cell>
          <cell r="E2352" t="str">
            <v>Non HAW</v>
          </cell>
          <cell r="F2352">
            <v>25</v>
          </cell>
          <cell r="G2352" t="str">
            <v>Karachi</v>
          </cell>
          <cell r="H2352" t="str">
            <v>South</v>
          </cell>
          <cell r="I2352" t="str">
            <v>Mohsin Ali</v>
          </cell>
          <cell r="J2352" t="str">
            <v>TBT</v>
          </cell>
          <cell r="K2352" t="str">
            <v xml:space="preserve">Sugar payments only. </v>
          </cell>
          <cell r="L2352" t="str">
            <v>Not Interested</v>
          </cell>
          <cell r="M2352">
            <v>45099</v>
          </cell>
        </row>
        <row r="2353">
          <cell r="A2353">
            <v>2352</v>
          </cell>
          <cell r="B2353" t="str">
            <v>AHMED ORIENTAL TEX MILLS LTD</v>
          </cell>
          <cell r="C2353">
            <v>5990028257303</v>
          </cell>
          <cell r="D2353" t="str">
            <v>Corporate</v>
          </cell>
          <cell r="E2353" t="str">
            <v>HAW</v>
          </cell>
          <cell r="F2353">
            <v>599</v>
          </cell>
          <cell r="G2353" t="str">
            <v>Karachi</v>
          </cell>
          <cell r="H2353" t="str">
            <v>South</v>
          </cell>
          <cell r="I2353" t="str">
            <v>Mohsin Ali</v>
          </cell>
          <cell r="J2353" t="str">
            <v>TBT</v>
          </cell>
          <cell r="K2353" t="str">
            <v xml:space="preserve">Meeting to be scheduled in the coming week. </v>
          </cell>
          <cell r="L2353" t="str">
            <v>Proposal Submitted</v>
          </cell>
          <cell r="M2353">
            <v>45099</v>
          </cell>
        </row>
        <row r="2354">
          <cell r="A2354">
            <v>2353</v>
          </cell>
          <cell r="B2354" t="str">
            <v>MUET UNIVERSITY</v>
          </cell>
          <cell r="C2354">
            <v>720007023903</v>
          </cell>
          <cell r="D2354" t="str">
            <v>Retail</v>
          </cell>
          <cell r="E2354" t="str">
            <v>Non HAW</v>
          </cell>
          <cell r="F2354">
            <v>72</v>
          </cell>
          <cell r="G2354" t="str">
            <v>Hyderabad</v>
          </cell>
          <cell r="H2354" t="str">
            <v>South</v>
          </cell>
          <cell r="I2354" t="str">
            <v>Mariam Soni</v>
          </cell>
          <cell r="J2354" t="str">
            <v>Adeel Sattar</v>
          </cell>
          <cell r="K2354" t="str">
            <v>Mandate Handed Over to client for Signoff</v>
          </cell>
          <cell r="L2354" t="str">
            <v>Proposal Submitted</v>
          </cell>
          <cell r="M2354">
            <v>45099</v>
          </cell>
        </row>
        <row r="2355">
          <cell r="A2355">
            <v>2354</v>
          </cell>
          <cell r="B2355" t="str">
            <v>AJM PHARMA (PVT) LTD</v>
          </cell>
          <cell r="C2355">
            <v>337901934603</v>
          </cell>
          <cell r="D2355" t="str">
            <v>Commercial</v>
          </cell>
          <cell r="E2355" t="str">
            <v>HAW</v>
          </cell>
          <cell r="F2355">
            <v>33</v>
          </cell>
          <cell r="G2355" t="str">
            <v>Karachi</v>
          </cell>
          <cell r="H2355" t="str">
            <v>South</v>
          </cell>
          <cell r="I2355" t="str">
            <v>Agha Talha</v>
          </cell>
          <cell r="J2355" t="str">
            <v>TBT</v>
          </cell>
          <cell r="K2355">
            <v>0</v>
          </cell>
          <cell r="L2355" t="str">
            <v>Not Interested</v>
          </cell>
          <cell r="M2355">
            <v>45099</v>
          </cell>
        </row>
        <row r="2356">
          <cell r="A2356">
            <v>2355</v>
          </cell>
          <cell r="B2356" t="str">
            <v>IK ASSOCIATES</v>
          </cell>
          <cell r="C2356">
            <v>22897200444003</v>
          </cell>
          <cell r="D2356" t="str">
            <v>Retail</v>
          </cell>
          <cell r="E2356" t="str">
            <v>HAW</v>
          </cell>
          <cell r="F2356">
            <v>2289</v>
          </cell>
          <cell r="G2356" t="str">
            <v>Karachi</v>
          </cell>
          <cell r="H2356" t="str">
            <v>South</v>
          </cell>
          <cell r="I2356" t="str">
            <v>Nadir Hasan</v>
          </cell>
          <cell r="J2356" t="str">
            <v>S. Erum Zehra Abbas</v>
          </cell>
          <cell r="K2356" t="str">
            <v>Following up for a meeting schedule.</v>
          </cell>
          <cell r="L2356" t="str">
            <v>Proposal Submitted</v>
          </cell>
          <cell r="M2356">
            <v>45099</v>
          </cell>
        </row>
        <row r="2357">
          <cell r="A2357">
            <v>2356</v>
          </cell>
          <cell r="B2357" t="str">
            <v>NELSON PAINT INDUSTRIES PVT LTD</v>
          </cell>
          <cell r="C2357">
            <v>22897200812503</v>
          </cell>
          <cell r="D2357" t="str">
            <v>Retail</v>
          </cell>
          <cell r="E2357" t="str">
            <v>HAW</v>
          </cell>
          <cell r="F2357">
            <v>2289</v>
          </cell>
          <cell r="G2357" t="str">
            <v>Karachi</v>
          </cell>
          <cell r="H2357" t="str">
            <v>South</v>
          </cell>
          <cell r="I2357" t="str">
            <v>Nadir Hasan</v>
          </cell>
          <cell r="J2357" t="str">
            <v>S. Erum Zehra Abbas</v>
          </cell>
          <cell r="K2357">
            <v>0</v>
          </cell>
          <cell r="L2357" t="str">
            <v>Yet to be contacted</v>
          </cell>
          <cell r="M2357">
            <v>45099</v>
          </cell>
        </row>
        <row r="2358">
          <cell r="A2358">
            <v>2357</v>
          </cell>
          <cell r="B2358" t="str">
            <v>ALLEVIATE ADDICTION SUFFERING TRUST</v>
          </cell>
          <cell r="C2358">
            <v>50007900281555</v>
          </cell>
          <cell r="D2358" t="str">
            <v>Islamic Banking</v>
          </cell>
          <cell r="E2358" t="str">
            <v>Non HAW</v>
          </cell>
          <cell r="F2358">
            <v>5000</v>
          </cell>
          <cell r="G2358" t="str">
            <v>Karachi</v>
          </cell>
          <cell r="H2358" t="str">
            <v>South</v>
          </cell>
          <cell r="I2358" t="str">
            <v>Hassan Aziz</v>
          </cell>
          <cell r="J2358" t="str">
            <v>TBT</v>
          </cell>
          <cell r="K2358">
            <v>0</v>
          </cell>
          <cell r="L2358" t="str">
            <v>Yet to be contacted</v>
          </cell>
          <cell r="M2358">
            <v>45099</v>
          </cell>
        </row>
        <row r="2359">
          <cell r="A2359">
            <v>2358</v>
          </cell>
          <cell r="B2359" t="str">
            <v>AME SOFTWARE SOLUTIONS (PVT) LTD</v>
          </cell>
          <cell r="C2359">
            <v>24437106298303</v>
          </cell>
          <cell r="D2359" t="str">
            <v>Retail</v>
          </cell>
          <cell r="E2359" t="str">
            <v>Non HAW</v>
          </cell>
          <cell r="F2359">
            <v>2443</v>
          </cell>
          <cell r="G2359" t="str">
            <v>Karachi</v>
          </cell>
          <cell r="H2359" t="str">
            <v>South</v>
          </cell>
          <cell r="I2359" t="str">
            <v>Nadir Hasan</v>
          </cell>
          <cell r="J2359" t="str">
            <v>S. Erum Zehra Abbas</v>
          </cell>
          <cell r="K2359" t="str">
            <v xml:space="preserve">Want to meet first </v>
          </cell>
          <cell r="L2359" t="str">
            <v>Contact Established</v>
          </cell>
          <cell r="M2359">
            <v>45099</v>
          </cell>
        </row>
        <row r="2360">
          <cell r="A2360">
            <v>2359</v>
          </cell>
          <cell r="B2360" t="str">
            <v>APM,JIAP DISBURSEMENT</v>
          </cell>
          <cell r="C2360">
            <v>640002072903</v>
          </cell>
          <cell r="D2360" t="str">
            <v>Retail</v>
          </cell>
          <cell r="E2360" t="str">
            <v>Non HAW</v>
          </cell>
          <cell r="F2360">
            <v>64</v>
          </cell>
          <cell r="G2360" t="str">
            <v>Karachi</v>
          </cell>
          <cell r="H2360" t="str">
            <v>South</v>
          </cell>
          <cell r="I2360" t="str">
            <v>Nadir Hasan</v>
          </cell>
          <cell r="J2360" t="str">
            <v>S. Erum Zehra Abbas</v>
          </cell>
          <cell r="K2360">
            <v>0</v>
          </cell>
          <cell r="L2360" t="str">
            <v>Yet to be contacted</v>
          </cell>
          <cell r="M2360">
            <v>45099</v>
          </cell>
        </row>
        <row r="2361">
          <cell r="A2361">
            <v>2360</v>
          </cell>
          <cell r="B2361" t="str">
            <v>APS&amp;C MALIR CANTT</v>
          </cell>
          <cell r="C2361">
            <v>12177992027103</v>
          </cell>
          <cell r="D2361" t="str">
            <v>Retail</v>
          </cell>
          <cell r="E2361" t="str">
            <v>HAW</v>
          </cell>
          <cell r="F2361">
            <v>1217</v>
          </cell>
          <cell r="G2361" t="str">
            <v>Karachi</v>
          </cell>
          <cell r="H2361" t="str">
            <v>South</v>
          </cell>
          <cell r="I2361" t="str">
            <v>Komal A. Mirza</v>
          </cell>
          <cell r="J2361" t="str">
            <v>TBT</v>
          </cell>
          <cell r="K2361" t="str">
            <v>Following up for a meeting schedule.</v>
          </cell>
          <cell r="L2361" t="str">
            <v>Proposal Submitted</v>
          </cell>
          <cell r="M2361">
            <v>45099</v>
          </cell>
        </row>
        <row r="2362">
          <cell r="A2362">
            <v>2361</v>
          </cell>
          <cell r="B2362" t="str">
            <v>ARY FILMS &amp; TV PRODUCTIONS PVT LTD</v>
          </cell>
          <cell r="C2362">
            <v>207900895203</v>
          </cell>
          <cell r="D2362" t="str">
            <v>Retail</v>
          </cell>
          <cell r="E2362" t="str">
            <v>HAW</v>
          </cell>
          <cell r="F2362">
            <v>20</v>
          </cell>
          <cell r="G2362" t="str">
            <v>Karachi</v>
          </cell>
          <cell r="H2362" t="str">
            <v>South</v>
          </cell>
          <cell r="I2362" t="str">
            <v>Nadir Hasan</v>
          </cell>
          <cell r="J2362" t="str">
            <v>S. Erum Zehra Abbas</v>
          </cell>
          <cell r="K2362">
            <v>0</v>
          </cell>
          <cell r="L2362" t="str">
            <v>Yet to be contacted</v>
          </cell>
          <cell r="M2362">
            <v>45099</v>
          </cell>
        </row>
        <row r="2363">
          <cell r="A2363">
            <v>2362</v>
          </cell>
          <cell r="B2363" t="str">
            <v>AS SUFFAH MADINA TUL ILM ACADEMY</v>
          </cell>
          <cell r="C2363">
            <v>50277900231455</v>
          </cell>
          <cell r="D2363" t="str">
            <v>Retail</v>
          </cell>
          <cell r="E2363" t="str">
            <v>Non HAW</v>
          </cell>
          <cell r="F2363">
            <v>5027</v>
          </cell>
          <cell r="G2363" t="str">
            <v>Karachi</v>
          </cell>
          <cell r="H2363" t="str">
            <v>South</v>
          </cell>
          <cell r="I2363" t="str">
            <v>Komal A. Mirza</v>
          </cell>
          <cell r="J2363" t="str">
            <v>TBT</v>
          </cell>
          <cell r="K2363" t="str">
            <v>Following up for a meeting schedule.</v>
          </cell>
          <cell r="L2363" t="str">
            <v>Yet to be contacted</v>
          </cell>
          <cell r="M2363">
            <v>45099</v>
          </cell>
        </row>
        <row r="2364">
          <cell r="A2364">
            <v>2363</v>
          </cell>
          <cell r="B2364" t="str">
            <v>ASIAN CONTINENTAL PRIVATE LTD</v>
          </cell>
          <cell r="C2364" t="str">
            <v>8967900786103, 4907900126503, 89679007896103</v>
          </cell>
          <cell r="D2364" t="str">
            <v>Commercial</v>
          </cell>
          <cell r="E2364" t="str">
            <v>Non HAW</v>
          </cell>
          <cell r="F2364">
            <v>896</v>
          </cell>
          <cell r="G2364" t="str">
            <v>Karachi</v>
          </cell>
          <cell r="H2364" t="str">
            <v>South</v>
          </cell>
          <cell r="I2364" t="str">
            <v>Agha Talha</v>
          </cell>
          <cell r="J2364" t="str">
            <v>TBT</v>
          </cell>
          <cell r="K2364" t="str">
            <v xml:space="preserve">Meeting scheduled in the third week of March. </v>
          </cell>
          <cell r="L2364" t="str">
            <v>Went live</v>
          </cell>
          <cell r="M2364">
            <v>45099</v>
          </cell>
        </row>
        <row r="2365">
          <cell r="A2365">
            <v>2364</v>
          </cell>
          <cell r="B2365" t="str">
            <v>MUET-CAS-W-LEVERAGING</v>
          </cell>
          <cell r="C2365">
            <v>727901894001</v>
          </cell>
          <cell r="D2365" t="str">
            <v>Retail</v>
          </cell>
          <cell r="E2365" t="str">
            <v>Non HAW</v>
          </cell>
          <cell r="F2365">
            <v>72</v>
          </cell>
          <cell r="G2365" t="str">
            <v>Hyderabad</v>
          </cell>
          <cell r="H2365" t="str">
            <v>South</v>
          </cell>
          <cell r="I2365" t="str">
            <v>Mariam Soni</v>
          </cell>
          <cell r="J2365" t="str">
            <v>Adeel Sattar</v>
          </cell>
          <cell r="K2365">
            <v>0</v>
          </cell>
          <cell r="L2365" t="str">
            <v>Proposal Submitted</v>
          </cell>
          <cell r="M2365">
            <v>45099</v>
          </cell>
        </row>
        <row r="2366">
          <cell r="A2366">
            <v>2365</v>
          </cell>
          <cell r="B2366" t="str">
            <v>ATCO PHARMA INT. PVT LTD</v>
          </cell>
          <cell r="C2366">
            <v>9474000220603</v>
          </cell>
          <cell r="D2366" t="str">
            <v>Commercial</v>
          </cell>
          <cell r="E2366" t="str">
            <v>Non HAW</v>
          </cell>
          <cell r="F2366">
            <v>947</v>
          </cell>
          <cell r="G2366" t="str">
            <v>Karachi</v>
          </cell>
          <cell r="H2366" t="str">
            <v>South</v>
          </cell>
          <cell r="I2366" t="str">
            <v>Agha Talha</v>
          </cell>
          <cell r="J2366" t="str">
            <v>TBT</v>
          </cell>
          <cell r="K2366" t="str">
            <v>Mandate received. Onboarding inpricess.</v>
          </cell>
          <cell r="L2366" t="str">
            <v>Implementation in Process</v>
          </cell>
          <cell r="M2366">
            <v>45099</v>
          </cell>
        </row>
        <row r="2367">
          <cell r="A2367">
            <v>2366</v>
          </cell>
          <cell r="B2367" t="str">
            <v>PAK SECURITY SERVICES PVT LTD</v>
          </cell>
          <cell r="C2367">
            <v>120005956203</v>
          </cell>
          <cell r="D2367" t="str">
            <v>Retail</v>
          </cell>
          <cell r="E2367" t="str">
            <v>HAW</v>
          </cell>
          <cell r="F2367">
            <v>12</v>
          </cell>
          <cell r="G2367" t="str">
            <v>Karachi</v>
          </cell>
          <cell r="H2367" t="str">
            <v>South</v>
          </cell>
          <cell r="I2367" t="str">
            <v>Nadir Hasan</v>
          </cell>
          <cell r="J2367" t="str">
            <v>Uzair Alam</v>
          </cell>
          <cell r="K2367">
            <v>0</v>
          </cell>
          <cell r="L2367" t="str">
            <v>Onboarded</v>
          </cell>
          <cell r="M2367">
            <v>45099</v>
          </cell>
        </row>
        <row r="2368">
          <cell r="A2368">
            <v>2367</v>
          </cell>
          <cell r="B2368" t="str">
            <v>AWAN TRADING CO PVT LTD</v>
          </cell>
          <cell r="C2368">
            <v>12167900242401</v>
          </cell>
          <cell r="D2368" t="str">
            <v>Corporate</v>
          </cell>
          <cell r="E2368" t="str">
            <v>Non HAW</v>
          </cell>
          <cell r="F2368">
            <v>1216</v>
          </cell>
          <cell r="G2368" t="str">
            <v>Karachi</v>
          </cell>
          <cell r="H2368" t="str">
            <v>South</v>
          </cell>
          <cell r="I2368" t="str">
            <v>Mohsin Ali</v>
          </cell>
          <cell r="J2368" t="str">
            <v>TBT</v>
          </cell>
          <cell r="K2368" t="str">
            <v>Meeting to be scheduled</v>
          </cell>
          <cell r="L2368" t="str">
            <v>Onboarded</v>
          </cell>
          <cell r="M2368">
            <v>45099</v>
          </cell>
        </row>
        <row r="2369">
          <cell r="A2369">
            <v>2368</v>
          </cell>
          <cell r="B2369" t="str">
            <v>BAHRIA COLLEGE MONTESSORI SCHOOL</v>
          </cell>
          <cell r="C2369">
            <v>12157900274901</v>
          </cell>
          <cell r="D2369" t="str">
            <v>Commercial</v>
          </cell>
          <cell r="E2369" t="str">
            <v>HAW</v>
          </cell>
          <cell r="F2369">
            <v>1215</v>
          </cell>
          <cell r="G2369" t="str">
            <v>Karachi</v>
          </cell>
          <cell r="H2369" t="str">
            <v>South</v>
          </cell>
          <cell r="I2369" t="str">
            <v>Agha Talha</v>
          </cell>
          <cell r="J2369" t="str">
            <v>TBT</v>
          </cell>
          <cell r="K2369" t="str">
            <v>live</v>
          </cell>
          <cell r="L2369" t="str">
            <v>Went live</v>
          </cell>
          <cell r="M2369">
            <v>45099</v>
          </cell>
        </row>
        <row r="2370">
          <cell r="A2370">
            <v>2369</v>
          </cell>
          <cell r="B2370" t="str">
            <v>Muhammad Medical &amp; Dental College Mirpurkhas</v>
          </cell>
          <cell r="C2370">
            <v>0</v>
          </cell>
          <cell r="D2370" t="str">
            <v>Retail</v>
          </cell>
          <cell r="E2370" t="str">
            <v>HAW</v>
          </cell>
          <cell r="F2370">
            <v>0</v>
          </cell>
          <cell r="G2370">
            <v>0</v>
          </cell>
          <cell r="H2370" t="str">
            <v>South</v>
          </cell>
          <cell r="I2370" t="str">
            <v>Mariam Soni</v>
          </cell>
          <cell r="J2370" t="str">
            <v>TBT</v>
          </cell>
          <cell r="K2370">
            <v>0</v>
          </cell>
          <cell r="L2370" t="str">
            <v>Yet to be contacted</v>
          </cell>
          <cell r="M2370">
            <v>45099</v>
          </cell>
        </row>
        <row r="2371">
          <cell r="A2371">
            <v>2370</v>
          </cell>
          <cell r="B2371" t="str">
            <v>MUNCIPAL COMMITTEE SDKT</v>
          </cell>
          <cell r="C2371">
            <v>0</v>
          </cell>
          <cell r="D2371" t="str">
            <v>Retail</v>
          </cell>
          <cell r="E2371" t="str">
            <v>Non HAW</v>
          </cell>
          <cell r="F2371">
            <v>79</v>
          </cell>
          <cell r="G2371" t="str">
            <v>Sukkur</v>
          </cell>
          <cell r="H2371" t="str">
            <v>South</v>
          </cell>
          <cell r="I2371" t="str">
            <v>Mariam Soni</v>
          </cell>
          <cell r="J2371" t="str">
            <v>Adeel Sattar</v>
          </cell>
          <cell r="K2371" t="str">
            <v>Exempted for m/o May - Non Account Customer for Salary processing / Govt. entity</v>
          </cell>
          <cell r="L2371" t="str">
            <v>Govt. Organazation</v>
          </cell>
          <cell r="M2371">
            <v>45099</v>
          </cell>
        </row>
        <row r="2372">
          <cell r="A2372">
            <v>2371</v>
          </cell>
          <cell r="B2372" t="str">
            <v>MUNICIPAL COMMITTEE THUL</v>
          </cell>
          <cell r="C2372">
            <v>0</v>
          </cell>
          <cell r="D2372" t="str">
            <v>Retail</v>
          </cell>
          <cell r="E2372" t="str">
            <v>Non HAW</v>
          </cell>
          <cell r="F2372">
            <v>95</v>
          </cell>
          <cell r="G2372" t="str">
            <v>Sukkur</v>
          </cell>
          <cell r="H2372" t="str">
            <v>South</v>
          </cell>
          <cell r="I2372" t="str">
            <v>Mariam Soni</v>
          </cell>
          <cell r="J2372" t="str">
            <v>Adeel Sattar</v>
          </cell>
          <cell r="K2372" t="str">
            <v>Exempted for m/o May - Non Account Customer for Salary processing / Govt. entity</v>
          </cell>
          <cell r="L2372" t="str">
            <v>Govt. Organazation</v>
          </cell>
          <cell r="M2372">
            <v>45099</v>
          </cell>
        </row>
        <row r="2373">
          <cell r="A2373">
            <v>2372</v>
          </cell>
          <cell r="B2373" t="str">
            <v>POPULAR SUGAR</v>
          </cell>
          <cell r="C2373" t="str">
            <v>7867901032003, 7867901598503</v>
          </cell>
          <cell r="D2373" t="str">
            <v>Corporate</v>
          </cell>
          <cell r="E2373" t="str">
            <v>Non HAW</v>
          </cell>
          <cell r="F2373" t="str">
            <v>7867</v>
          </cell>
          <cell r="G2373" t="str">
            <v>Karachi</v>
          </cell>
          <cell r="H2373" t="str">
            <v>South</v>
          </cell>
          <cell r="I2373" t="str">
            <v>Umer Mehmood</v>
          </cell>
          <cell r="J2373" t="str">
            <v>Saima Haji Jan</v>
          </cell>
          <cell r="K2373" t="str">
            <v>Estasblishing contact with customer.</v>
          </cell>
          <cell r="L2373" t="str">
            <v>Not Interested</v>
          </cell>
          <cell r="M2373">
            <v>45099</v>
          </cell>
        </row>
        <row r="2374">
          <cell r="A2374">
            <v>2373</v>
          </cell>
          <cell r="B2374" t="str">
            <v>R&amp;I Electrical Appliances Pvt Ltd</v>
          </cell>
          <cell r="C2374">
            <v>14037902146903</v>
          </cell>
          <cell r="D2374" t="str">
            <v>Corporate</v>
          </cell>
          <cell r="E2374" t="str">
            <v>Non HAW</v>
          </cell>
          <cell r="F2374">
            <v>1403</v>
          </cell>
          <cell r="G2374" t="str">
            <v>Karachi</v>
          </cell>
          <cell r="H2374" t="str">
            <v>South</v>
          </cell>
          <cell r="I2374" t="str">
            <v>Umer Mehmood</v>
          </cell>
          <cell r="J2374" t="str">
            <v>Jacob Francis Joseph</v>
          </cell>
          <cell r="K2374" t="str">
            <v>Live on payments</v>
          </cell>
          <cell r="L2374" t="str">
            <v>Went live</v>
          </cell>
          <cell r="M2374">
            <v>45099</v>
          </cell>
        </row>
        <row r="2375">
          <cell r="A2375">
            <v>2374</v>
          </cell>
          <cell r="B2375" t="str">
            <v>Rahimtoola Group of Companies</v>
          </cell>
          <cell r="C2375">
            <v>7867902073101</v>
          </cell>
          <cell r="D2375" t="str">
            <v>Corporate</v>
          </cell>
          <cell r="E2375" t="str">
            <v>HAW</v>
          </cell>
          <cell r="F2375">
            <v>786</v>
          </cell>
          <cell r="G2375" t="str">
            <v>Karachi</v>
          </cell>
          <cell r="H2375" t="str">
            <v>South</v>
          </cell>
          <cell r="I2375" t="str">
            <v>Umer Mehmood</v>
          </cell>
          <cell r="J2375" t="str">
            <v>TBT</v>
          </cell>
          <cell r="K2375" t="str">
            <v xml:space="preserve"> Dead Client </v>
          </cell>
          <cell r="L2375" t="str">
            <v>Went live</v>
          </cell>
          <cell r="M2375">
            <v>45099</v>
          </cell>
        </row>
        <row r="2376">
          <cell r="A2376">
            <v>2375</v>
          </cell>
          <cell r="B2376" t="str">
            <v>CADET COLLEGE KOHLU</v>
          </cell>
          <cell r="C2376">
            <v>0</v>
          </cell>
          <cell r="D2376" t="str">
            <v>Retail</v>
          </cell>
          <cell r="E2376" t="str">
            <v>HAW</v>
          </cell>
          <cell r="F2376">
            <v>2516</v>
          </cell>
          <cell r="G2376" t="str">
            <v>Quetta</v>
          </cell>
          <cell r="H2376" t="str">
            <v>South</v>
          </cell>
          <cell r="I2376" t="str">
            <v>Komal A. Mirza</v>
          </cell>
          <cell r="J2376" t="str">
            <v>TBT</v>
          </cell>
          <cell r="K2376" t="str">
            <v>Following up for a meeting schedule.</v>
          </cell>
          <cell r="L2376" t="str">
            <v>Yet to be contacted</v>
          </cell>
          <cell r="M2376">
            <v>45099</v>
          </cell>
        </row>
        <row r="2377">
          <cell r="A2377">
            <v>2376</v>
          </cell>
          <cell r="B2377" t="str">
            <v>NEW FALCONHOUSE SCHOOL</v>
          </cell>
          <cell r="C2377">
            <v>23217000546703</v>
          </cell>
          <cell r="D2377" t="str">
            <v>Retail</v>
          </cell>
          <cell r="E2377" t="str">
            <v>Non HAW</v>
          </cell>
          <cell r="F2377">
            <v>2321</v>
          </cell>
          <cell r="G2377" t="str">
            <v>Hyderabad</v>
          </cell>
          <cell r="H2377" t="str">
            <v>South</v>
          </cell>
          <cell r="I2377" t="str">
            <v>Mariam Soni</v>
          </cell>
          <cell r="J2377" t="str">
            <v>Adeel Sattar</v>
          </cell>
          <cell r="K2377" t="str">
            <v>Mandate shared with the client.</v>
          </cell>
          <cell r="L2377" t="str">
            <v>Went live</v>
          </cell>
          <cell r="M2377">
            <v>45099</v>
          </cell>
        </row>
        <row r="2378">
          <cell r="A2378">
            <v>2377</v>
          </cell>
          <cell r="B2378" t="str">
            <v>CAPTAIN &amp; COMPANY</v>
          </cell>
          <cell r="C2378">
            <v>257900064703</v>
          </cell>
          <cell r="D2378" t="str">
            <v>Retail</v>
          </cell>
          <cell r="E2378" t="str">
            <v>Non HAW</v>
          </cell>
          <cell r="F2378">
            <v>25</v>
          </cell>
          <cell r="G2378" t="str">
            <v>Karachi</v>
          </cell>
          <cell r="H2378" t="str">
            <v>South</v>
          </cell>
          <cell r="I2378" t="str">
            <v>Nadir Hasan</v>
          </cell>
          <cell r="J2378" t="str">
            <v>S. Erum Zehra Abbas</v>
          </cell>
          <cell r="K2378">
            <v>0</v>
          </cell>
          <cell r="L2378" t="str">
            <v>Yet to be contacted</v>
          </cell>
          <cell r="M2378">
            <v>45099</v>
          </cell>
        </row>
        <row r="2379">
          <cell r="A2379">
            <v>2378</v>
          </cell>
          <cell r="B2379" t="str">
            <v>CARE LOGISTICS PVT LTD</v>
          </cell>
          <cell r="C2379">
            <v>12207900740503</v>
          </cell>
          <cell r="D2379" t="str">
            <v>Retail</v>
          </cell>
          <cell r="E2379" t="str">
            <v>Non HAW</v>
          </cell>
          <cell r="F2379">
            <v>1220</v>
          </cell>
          <cell r="G2379" t="str">
            <v>Karachi</v>
          </cell>
          <cell r="H2379" t="str">
            <v>South</v>
          </cell>
          <cell r="I2379" t="str">
            <v>Nadir Hasan</v>
          </cell>
          <cell r="J2379" t="str">
            <v>S. Erum Zehra Abbas</v>
          </cell>
          <cell r="K2379">
            <v>0</v>
          </cell>
          <cell r="L2379" t="str">
            <v>Contact Established</v>
          </cell>
          <cell r="M2379">
            <v>45099</v>
          </cell>
        </row>
        <row r="2380">
          <cell r="A2380">
            <v>2379</v>
          </cell>
          <cell r="B2380" t="str">
            <v>Central Depository Company</v>
          </cell>
          <cell r="C2380">
            <v>357900098001</v>
          </cell>
          <cell r="D2380" t="str">
            <v>Financial Institutions</v>
          </cell>
          <cell r="E2380" t="str">
            <v>HAW</v>
          </cell>
          <cell r="F2380">
            <v>35</v>
          </cell>
          <cell r="G2380" t="str">
            <v>Karachi</v>
          </cell>
          <cell r="H2380" t="str">
            <v>South</v>
          </cell>
          <cell r="I2380" t="str">
            <v>M. Bilal Nasib</v>
          </cell>
          <cell r="J2380" t="str">
            <v>TBT</v>
          </cell>
          <cell r="K2380">
            <v>0</v>
          </cell>
          <cell r="L2380" t="str">
            <v>Went live</v>
          </cell>
          <cell r="M2380">
            <v>45099</v>
          </cell>
        </row>
        <row r="2381">
          <cell r="A2381">
            <v>2380</v>
          </cell>
          <cell r="B2381" t="str">
            <v>CENTURY INSURANCE CO.</v>
          </cell>
          <cell r="C2381">
            <v>14030020176603</v>
          </cell>
          <cell r="D2381" t="str">
            <v>Financial Institutions</v>
          </cell>
          <cell r="E2381" t="str">
            <v>HAW</v>
          </cell>
          <cell r="F2381">
            <v>1403</v>
          </cell>
          <cell r="G2381" t="str">
            <v>Karachi</v>
          </cell>
          <cell r="H2381" t="str">
            <v>South</v>
          </cell>
          <cell r="I2381" t="str">
            <v>M. Bilal Nasib</v>
          </cell>
          <cell r="J2381" t="str">
            <v>TBT</v>
          </cell>
          <cell r="K2381">
            <v>0</v>
          </cell>
          <cell r="L2381" t="str">
            <v>Went live</v>
          </cell>
          <cell r="M2381">
            <v>45099</v>
          </cell>
        </row>
        <row r="2382">
          <cell r="A2382">
            <v>2381</v>
          </cell>
          <cell r="B2382" t="str">
            <v>NSRC DISBURSEMENT A C J A C</v>
          </cell>
          <cell r="C2382">
            <v>14950012910803</v>
          </cell>
          <cell r="D2382" t="str">
            <v>Retail</v>
          </cell>
          <cell r="E2382" t="str">
            <v>Non HAW</v>
          </cell>
          <cell r="F2382">
            <v>1495</v>
          </cell>
          <cell r="G2382" t="str">
            <v>Sukkur</v>
          </cell>
          <cell r="H2382" t="str">
            <v>South</v>
          </cell>
          <cell r="I2382" t="str">
            <v>Mariam Soni</v>
          </cell>
          <cell r="J2382" t="str">
            <v>Adeel Sattar</v>
          </cell>
          <cell r="K2382" t="str">
            <v>Mandate signed by customer &amp; dispatched to TEB</v>
          </cell>
          <cell r="L2382" t="str">
            <v>Implementation in process</v>
          </cell>
          <cell r="M2382">
            <v>45099</v>
          </cell>
        </row>
        <row r="2383">
          <cell r="A2383">
            <v>2382</v>
          </cell>
          <cell r="B2383" t="str">
            <v>PACIFIC ASSOCIATES</v>
          </cell>
          <cell r="C2383">
            <v>11557947931803</v>
          </cell>
          <cell r="D2383" t="str">
            <v>Retail</v>
          </cell>
          <cell r="E2383" t="str">
            <v>Non HAW</v>
          </cell>
          <cell r="F2383">
            <v>1155</v>
          </cell>
          <cell r="G2383" t="str">
            <v>Karachi</v>
          </cell>
          <cell r="H2383" t="str">
            <v>South</v>
          </cell>
          <cell r="I2383" t="str">
            <v>Mariam Soni</v>
          </cell>
          <cell r="J2383" t="str">
            <v>Syed Hamza</v>
          </cell>
          <cell r="K2383" t="str">
            <v>Live</v>
          </cell>
          <cell r="L2383" t="str">
            <v>Went live</v>
          </cell>
          <cell r="M2383">
            <v>45099</v>
          </cell>
        </row>
        <row r="2384">
          <cell r="A2384">
            <v>2383</v>
          </cell>
          <cell r="B2384" t="str">
            <v>PASNI FISHERIES HARBOUR</v>
          </cell>
          <cell r="C2384">
            <v>0</v>
          </cell>
          <cell r="D2384" t="str">
            <v>Retail</v>
          </cell>
          <cell r="E2384" t="str">
            <v>Non HAW</v>
          </cell>
          <cell r="F2384">
            <v>1151</v>
          </cell>
          <cell r="G2384" t="str">
            <v>Quetta</v>
          </cell>
          <cell r="H2384" t="str">
            <v>South</v>
          </cell>
          <cell r="I2384" t="str">
            <v>Mariam Soni</v>
          </cell>
          <cell r="J2384" t="str">
            <v>Adeel Sattar</v>
          </cell>
          <cell r="K2384">
            <v>0</v>
          </cell>
          <cell r="L2384" t="str">
            <v>Branch Contacted</v>
          </cell>
          <cell r="M2384">
            <v>45099</v>
          </cell>
        </row>
        <row r="2385">
          <cell r="A2385">
            <v>2384</v>
          </cell>
          <cell r="B2385" t="str">
            <v>CHINA EAST RESOURCE IMPORT&amp;EXP</v>
          </cell>
          <cell r="C2385">
            <v>0</v>
          </cell>
          <cell r="D2385" t="str">
            <v>China Coverage</v>
          </cell>
          <cell r="E2385" t="str">
            <v>HAW</v>
          </cell>
          <cell r="F2385">
            <v>0</v>
          </cell>
          <cell r="G2385">
            <v>0</v>
          </cell>
          <cell r="H2385" t="str">
            <v>South</v>
          </cell>
          <cell r="I2385" t="str">
            <v>M. Bilal Nasib</v>
          </cell>
          <cell r="J2385" t="str">
            <v>TBT</v>
          </cell>
          <cell r="K2385" t="str">
            <v>Review relationship</v>
          </cell>
          <cell r="L2385" t="str">
            <v>Not Interested</v>
          </cell>
          <cell r="M2385">
            <v>45099</v>
          </cell>
        </row>
        <row r="2386">
          <cell r="A2386">
            <v>2385</v>
          </cell>
          <cell r="B2386" t="str">
            <v>SCILIFE PHARMA</v>
          </cell>
          <cell r="C2386">
            <v>5267900714003</v>
          </cell>
          <cell r="D2386" t="str">
            <v>Corporate</v>
          </cell>
          <cell r="E2386" t="str">
            <v>Non HAW</v>
          </cell>
          <cell r="F2386">
            <v>526</v>
          </cell>
          <cell r="G2386" t="str">
            <v>Karachi</v>
          </cell>
          <cell r="H2386" t="str">
            <v>South</v>
          </cell>
          <cell r="I2386" t="str">
            <v>Umer Mehmood</v>
          </cell>
          <cell r="J2386" t="str">
            <v>TBT</v>
          </cell>
          <cell r="K2386" t="str">
            <v>Live</v>
          </cell>
          <cell r="L2386" t="str">
            <v>Went live</v>
          </cell>
          <cell r="M2386">
            <v>45099</v>
          </cell>
        </row>
        <row r="2387">
          <cell r="A2387">
            <v>2386</v>
          </cell>
          <cell r="B2387" t="str">
            <v>PMC NAWABSHAH</v>
          </cell>
          <cell r="C2387">
            <v>0</v>
          </cell>
          <cell r="D2387" t="str">
            <v>Retail</v>
          </cell>
          <cell r="E2387" t="str">
            <v>Non HAW</v>
          </cell>
          <cell r="F2387">
            <v>1439</v>
          </cell>
          <cell r="G2387" t="str">
            <v>Hyderabad</v>
          </cell>
          <cell r="H2387" t="str">
            <v>South</v>
          </cell>
          <cell r="I2387" t="str">
            <v>Mariam Soni</v>
          </cell>
          <cell r="J2387" t="str">
            <v>Adeel Sattar</v>
          </cell>
          <cell r="K2387">
            <v>0</v>
          </cell>
          <cell r="L2387" t="str">
            <v>Branch Contacted</v>
          </cell>
          <cell r="M2387">
            <v>45099</v>
          </cell>
        </row>
        <row r="2388">
          <cell r="A2388">
            <v>2387</v>
          </cell>
          <cell r="B2388" t="str">
            <v>COMPSI PVT LTD</v>
          </cell>
          <cell r="C2388">
            <v>24438000025003</v>
          </cell>
          <cell r="D2388" t="str">
            <v>Commercial</v>
          </cell>
          <cell r="E2388" t="str">
            <v>Non HAW</v>
          </cell>
          <cell r="F2388">
            <v>2443</v>
          </cell>
          <cell r="G2388" t="str">
            <v>Karachi</v>
          </cell>
          <cell r="H2388" t="str">
            <v>South</v>
          </cell>
          <cell r="I2388" t="str">
            <v>Nadir Hasan</v>
          </cell>
          <cell r="J2388" t="str">
            <v>S. Erum Zehra Abbas</v>
          </cell>
          <cell r="K2388">
            <v>0</v>
          </cell>
          <cell r="L2388" t="str">
            <v>Yet to be contacted</v>
          </cell>
          <cell r="M2388">
            <v>45099</v>
          </cell>
        </row>
        <row r="2389">
          <cell r="A2389">
            <v>2388</v>
          </cell>
          <cell r="B2389" t="str">
            <v>Surview (Pvt) Ltd.</v>
          </cell>
          <cell r="C2389">
            <v>7867902073001</v>
          </cell>
          <cell r="D2389" t="str">
            <v>Corporate</v>
          </cell>
          <cell r="E2389" t="str">
            <v>HAW</v>
          </cell>
          <cell r="F2389">
            <v>786</v>
          </cell>
          <cell r="G2389" t="str">
            <v>Karachi</v>
          </cell>
          <cell r="H2389" t="str">
            <v>South</v>
          </cell>
          <cell r="I2389" t="str">
            <v>Umer Mehmood</v>
          </cell>
          <cell r="J2389" t="str">
            <v>TBT</v>
          </cell>
          <cell r="K2389" t="str">
            <v>Documents sent to ADC.</v>
          </cell>
          <cell r="L2389" t="str">
            <v>Went live</v>
          </cell>
          <cell r="M2389">
            <v>45099</v>
          </cell>
        </row>
        <row r="2390">
          <cell r="A2390">
            <v>2389</v>
          </cell>
          <cell r="B2390" t="str">
            <v>PRIME HUMAN RESOURCE SERVICES PVT L</v>
          </cell>
          <cell r="C2390">
            <v>11557900345403</v>
          </cell>
          <cell r="D2390" t="str">
            <v>Retail</v>
          </cell>
          <cell r="E2390" t="str">
            <v>HAW</v>
          </cell>
          <cell r="F2390">
            <v>1155</v>
          </cell>
          <cell r="G2390" t="str">
            <v>Karachi</v>
          </cell>
          <cell r="H2390" t="str">
            <v>South</v>
          </cell>
          <cell r="I2390" t="str">
            <v>Mariam Soni</v>
          </cell>
          <cell r="J2390" t="str">
            <v>Syed Hamza</v>
          </cell>
          <cell r="K2390">
            <v>0</v>
          </cell>
          <cell r="L2390" t="str">
            <v>Went live</v>
          </cell>
          <cell r="M2390">
            <v>45099</v>
          </cell>
        </row>
        <row r="2391">
          <cell r="A2391">
            <v>2390</v>
          </cell>
          <cell r="B2391" t="str">
            <v>PRINCIPAL C C K MAIN ACCOUNT</v>
          </cell>
          <cell r="C2391">
            <v>25167000162201</v>
          </cell>
          <cell r="D2391" t="str">
            <v>Retail</v>
          </cell>
          <cell r="E2391" t="str">
            <v>Non HAW</v>
          </cell>
          <cell r="F2391">
            <v>2516</v>
          </cell>
          <cell r="G2391" t="str">
            <v>Quetta</v>
          </cell>
          <cell r="H2391" t="str">
            <v>South</v>
          </cell>
          <cell r="I2391" t="str">
            <v>Mariam Soni</v>
          </cell>
          <cell r="J2391" t="str">
            <v>Adeel Sattar</v>
          </cell>
          <cell r="K2391">
            <v>0</v>
          </cell>
          <cell r="L2391" t="str">
            <v>Yet to be contacted</v>
          </cell>
          <cell r="M2391">
            <v>45099</v>
          </cell>
        </row>
        <row r="2392">
          <cell r="A2392">
            <v>2391</v>
          </cell>
          <cell r="B2392" t="str">
            <v>DAWN GROUP</v>
          </cell>
          <cell r="C2392">
            <v>0</v>
          </cell>
          <cell r="D2392" t="str">
            <v>Corporate</v>
          </cell>
          <cell r="E2392" t="str">
            <v>HAW</v>
          </cell>
          <cell r="F2392">
            <v>0</v>
          </cell>
          <cell r="G2392">
            <v>0</v>
          </cell>
          <cell r="H2392" t="str">
            <v>South</v>
          </cell>
          <cell r="I2392" t="str">
            <v>Mohsin Ali</v>
          </cell>
          <cell r="J2392" t="str">
            <v>TBT</v>
          </cell>
          <cell r="K2392">
            <v>0</v>
          </cell>
          <cell r="L2392" t="str">
            <v>Went live</v>
          </cell>
          <cell r="M2392">
            <v>45099</v>
          </cell>
        </row>
        <row r="2393">
          <cell r="A2393">
            <v>2392</v>
          </cell>
          <cell r="B2393" t="str">
            <v>DELTA ENTERPRISES</v>
          </cell>
          <cell r="C2393">
            <v>11557947962403</v>
          </cell>
          <cell r="D2393" t="str">
            <v>Corporate</v>
          </cell>
          <cell r="E2393" t="str">
            <v>HAW</v>
          </cell>
          <cell r="F2393">
            <v>1155</v>
          </cell>
          <cell r="G2393" t="str">
            <v>Karachi</v>
          </cell>
          <cell r="H2393" t="str">
            <v>South</v>
          </cell>
          <cell r="I2393" t="str">
            <v>Nadir Hasan</v>
          </cell>
          <cell r="J2393" t="str">
            <v>S. Erum Zehra Abbas</v>
          </cell>
          <cell r="K2393">
            <v>0</v>
          </cell>
          <cell r="L2393" t="str">
            <v>Yet to be contacted</v>
          </cell>
          <cell r="M2393">
            <v>45099</v>
          </cell>
        </row>
        <row r="2394">
          <cell r="A2394">
            <v>2393</v>
          </cell>
          <cell r="B2394" t="str">
            <v>DEWAN SUGAR MILLS LTD</v>
          </cell>
          <cell r="C2394">
            <v>18110011677703</v>
          </cell>
          <cell r="D2394" t="str">
            <v>Retail</v>
          </cell>
          <cell r="E2394" t="str">
            <v>Non HAW</v>
          </cell>
          <cell r="F2394">
            <v>1811</v>
          </cell>
          <cell r="G2394" t="str">
            <v>Hyderabad</v>
          </cell>
          <cell r="H2394" t="str">
            <v>South</v>
          </cell>
          <cell r="I2394" t="str">
            <v>Nadir Hasan</v>
          </cell>
          <cell r="J2394" t="str">
            <v>Minhas H. Mufti</v>
          </cell>
          <cell r="K2394">
            <v>0</v>
          </cell>
          <cell r="L2394" t="str">
            <v>Yet to be contacted</v>
          </cell>
          <cell r="M2394">
            <v>45099</v>
          </cell>
        </row>
        <row r="2395">
          <cell r="A2395">
            <v>2394</v>
          </cell>
          <cell r="B2395" t="str">
            <v>PRINCIPAL CADET COLLEGE PETARO</v>
          </cell>
          <cell r="C2395">
            <v>5140000025303</v>
          </cell>
          <cell r="D2395" t="str">
            <v>Retail</v>
          </cell>
          <cell r="E2395" t="str">
            <v>Non HAW</v>
          </cell>
          <cell r="F2395">
            <v>514</v>
          </cell>
          <cell r="G2395" t="str">
            <v>Hyderabad</v>
          </cell>
          <cell r="H2395" t="str">
            <v>South</v>
          </cell>
          <cell r="I2395" t="str">
            <v>Mariam Soni</v>
          </cell>
          <cell r="J2395" t="str">
            <v>Adeel Sattar</v>
          </cell>
          <cell r="K2395" t="str">
            <v>Meeting done, PitchBook shared</v>
          </cell>
          <cell r="L2395" t="str">
            <v>Proposal Submitted</v>
          </cell>
          <cell r="M2395">
            <v>45099</v>
          </cell>
        </row>
        <row r="2396">
          <cell r="A2396">
            <v>2395</v>
          </cell>
          <cell r="B2396" t="str">
            <v>PROTOCON PVT LTD</v>
          </cell>
          <cell r="C2396">
            <v>857900246403</v>
          </cell>
          <cell r="D2396" t="str">
            <v>Retail</v>
          </cell>
          <cell r="E2396" t="str">
            <v>Non HAW</v>
          </cell>
          <cell r="F2396">
            <v>85</v>
          </cell>
          <cell r="G2396" t="str">
            <v>Hyderabad</v>
          </cell>
          <cell r="H2396" t="str">
            <v>South</v>
          </cell>
          <cell r="I2396" t="str">
            <v>Mariam Soni</v>
          </cell>
          <cell r="J2396" t="str">
            <v>Adeel Sattar</v>
          </cell>
          <cell r="K2396" t="str">
            <v>Business Ended / Inactive relationship</v>
          </cell>
          <cell r="L2396" t="str">
            <v>Not Interested</v>
          </cell>
          <cell r="M2396">
            <v>45099</v>
          </cell>
        </row>
        <row r="2397">
          <cell r="A2397">
            <v>2396</v>
          </cell>
          <cell r="B2397" t="str">
            <v>DUNCAN STRATTON &amp; CO. (PVT) LT</v>
          </cell>
          <cell r="C2397">
            <v>5687900944703</v>
          </cell>
          <cell r="D2397" t="str">
            <v>Retail</v>
          </cell>
          <cell r="E2397" t="str">
            <v>HAW</v>
          </cell>
          <cell r="F2397">
            <v>568</v>
          </cell>
          <cell r="G2397" t="str">
            <v>Karachi</v>
          </cell>
          <cell r="H2397" t="str">
            <v>South</v>
          </cell>
          <cell r="I2397" t="str">
            <v>Nadir Hasan</v>
          </cell>
          <cell r="J2397" t="str">
            <v>S. Erum Zehra Abbas</v>
          </cell>
          <cell r="K2397">
            <v>0</v>
          </cell>
          <cell r="L2397" t="str">
            <v>Branch Contacted</v>
          </cell>
          <cell r="M2397">
            <v>45099</v>
          </cell>
        </row>
        <row r="2398">
          <cell r="A2398">
            <v>2397</v>
          </cell>
          <cell r="B2398" t="str">
            <v>DURBEEN</v>
          </cell>
          <cell r="C2398">
            <v>25207000119901</v>
          </cell>
          <cell r="D2398" t="str">
            <v>Retail</v>
          </cell>
          <cell r="E2398" t="str">
            <v>HAW</v>
          </cell>
          <cell r="F2398">
            <v>2520</v>
          </cell>
          <cell r="G2398" t="str">
            <v>Karachi</v>
          </cell>
          <cell r="H2398" t="str">
            <v>South</v>
          </cell>
          <cell r="I2398" t="str">
            <v>Nadir Hasan</v>
          </cell>
          <cell r="J2398" t="str">
            <v>S. Erum Zehra Abbas</v>
          </cell>
          <cell r="K2398">
            <v>0</v>
          </cell>
          <cell r="L2398" t="str">
            <v>Yet to be contacted</v>
          </cell>
          <cell r="M2398">
            <v>45099</v>
          </cell>
        </row>
        <row r="2399">
          <cell r="A2399">
            <v>2398</v>
          </cell>
          <cell r="B2399" t="str">
            <v>EDEN APPARELS PVT LTD</v>
          </cell>
          <cell r="C2399">
            <v>9477901054103</v>
          </cell>
          <cell r="D2399" t="str">
            <v>Islamic Banking</v>
          </cell>
          <cell r="E2399" t="str">
            <v>HAW</v>
          </cell>
          <cell r="F2399">
            <v>947</v>
          </cell>
          <cell r="G2399" t="str">
            <v>Karachi</v>
          </cell>
          <cell r="H2399" t="str">
            <v>South</v>
          </cell>
          <cell r="I2399" t="str">
            <v>Nadir Hasan</v>
          </cell>
          <cell r="J2399" t="str">
            <v>S. Erum Zehra Abbas</v>
          </cell>
          <cell r="K2399">
            <v>0</v>
          </cell>
          <cell r="L2399" t="str">
            <v>Yet to be contacted</v>
          </cell>
          <cell r="M2399">
            <v>45099</v>
          </cell>
        </row>
        <row r="2400">
          <cell r="A2400">
            <v>2399</v>
          </cell>
          <cell r="B2400" t="str">
            <v>EIKE CONSULTING PAKISTAN (SMC-PRIVA</v>
          </cell>
          <cell r="C2400">
            <v>50227900577355</v>
          </cell>
          <cell r="D2400" t="str">
            <v>Retail</v>
          </cell>
          <cell r="E2400" t="str">
            <v>Non HAW</v>
          </cell>
          <cell r="F2400">
            <v>5022</v>
          </cell>
          <cell r="G2400" t="str">
            <v>Karachi</v>
          </cell>
          <cell r="H2400" t="str">
            <v>South</v>
          </cell>
          <cell r="I2400" t="str">
            <v>Nadir Hasan</v>
          </cell>
          <cell r="J2400" t="str">
            <v>S. Erum Zehra Abbas</v>
          </cell>
          <cell r="K2400">
            <v>0</v>
          </cell>
          <cell r="L2400" t="str">
            <v>Yet to be contacted</v>
          </cell>
          <cell r="M2400">
            <v>45099</v>
          </cell>
        </row>
        <row r="2401">
          <cell r="A2401">
            <v>2400</v>
          </cell>
          <cell r="B2401" t="str">
            <v>ENA ENTERPRISES</v>
          </cell>
          <cell r="C2401">
            <v>257900207403</v>
          </cell>
          <cell r="D2401" t="str">
            <v>Retail</v>
          </cell>
          <cell r="E2401" t="str">
            <v>Non HAW</v>
          </cell>
          <cell r="F2401">
            <v>25</v>
          </cell>
          <cell r="G2401" t="str">
            <v>Karachi</v>
          </cell>
          <cell r="H2401" t="str">
            <v>South</v>
          </cell>
          <cell r="I2401" t="str">
            <v>Nadir Hasan</v>
          </cell>
          <cell r="J2401" t="str">
            <v>S. Erum Zehra Abbas</v>
          </cell>
          <cell r="K2401">
            <v>0</v>
          </cell>
          <cell r="L2401" t="str">
            <v>Yet to be contacted</v>
          </cell>
          <cell r="M2401">
            <v>45099</v>
          </cell>
        </row>
        <row r="2402">
          <cell r="A2402">
            <v>2401</v>
          </cell>
          <cell r="B2402" t="str">
            <v>ENDOWMENT FUND TRUST FOR</v>
          </cell>
          <cell r="C2402">
            <v>9167900172501</v>
          </cell>
          <cell r="D2402" t="str">
            <v>Retail</v>
          </cell>
          <cell r="E2402" t="str">
            <v>Non HAW</v>
          </cell>
          <cell r="F2402">
            <v>916</v>
          </cell>
          <cell r="G2402" t="str">
            <v>Karachi</v>
          </cell>
          <cell r="H2402" t="str">
            <v>South</v>
          </cell>
          <cell r="I2402" t="str">
            <v>Nadir Hasan</v>
          </cell>
          <cell r="J2402" t="str">
            <v>S. Erum Zehra Abbas</v>
          </cell>
          <cell r="K2402">
            <v>0</v>
          </cell>
          <cell r="L2402" t="str">
            <v>Yet to be contacted</v>
          </cell>
          <cell r="M2402">
            <v>45099</v>
          </cell>
        </row>
        <row r="2403">
          <cell r="A2403">
            <v>2402</v>
          </cell>
          <cell r="B2403" t="str">
            <v>PTTI-CENTRE OF S D,BBSUTSD KHP EVEN</v>
          </cell>
          <cell r="C2403">
            <v>737935401003</v>
          </cell>
          <cell r="D2403" t="str">
            <v>Retail</v>
          </cell>
          <cell r="E2403" t="str">
            <v>Non HAW</v>
          </cell>
          <cell r="F2403">
            <v>73</v>
          </cell>
          <cell r="G2403" t="str">
            <v>Sukkur</v>
          </cell>
          <cell r="H2403" t="str">
            <v>South</v>
          </cell>
          <cell r="I2403" t="str">
            <v>Mariam Soni</v>
          </cell>
          <cell r="J2403" t="str">
            <v>Adeel Sattar</v>
          </cell>
          <cell r="K2403" t="str">
            <v>Exempted - Duplicate entity/account</v>
          </cell>
          <cell r="L2403" t="str">
            <v>Yet to be contacted</v>
          </cell>
          <cell r="M2403">
            <v>45099</v>
          </cell>
        </row>
        <row r="2404">
          <cell r="A2404">
            <v>2403</v>
          </cell>
          <cell r="B2404" t="str">
            <v>EPLA LABORATORIES PVT LTD</v>
          </cell>
          <cell r="C2404">
            <v>9470000197303</v>
          </cell>
          <cell r="D2404" t="str">
            <v>Commercial</v>
          </cell>
          <cell r="E2404" t="str">
            <v>Non HAW</v>
          </cell>
          <cell r="F2404">
            <v>947</v>
          </cell>
          <cell r="G2404" t="str">
            <v>Karachi</v>
          </cell>
          <cell r="H2404" t="str">
            <v>South</v>
          </cell>
          <cell r="I2404" t="str">
            <v>Agha Talha</v>
          </cell>
          <cell r="J2404" t="str">
            <v>TBT</v>
          </cell>
          <cell r="K2404" t="str">
            <v>Meeting aligned.</v>
          </cell>
          <cell r="L2404" t="str">
            <v>Yet to be contacted</v>
          </cell>
          <cell r="M2404">
            <v>45099</v>
          </cell>
        </row>
        <row r="2405">
          <cell r="A2405">
            <v>2404</v>
          </cell>
          <cell r="B2405" t="str">
            <v>EZZY SEEDS</v>
          </cell>
          <cell r="C2405">
            <v>127900996103</v>
          </cell>
          <cell r="D2405" t="str">
            <v>Retail</v>
          </cell>
          <cell r="E2405" t="str">
            <v>Non HAW</v>
          </cell>
          <cell r="F2405">
            <v>12</v>
          </cell>
          <cell r="G2405" t="str">
            <v>Karachi</v>
          </cell>
          <cell r="H2405" t="str">
            <v>South</v>
          </cell>
          <cell r="I2405" t="str">
            <v>Nadir Hasan</v>
          </cell>
          <cell r="J2405" t="str">
            <v>S. Erum Zehra Abbas</v>
          </cell>
          <cell r="K2405">
            <v>0</v>
          </cell>
          <cell r="L2405" t="str">
            <v>Yet to be contacted</v>
          </cell>
          <cell r="M2405">
            <v>45099</v>
          </cell>
        </row>
        <row r="2406">
          <cell r="A2406">
            <v>2405</v>
          </cell>
          <cell r="B2406" t="str">
            <v>PUMHSW RECURRING ACCOUNT</v>
          </cell>
          <cell r="C2406">
            <v>14397901329203</v>
          </cell>
          <cell r="D2406" t="str">
            <v>Retail</v>
          </cell>
          <cell r="E2406" t="str">
            <v>Non HAW</v>
          </cell>
          <cell r="F2406">
            <v>1439</v>
          </cell>
          <cell r="G2406" t="str">
            <v>Hyderabad</v>
          </cell>
          <cell r="H2406" t="str">
            <v>South</v>
          </cell>
          <cell r="I2406" t="str">
            <v>Mariam Soni</v>
          </cell>
          <cell r="J2406" t="str">
            <v>Adeel Sattar</v>
          </cell>
          <cell r="K2406">
            <v>0</v>
          </cell>
          <cell r="L2406" t="str">
            <v>Branch Contacted</v>
          </cell>
          <cell r="M2406">
            <v>45099</v>
          </cell>
        </row>
        <row r="2407">
          <cell r="A2407">
            <v>2406</v>
          </cell>
          <cell r="B2407" t="str">
            <v>FAUJISECSER(PVT)LTD(IMPREST)CIT KCI</v>
          </cell>
          <cell r="C2407">
            <v>477948143703</v>
          </cell>
          <cell r="D2407" t="str">
            <v>Retail</v>
          </cell>
          <cell r="E2407" t="str">
            <v>HAW</v>
          </cell>
          <cell r="F2407">
            <v>47</v>
          </cell>
          <cell r="G2407" t="str">
            <v>Karachi</v>
          </cell>
          <cell r="H2407" t="str">
            <v>South</v>
          </cell>
          <cell r="I2407" t="str">
            <v>Nadir Hasan</v>
          </cell>
          <cell r="J2407" t="str">
            <v>S. Erum Zehra Abbas</v>
          </cell>
          <cell r="K2407">
            <v>0</v>
          </cell>
          <cell r="L2407" t="str">
            <v>Not Interested</v>
          </cell>
          <cell r="M2407">
            <v>45099</v>
          </cell>
        </row>
        <row r="2408">
          <cell r="A2408">
            <v>2407</v>
          </cell>
          <cell r="B2408" t="str">
            <v>SMBBM COLLEGE</v>
          </cell>
          <cell r="C2408">
            <v>0</v>
          </cell>
          <cell r="D2408" t="str">
            <v>Retail</v>
          </cell>
          <cell r="E2408" t="str">
            <v>HAW</v>
          </cell>
          <cell r="F2408">
            <v>75</v>
          </cell>
          <cell r="G2408" t="str">
            <v>Sukkur</v>
          </cell>
          <cell r="H2408" t="str">
            <v>South</v>
          </cell>
          <cell r="I2408" t="str">
            <v>Komal A. Mirza</v>
          </cell>
          <cell r="J2408" t="str">
            <v>TBT</v>
          </cell>
          <cell r="K2408" t="str">
            <v>Exempted for m/o May - Non Account Customer for Salary processing / Govt. entity</v>
          </cell>
          <cell r="L2408" t="str">
            <v>Govt. Organazation</v>
          </cell>
          <cell r="M2408">
            <v>45099</v>
          </cell>
        </row>
        <row r="2409">
          <cell r="A2409">
            <v>2408</v>
          </cell>
          <cell r="B2409" t="str">
            <v>FG SCHOOL</v>
          </cell>
          <cell r="C2409">
            <v>0</v>
          </cell>
          <cell r="D2409" t="str">
            <v>Retail</v>
          </cell>
          <cell r="E2409" t="str">
            <v>HAW</v>
          </cell>
          <cell r="F2409">
            <v>1263</v>
          </cell>
          <cell r="G2409" t="str">
            <v>Quetta</v>
          </cell>
          <cell r="H2409" t="str">
            <v>South</v>
          </cell>
          <cell r="I2409" t="str">
            <v>Komal A. Mirza</v>
          </cell>
          <cell r="J2409" t="str">
            <v>TBT</v>
          </cell>
          <cell r="K2409" t="str">
            <v>Following up for a meeting schedule.</v>
          </cell>
          <cell r="L2409" t="str">
            <v>Yet to be contacted</v>
          </cell>
          <cell r="M2409">
            <v>45099</v>
          </cell>
        </row>
        <row r="2410">
          <cell r="A2410">
            <v>2409</v>
          </cell>
          <cell r="B2410" t="str">
            <v>FIDAI CONSULTING CLINIC &amp; SURGERY</v>
          </cell>
          <cell r="C2410">
            <v>11187000038103</v>
          </cell>
          <cell r="D2410" t="str">
            <v>Retail</v>
          </cell>
          <cell r="E2410" t="str">
            <v>Non HAW</v>
          </cell>
          <cell r="F2410">
            <v>1118</v>
          </cell>
          <cell r="G2410" t="str">
            <v>Karachi</v>
          </cell>
          <cell r="H2410" t="str">
            <v>South</v>
          </cell>
          <cell r="I2410" t="str">
            <v>Nadir Hasan</v>
          </cell>
          <cell r="J2410" t="str">
            <v>S. Erum Zehra Abbas</v>
          </cell>
          <cell r="K2410" t="str">
            <v>Deal stage</v>
          </cell>
          <cell r="L2410" t="str">
            <v>Proposal Submitted</v>
          </cell>
          <cell r="M2410">
            <v>45099</v>
          </cell>
        </row>
        <row r="2411">
          <cell r="A2411">
            <v>2410</v>
          </cell>
          <cell r="B2411" t="str">
            <v>QADRI &amp; COMPANY</v>
          </cell>
          <cell r="C2411">
            <v>14847900545155</v>
          </cell>
          <cell r="D2411" t="str">
            <v>Retail</v>
          </cell>
          <cell r="E2411" t="str">
            <v>Non HAW</v>
          </cell>
          <cell r="F2411">
            <v>1484</v>
          </cell>
          <cell r="G2411" t="str">
            <v>Sukkur</v>
          </cell>
          <cell r="H2411" t="str">
            <v>South</v>
          </cell>
          <cell r="I2411" t="str">
            <v>Mariam Soni</v>
          </cell>
          <cell r="J2411" t="str">
            <v>Adeel Sattar</v>
          </cell>
          <cell r="K2411" t="str">
            <v>Excluded - No Salary</v>
          </cell>
          <cell r="L2411" t="str">
            <v>Proposal Submitted</v>
          </cell>
          <cell r="M2411">
            <v>45099</v>
          </cell>
        </row>
        <row r="2412">
          <cell r="A2412">
            <v>2411</v>
          </cell>
          <cell r="B2412" t="str">
            <v>G S A L NURSERY SCHOOL</v>
          </cell>
          <cell r="C2412">
            <v>5680007211701</v>
          </cell>
          <cell r="D2412" t="str">
            <v>Retail</v>
          </cell>
          <cell r="E2412" t="str">
            <v>HAW</v>
          </cell>
          <cell r="F2412">
            <v>568</v>
          </cell>
          <cell r="G2412" t="str">
            <v>Karachi</v>
          </cell>
          <cell r="H2412" t="str">
            <v>South</v>
          </cell>
          <cell r="I2412" t="str">
            <v>Komal A. Mirza</v>
          </cell>
          <cell r="J2412" t="str">
            <v>TBT</v>
          </cell>
          <cell r="K2412" t="str">
            <v>Following up for a meeting schedule.</v>
          </cell>
          <cell r="L2412" t="str">
            <v>Not Processing Salaries from HBL</v>
          </cell>
          <cell r="M2412">
            <v>45099</v>
          </cell>
        </row>
        <row r="2413">
          <cell r="A2413">
            <v>2412</v>
          </cell>
          <cell r="B2413" t="str">
            <v>GEMS (PRIVATE) LIMITED</v>
          </cell>
          <cell r="C2413">
            <v>50467000396403</v>
          </cell>
          <cell r="D2413" t="str">
            <v>Islamic Banking</v>
          </cell>
          <cell r="E2413" t="str">
            <v>Non HAW</v>
          </cell>
          <cell r="F2413">
            <v>5046</v>
          </cell>
          <cell r="G2413" t="str">
            <v>Karachi</v>
          </cell>
          <cell r="H2413" t="str">
            <v>South</v>
          </cell>
          <cell r="I2413" t="str">
            <v>Hassan Aziz</v>
          </cell>
          <cell r="J2413" t="str">
            <v>TBT</v>
          </cell>
          <cell r="K2413">
            <v>0</v>
          </cell>
          <cell r="L2413" t="str">
            <v>Went live</v>
          </cell>
          <cell r="M2413">
            <v>45099</v>
          </cell>
        </row>
        <row r="2414">
          <cell r="A2414">
            <v>2413</v>
          </cell>
          <cell r="B2414" t="str">
            <v>GLOBAL ENVIRONMENTAL LAB (PVT) LTD</v>
          </cell>
          <cell r="C2414">
            <v>50467000002855</v>
          </cell>
          <cell r="D2414" t="str">
            <v>Islamic Banking</v>
          </cell>
          <cell r="E2414" t="str">
            <v>HAW</v>
          </cell>
          <cell r="F2414">
            <v>5046</v>
          </cell>
          <cell r="G2414" t="str">
            <v>Karachi</v>
          </cell>
          <cell r="H2414" t="str">
            <v>South</v>
          </cell>
          <cell r="I2414" t="str">
            <v>Hassan Aziz</v>
          </cell>
          <cell r="J2414" t="str">
            <v>TBT</v>
          </cell>
          <cell r="K2414">
            <v>0</v>
          </cell>
          <cell r="L2414" t="str">
            <v>Went live</v>
          </cell>
          <cell r="M2414">
            <v>45099</v>
          </cell>
        </row>
        <row r="2415">
          <cell r="A2415">
            <v>2414</v>
          </cell>
          <cell r="B2415" t="str">
            <v>GOVERNMENT COLLEGE UNIVERSITY</v>
          </cell>
          <cell r="C2415">
            <v>0</v>
          </cell>
          <cell r="D2415" t="str">
            <v>Retail</v>
          </cell>
          <cell r="E2415" t="str">
            <v>HAW</v>
          </cell>
          <cell r="F2415">
            <v>2398</v>
          </cell>
          <cell r="G2415" t="str">
            <v>LAHORE</v>
          </cell>
          <cell r="H2415" t="str">
            <v>South</v>
          </cell>
          <cell r="I2415" t="str">
            <v>Komal A. Mirza</v>
          </cell>
          <cell r="J2415" t="str">
            <v>TBT</v>
          </cell>
          <cell r="K2415" t="str">
            <v>Following up for a meeting schedule.</v>
          </cell>
          <cell r="L2415" t="str">
            <v>Yet to be contacted</v>
          </cell>
          <cell r="M2415">
            <v>45099</v>
          </cell>
        </row>
        <row r="2416">
          <cell r="A2416">
            <v>2415</v>
          </cell>
          <cell r="B2416" t="str">
            <v>GULISTAN PUBLIC SCHOOL</v>
          </cell>
          <cell r="C2416">
            <v>5680000196201</v>
          </cell>
          <cell r="D2416" t="str">
            <v>Retail</v>
          </cell>
          <cell r="E2416" t="str">
            <v>HAW</v>
          </cell>
          <cell r="F2416">
            <v>568</v>
          </cell>
          <cell r="G2416" t="str">
            <v>Karachi</v>
          </cell>
          <cell r="H2416" t="str">
            <v>South</v>
          </cell>
          <cell r="I2416" t="str">
            <v>Komal A. Mirza</v>
          </cell>
          <cell r="J2416" t="str">
            <v>TBT</v>
          </cell>
          <cell r="K2416" t="str">
            <v>Following up for a meeting schedule.</v>
          </cell>
          <cell r="L2416" t="str">
            <v>Not Processing Salaries from HBL</v>
          </cell>
          <cell r="M2416">
            <v>45099</v>
          </cell>
        </row>
        <row r="2417">
          <cell r="A2417">
            <v>2416</v>
          </cell>
          <cell r="B2417" t="str">
            <v>QESCO</v>
          </cell>
          <cell r="C2417">
            <v>0</v>
          </cell>
          <cell r="D2417" t="str">
            <v>Retail</v>
          </cell>
          <cell r="E2417" t="str">
            <v>HAW</v>
          </cell>
          <cell r="F2417">
            <v>899</v>
          </cell>
          <cell r="G2417" t="str">
            <v>Quetta</v>
          </cell>
          <cell r="H2417" t="str">
            <v>South</v>
          </cell>
          <cell r="I2417" t="str">
            <v>Mariam Soni</v>
          </cell>
          <cell r="J2417" t="str">
            <v>Babar Nadeem</v>
          </cell>
          <cell r="K2417">
            <v>0</v>
          </cell>
          <cell r="L2417" t="str">
            <v>Proposal Submitted</v>
          </cell>
          <cell r="M2417">
            <v>45099</v>
          </cell>
        </row>
        <row r="2418">
          <cell r="A2418">
            <v>2417</v>
          </cell>
          <cell r="B2418" t="str">
            <v>HABGEN GUARGUMS LIMITED</v>
          </cell>
          <cell r="C2418">
            <v>190000019003</v>
          </cell>
          <cell r="D2418" t="str">
            <v>Retail</v>
          </cell>
          <cell r="E2418" t="str">
            <v>Non HAW</v>
          </cell>
          <cell r="F2418">
            <v>19</v>
          </cell>
          <cell r="G2418" t="str">
            <v>Karachi</v>
          </cell>
          <cell r="H2418" t="str">
            <v>South</v>
          </cell>
          <cell r="I2418" t="str">
            <v>Nadir Hasan</v>
          </cell>
          <cell r="J2418" t="str">
            <v>S. Erum Zehra Abbas</v>
          </cell>
          <cell r="K2418">
            <v>0</v>
          </cell>
          <cell r="L2418" t="str">
            <v>Went live</v>
          </cell>
          <cell r="M2418">
            <v>45099</v>
          </cell>
        </row>
        <row r="2419">
          <cell r="A2419">
            <v>2418</v>
          </cell>
          <cell r="B2419" t="str">
            <v>QUCEST LARKANA</v>
          </cell>
          <cell r="C2419">
            <v>757900190501</v>
          </cell>
          <cell r="D2419" t="str">
            <v>Retail</v>
          </cell>
          <cell r="E2419" t="str">
            <v>Non HAW</v>
          </cell>
          <cell r="F2419">
            <v>75</v>
          </cell>
          <cell r="G2419" t="str">
            <v>Sukkur</v>
          </cell>
          <cell r="H2419" t="str">
            <v>South</v>
          </cell>
          <cell r="I2419" t="str">
            <v>Mariam Soni</v>
          </cell>
          <cell r="J2419" t="str">
            <v>Adeel Sattar</v>
          </cell>
          <cell r="K2419" t="str">
            <v>Mandate Received &amp; shared with customer for sign off.</v>
          </cell>
          <cell r="L2419" t="str">
            <v>Proposal Submitted</v>
          </cell>
          <cell r="M2419">
            <v>45099</v>
          </cell>
        </row>
        <row r="2420">
          <cell r="A2420">
            <v>2419</v>
          </cell>
          <cell r="B2420" t="str">
            <v>HBFC EMPLOYEES BENEVOLENT FUND</v>
          </cell>
          <cell r="C2420">
            <v>12167900407803</v>
          </cell>
          <cell r="D2420" t="str">
            <v>FIGTS</v>
          </cell>
          <cell r="E2420" t="str">
            <v>Non HAW</v>
          </cell>
          <cell r="F2420">
            <v>1216</v>
          </cell>
          <cell r="G2420" t="str">
            <v>Karachi</v>
          </cell>
          <cell r="H2420" t="str">
            <v>South</v>
          </cell>
          <cell r="I2420" t="str">
            <v>M. Bilal Nasib</v>
          </cell>
          <cell r="J2420" t="str">
            <v>TBT</v>
          </cell>
          <cell r="K2420">
            <v>0</v>
          </cell>
          <cell r="L2420" t="str">
            <v>Went live</v>
          </cell>
          <cell r="M2420">
            <v>45099</v>
          </cell>
        </row>
        <row r="2421">
          <cell r="A2421">
            <v>2420</v>
          </cell>
          <cell r="B2421" t="str">
            <v>QUETTA CLUB LIMITED</v>
          </cell>
          <cell r="C2421">
            <v>12630019731101</v>
          </cell>
          <cell r="D2421" t="str">
            <v>Retail</v>
          </cell>
          <cell r="E2421" t="str">
            <v>Non HAW</v>
          </cell>
          <cell r="F2421">
            <v>1263</v>
          </cell>
          <cell r="G2421" t="str">
            <v>Quetta</v>
          </cell>
          <cell r="H2421" t="str">
            <v>South</v>
          </cell>
          <cell r="I2421" t="str">
            <v>Mariam Soni</v>
          </cell>
          <cell r="J2421" t="str">
            <v>Babar Nadeem</v>
          </cell>
          <cell r="K2421" t="str">
            <v>Mandate received. Onboarding inpricess.</v>
          </cell>
          <cell r="L2421" t="str">
            <v>Went live</v>
          </cell>
          <cell r="M2421">
            <v>45099</v>
          </cell>
        </row>
        <row r="2422">
          <cell r="A2422">
            <v>2421</v>
          </cell>
          <cell r="B2422" t="str">
            <v>R.O WAPDA LATIFABAD HYDERABAD</v>
          </cell>
          <cell r="C2422">
            <v>860054003403</v>
          </cell>
          <cell r="D2422" t="str">
            <v>Retail</v>
          </cell>
          <cell r="E2422" t="str">
            <v>Non HAW</v>
          </cell>
          <cell r="F2422">
            <v>86</v>
          </cell>
          <cell r="G2422" t="str">
            <v>Hyderabad</v>
          </cell>
          <cell r="H2422" t="str">
            <v>South</v>
          </cell>
          <cell r="I2422" t="str">
            <v>Mariam Soni</v>
          </cell>
          <cell r="J2422" t="str">
            <v>Adeel Sattar</v>
          </cell>
          <cell r="K2422">
            <v>0</v>
          </cell>
          <cell r="L2422" t="str">
            <v>Not Interested</v>
          </cell>
          <cell r="M2422">
            <v>45099</v>
          </cell>
        </row>
        <row r="2423">
          <cell r="A2423">
            <v>2422</v>
          </cell>
          <cell r="B2423" t="str">
            <v>HOORA PHARMA (PVT.) LIMITED</v>
          </cell>
          <cell r="C2423">
            <v>50467001369155</v>
          </cell>
          <cell r="D2423" t="str">
            <v>Islamic Banking</v>
          </cell>
          <cell r="E2423" t="str">
            <v>HAW</v>
          </cell>
          <cell r="F2423">
            <v>5046</v>
          </cell>
          <cell r="G2423" t="str">
            <v>Karachi</v>
          </cell>
          <cell r="H2423" t="str">
            <v>South</v>
          </cell>
          <cell r="I2423" t="str">
            <v>Hassan Aziz</v>
          </cell>
          <cell r="J2423" t="str">
            <v>TBT</v>
          </cell>
          <cell r="K2423">
            <v>0</v>
          </cell>
          <cell r="L2423" t="str">
            <v>Went live</v>
          </cell>
          <cell r="M2423">
            <v>45099</v>
          </cell>
        </row>
        <row r="2424">
          <cell r="A2424">
            <v>2423</v>
          </cell>
          <cell r="B2424" t="str">
            <v>IBA</v>
          </cell>
          <cell r="C2424">
            <v>0</v>
          </cell>
          <cell r="D2424" t="str">
            <v>Retail</v>
          </cell>
          <cell r="E2424" t="str">
            <v>HAW</v>
          </cell>
          <cell r="F2424">
            <v>2381</v>
          </cell>
          <cell r="G2424" t="str">
            <v>Karachi</v>
          </cell>
          <cell r="H2424" t="str">
            <v>South</v>
          </cell>
          <cell r="I2424" t="str">
            <v>Komal A. Mirza</v>
          </cell>
          <cell r="J2424" t="str">
            <v>TBT</v>
          </cell>
          <cell r="K2424" t="str">
            <v>Following up for a meeting schedule.</v>
          </cell>
          <cell r="L2424" t="str">
            <v>Yet to be contacted</v>
          </cell>
          <cell r="M2424">
            <v>45099</v>
          </cell>
        </row>
        <row r="2425">
          <cell r="A2425">
            <v>2424</v>
          </cell>
          <cell r="B2425" t="str">
            <v xml:space="preserve">RAINEE CANAL PROJECT </v>
          </cell>
          <cell r="C2425">
            <v>747900003501</v>
          </cell>
          <cell r="D2425" t="str">
            <v>Retail</v>
          </cell>
          <cell r="E2425" t="str">
            <v>Non HAW</v>
          </cell>
          <cell r="F2425">
            <v>74</v>
          </cell>
          <cell r="G2425" t="str">
            <v>Sukkur</v>
          </cell>
          <cell r="H2425" t="str">
            <v>South</v>
          </cell>
          <cell r="I2425" t="str">
            <v>Mariam Soni</v>
          </cell>
          <cell r="J2425" t="str">
            <v>Adeel Sattar</v>
          </cell>
          <cell r="K2425" t="str">
            <v>Exempted/Excluded - No salary being processed now.</v>
          </cell>
          <cell r="L2425" t="str">
            <v>Not Interested</v>
          </cell>
          <cell r="M2425">
            <v>45099</v>
          </cell>
        </row>
        <row r="2426">
          <cell r="A2426">
            <v>2425</v>
          </cell>
          <cell r="B2426" t="str">
            <v>INCOM ROCKWOOL  PVT  LIMITED</v>
          </cell>
          <cell r="C2426">
            <v>400020650303</v>
          </cell>
          <cell r="D2426" t="str">
            <v>Retail</v>
          </cell>
          <cell r="E2426" t="str">
            <v>Non HAW</v>
          </cell>
          <cell r="F2426">
            <v>40</v>
          </cell>
          <cell r="G2426" t="str">
            <v>Karachi</v>
          </cell>
          <cell r="H2426" t="str">
            <v>South</v>
          </cell>
          <cell r="I2426" t="str">
            <v>Nadir Hasan</v>
          </cell>
          <cell r="J2426" t="str">
            <v>S. Erum Zehra Abbas</v>
          </cell>
          <cell r="K2426">
            <v>0</v>
          </cell>
          <cell r="L2426" t="str">
            <v>Yet to be contacted</v>
          </cell>
          <cell r="M2426">
            <v>45099</v>
          </cell>
        </row>
        <row r="2427">
          <cell r="A2427">
            <v>2426</v>
          </cell>
          <cell r="B2427" t="str">
            <v xml:space="preserve">RECURRING FEDERAL COLLEGE FCAD MUET </v>
          </cell>
          <cell r="C2427">
            <v>720165570703</v>
          </cell>
          <cell r="D2427" t="str">
            <v>Retail</v>
          </cell>
          <cell r="E2427" t="str">
            <v>Non HAW</v>
          </cell>
          <cell r="F2427">
            <v>72</v>
          </cell>
          <cell r="G2427" t="str">
            <v>Hyderabad</v>
          </cell>
          <cell r="H2427" t="str">
            <v>South</v>
          </cell>
          <cell r="I2427" t="str">
            <v>Mariam Soni</v>
          </cell>
          <cell r="J2427" t="str">
            <v>Adeel Sattar</v>
          </cell>
          <cell r="K2427" t="str">
            <v>Branch Aligned</v>
          </cell>
          <cell r="L2427" t="str">
            <v>Proposal Submitted</v>
          </cell>
          <cell r="M2427">
            <v>45099</v>
          </cell>
        </row>
        <row r="2428">
          <cell r="A2428">
            <v>2427</v>
          </cell>
          <cell r="B2428" t="str">
            <v>INVEREX POWER SOLUTION</v>
          </cell>
          <cell r="C2428">
            <v>53907000008555</v>
          </cell>
          <cell r="D2428" t="str">
            <v>Retail</v>
          </cell>
          <cell r="E2428" t="str">
            <v>HAW</v>
          </cell>
          <cell r="F2428">
            <v>5390</v>
          </cell>
          <cell r="G2428" t="str">
            <v>Karachi</v>
          </cell>
          <cell r="H2428" t="str">
            <v>South</v>
          </cell>
          <cell r="I2428" t="str">
            <v>Nadir Hasan</v>
          </cell>
          <cell r="J2428" t="str">
            <v>Minhas H. Mufti</v>
          </cell>
          <cell r="K2428">
            <v>0</v>
          </cell>
          <cell r="L2428" t="str">
            <v>Yet to be contacted</v>
          </cell>
          <cell r="M2428">
            <v>45099</v>
          </cell>
        </row>
        <row r="2429">
          <cell r="A2429">
            <v>2428</v>
          </cell>
          <cell r="B2429" t="str">
            <v>IQRA ARMY PUBLIC SCHOOL &amp; COLL</v>
          </cell>
          <cell r="C2429">
            <v>0</v>
          </cell>
          <cell r="D2429" t="str">
            <v>Corporate</v>
          </cell>
          <cell r="E2429" t="str">
            <v>HAW</v>
          </cell>
          <cell r="F2429">
            <v>1263</v>
          </cell>
          <cell r="G2429" t="str">
            <v>Quetta</v>
          </cell>
          <cell r="H2429" t="str">
            <v>South</v>
          </cell>
          <cell r="I2429" t="str">
            <v>Komal A. Mirza</v>
          </cell>
          <cell r="J2429" t="str">
            <v>TBT</v>
          </cell>
          <cell r="K2429" t="str">
            <v>Following up for a meeting schedule.</v>
          </cell>
          <cell r="L2429" t="str">
            <v>Yet to be contacted</v>
          </cell>
          <cell r="M2429">
            <v>45099</v>
          </cell>
        </row>
        <row r="2430">
          <cell r="A2430">
            <v>2429</v>
          </cell>
          <cell r="B2430" t="str">
            <v>ITT GLOBAL PVT LIMITED</v>
          </cell>
          <cell r="C2430">
            <v>50257900399155</v>
          </cell>
          <cell r="D2430" t="str">
            <v>Islamic Banking</v>
          </cell>
          <cell r="E2430" t="str">
            <v>HAW</v>
          </cell>
          <cell r="F2430">
            <v>5025</v>
          </cell>
          <cell r="G2430" t="str">
            <v>Karachi</v>
          </cell>
          <cell r="H2430" t="str">
            <v>South</v>
          </cell>
          <cell r="I2430" t="str">
            <v>Hassan Aziz</v>
          </cell>
          <cell r="J2430" t="str">
            <v>TBT</v>
          </cell>
          <cell r="K2430">
            <v>0</v>
          </cell>
          <cell r="L2430" t="str">
            <v>Went live</v>
          </cell>
          <cell r="M2430">
            <v>45099</v>
          </cell>
        </row>
        <row r="2431">
          <cell r="A2431">
            <v>2430</v>
          </cell>
          <cell r="B2431" t="str">
            <v>JAAG BROADCASTING SYSTEM LTD</v>
          </cell>
          <cell r="C2431">
            <v>7867917549703</v>
          </cell>
          <cell r="D2431" t="str">
            <v>Corporate</v>
          </cell>
          <cell r="E2431" t="str">
            <v>HAW</v>
          </cell>
          <cell r="F2431">
            <v>786</v>
          </cell>
          <cell r="G2431" t="str">
            <v>Karachi</v>
          </cell>
          <cell r="H2431" t="str">
            <v>South</v>
          </cell>
          <cell r="I2431" t="str">
            <v>Mohsin Ali</v>
          </cell>
          <cell r="J2431" t="str">
            <v>TBT</v>
          </cell>
          <cell r="K2431">
            <v>0</v>
          </cell>
          <cell r="L2431" t="str">
            <v>Not Interested</v>
          </cell>
          <cell r="M2431">
            <v>45099</v>
          </cell>
        </row>
        <row r="2432">
          <cell r="A2432">
            <v>2431</v>
          </cell>
          <cell r="B2432" t="str">
            <v>JAVED BAHRIA MODEL SCHOOL</v>
          </cell>
          <cell r="C2432">
            <v>4810710005203</v>
          </cell>
          <cell r="D2432" t="str">
            <v>Retail</v>
          </cell>
          <cell r="E2432" t="str">
            <v>Non HAW</v>
          </cell>
          <cell r="F2432">
            <v>481</v>
          </cell>
          <cell r="G2432" t="str">
            <v>Karachi</v>
          </cell>
          <cell r="H2432" t="str">
            <v>South</v>
          </cell>
          <cell r="I2432" t="str">
            <v>Komal A. Mirza</v>
          </cell>
          <cell r="J2432" t="str">
            <v>TBT</v>
          </cell>
          <cell r="K2432" t="str">
            <v>Following up for a meeting schedule.</v>
          </cell>
          <cell r="L2432" t="str">
            <v>Yet to be contacted</v>
          </cell>
          <cell r="M2432">
            <v>45099</v>
          </cell>
        </row>
        <row r="2433">
          <cell r="A2433">
            <v>2432</v>
          </cell>
          <cell r="B2433" t="str">
            <v>JAVED PVT LTD</v>
          </cell>
          <cell r="C2433">
            <v>25447000043401</v>
          </cell>
          <cell r="D2433" t="str">
            <v>Retail</v>
          </cell>
          <cell r="E2433" t="str">
            <v>Non HAW</v>
          </cell>
          <cell r="F2433">
            <v>2544</v>
          </cell>
          <cell r="G2433" t="str">
            <v>Karachi</v>
          </cell>
          <cell r="H2433" t="str">
            <v>South</v>
          </cell>
          <cell r="I2433" t="str">
            <v>Nadir Hasan</v>
          </cell>
          <cell r="J2433" t="str">
            <v>S. Erum Zehra Abbas</v>
          </cell>
          <cell r="K2433">
            <v>0</v>
          </cell>
          <cell r="L2433" t="str">
            <v>Yet to be contacted</v>
          </cell>
          <cell r="M2433">
            <v>45099</v>
          </cell>
        </row>
        <row r="2434">
          <cell r="A2434">
            <v>2433</v>
          </cell>
          <cell r="B2434" t="str">
            <v>JEHANGIR SERVICES PVT LTD</v>
          </cell>
          <cell r="C2434">
            <v>407900172603</v>
          </cell>
          <cell r="D2434" t="str">
            <v>Retail</v>
          </cell>
          <cell r="E2434" t="str">
            <v>Non HAW</v>
          </cell>
          <cell r="F2434">
            <v>40</v>
          </cell>
          <cell r="G2434" t="str">
            <v>Karachi</v>
          </cell>
          <cell r="H2434" t="str">
            <v>South</v>
          </cell>
          <cell r="I2434" t="str">
            <v>Nadir Hasan</v>
          </cell>
          <cell r="J2434" t="str">
            <v>S. Erum Zehra Abbas</v>
          </cell>
          <cell r="K2434">
            <v>0</v>
          </cell>
          <cell r="L2434" t="str">
            <v>Yet to be contacted</v>
          </cell>
          <cell r="M2434">
            <v>45099</v>
          </cell>
        </row>
        <row r="2435">
          <cell r="A2435">
            <v>2434</v>
          </cell>
          <cell r="B2435" t="str">
            <v>JIN KWANGJAZ PVT LTD</v>
          </cell>
          <cell r="C2435">
            <v>384085798203</v>
          </cell>
          <cell r="D2435" t="str">
            <v>Retail</v>
          </cell>
          <cell r="E2435" t="str">
            <v>Non HAW</v>
          </cell>
          <cell r="F2435">
            <v>38</v>
          </cell>
          <cell r="G2435" t="str">
            <v>Karachi</v>
          </cell>
          <cell r="H2435" t="str">
            <v>South</v>
          </cell>
          <cell r="I2435" t="str">
            <v>Nadir Hasan</v>
          </cell>
          <cell r="J2435" t="str">
            <v>S. Erum Zehra Abbas</v>
          </cell>
          <cell r="K2435">
            <v>0</v>
          </cell>
          <cell r="L2435" t="str">
            <v>Branch Contacted</v>
          </cell>
          <cell r="M2435">
            <v>45099</v>
          </cell>
        </row>
        <row r="2436">
          <cell r="A2436">
            <v>2435</v>
          </cell>
          <cell r="B2436" t="str">
            <v>JINNAH SINDH MEDICAL UNIVERSITY</v>
          </cell>
          <cell r="C2436">
            <v>657900711503</v>
          </cell>
          <cell r="D2436" t="str">
            <v>Retail</v>
          </cell>
          <cell r="E2436" t="str">
            <v>HAW</v>
          </cell>
          <cell r="F2436">
            <v>65</v>
          </cell>
          <cell r="G2436" t="str">
            <v>Karachi</v>
          </cell>
          <cell r="H2436" t="str">
            <v>South</v>
          </cell>
          <cell r="I2436" t="str">
            <v>Komal A. Mirza</v>
          </cell>
          <cell r="J2436" t="str">
            <v>TBT</v>
          </cell>
          <cell r="K2436" t="str">
            <v>Following up for a meeting schedule.</v>
          </cell>
          <cell r="L2436" t="str">
            <v>Proposal Submitted</v>
          </cell>
          <cell r="M2436">
            <v>45099</v>
          </cell>
        </row>
        <row r="2437">
          <cell r="A2437">
            <v>2436</v>
          </cell>
          <cell r="B2437" t="str">
            <v>T.C. P</v>
          </cell>
          <cell r="C2437">
            <v>12160070014801</v>
          </cell>
          <cell r="D2437" t="str">
            <v>Commercial</v>
          </cell>
          <cell r="E2437" t="str">
            <v>Non HAW</v>
          </cell>
          <cell r="F2437">
            <v>1216</v>
          </cell>
          <cell r="G2437" t="str">
            <v>Karachi</v>
          </cell>
          <cell r="H2437" t="str">
            <v>South</v>
          </cell>
          <cell r="I2437" t="str">
            <v>Umer Mehmood</v>
          </cell>
          <cell r="J2437" t="str">
            <v>TBT</v>
          </cell>
          <cell r="K2437" t="str">
            <v>Not commercial.</v>
          </cell>
          <cell r="L2437" t="str">
            <v>Went live</v>
          </cell>
          <cell r="M2437">
            <v>45099</v>
          </cell>
        </row>
        <row r="2438">
          <cell r="A2438">
            <v>2437</v>
          </cell>
          <cell r="B2438" t="str">
            <v>KARACHI DEVELOPMENT AUTHO</v>
          </cell>
          <cell r="C2438">
            <v>147900607903</v>
          </cell>
          <cell r="D2438" t="str">
            <v>Retail</v>
          </cell>
          <cell r="E2438" t="str">
            <v>Non HAW</v>
          </cell>
          <cell r="F2438">
            <v>14</v>
          </cell>
          <cell r="G2438" t="str">
            <v>Karachi</v>
          </cell>
          <cell r="H2438" t="str">
            <v>South</v>
          </cell>
          <cell r="I2438" t="str">
            <v>Nadir Hasan</v>
          </cell>
          <cell r="J2438" t="str">
            <v>S. Erum Zehra Abbas</v>
          </cell>
          <cell r="K2438">
            <v>0</v>
          </cell>
          <cell r="L2438" t="str">
            <v>Yet to be contacted</v>
          </cell>
          <cell r="M2438">
            <v>45099</v>
          </cell>
        </row>
        <row r="2439">
          <cell r="A2439">
            <v>2438</v>
          </cell>
          <cell r="B2439" t="str">
            <v>RESOURCE LINKED PVT LIMITED</v>
          </cell>
          <cell r="C2439">
            <v>12207900665703</v>
          </cell>
          <cell r="D2439" t="str">
            <v>Retail</v>
          </cell>
          <cell r="E2439" t="str">
            <v>HAW</v>
          </cell>
          <cell r="F2439">
            <v>1220</v>
          </cell>
          <cell r="G2439" t="str">
            <v>Karachi</v>
          </cell>
          <cell r="H2439" t="str">
            <v>South</v>
          </cell>
          <cell r="I2439" t="str">
            <v>Mariam Soni</v>
          </cell>
          <cell r="J2439" t="str">
            <v>Saad Ali Ahmad</v>
          </cell>
          <cell r="K2439">
            <v>0</v>
          </cell>
          <cell r="L2439" t="str">
            <v>Went live</v>
          </cell>
          <cell r="M2439">
            <v>45099</v>
          </cell>
        </row>
        <row r="2440">
          <cell r="A2440">
            <v>2439</v>
          </cell>
          <cell r="B2440" t="str">
            <v>KINGS GROUP BUILDERS &amp; DE</v>
          </cell>
          <cell r="C2440">
            <v>50237000513055</v>
          </cell>
          <cell r="D2440" t="str">
            <v>Islamic Banking</v>
          </cell>
          <cell r="E2440" t="str">
            <v>HAW</v>
          </cell>
          <cell r="F2440">
            <v>5023</v>
          </cell>
          <cell r="G2440" t="str">
            <v>Karachi</v>
          </cell>
          <cell r="H2440" t="str">
            <v>South</v>
          </cell>
          <cell r="I2440" t="str">
            <v>Hassan Aziz</v>
          </cell>
          <cell r="J2440" t="str">
            <v>TBT</v>
          </cell>
          <cell r="K2440" t="str">
            <v>Proposal submitted.</v>
          </cell>
          <cell r="L2440" t="str">
            <v>Proposal Submitted</v>
          </cell>
          <cell r="M2440">
            <v>45099</v>
          </cell>
        </row>
        <row r="2441">
          <cell r="A2441">
            <v>2440</v>
          </cell>
          <cell r="B2441" t="str">
            <v>TUFAIL CHEMICAL INDUSTRIES LTD.</v>
          </cell>
          <cell r="C2441">
            <v>7867901767603</v>
          </cell>
          <cell r="D2441" t="str">
            <v>Corporate</v>
          </cell>
          <cell r="E2441" t="str">
            <v>HAW</v>
          </cell>
          <cell r="F2441">
            <v>786</v>
          </cell>
          <cell r="G2441" t="str">
            <v>Karachi</v>
          </cell>
          <cell r="H2441" t="str">
            <v>South</v>
          </cell>
          <cell r="I2441" t="str">
            <v>Umer Mehmood</v>
          </cell>
          <cell r="J2441" t="str">
            <v>M. Shehryar Khan</v>
          </cell>
          <cell r="K2441">
            <v>0</v>
          </cell>
          <cell r="L2441" t="str">
            <v>Went live</v>
          </cell>
          <cell r="M2441">
            <v>45099</v>
          </cell>
        </row>
        <row r="2442">
          <cell r="A2442">
            <v>2441</v>
          </cell>
          <cell r="B2442" t="str">
            <v>UNITED BRAND LIMITED</v>
          </cell>
          <cell r="C2442">
            <v>5990050555703</v>
          </cell>
          <cell r="D2442" t="str">
            <v>Corporate</v>
          </cell>
          <cell r="E2442" t="str">
            <v>HAW</v>
          </cell>
          <cell r="F2442">
            <v>599</v>
          </cell>
          <cell r="G2442" t="str">
            <v>Karachi</v>
          </cell>
          <cell r="H2442" t="str">
            <v>South</v>
          </cell>
          <cell r="I2442" t="str">
            <v>Umer Mehmood</v>
          </cell>
          <cell r="J2442" t="str">
            <v>M. Shehryar Khan</v>
          </cell>
          <cell r="K2442" t="str">
            <v>To be contacted.</v>
          </cell>
          <cell r="L2442" t="str">
            <v>Went live</v>
          </cell>
          <cell r="M2442">
            <v>45099</v>
          </cell>
        </row>
        <row r="2443">
          <cell r="A2443">
            <v>2442</v>
          </cell>
          <cell r="B2443" t="str">
            <v>KUN ENTERPRISES</v>
          </cell>
          <cell r="C2443">
            <v>12177901102203</v>
          </cell>
          <cell r="D2443" t="str">
            <v>Retail</v>
          </cell>
          <cell r="E2443" t="str">
            <v>HAW</v>
          </cell>
          <cell r="F2443">
            <v>1217</v>
          </cell>
          <cell r="G2443" t="str">
            <v>Karachi</v>
          </cell>
          <cell r="H2443" t="str">
            <v>South</v>
          </cell>
          <cell r="I2443" t="str">
            <v>Nadir Hasan</v>
          </cell>
          <cell r="J2443" t="str">
            <v>S. Erum Zehra Abbas</v>
          </cell>
          <cell r="K2443">
            <v>0</v>
          </cell>
          <cell r="L2443" t="str">
            <v>Yet to be contacted</v>
          </cell>
          <cell r="M2443">
            <v>45099</v>
          </cell>
        </row>
        <row r="2444">
          <cell r="A2444">
            <v>2443</v>
          </cell>
          <cell r="B2444" t="str">
            <v>S B B UNIVERSITY</v>
          </cell>
          <cell r="C2444">
            <v>0</v>
          </cell>
          <cell r="D2444" t="str">
            <v>Retail</v>
          </cell>
          <cell r="E2444" t="str">
            <v>Non HAW</v>
          </cell>
          <cell r="F2444">
            <v>687</v>
          </cell>
          <cell r="G2444" t="str">
            <v>Hyderabad</v>
          </cell>
          <cell r="H2444" t="str">
            <v>South</v>
          </cell>
          <cell r="I2444" t="str">
            <v>Mariam Soni</v>
          </cell>
          <cell r="J2444" t="str">
            <v>Adeel Sattar</v>
          </cell>
          <cell r="K2444" t="str">
            <v>Branch Aligned</v>
          </cell>
          <cell r="L2444" t="str">
            <v>Proposal Submitted</v>
          </cell>
          <cell r="M2444">
            <v>45099</v>
          </cell>
        </row>
        <row r="2445">
          <cell r="A2445">
            <v>2444</v>
          </cell>
          <cell r="B2445" t="str">
            <v>LEGEND SHIPPING &amp; LOGISTICS PVT LTD</v>
          </cell>
          <cell r="C2445">
            <v>24857900617403</v>
          </cell>
          <cell r="D2445" t="str">
            <v>Retail</v>
          </cell>
          <cell r="E2445" t="str">
            <v>Non HAW</v>
          </cell>
          <cell r="F2445">
            <v>2485</v>
          </cell>
          <cell r="G2445" t="str">
            <v>Karachi</v>
          </cell>
          <cell r="H2445" t="str">
            <v>South</v>
          </cell>
          <cell r="I2445" t="str">
            <v>Nadir Hasan</v>
          </cell>
          <cell r="J2445" t="str">
            <v>S. Erum Zehra Abbas</v>
          </cell>
          <cell r="K2445">
            <v>0</v>
          </cell>
          <cell r="L2445" t="str">
            <v>Yet to be contacted</v>
          </cell>
          <cell r="M2445">
            <v>45099</v>
          </cell>
        </row>
        <row r="2446">
          <cell r="A2446">
            <v>2445</v>
          </cell>
          <cell r="B2446" t="str">
            <v>UNITED REFRIGERATION INDUSTRIES LIM</v>
          </cell>
          <cell r="C2446">
            <v>7867900067403</v>
          </cell>
          <cell r="D2446" t="str">
            <v>Corporate</v>
          </cell>
          <cell r="E2446" t="str">
            <v>HAW</v>
          </cell>
          <cell r="F2446">
            <v>786</v>
          </cell>
          <cell r="G2446" t="str">
            <v>Karachi</v>
          </cell>
          <cell r="H2446" t="str">
            <v>South</v>
          </cell>
          <cell r="I2446" t="str">
            <v>Umer Mehmood</v>
          </cell>
          <cell r="J2446" t="str">
            <v>Shah Saqib Ajmery</v>
          </cell>
          <cell r="K2446">
            <v>0</v>
          </cell>
          <cell r="L2446" t="str">
            <v>Went live</v>
          </cell>
          <cell r="M2446">
            <v>45099</v>
          </cell>
        </row>
        <row r="2447">
          <cell r="A2447">
            <v>2446</v>
          </cell>
          <cell r="B2447" t="str">
            <v>M J SURVEYORS(PVT)LTD</v>
          </cell>
          <cell r="C2447">
            <v>15497900593503</v>
          </cell>
          <cell r="D2447" t="str">
            <v>Retail</v>
          </cell>
          <cell r="E2447" t="str">
            <v>Non HAW</v>
          </cell>
          <cell r="F2447">
            <v>1549</v>
          </cell>
          <cell r="G2447" t="str">
            <v>Karachi</v>
          </cell>
          <cell r="H2447" t="str">
            <v>South</v>
          </cell>
          <cell r="I2447" t="str">
            <v>Nadir Hasan</v>
          </cell>
          <cell r="J2447" t="str">
            <v>S. Erum Zehra Abbas</v>
          </cell>
          <cell r="K2447">
            <v>0</v>
          </cell>
          <cell r="L2447" t="str">
            <v>Yet to be contacted</v>
          </cell>
          <cell r="M2447">
            <v>45099</v>
          </cell>
        </row>
        <row r="2448">
          <cell r="A2448">
            <v>2447</v>
          </cell>
          <cell r="B2448" t="str">
            <v>M S SHEZAN SERVICES PRIVATE LT</v>
          </cell>
          <cell r="C2448">
            <v>400013425103</v>
          </cell>
          <cell r="D2448" t="str">
            <v>Retail</v>
          </cell>
          <cell r="E2448" t="str">
            <v>Non HAW</v>
          </cell>
          <cell r="F2448">
            <v>40</v>
          </cell>
          <cell r="G2448" t="str">
            <v>Karachi</v>
          </cell>
          <cell r="H2448" t="str">
            <v>South</v>
          </cell>
          <cell r="I2448" t="str">
            <v>Nadir Hasan</v>
          </cell>
          <cell r="J2448" t="str">
            <v>S. Erum Zehra Abbas</v>
          </cell>
          <cell r="K2448">
            <v>0</v>
          </cell>
          <cell r="L2448" t="str">
            <v>Yet to be contacted</v>
          </cell>
          <cell r="M2448">
            <v>45099</v>
          </cell>
        </row>
        <row r="2449">
          <cell r="A2449">
            <v>2448</v>
          </cell>
          <cell r="B2449" t="str">
            <v>M/S BACKGROUNDCHECK PRIVATE LTD</v>
          </cell>
          <cell r="C2449">
            <v>24857900174603</v>
          </cell>
          <cell r="D2449" t="str">
            <v>Retail</v>
          </cell>
          <cell r="E2449" t="str">
            <v>HAW</v>
          </cell>
          <cell r="F2449">
            <v>2485</v>
          </cell>
          <cell r="G2449" t="str">
            <v>Karachi</v>
          </cell>
          <cell r="H2449" t="str">
            <v>South</v>
          </cell>
          <cell r="I2449" t="str">
            <v>Nadir Hasan</v>
          </cell>
          <cell r="J2449" t="str">
            <v>Uzair Alam</v>
          </cell>
          <cell r="K2449">
            <v>0</v>
          </cell>
          <cell r="L2449" t="str">
            <v>Yet to be contacted</v>
          </cell>
          <cell r="M2449">
            <v>45099</v>
          </cell>
        </row>
        <row r="2450">
          <cell r="A2450">
            <v>2449</v>
          </cell>
          <cell r="B2450" t="str">
            <v>M/S HSL TRADING COMPANY</v>
          </cell>
          <cell r="C2450">
            <v>567901194103</v>
          </cell>
          <cell r="D2450" t="str">
            <v>Retail</v>
          </cell>
          <cell r="E2450" t="str">
            <v>Non HAW</v>
          </cell>
          <cell r="F2450">
            <v>56</v>
          </cell>
          <cell r="G2450" t="str">
            <v>Karachi</v>
          </cell>
          <cell r="H2450" t="str">
            <v>South</v>
          </cell>
          <cell r="I2450" t="str">
            <v>Nadir Hasan</v>
          </cell>
          <cell r="J2450" t="str">
            <v>Uzair Alam</v>
          </cell>
          <cell r="K2450">
            <v>0</v>
          </cell>
          <cell r="L2450" t="str">
            <v>Yet to be contacted</v>
          </cell>
          <cell r="M2450">
            <v>45099</v>
          </cell>
        </row>
        <row r="2451">
          <cell r="A2451">
            <v>2450</v>
          </cell>
          <cell r="B2451" t="str">
            <v>M/S PERIDOT PRODUCTS PVT LTD</v>
          </cell>
          <cell r="C2451">
            <v>14037900267003</v>
          </cell>
          <cell r="D2451" t="str">
            <v>Retail</v>
          </cell>
          <cell r="E2451" t="str">
            <v>HAW</v>
          </cell>
          <cell r="F2451">
            <v>1403</v>
          </cell>
          <cell r="G2451" t="str">
            <v>Karachi</v>
          </cell>
          <cell r="H2451" t="str">
            <v>South</v>
          </cell>
          <cell r="I2451" t="str">
            <v>Nadir Hasan</v>
          </cell>
          <cell r="J2451" t="str">
            <v>Uzair Alam</v>
          </cell>
          <cell r="K2451">
            <v>0</v>
          </cell>
          <cell r="L2451" t="str">
            <v>Yet to be contacted</v>
          </cell>
          <cell r="M2451">
            <v>45099</v>
          </cell>
        </row>
        <row r="2452">
          <cell r="A2452">
            <v>2451</v>
          </cell>
          <cell r="B2452" t="str">
            <v>SANGHAR SUGAR MILLS</v>
          </cell>
          <cell r="C2452">
            <v>3210000018503</v>
          </cell>
          <cell r="D2452" t="str">
            <v>Retail</v>
          </cell>
          <cell r="E2452" t="str">
            <v>Non HAW</v>
          </cell>
          <cell r="F2452">
            <v>321</v>
          </cell>
          <cell r="G2452" t="str">
            <v>Hyderabad</v>
          </cell>
          <cell r="H2452" t="str">
            <v>South</v>
          </cell>
          <cell r="I2452" t="str">
            <v>Mariam Soni</v>
          </cell>
          <cell r="J2452" t="str">
            <v>Adeel Sattar</v>
          </cell>
          <cell r="K2452">
            <v>0</v>
          </cell>
          <cell r="L2452" t="str">
            <v>Contact Established</v>
          </cell>
          <cell r="M2452">
            <v>45099</v>
          </cell>
        </row>
        <row r="2453">
          <cell r="A2453">
            <v>2452</v>
          </cell>
          <cell r="B2453" t="str">
            <v>SAU VARIOUS RECEIPTS / REIMBURSMENT</v>
          </cell>
          <cell r="C2453">
            <v>847901059303</v>
          </cell>
          <cell r="D2453" t="str">
            <v>Retail</v>
          </cell>
          <cell r="E2453" t="str">
            <v>Non HAW</v>
          </cell>
          <cell r="F2453">
            <v>84</v>
          </cell>
          <cell r="G2453" t="str">
            <v>Hyderabad</v>
          </cell>
          <cell r="H2453" t="str">
            <v>South</v>
          </cell>
          <cell r="I2453" t="str">
            <v>Mariam Soni</v>
          </cell>
          <cell r="J2453" t="str">
            <v>Adeel Sattar</v>
          </cell>
          <cell r="K2453">
            <v>0</v>
          </cell>
          <cell r="L2453" t="str">
            <v>Proposal Submitted</v>
          </cell>
          <cell r="M2453">
            <v>45099</v>
          </cell>
        </row>
        <row r="2454">
          <cell r="A2454">
            <v>2453</v>
          </cell>
          <cell r="B2454" t="str">
            <v>MAAS ELECTRICAL APPLIANCES</v>
          </cell>
          <cell r="C2454">
            <v>50467000924655</v>
          </cell>
          <cell r="D2454" t="str">
            <v>Islamic Banking</v>
          </cell>
          <cell r="E2454" t="str">
            <v>HAW</v>
          </cell>
          <cell r="F2454">
            <v>5046</v>
          </cell>
          <cell r="G2454" t="str">
            <v>Karachi</v>
          </cell>
          <cell r="H2454" t="str">
            <v>South</v>
          </cell>
          <cell r="I2454" t="str">
            <v>Hassan Aziz</v>
          </cell>
          <cell r="J2454" t="str">
            <v>TBT</v>
          </cell>
          <cell r="K2454" t="str">
            <v>Proposal submitted.</v>
          </cell>
          <cell r="L2454" t="str">
            <v>Proposal Submitted</v>
          </cell>
          <cell r="M2454">
            <v>45099</v>
          </cell>
        </row>
        <row r="2455">
          <cell r="A2455">
            <v>2454</v>
          </cell>
          <cell r="B2455" t="str">
            <v>MALIR DEV AUTHORITY</v>
          </cell>
          <cell r="C2455">
            <v>5650016623603</v>
          </cell>
          <cell r="D2455" t="str">
            <v>Retail</v>
          </cell>
          <cell r="E2455" t="str">
            <v>Non HAW</v>
          </cell>
          <cell r="F2455">
            <v>565</v>
          </cell>
          <cell r="G2455" t="str">
            <v>Karachi</v>
          </cell>
          <cell r="H2455" t="str">
            <v>South</v>
          </cell>
          <cell r="I2455" t="str">
            <v>Nadir Hasan</v>
          </cell>
          <cell r="J2455" t="str">
            <v>Uzair Alam</v>
          </cell>
          <cell r="K2455" t="str">
            <v>Ali Asad Khan 03373191813 &amp; Muhammad Zubair 03462033673 contact established with client he said will fist coordinate with DG Sb it’s a govt entity</v>
          </cell>
          <cell r="L2455" t="str">
            <v>Branch Contacted</v>
          </cell>
          <cell r="M2455">
            <v>45099</v>
          </cell>
        </row>
        <row r="2456">
          <cell r="A2456">
            <v>2455</v>
          </cell>
          <cell r="B2456" t="str">
            <v>MAQINT ENERGY SERVICES</v>
          </cell>
          <cell r="C2456">
            <v>5687900079903</v>
          </cell>
          <cell r="D2456" t="str">
            <v>Retail</v>
          </cell>
          <cell r="E2456" t="str">
            <v>Non HAW</v>
          </cell>
          <cell r="F2456">
            <v>568</v>
          </cell>
          <cell r="G2456" t="str">
            <v>Karachi</v>
          </cell>
          <cell r="H2456" t="str">
            <v>South</v>
          </cell>
          <cell r="I2456" t="str">
            <v>Nadir Hasan</v>
          </cell>
          <cell r="J2456" t="str">
            <v>Uzair Alam</v>
          </cell>
          <cell r="K2456">
            <v>0</v>
          </cell>
          <cell r="L2456" t="str">
            <v>Contact Established</v>
          </cell>
          <cell r="M2456">
            <v>45099</v>
          </cell>
        </row>
        <row r="2457">
          <cell r="A2457">
            <v>2456</v>
          </cell>
          <cell r="B2457" t="str">
            <v>MARKETING CENTRE  PVT  LTD.</v>
          </cell>
          <cell r="C2457">
            <v>5990026718303</v>
          </cell>
          <cell r="D2457" t="str">
            <v>Retail</v>
          </cell>
          <cell r="E2457" t="str">
            <v>Non HAW</v>
          </cell>
          <cell r="F2457">
            <v>599</v>
          </cell>
          <cell r="G2457" t="str">
            <v>Karachi</v>
          </cell>
          <cell r="H2457" t="str">
            <v>South</v>
          </cell>
          <cell r="I2457" t="str">
            <v>Nadir Hasan</v>
          </cell>
          <cell r="J2457" t="str">
            <v>Uzair Alam</v>
          </cell>
          <cell r="K2457">
            <v>0</v>
          </cell>
          <cell r="L2457" t="str">
            <v>Yet to be contacted</v>
          </cell>
          <cell r="M2457">
            <v>45099</v>
          </cell>
        </row>
        <row r="2458">
          <cell r="A2458">
            <v>2457</v>
          </cell>
          <cell r="B2458" t="str">
            <v>MASTER PLAN</v>
          </cell>
          <cell r="C2458">
            <v>147900475303</v>
          </cell>
          <cell r="D2458" t="str">
            <v>Retail</v>
          </cell>
          <cell r="E2458" t="str">
            <v>Non HAW</v>
          </cell>
          <cell r="F2458">
            <v>14</v>
          </cell>
          <cell r="G2458" t="str">
            <v>Karachi</v>
          </cell>
          <cell r="H2458" t="str">
            <v>South</v>
          </cell>
          <cell r="I2458" t="str">
            <v>Nadir Hasan</v>
          </cell>
          <cell r="J2458" t="str">
            <v>Uzair Alam</v>
          </cell>
          <cell r="K2458">
            <v>0</v>
          </cell>
          <cell r="L2458" t="str">
            <v>Yet to be contacted</v>
          </cell>
          <cell r="M2458">
            <v>45099</v>
          </cell>
        </row>
        <row r="2459">
          <cell r="A2459">
            <v>2458</v>
          </cell>
          <cell r="B2459" t="str">
            <v>SBBU VETERINARY &amp; ANIMAL</v>
          </cell>
          <cell r="C2459">
            <v>0</v>
          </cell>
          <cell r="D2459" t="str">
            <v>Retail</v>
          </cell>
          <cell r="E2459" t="str">
            <v>Non HAW</v>
          </cell>
          <cell r="F2459">
            <v>687</v>
          </cell>
          <cell r="G2459" t="str">
            <v>Hyderabad</v>
          </cell>
          <cell r="H2459" t="str">
            <v>South</v>
          </cell>
          <cell r="I2459" t="str">
            <v>Mariam Soni</v>
          </cell>
          <cell r="J2459" t="str">
            <v>Adeel Sattar</v>
          </cell>
          <cell r="K2459">
            <v>0</v>
          </cell>
          <cell r="L2459" t="str">
            <v>Branch Contacted</v>
          </cell>
          <cell r="M2459">
            <v>45099</v>
          </cell>
        </row>
        <row r="2460">
          <cell r="A2460">
            <v>2459</v>
          </cell>
          <cell r="B2460" t="str">
            <v>SEPCO KHAIRPUR</v>
          </cell>
          <cell r="C2460">
            <v>730026334203</v>
          </cell>
          <cell r="D2460" t="str">
            <v>China Coverage</v>
          </cell>
          <cell r="E2460" t="str">
            <v>Non HAW</v>
          </cell>
          <cell r="F2460">
            <v>73</v>
          </cell>
          <cell r="G2460" t="str">
            <v>Sukkur</v>
          </cell>
          <cell r="H2460" t="str">
            <v>South</v>
          </cell>
          <cell r="I2460" t="str">
            <v>Mariam Soni</v>
          </cell>
          <cell r="J2460" t="str">
            <v>Adeel Sattar</v>
          </cell>
          <cell r="K2460">
            <v>0</v>
          </cell>
          <cell r="L2460" t="str">
            <v>Branch Contacted</v>
          </cell>
          <cell r="M2460">
            <v>45099</v>
          </cell>
        </row>
        <row r="2461">
          <cell r="A2461">
            <v>2460</v>
          </cell>
          <cell r="B2461" t="str">
            <v>SHAH ABDUL LATIF UNI KHAIRPUR</v>
          </cell>
          <cell r="C2461" t="str">
            <v>12080002257303, 12087901128903</v>
          </cell>
          <cell r="D2461" t="str">
            <v>Retail</v>
          </cell>
          <cell r="E2461" t="str">
            <v>Non HAW</v>
          </cell>
          <cell r="F2461">
            <v>1208</v>
          </cell>
          <cell r="G2461" t="str">
            <v>Sukkur</v>
          </cell>
          <cell r="H2461" t="str">
            <v>South</v>
          </cell>
          <cell r="I2461" t="str">
            <v>Mariam Soni</v>
          </cell>
          <cell r="J2461" t="str">
            <v>Adeel Sattar</v>
          </cell>
          <cell r="K2461" t="str">
            <v>Mandate signed by customer &amp; dispatched to TEB</v>
          </cell>
          <cell r="L2461" t="str">
            <v>Went live</v>
          </cell>
          <cell r="M2461">
            <v>45099</v>
          </cell>
        </row>
        <row r="2462">
          <cell r="A2462">
            <v>2461</v>
          </cell>
          <cell r="B2462" t="str">
            <v>SHAH DIN SONS AND COMPANY</v>
          </cell>
          <cell r="C2462">
            <v>987900618803</v>
          </cell>
          <cell r="D2462" t="str">
            <v>Retail</v>
          </cell>
          <cell r="E2462" t="str">
            <v>Non HAW</v>
          </cell>
          <cell r="F2462">
            <v>98</v>
          </cell>
          <cell r="G2462" t="str">
            <v>Sukkur</v>
          </cell>
          <cell r="H2462" t="str">
            <v>South</v>
          </cell>
          <cell r="I2462" t="str">
            <v>Mariam Soni</v>
          </cell>
          <cell r="J2462" t="str">
            <v>Adeel Sattar</v>
          </cell>
          <cell r="K2462" t="str">
            <v>Mandate signed by customer &amp; dispatched to TEB</v>
          </cell>
          <cell r="L2462" t="str">
            <v>Implementation in process</v>
          </cell>
          <cell r="M2462">
            <v>45099</v>
          </cell>
        </row>
        <row r="2463">
          <cell r="A2463">
            <v>2462</v>
          </cell>
          <cell r="B2463" t="str">
            <v>MILLENNIUM SYSTEMS &amp; CONS</v>
          </cell>
          <cell r="C2463">
            <v>22657200118501</v>
          </cell>
          <cell r="D2463" t="str">
            <v>Retail</v>
          </cell>
          <cell r="E2463" t="str">
            <v>Non HAW</v>
          </cell>
          <cell r="F2463">
            <v>2265</v>
          </cell>
          <cell r="G2463" t="str">
            <v>Karachi</v>
          </cell>
          <cell r="H2463" t="str">
            <v>South</v>
          </cell>
          <cell r="I2463" t="str">
            <v>Nadir Hasan</v>
          </cell>
          <cell r="J2463" t="str">
            <v>Uzair Alam</v>
          </cell>
          <cell r="K2463">
            <v>0</v>
          </cell>
          <cell r="L2463" t="str">
            <v>Yet to be contacted</v>
          </cell>
          <cell r="M2463">
            <v>45099</v>
          </cell>
        </row>
        <row r="2464">
          <cell r="A2464">
            <v>2463</v>
          </cell>
          <cell r="B2464" t="str">
            <v>ATLAS INSURANCE LTD</v>
          </cell>
          <cell r="C2464">
            <v>1357901960801</v>
          </cell>
          <cell r="D2464" t="str">
            <v>Financial Institutions</v>
          </cell>
          <cell r="E2464" t="str">
            <v>HAW</v>
          </cell>
          <cell r="F2464">
            <v>135</v>
          </cell>
          <cell r="G2464" t="str">
            <v>LAHORE</v>
          </cell>
          <cell r="H2464" t="str">
            <v>South</v>
          </cell>
          <cell r="I2464" t="str">
            <v>M. Bilal Nasib</v>
          </cell>
          <cell r="J2464" t="str">
            <v>Shahzaib Irshad</v>
          </cell>
          <cell r="K2464">
            <v>0</v>
          </cell>
          <cell r="L2464" t="str">
            <v>Went live</v>
          </cell>
          <cell r="M2464">
            <v>45099</v>
          </cell>
        </row>
        <row r="2465">
          <cell r="A2465">
            <v>2464</v>
          </cell>
          <cell r="B2465" t="str">
            <v>SHAIKH AYAZ UNIVERSITY</v>
          </cell>
          <cell r="C2465">
            <v>817939603801</v>
          </cell>
          <cell r="D2465" t="str">
            <v>Retail</v>
          </cell>
          <cell r="E2465" t="str">
            <v>Non HAW</v>
          </cell>
          <cell r="F2465">
            <v>81</v>
          </cell>
          <cell r="G2465" t="str">
            <v>Sukkur</v>
          </cell>
          <cell r="H2465" t="str">
            <v>South</v>
          </cell>
          <cell r="I2465" t="str">
            <v>Mariam Soni</v>
          </cell>
          <cell r="J2465" t="str">
            <v>Adeel Sattar</v>
          </cell>
          <cell r="K2465" t="str">
            <v>Mandate Received &amp; shared with customer for sign off.</v>
          </cell>
          <cell r="L2465" t="str">
            <v>Proposal Submitted</v>
          </cell>
          <cell r="M2465">
            <v>45099</v>
          </cell>
        </row>
        <row r="2466">
          <cell r="A2466">
            <v>2465</v>
          </cell>
          <cell r="B2466" t="str">
            <v>SINDH AGRICULTURE UNIVERS</v>
          </cell>
          <cell r="C2466">
            <v>0</v>
          </cell>
          <cell r="D2466" t="str">
            <v>Retail</v>
          </cell>
          <cell r="E2466" t="str">
            <v>HAW</v>
          </cell>
          <cell r="F2466">
            <v>84</v>
          </cell>
          <cell r="G2466" t="str">
            <v>Hyderabad</v>
          </cell>
          <cell r="H2466" t="str">
            <v>South</v>
          </cell>
          <cell r="I2466" t="str">
            <v>Mariam Soni</v>
          </cell>
          <cell r="J2466" t="str">
            <v>Adeel Sattar</v>
          </cell>
          <cell r="K2466">
            <v>0</v>
          </cell>
          <cell r="L2466" t="str">
            <v>Proposal Submitted</v>
          </cell>
          <cell r="M2466">
            <v>45099</v>
          </cell>
        </row>
        <row r="2467">
          <cell r="A2467">
            <v>2466</v>
          </cell>
          <cell r="B2467" t="str">
            <v>SITE SUKKUR</v>
          </cell>
          <cell r="C2467">
            <v>14950030170003</v>
          </cell>
          <cell r="D2467" t="str">
            <v>Retail</v>
          </cell>
          <cell r="E2467" t="str">
            <v>Non HAW</v>
          </cell>
          <cell r="F2467">
            <v>1495</v>
          </cell>
          <cell r="G2467" t="str">
            <v>Sukkur</v>
          </cell>
          <cell r="H2467" t="str">
            <v>South</v>
          </cell>
          <cell r="I2467" t="str">
            <v>Mariam Soni</v>
          </cell>
          <cell r="J2467" t="str">
            <v>Adeel Sattar</v>
          </cell>
          <cell r="K2467" t="str">
            <v>Mandate Received &amp; shared with customer for sign off.</v>
          </cell>
          <cell r="L2467" t="str">
            <v>Proposal Submitted</v>
          </cell>
          <cell r="M2467">
            <v>45099</v>
          </cell>
        </row>
        <row r="2468">
          <cell r="A2468">
            <v>2467</v>
          </cell>
          <cell r="B2468" t="str">
            <v>SMART SCHOOL</v>
          </cell>
          <cell r="C2468">
            <v>857900550403</v>
          </cell>
          <cell r="D2468" t="str">
            <v>Retail</v>
          </cell>
          <cell r="E2468" t="str">
            <v>Non HAW</v>
          </cell>
          <cell r="F2468">
            <v>85</v>
          </cell>
          <cell r="G2468" t="str">
            <v>Hyderabad</v>
          </cell>
          <cell r="H2468" t="str">
            <v>South</v>
          </cell>
          <cell r="I2468" t="str">
            <v>Komal A. Mirza</v>
          </cell>
          <cell r="J2468" t="str">
            <v>S. M. Hameem</v>
          </cell>
          <cell r="K2468" t="str">
            <v>Karachi POC details awaited from the branch.</v>
          </cell>
          <cell r="L2468" t="str">
            <v>Implementation in process</v>
          </cell>
          <cell r="M2468">
            <v>45099</v>
          </cell>
        </row>
        <row r="2469">
          <cell r="A2469">
            <v>2468</v>
          </cell>
          <cell r="B2469" t="str">
            <v>SONA WELFERE SOCIETY</v>
          </cell>
          <cell r="C2469">
            <v>14840003578101</v>
          </cell>
          <cell r="D2469" t="str">
            <v>Retail</v>
          </cell>
          <cell r="E2469" t="str">
            <v>Non HAW</v>
          </cell>
          <cell r="F2469">
            <v>1484</v>
          </cell>
          <cell r="G2469" t="str">
            <v>Sukkur</v>
          </cell>
          <cell r="H2469" t="str">
            <v>South</v>
          </cell>
          <cell r="I2469" t="str">
            <v>Mariam Soni</v>
          </cell>
          <cell r="J2469" t="str">
            <v>Adeel Sattar</v>
          </cell>
          <cell r="K2469" t="str">
            <v>Exempted - No salary being processed now, also account is blocked and under remediation.</v>
          </cell>
          <cell r="L2469" t="str">
            <v>Proposal Submitted</v>
          </cell>
          <cell r="M2469">
            <v>45099</v>
          </cell>
        </row>
        <row r="2470">
          <cell r="A2470">
            <v>2469</v>
          </cell>
          <cell r="B2470" t="str">
            <v>SZAB AGRI COLLEGE DOKRI</v>
          </cell>
          <cell r="C2470">
            <v>0</v>
          </cell>
          <cell r="D2470" t="str">
            <v>Retail</v>
          </cell>
          <cell r="E2470" t="str">
            <v>Non HAW</v>
          </cell>
          <cell r="F2470">
            <v>2553</v>
          </cell>
          <cell r="G2470" t="str">
            <v>Hyderabad</v>
          </cell>
          <cell r="H2470" t="str">
            <v>South</v>
          </cell>
          <cell r="I2470" t="str">
            <v>Mariam Soni</v>
          </cell>
          <cell r="J2470" t="str">
            <v>Adeel Sattar</v>
          </cell>
          <cell r="K2470">
            <v>0</v>
          </cell>
          <cell r="L2470" t="str">
            <v>Branch Contacted</v>
          </cell>
          <cell r="M2470">
            <v>45099</v>
          </cell>
        </row>
        <row r="2471">
          <cell r="A2471">
            <v>2470</v>
          </cell>
          <cell r="B2471" t="str">
            <v>SZABIST SCHOOL MIRPURKHAS</v>
          </cell>
          <cell r="C2471">
            <v>0</v>
          </cell>
          <cell r="D2471" t="str">
            <v>Commercial</v>
          </cell>
          <cell r="E2471" t="str">
            <v>HAW</v>
          </cell>
          <cell r="F2471">
            <v>76</v>
          </cell>
          <cell r="G2471" t="str">
            <v>Hyderabad</v>
          </cell>
          <cell r="H2471" t="str">
            <v>South</v>
          </cell>
          <cell r="I2471" t="str">
            <v>Mariam Soni</v>
          </cell>
          <cell r="J2471" t="str">
            <v>Adeel Sattar</v>
          </cell>
          <cell r="K2471">
            <v>0</v>
          </cell>
          <cell r="L2471" t="str">
            <v>Yet to be contacted</v>
          </cell>
          <cell r="M2471">
            <v>45099</v>
          </cell>
        </row>
        <row r="2472">
          <cell r="A2472">
            <v>2471</v>
          </cell>
          <cell r="B2472" t="str">
            <v>THAL LIMITED JUTE DIVISION</v>
          </cell>
          <cell r="C2472">
            <v>7864032314617</v>
          </cell>
          <cell r="D2472" t="str">
            <v>Corporate</v>
          </cell>
          <cell r="E2472" t="str">
            <v>HAW</v>
          </cell>
          <cell r="F2472">
            <v>786</v>
          </cell>
          <cell r="G2472" t="str">
            <v>Karachi</v>
          </cell>
          <cell r="H2472" t="str">
            <v>South</v>
          </cell>
          <cell r="I2472" t="str">
            <v>Mohsin Ali</v>
          </cell>
          <cell r="J2472" t="str">
            <v>Mujataba A. Chaudhry</v>
          </cell>
          <cell r="K2472">
            <v>0</v>
          </cell>
          <cell r="L2472" t="str">
            <v>Went live</v>
          </cell>
          <cell r="M2472">
            <v>45099</v>
          </cell>
        </row>
        <row r="2473">
          <cell r="A2473">
            <v>2472</v>
          </cell>
          <cell r="B2473" t="str">
            <v>MUSTAFA ENTERPRISES</v>
          </cell>
          <cell r="C2473">
            <v>53667000002755</v>
          </cell>
          <cell r="D2473" t="str">
            <v>Retail</v>
          </cell>
          <cell r="E2473" t="str">
            <v>Non HAW</v>
          </cell>
          <cell r="F2473">
            <v>5366</v>
          </cell>
          <cell r="G2473" t="str">
            <v>Karachi</v>
          </cell>
          <cell r="H2473" t="str">
            <v>South</v>
          </cell>
          <cell r="I2473" t="str">
            <v>Nadir Hasan</v>
          </cell>
          <cell r="J2473" t="str">
            <v>Uzair Alam</v>
          </cell>
          <cell r="K2473">
            <v>0</v>
          </cell>
          <cell r="L2473" t="str">
            <v>Yet to be contacted</v>
          </cell>
          <cell r="M2473">
            <v>45099</v>
          </cell>
        </row>
        <row r="2474">
          <cell r="A2474">
            <v>2473</v>
          </cell>
          <cell r="B2474" t="str">
            <v>PEOPLES MEDICAL COLLEGE</v>
          </cell>
          <cell r="C2474">
            <v>0</v>
          </cell>
          <cell r="D2474" t="str">
            <v>Retail</v>
          </cell>
          <cell r="E2474" t="str">
            <v>HAW</v>
          </cell>
          <cell r="F2474">
            <v>1439</v>
          </cell>
          <cell r="G2474" t="str">
            <v>Hyderabad</v>
          </cell>
          <cell r="H2474" t="str">
            <v>South</v>
          </cell>
          <cell r="I2474" t="str">
            <v>Komal A. Mirza</v>
          </cell>
          <cell r="J2474" t="str">
            <v>TBT</v>
          </cell>
          <cell r="K2474" t="str">
            <v>Following up for a meeting schedule.</v>
          </cell>
          <cell r="L2474" t="str">
            <v>Yet to be contacted</v>
          </cell>
          <cell r="M2474">
            <v>45099</v>
          </cell>
        </row>
        <row r="2475">
          <cell r="A2475">
            <v>2474</v>
          </cell>
          <cell r="B2475" t="str">
            <v>PUMHSW UNIVERSITY</v>
          </cell>
          <cell r="C2475">
            <v>0</v>
          </cell>
          <cell r="D2475" t="str">
            <v>Retail</v>
          </cell>
          <cell r="E2475" t="str">
            <v>HAW</v>
          </cell>
          <cell r="F2475">
            <v>1439</v>
          </cell>
          <cell r="G2475" t="str">
            <v>Hyderabad</v>
          </cell>
          <cell r="H2475" t="str">
            <v>South</v>
          </cell>
          <cell r="I2475" t="str">
            <v>Komal A. Mirza</v>
          </cell>
          <cell r="J2475" t="str">
            <v>TBT</v>
          </cell>
          <cell r="K2475" t="str">
            <v>Following up for a meeting schedule.</v>
          </cell>
          <cell r="L2475" t="str">
            <v>Yet to be contacted</v>
          </cell>
          <cell r="M2475">
            <v>45099</v>
          </cell>
        </row>
        <row r="2476">
          <cell r="A2476">
            <v>2475</v>
          </cell>
          <cell r="B2476" t="str">
            <v>NATIONAL ENGG SERVICES PAK PVT LTD</v>
          </cell>
          <cell r="C2476" t="str">
            <v>12167900599903, 12167900567003</v>
          </cell>
          <cell r="D2476" t="str">
            <v>Retail</v>
          </cell>
          <cell r="E2476" t="str">
            <v>HAW</v>
          </cell>
          <cell r="F2476" t="str">
            <v>1216</v>
          </cell>
          <cell r="G2476" t="str">
            <v>Karachi</v>
          </cell>
          <cell r="H2476" t="str">
            <v>South</v>
          </cell>
          <cell r="I2476" t="str">
            <v>Nadir Hasan</v>
          </cell>
          <cell r="J2476" t="str">
            <v>Uzair Alam</v>
          </cell>
          <cell r="K2476">
            <v>0</v>
          </cell>
          <cell r="L2476" t="str">
            <v>Yet to be contacted</v>
          </cell>
          <cell r="M2476">
            <v>45099</v>
          </cell>
        </row>
        <row r="2477">
          <cell r="A2477">
            <v>2476</v>
          </cell>
          <cell r="B2477" t="str">
            <v>National Transport Company</v>
          </cell>
          <cell r="C2477">
            <v>24430012002301</v>
          </cell>
          <cell r="D2477" t="str">
            <v>Retail</v>
          </cell>
          <cell r="E2477" t="str">
            <v>HAW</v>
          </cell>
          <cell r="F2477">
            <v>2443</v>
          </cell>
          <cell r="G2477" t="str">
            <v>Karachi</v>
          </cell>
          <cell r="H2477" t="str">
            <v>South</v>
          </cell>
          <cell r="I2477" t="str">
            <v>Nadir Hasan</v>
          </cell>
          <cell r="J2477" t="str">
            <v>Uzair Alam</v>
          </cell>
          <cell r="K2477" t="str">
            <v xml:space="preserve">Customer is contacted and branch Correspondence with Customer is attached </v>
          </cell>
          <cell r="L2477" t="str">
            <v>Proposal Submitted</v>
          </cell>
          <cell r="M2477">
            <v>45099</v>
          </cell>
        </row>
        <row r="2478">
          <cell r="A2478">
            <v>2477</v>
          </cell>
          <cell r="B2478" t="str">
            <v>NOMAN BUILDERS &amp; DEVELOPERS</v>
          </cell>
          <cell r="C2478">
            <v>447900105201</v>
          </cell>
          <cell r="D2478" t="str">
            <v>Retail</v>
          </cell>
          <cell r="E2478" t="str">
            <v>Non HAW</v>
          </cell>
          <cell r="F2478">
            <v>44</v>
          </cell>
          <cell r="G2478" t="str">
            <v>Karachi</v>
          </cell>
          <cell r="H2478" t="str">
            <v>South</v>
          </cell>
          <cell r="I2478" t="str">
            <v>Nadir Hasan</v>
          </cell>
          <cell r="J2478" t="str">
            <v>Uzair Alam</v>
          </cell>
          <cell r="K2478" t="str">
            <v>farid03002714056</v>
          </cell>
          <cell r="L2478" t="str">
            <v>Branch Contacted</v>
          </cell>
          <cell r="M2478">
            <v>45099</v>
          </cell>
        </row>
        <row r="2479">
          <cell r="A2479">
            <v>2478</v>
          </cell>
          <cell r="B2479" t="str">
            <v>THE HOUSE KEEPER (PVT) LTD</v>
          </cell>
          <cell r="C2479">
            <v>8777900636603</v>
          </cell>
          <cell r="D2479" t="str">
            <v>Retail</v>
          </cell>
          <cell r="E2479" t="str">
            <v>HAW</v>
          </cell>
          <cell r="F2479">
            <v>877</v>
          </cell>
          <cell r="G2479" t="str">
            <v>Karachi</v>
          </cell>
          <cell r="H2479" t="str">
            <v>South</v>
          </cell>
          <cell r="I2479" t="str">
            <v>Mariam Soni</v>
          </cell>
          <cell r="J2479" t="str">
            <v>Syed Hamza</v>
          </cell>
          <cell r="K2479">
            <v>0</v>
          </cell>
          <cell r="L2479" t="str">
            <v>Went live</v>
          </cell>
          <cell r="M2479">
            <v>45099</v>
          </cell>
        </row>
        <row r="2480">
          <cell r="A2480">
            <v>2479</v>
          </cell>
          <cell r="B2480" t="str">
            <v>BENAZIR BHUTTO UNIVERSITY</v>
          </cell>
          <cell r="C2480">
            <v>0</v>
          </cell>
          <cell r="D2480" t="str">
            <v>Retail</v>
          </cell>
          <cell r="E2480" t="str">
            <v>HAW</v>
          </cell>
          <cell r="F2480">
            <v>73</v>
          </cell>
          <cell r="G2480" t="str">
            <v>Sukkur</v>
          </cell>
          <cell r="H2480" t="str">
            <v>South</v>
          </cell>
          <cell r="I2480" t="str">
            <v>Mariam Soni</v>
          </cell>
          <cell r="J2480" t="str">
            <v>Adeel Sattar</v>
          </cell>
          <cell r="K2480" t="str">
            <v>Exempted - Duplicate entity/account</v>
          </cell>
          <cell r="L2480" t="str">
            <v>Not Interested</v>
          </cell>
          <cell r="M2480">
            <v>45099</v>
          </cell>
        </row>
        <row r="2481">
          <cell r="A2481">
            <v>2480</v>
          </cell>
          <cell r="B2481" t="str">
            <v>P I PAKISTAN (PRIVATE)LIMITED</v>
          </cell>
          <cell r="C2481">
            <v>127900459103</v>
          </cell>
          <cell r="D2481" t="str">
            <v>Retail</v>
          </cell>
          <cell r="E2481" t="str">
            <v>HAW</v>
          </cell>
          <cell r="F2481">
            <v>12</v>
          </cell>
          <cell r="G2481" t="str">
            <v>Karachi</v>
          </cell>
          <cell r="H2481" t="str">
            <v>South</v>
          </cell>
          <cell r="I2481" t="str">
            <v>Nadir Hasan</v>
          </cell>
          <cell r="J2481" t="str">
            <v>Uzair Alam</v>
          </cell>
          <cell r="K2481">
            <v>0</v>
          </cell>
          <cell r="L2481" t="str">
            <v>Yet to be contacted</v>
          </cell>
          <cell r="M2481">
            <v>45099</v>
          </cell>
        </row>
        <row r="2482">
          <cell r="A2482">
            <v>2481</v>
          </cell>
          <cell r="B2482" t="str">
            <v>PAK PAP (PVT.) LTD.</v>
          </cell>
          <cell r="C2482">
            <v>257900215203</v>
          </cell>
          <cell r="D2482" t="str">
            <v>Commercial</v>
          </cell>
          <cell r="E2482" t="str">
            <v>Non HAW</v>
          </cell>
          <cell r="F2482">
            <v>25</v>
          </cell>
          <cell r="G2482" t="str">
            <v>Karachi</v>
          </cell>
          <cell r="H2482" t="str">
            <v>South</v>
          </cell>
          <cell r="I2482" t="str">
            <v>Agha Talha</v>
          </cell>
          <cell r="J2482" t="str">
            <v>TBT</v>
          </cell>
          <cell r="K2482" t="str">
            <v>live</v>
          </cell>
          <cell r="L2482" t="str">
            <v>Went live</v>
          </cell>
          <cell r="M2482">
            <v>45099</v>
          </cell>
        </row>
        <row r="2483">
          <cell r="A2483">
            <v>2482</v>
          </cell>
          <cell r="B2483" t="str">
            <v>PERVAIZUMAR ENTERPRISE</v>
          </cell>
          <cell r="C2483">
            <v>477900431203</v>
          </cell>
          <cell r="D2483" t="str">
            <v>Retail</v>
          </cell>
          <cell r="E2483" t="str">
            <v>Non HAW</v>
          </cell>
          <cell r="F2483">
            <v>47</v>
          </cell>
          <cell r="G2483" t="str">
            <v>Karachi</v>
          </cell>
          <cell r="H2483" t="str">
            <v>South</v>
          </cell>
          <cell r="I2483" t="str">
            <v>Nadir Hasan</v>
          </cell>
          <cell r="J2483" t="str">
            <v>Minhas H. Mufti</v>
          </cell>
          <cell r="K2483">
            <v>0</v>
          </cell>
          <cell r="L2483" t="str">
            <v>Went live</v>
          </cell>
          <cell r="M2483">
            <v>45099</v>
          </cell>
        </row>
        <row r="2484">
          <cell r="A2484">
            <v>2483</v>
          </cell>
          <cell r="B2484" t="str">
            <v>PAKISTAN CIVIL &amp; ELECTRIC WORKS</v>
          </cell>
          <cell r="C2484">
            <v>6067900299303</v>
          </cell>
          <cell r="D2484" t="str">
            <v>Retail</v>
          </cell>
          <cell r="E2484" t="str">
            <v>Non HAW</v>
          </cell>
          <cell r="F2484">
            <v>606</v>
          </cell>
          <cell r="G2484" t="str">
            <v>Karachi</v>
          </cell>
          <cell r="H2484" t="str">
            <v>South</v>
          </cell>
          <cell r="I2484" t="str">
            <v>Nadir Hasan</v>
          </cell>
          <cell r="J2484" t="str">
            <v>Uzair Alam</v>
          </cell>
          <cell r="K2484">
            <v>0</v>
          </cell>
          <cell r="L2484" t="str">
            <v>Yet to be contacted</v>
          </cell>
          <cell r="M2484">
            <v>45099</v>
          </cell>
        </row>
        <row r="2485">
          <cell r="A2485">
            <v>2484</v>
          </cell>
          <cell r="B2485" t="str">
            <v>PAKISTAN INDUSTRIAL TECHN</v>
          </cell>
          <cell r="C2485">
            <v>0</v>
          </cell>
          <cell r="D2485" t="str">
            <v>Retail</v>
          </cell>
          <cell r="E2485" t="str">
            <v>HAW</v>
          </cell>
          <cell r="F2485">
            <v>1060</v>
          </cell>
          <cell r="G2485" t="str">
            <v>LAHORE</v>
          </cell>
          <cell r="H2485" t="str">
            <v>South</v>
          </cell>
          <cell r="I2485" t="str">
            <v>Nadir Hasan</v>
          </cell>
          <cell r="J2485" t="str">
            <v>Uzair Alam</v>
          </cell>
          <cell r="K2485">
            <v>0</v>
          </cell>
          <cell r="L2485" t="str">
            <v>Yet to be contacted</v>
          </cell>
          <cell r="M2485">
            <v>45099</v>
          </cell>
        </row>
        <row r="2486">
          <cell r="A2486">
            <v>2485</v>
          </cell>
          <cell r="B2486" t="str">
            <v>PAKISTAN NAVY</v>
          </cell>
          <cell r="C2486">
            <v>0</v>
          </cell>
          <cell r="D2486" t="str">
            <v>Retail</v>
          </cell>
          <cell r="E2486" t="str">
            <v>HAW</v>
          </cell>
          <cell r="F2486">
            <v>1215</v>
          </cell>
          <cell r="G2486" t="str">
            <v>Karachi</v>
          </cell>
          <cell r="H2486" t="str">
            <v>South</v>
          </cell>
          <cell r="I2486" t="str">
            <v>Nadir Hasan</v>
          </cell>
          <cell r="J2486" t="str">
            <v>Uzair Alam</v>
          </cell>
          <cell r="K2486">
            <v>0</v>
          </cell>
          <cell r="L2486" t="str">
            <v>Yet to be contacted</v>
          </cell>
          <cell r="M2486">
            <v>45099</v>
          </cell>
        </row>
        <row r="2487">
          <cell r="A2487">
            <v>2486</v>
          </cell>
          <cell r="B2487" t="str">
            <v>PAKISTAN STEEL MILLS CORP</v>
          </cell>
          <cell r="C2487">
            <v>17570000010903</v>
          </cell>
          <cell r="D2487" t="str">
            <v>Commercial</v>
          </cell>
          <cell r="E2487" t="str">
            <v>Non HAW</v>
          </cell>
          <cell r="F2487">
            <v>1757</v>
          </cell>
          <cell r="G2487" t="str">
            <v>Karachi</v>
          </cell>
          <cell r="H2487" t="str">
            <v>South</v>
          </cell>
          <cell r="I2487" t="str">
            <v>Nadir Hasan</v>
          </cell>
          <cell r="J2487" t="str">
            <v>Uzair Alam</v>
          </cell>
          <cell r="K2487">
            <v>0</v>
          </cell>
          <cell r="L2487" t="str">
            <v>Yet to be contacted</v>
          </cell>
          <cell r="M2487">
            <v>45099</v>
          </cell>
        </row>
        <row r="2488">
          <cell r="A2488">
            <v>2487</v>
          </cell>
          <cell r="B2488" t="str">
            <v>PCSIR</v>
          </cell>
          <cell r="C2488">
            <v>0</v>
          </cell>
          <cell r="D2488" t="str">
            <v>Retail</v>
          </cell>
          <cell r="E2488" t="str">
            <v>HAW</v>
          </cell>
          <cell r="F2488">
            <v>460</v>
          </cell>
          <cell r="G2488" t="str">
            <v>Islamabad</v>
          </cell>
          <cell r="H2488" t="str">
            <v>South</v>
          </cell>
          <cell r="I2488" t="str">
            <v>Nadir Hasan</v>
          </cell>
          <cell r="J2488" t="str">
            <v>Uzair Alam</v>
          </cell>
          <cell r="K2488">
            <v>0</v>
          </cell>
          <cell r="L2488" t="str">
            <v>Yet to be contacted</v>
          </cell>
          <cell r="M2488">
            <v>45099</v>
          </cell>
        </row>
        <row r="2489">
          <cell r="A2489">
            <v>2488</v>
          </cell>
          <cell r="B2489" t="str">
            <v>PERFECT MOTORS (PVT)LTD</v>
          </cell>
          <cell r="C2489">
            <v>237900392903</v>
          </cell>
          <cell r="D2489" t="str">
            <v>Commercial</v>
          </cell>
          <cell r="E2489" t="str">
            <v>HAW</v>
          </cell>
          <cell r="F2489">
            <v>23</v>
          </cell>
          <cell r="G2489" t="str">
            <v>Karachi</v>
          </cell>
          <cell r="H2489" t="str">
            <v>South</v>
          </cell>
          <cell r="I2489" t="str">
            <v>Agha Talha</v>
          </cell>
          <cell r="J2489" t="str">
            <v>TBT</v>
          </cell>
          <cell r="K2489">
            <v>0</v>
          </cell>
          <cell r="L2489" t="str">
            <v>Went live</v>
          </cell>
          <cell r="M2489">
            <v>45099</v>
          </cell>
        </row>
        <row r="2490">
          <cell r="A2490">
            <v>2489</v>
          </cell>
          <cell r="B2490" t="str">
            <v>PINNACLE BIOTECH (PVT) LIMITED</v>
          </cell>
          <cell r="C2490">
            <v>480017724703</v>
          </cell>
          <cell r="D2490" t="str">
            <v>Islamic Banking</v>
          </cell>
          <cell r="E2490" t="str">
            <v>HAW</v>
          </cell>
          <cell r="F2490">
            <v>5046</v>
          </cell>
          <cell r="G2490" t="str">
            <v>Karachi</v>
          </cell>
          <cell r="H2490" t="str">
            <v>South</v>
          </cell>
          <cell r="I2490" t="str">
            <v>Hassan Aziz</v>
          </cell>
          <cell r="J2490" t="str">
            <v>TBT</v>
          </cell>
          <cell r="K2490" t="str">
            <v>Salary disbursement through Hoora Pharma.</v>
          </cell>
          <cell r="L2490" t="str">
            <v>Went live</v>
          </cell>
          <cell r="M2490">
            <v>45099</v>
          </cell>
        </row>
        <row r="2491">
          <cell r="A2491">
            <v>2490</v>
          </cell>
          <cell r="B2491" t="str">
            <v>PK COT FASH AP MAN   EXP ASSO</v>
          </cell>
          <cell r="C2491">
            <v>5990017078403</v>
          </cell>
          <cell r="D2491" t="str">
            <v>Retail</v>
          </cell>
          <cell r="E2491" t="str">
            <v>Non HAW</v>
          </cell>
          <cell r="F2491">
            <v>599</v>
          </cell>
          <cell r="G2491" t="str">
            <v>Karachi</v>
          </cell>
          <cell r="H2491" t="str">
            <v>South</v>
          </cell>
          <cell r="I2491" t="str">
            <v>Nadir Hasan</v>
          </cell>
          <cell r="J2491" t="str">
            <v>Uzair Alam</v>
          </cell>
          <cell r="K2491">
            <v>0</v>
          </cell>
          <cell r="L2491" t="str">
            <v>Yet to be contacted</v>
          </cell>
          <cell r="M2491">
            <v>45099</v>
          </cell>
        </row>
        <row r="2492">
          <cell r="A2492">
            <v>2491</v>
          </cell>
          <cell r="B2492" t="str">
            <v>PLASTIPACK MACHINES PVT LTD</v>
          </cell>
          <cell r="C2492">
            <v>420039346903</v>
          </cell>
          <cell r="D2492" t="str">
            <v>Retail</v>
          </cell>
          <cell r="E2492" t="str">
            <v>HAW</v>
          </cell>
          <cell r="F2492">
            <v>42</v>
          </cell>
          <cell r="G2492" t="str">
            <v>Karachi</v>
          </cell>
          <cell r="H2492" t="str">
            <v>South</v>
          </cell>
          <cell r="I2492" t="str">
            <v>Nadir Hasan</v>
          </cell>
          <cell r="J2492" t="str">
            <v>Uzair Alam</v>
          </cell>
          <cell r="K2492">
            <v>0</v>
          </cell>
          <cell r="L2492" t="str">
            <v>Yet to be contacted</v>
          </cell>
          <cell r="M2492">
            <v>45099</v>
          </cell>
        </row>
        <row r="2493">
          <cell r="A2493">
            <v>2492</v>
          </cell>
          <cell r="B2493" t="str">
            <v>VIKOR ENTERPRISES PVT LTD</v>
          </cell>
          <cell r="C2493">
            <v>7864033297517</v>
          </cell>
          <cell r="D2493" t="str">
            <v>Corporate</v>
          </cell>
          <cell r="E2493" t="str">
            <v>Non HAW</v>
          </cell>
          <cell r="F2493">
            <v>786</v>
          </cell>
          <cell r="G2493" t="str">
            <v>Karachi</v>
          </cell>
          <cell r="H2493" t="str">
            <v>South</v>
          </cell>
          <cell r="I2493" t="str">
            <v>Umer Mehmood</v>
          </cell>
          <cell r="J2493" t="str">
            <v>TBT</v>
          </cell>
          <cell r="K2493">
            <v>0</v>
          </cell>
          <cell r="L2493" t="str">
            <v>Went live</v>
          </cell>
          <cell r="M2493">
            <v>45099</v>
          </cell>
        </row>
        <row r="2494">
          <cell r="A2494">
            <v>2493</v>
          </cell>
          <cell r="B2494" t="str">
            <v>POPULAR INTERNATIONAL (PVT) LTD.</v>
          </cell>
          <cell r="C2494">
            <v>387901313103</v>
          </cell>
          <cell r="D2494" t="str">
            <v>Commercial</v>
          </cell>
          <cell r="E2494" t="str">
            <v>HAW</v>
          </cell>
          <cell r="F2494">
            <v>38</v>
          </cell>
          <cell r="G2494" t="str">
            <v>Karachi</v>
          </cell>
          <cell r="H2494" t="str">
            <v>South</v>
          </cell>
          <cell r="I2494" t="str">
            <v>Agha Talha</v>
          </cell>
          <cell r="J2494" t="str">
            <v>Muhammad Ali</v>
          </cell>
          <cell r="K2494">
            <v>0</v>
          </cell>
          <cell r="L2494" t="str">
            <v>Went live</v>
          </cell>
          <cell r="M2494">
            <v>45099</v>
          </cell>
        </row>
        <row r="2495">
          <cell r="A2495">
            <v>2494</v>
          </cell>
          <cell r="B2495" t="str">
            <v>POSIDON (PVT.) LIMITED</v>
          </cell>
          <cell r="C2495">
            <v>24857900697003</v>
          </cell>
          <cell r="D2495" t="str">
            <v>Retail</v>
          </cell>
          <cell r="E2495" t="str">
            <v>Non HAW</v>
          </cell>
          <cell r="F2495">
            <v>2485</v>
          </cell>
          <cell r="G2495" t="str">
            <v>Karachi</v>
          </cell>
          <cell r="H2495" t="str">
            <v>South</v>
          </cell>
          <cell r="I2495" t="str">
            <v>Nadir Hasan</v>
          </cell>
          <cell r="J2495" t="str">
            <v>Uzair Alam</v>
          </cell>
          <cell r="K2495">
            <v>0</v>
          </cell>
          <cell r="L2495" t="str">
            <v>Yet to be contacted</v>
          </cell>
          <cell r="M2495">
            <v>45099</v>
          </cell>
        </row>
        <row r="2496">
          <cell r="A2496">
            <v>2495</v>
          </cell>
          <cell r="B2496" t="str">
            <v>PQA REVENUE INCOME A/C</v>
          </cell>
          <cell r="C2496">
            <v>11560000957603</v>
          </cell>
          <cell r="D2496" t="str">
            <v>Corporate</v>
          </cell>
          <cell r="E2496" t="str">
            <v>Non HAW</v>
          </cell>
          <cell r="F2496">
            <v>1156</v>
          </cell>
          <cell r="G2496" t="str">
            <v>Karachi</v>
          </cell>
          <cell r="H2496" t="str">
            <v>South</v>
          </cell>
          <cell r="I2496" t="str">
            <v>Mohsin Ali</v>
          </cell>
          <cell r="J2496" t="str">
            <v>TBT</v>
          </cell>
          <cell r="K2496" t="str">
            <v xml:space="preserve">Meeting to be scheduled in the coming week. </v>
          </cell>
          <cell r="L2496" t="str">
            <v>Proposal Submitted</v>
          </cell>
          <cell r="M2496">
            <v>45099</v>
          </cell>
        </row>
        <row r="2497">
          <cell r="A2497">
            <v>2496</v>
          </cell>
          <cell r="B2497" t="str">
            <v>PRIMATICS FINANCIAL PVT</v>
          </cell>
          <cell r="C2497">
            <v>9477900282103</v>
          </cell>
          <cell r="D2497" t="str">
            <v>Commercial</v>
          </cell>
          <cell r="E2497" t="str">
            <v>HAW</v>
          </cell>
          <cell r="F2497">
            <v>947</v>
          </cell>
          <cell r="G2497" t="str">
            <v>Karachi</v>
          </cell>
          <cell r="H2497" t="str">
            <v>South</v>
          </cell>
          <cell r="I2497" t="str">
            <v>Agha Talha</v>
          </cell>
          <cell r="J2497" t="str">
            <v>TBT</v>
          </cell>
          <cell r="K2497">
            <v>0</v>
          </cell>
          <cell r="L2497" t="str">
            <v>Went live</v>
          </cell>
          <cell r="M2497">
            <v>45099</v>
          </cell>
        </row>
        <row r="2498">
          <cell r="A2498">
            <v>2497</v>
          </cell>
          <cell r="B2498" t="str">
            <v>PRIME TEXTILE</v>
          </cell>
          <cell r="C2498">
            <v>50467000028555</v>
          </cell>
          <cell r="D2498" t="str">
            <v>Islamic Banking</v>
          </cell>
          <cell r="E2498" t="str">
            <v>Non HAW</v>
          </cell>
          <cell r="F2498">
            <v>5046</v>
          </cell>
          <cell r="G2498" t="str">
            <v>Karachi</v>
          </cell>
          <cell r="H2498" t="str">
            <v>South</v>
          </cell>
          <cell r="I2498" t="str">
            <v>Hassan Aziz</v>
          </cell>
          <cell r="J2498" t="str">
            <v>TBT</v>
          </cell>
          <cell r="K2498">
            <v>0</v>
          </cell>
          <cell r="L2498" t="str">
            <v>Yet to be contacted</v>
          </cell>
          <cell r="M2498">
            <v>45099</v>
          </cell>
        </row>
        <row r="2499">
          <cell r="A2499">
            <v>2498</v>
          </cell>
          <cell r="B2499" t="str">
            <v>TIME MANAGEMENT ASSOCIATES</v>
          </cell>
          <cell r="C2499">
            <v>24917000178203</v>
          </cell>
          <cell r="D2499" t="str">
            <v>Retail</v>
          </cell>
          <cell r="E2499" t="str">
            <v>HAW</v>
          </cell>
          <cell r="F2499">
            <v>2491</v>
          </cell>
          <cell r="G2499" t="str">
            <v>Karachi</v>
          </cell>
          <cell r="H2499" t="str">
            <v>South</v>
          </cell>
          <cell r="I2499" t="str">
            <v>Mariam Soni</v>
          </cell>
          <cell r="J2499" t="str">
            <v>Saad Ali Ahmad</v>
          </cell>
          <cell r="K2499">
            <v>0</v>
          </cell>
          <cell r="L2499" t="str">
            <v>Went live</v>
          </cell>
          <cell r="M2499">
            <v>45099</v>
          </cell>
        </row>
        <row r="2500">
          <cell r="A2500">
            <v>2499</v>
          </cell>
          <cell r="B2500" t="str">
            <v>PROFESSIONAL ASSOCIATES</v>
          </cell>
          <cell r="C2500">
            <v>24917000178503</v>
          </cell>
          <cell r="D2500" t="str">
            <v>Retail</v>
          </cell>
          <cell r="E2500" t="str">
            <v>HAW</v>
          </cell>
          <cell r="F2500">
            <v>2491</v>
          </cell>
          <cell r="G2500" t="str">
            <v>Karachi</v>
          </cell>
          <cell r="H2500" t="str">
            <v>South</v>
          </cell>
          <cell r="I2500" t="str">
            <v>Nadir Hasan</v>
          </cell>
          <cell r="J2500" t="str">
            <v>Uzair Alam</v>
          </cell>
          <cell r="K2500">
            <v>0</v>
          </cell>
          <cell r="L2500" t="str">
            <v>Yet to be contacted</v>
          </cell>
          <cell r="M2500">
            <v>45099</v>
          </cell>
        </row>
        <row r="2501">
          <cell r="A2501">
            <v>2500</v>
          </cell>
          <cell r="B2501" t="str">
            <v>TMA GHOTKI</v>
          </cell>
          <cell r="C2501">
            <v>0</v>
          </cell>
          <cell r="D2501" t="str">
            <v>Retail</v>
          </cell>
          <cell r="E2501" t="str">
            <v>Non HAW</v>
          </cell>
          <cell r="F2501">
            <v>100</v>
          </cell>
          <cell r="G2501" t="str">
            <v>Sukkur</v>
          </cell>
          <cell r="H2501" t="str">
            <v>South</v>
          </cell>
          <cell r="I2501" t="str">
            <v>Mariam Soni</v>
          </cell>
          <cell r="J2501" t="str">
            <v>Adeel Sattar</v>
          </cell>
          <cell r="K2501" t="str">
            <v>Exempted for m/o May - Non Account Customer for Salary processing / Govt. entity</v>
          </cell>
          <cell r="L2501" t="str">
            <v>Govt. Organazation</v>
          </cell>
          <cell r="M2501">
            <v>45099</v>
          </cell>
        </row>
        <row r="2502">
          <cell r="A2502">
            <v>2501</v>
          </cell>
          <cell r="B2502" t="str">
            <v>TMA TALHAR</v>
          </cell>
          <cell r="C2502">
            <v>0</v>
          </cell>
          <cell r="D2502" t="str">
            <v>Retail</v>
          </cell>
          <cell r="E2502" t="str">
            <v>Non HAW</v>
          </cell>
          <cell r="F2502">
            <v>979</v>
          </cell>
          <cell r="G2502" t="str">
            <v>Hyderabad</v>
          </cell>
          <cell r="H2502" t="str">
            <v>South</v>
          </cell>
          <cell r="I2502" t="str">
            <v>Mariam Soni</v>
          </cell>
          <cell r="J2502" t="str">
            <v>Adeel Sattar</v>
          </cell>
          <cell r="K2502">
            <v>0</v>
          </cell>
          <cell r="L2502" t="str">
            <v>Branch Contacted</v>
          </cell>
          <cell r="M2502">
            <v>45099</v>
          </cell>
        </row>
        <row r="2503">
          <cell r="A2503">
            <v>2502</v>
          </cell>
          <cell r="B2503" t="str">
            <v>TOWN COMMITTEE KASHMORE</v>
          </cell>
          <cell r="C2503">
            <v>0</v>
          </cell>
          <cell r="D2503" t="str">
            <v>Retail</v>
          </cell>
          <cell r="E2503" t="str">
            <v>Non HAW</v>
          </cell>
          <cell r="F2503">
            <v>438</v>
          </cell>
          <cell r="G2503" t="str">
            <v>Sukkur</v>
          </cell>
          <cell r="H2503" t="str">
            <v>South</v>
          </cell>
          <cell r="I2503" t="str">
            <v>Mariam Soni</v>
          </cell>
          <cell r="J2503" t="str">
            <v>TBT</v>
          </cell>
          <cell r="K2503" t="str">
            <v>Exempted for m/o May - Non Account Customer for Salary processing / Govt. entity</v>
          </cell>
          <cell r="L2503" t="str">
            <v>Govt. Organazation</v>
          </cell>
          <cell r="M2503">
            <v>45099</v>
          </cell>
        </row>
        <row r="2504">
          <cell r="A2504">
            <v>2503</v>
          </cell>
          <cell r="B2504" t="str">
            <v>TOYOTA POINT MOTORS (PVT) LIMITED</v>
          </cell>
          <cell r="C2504">
            <v>50137900623355</v>
          </cell>
          <cell r="D2504" t="str">
            <v>Retail</v>
          </cell>
          <cell r="E2504" t="str">
            <v>HAW</v>
          </cell>
          <cell r="F2504">
            <v>5013</v>
          </cell>
          <cell r="G2504" t="str">
            <v>Hyderabad</v>
          </cell>
          <cell r="H2504" t="str">
            <v>South</v>
          </cell>
          <cell r="I2504" t="str">
            <v>Nadir Hasan</v>
          </cell>
          <cell r="J2504" t="str">
            <v>M. Burhan Khan</v>
          </cell>
          <cell r="K2504">
            <v>0</v>
          </cell>
          <cell r="L2504" t="str">
            <v>Yet to be contacted</v>
          </cell>
          <cell r="M2504">
            <v>45099</v>
          </cell>
        </row>
        <row r="2505">
          <cell r="A2505">
            <v>2504</v>
          </cell>
          <cell r="B2505" t="str">
            <v>TRUST CONTRACT SERVICE (PVT) LTD</v>
          </cell>
          <cell r="C2505">
            <v>14037900465103</v>
          </cell>
          <cell r="D2505" t="str">
            <v>Retail</v>
          </cell>
          <cell r="E2505" t="str">
            <v>HAW</v>
          </cell>
          <cell r="F2505">
            <v>1403</v>
          </cell>
          <cell r="G2505" t="str">
            <v>Karachi</v>
          </cell>
          <cell r="H2505" t="str">
            <v>South</v>
          </cell>
          <cell r="I2505" t="str">
            <v>Mariam Soni</v>
          </cell>
          <cell r="J2505" t="str">
            <v>Saad Ali Ahmad</v>
          </cell>
          <cell r="K2505">
            <v>0</v>
          </cell>
          <cell r="L2505" t="str">
            <v>Went live</v>
          </cell>
          <cell r="M2505">
            <v>45099</v>
          </cell>
        </row>
        <row r="2506">
          <cell r="A2506">
            <v>2505</v>
          </cell>
          <cell r="B2506" t="str">
            <v>TTC KOTRI</v>
          </cell>
          <cell r="C2506">
            <v>0</v>
          </cell>
          <cell r="D2506" t="str">
            <v>Retail</v>
          </cell>
          <cell r="E2506" t="str">
            <v>Non HAW</v>
          </cell>
          <cell r="F2506">
            <v>0</v>
          </cell>
          <cell r="G2506" t="str">
            <v>Hyderabad</v>
          </cell>
          <cell r="H2506" t="str">
            <v>South</v>
          </cell>
          <cell r="I2506" t="str">
            <v>Mariam Soni</v>
          </cell>
          <cell r="J2506" t="str">
            <v>Adeel Sattar</v>
          </cell>
          <cell r="K2506">
            <v>0</v>
          </cell>
          <cell r="L2506" t="str">
            <v>Branch Contacted</v>
          </cell>
          <cell r="M2506">
            <v>45099</v>
          </cell>
        </row>
        <row r="2507">
          <cell r="A2507">
            <v>2506</v>
          </cell>
          <cell r="B2507" t="str">
            <v>RADIOLOGY AID FOUNDATION</v>
          </cell>
          <cell r="C2507">
            <v>650016697003</v>
          </cell>
          <cell r="D2507" t="str">
            <v>Retail</v>
          </cell>
          <cell r="E2507" t="str">
            <v>Non HAW</v>
          </cell>
          <cell r="F2507">
            <v>65</v>
          </cell>
          <cell r="G2507" t="str">
            <v>Karachi</v>
          </cell>
          <cell r="H2507" t="str">
            <v>South</v>
          </cell>
          <cell r="I2507" t="str">
            <v>Nadir Hasan</v>
          </cell>
          <cell r="J2507" t="str">
            <v>Uzair Alam</v>
          </cell>
          <cell r="K2507">
            <v>0</v>
          </cell>
          <cell r="L2507" t="str">
            <v>Branch Contacted</v>
          </cell>
          <cell r="M2507">
            <v>45099</v>
          </cell>
        </row>
        <row r="2508">
          <cell r="A2508">
            <v>2507</v>
          </cell>
          <cell r="B2508" t="str">
            <v>RISESINCE STEEL (PVT) LTD</v>
          </cell>
          <cell r="C2508">
            <v>25257000920703</v>
          </cell>
          <cell r="D2508" t="str">
            <v>China Coverage</v>
          </cell>
          <cell r="E2508" t="str">
            <v>HAW</v>
          </cell>
          <cell r="F2508">
            <v>2525</v>
          </cell>
          <cell r="G2508" t="str">
            <v>Karachi</v>
          </cell>
          <cell r="H2508" t="str">
            <v>South</v>
          </cell>
          <cell r="I2508" t="str">
            <v>Nadir Hasan</v>
          </cell>
          <cell r="J2508" t="str">
            <v>Uzair Alam</v>
          </cell>
          <cell r="K2508">
            <v>0</v>
          </cell>
          <cell r="L2508" t="str">
            <v>Yet to be contacted</v>
          </cell>
          <cell r="M2508">
            <v>45099</v>
          </cell>
        </row>
        <row r="2509">
          <cell r="A2509">
            <v>2508</v>
          </cell>
          <cell r="B2509" t="str">
            <v>S K A A KARACHI FIELD OFFICE</v>
          </cell>
          <cell r="C2509">
            <v>9167900225203</v>
          </cell>
          <cell r="D2509" t="str">
            <v>Retail</v>
          </cell>
          <cell r="E2509" t="str">
            <v>Non HAW</v>
          </cell>
          <cell r="F2509">
            <v>916</v>
          </cell>
          <cell r="G2509" t="str">
            <v>Karachi</v>
          </cell>
          <cell r="H2509" t="str">
            <v>South</v>
          </cell>
          <cell r="I2509" t="str">
            <v>Nadir Hasan</v>
          </cell>
          <cell r="J2509" t="str">
            <v>Uzair Alam</v>
          </cell>
          <cell r="K2509">
            <v>0</v>
          </cell>
          <cell r="L2509" t="str">
            <v>Yet to be contacted</v>
          </cell>
          <cell r="M2509">
            <v>45099</v>
          </cell>
        </row>
        <row r="2510">
          <cell r="A2510">
            <v>2509</v>
          </cell>
          <cell r="B2510" t="str">
            <v>S.A.S HR (PRIVATE) LIMITED</v>
          </cell>
          <cell r="C2510">
            <v>24437106689655</v>
          </cell>
          <cell r="D2510" t="str">
            <v>Retail</v>
          </cell>
          <cell r="E2510" t="str">
            <v>HAW</v>
          </cell>
          <cell r="F2510">
            <v>2443</v>
          </cell>
          <cell r="G2510" t="str">
            <v>Karachi</v>
          </cell>
          <cell r="H2510" t="str">
            <v>South</v>
          </cell>
          <cell r="I2510" t="str">
            <v>Nadir Hasan</v>
          </cell>
          <cell r="J2510" t="str">
            <v>Uzair Alam</v>
          </cell>
          <cell r="K2510" t="str">
            <v>Account Pertains to Shaheed e Millat Islamic Branch 5369</v>
          </cell>
          <cell r="L2510" t="str">
            <v>Yet to be contacted</v>
          </cell>
          <cell r="M2510">
            <v>45099</v>
          </cell>
        </row>
        <row r="2511">
          <cell r="A2511">
            <v>2510</v>
          </cell>
          <cell r="B2511" t="str">
            <v>SAPPHIRE FINISHING MILLS LTD</v>
          </cell>
          <cell r="C2511">
            <v>7860031081603</v>
          </cell>
          <cell r="D2511" t="str">
            <v>Corporate</v>
          </cell>
          <cell r="E2511" t="str">
            <v>HAW</v>
          </cell>
          <cell r="F2511">
            <v>786</v>
          </cell>
          <cell r="G2511" t="str">
            <v>Karachi</v>
          </cell>
          <cell r="H2511" t="str">
            <v>South</v>
          </cell>
          <cell r="I2511" t="str">
            <v>Mohsin Ali</v>
          </cell>
          <cell r="J2511" t="str">
            <v>TBT</v>
          </cell>
          <cell r="K2511">
            <v>0</v>
          </cell>
          <cell r="L2511" t="str">
            <v>Went live</v>
          </cell>
          <cell r="M2511">
            <v>45099</v>
          </cell>
        </row>
        <row r="2512">
          <cell r="A2512">
            <v>2511</v>
          </cell>
          <cell r="B2512" t="str">
            <v>UNIVERSITY OF BALOCHISTAN</v>
          </cell>
          <cell r="C2512">
            <v>8730000019203</v>
          </cell>
          <cell r="D2512" t="str">
            <v>Retail</v>
          </cell>
          <cell r="E2512" t="str">
            <v>HAW</v>
          </cell>
          <cell r="F2512">
            <v>873</v>
          </cell>
          <cell r="G2512" t="str">
            <v>Quetta</v>
          </cell>
          <cell r="H2512" t="str">
            <v>South</v>
          </cell>
          <cell r="I2512" t="str">
            <v>Mariam Soni</v>
          </cell>
          <cell r="J2512" t="str">
            <v>Babar Nadeem</v>
          </cell>
          <cell r="K2512" t="str">
            <v>Mandate awaited from client</v>
          </cell>
          <cell r="L2512" t="str">
            <v>Proposal Submitted</v>
          </cell>
          <cell r="M2512">
            <v>45099</v>
          </cell>
        </row>
        <row r="2513">
          <cell r="A2513">
            <v>2512</v>
          </cell>
          <cell r="B2513" t="str">
            <v>SBCA</v>
          </cell>
          <cell r="C2513">
            <v>0</v>
          </cell>
          <cell r="D2513" t="str">
            <v>Retail</v>
          </cell>
          <cell r="E2513" t="str">
            <v>HAW</v>
          </cell>
          <cell r="F2513">
            <v>14</v>
          </cell>
          <cell r="G2513" t="str">
            <v>Karachi</v>
          </cell>
          <cell r="H2513" t="str">
            <v>South</v>
          </cell>
          <cell r="I2513" t="str">
            <v>Nadir Hasan</v>
          </cell>
          <cell r="J2513" t="str">
            <v>Uzair Alam</v>
          </cell>
          <cell r="K2513">
            <v>0</v>
          </cell>
          <cell r="L2513" t="str">
            <v>Yet to be contacted</v>
          </cell>
          <cell r="M2513">
            <v>45099</v>
          </cell>
        </row>
        <row r="2514">
          <cell r="A2514">
            <v>2513</v>
          </cell>
          <cell r="B2514" t="str">
            <v>SEAHAWKS (PVT) LIMITED</v>
          </cell>
          <cell r="C2514">
            <v>24857900432503</v>
          </cell>
          <cell r="D2514" t="str">
            <v>Retail</v>
          </cell>
          <cell r="E2514" t="str">
            <v>HAW</v>
          </cell>
          <cell r="F2514">
            <v>2485</v>
          </cell>
          <cell r="G2514" t="str">
            <v>Karachi</v>
          </cell>
          <cell r="H2514" t="str">
            <v>South</v>
          </cell>
          <cell r="I2514" t="str">
            <v>Nadir Hasan</v>
          </cell>
          <cell r="J2514" t="str">
            <v>Uzair Alam</v>
          </cell>
          <cell r="K2514">
            <v>0</v>
          </cell>
          <cell r="L2514" t="str">
            <v>Yet to be contacted</v>
          </cell>
          <cell r="M2514">
            <v>45099</v>
          </cell>
        </row>
        <row r="2515">
          <cell r="A2515">
            <v>2514</v>
          </cell>
          <cell r="B2515" t="str">
            <v>SEPCO III ELECTRIC POWER CON CO LTD</v>
          </cell>
          <cell r="C2515">
            <v>7867902412203</v>
          </cell>
          <cell r="D2515" t="str">
            <v>FIGTS</v>
          </cell>
          <cell r="E2515" t="str">
            <v>HAW</v>
          </cell>
          <cell r="F2515">
            <v>786</v>
          </cell>
          <cell r="G2515" t="str">
            <v>Karachi</v>
          </cell>
          <cell r="H2515" t="str">
            <v>South</v>
          </cell>
          <cell r="I2515" t="str">
            <v>M. Bilal Nasib</v>
          </cell>
          <cell r="J2515" t="str">
            <v>TBT</v>
          </cell>
          <cell r="K2515" t="str">
            <v>Dead relationship.</v>
          </cell>
          <cell r="L2515" t="str">
            <v>Not Interested</v>
          </cell>
          <cell r="M2515">
            <v>45099</v>
          </cell>
        </row>
        <row r="2516">
          <cell r="A2516">
            <v>2515</v>
          </cell>
          <cell r="B2516" t="str">
            <v>SHAH ABDUL LATIF EDUCATIO</v>
          </cell>
          <cell r="C2516">
            <v>0</v>
          </cell>
          <cell r="D2516" t="str">
            <v>Retail</v>
          </cell>
          <cell r="E2516" t="str">
            <v>HAW</v>
          </cell>
          <cell r="F2516">
            <v>1208</v>
          </cell>
          <cell r="G2516" t="str">
            <v>Sukkur</v>
          </cell>
          <cell r="H2516" t="str">
            <v>South</v>
          </cell>
          <cell r="I2516" t="str">
            <v>Mariam Soni</v>
          </cell>
          <cell r="J2516" t="str">
            <v>Adeel Sattar</v>
          </cell>
          <cell r="K2516" t="str">
            <v>Mandate signed by customer &amp; dispatched to TEB</v>
          </cell>
          <cell r="L2516" t="str">
            <v>Implementation in process</v>
          </cell>
          <cell r="M2516">
            <v>45099</v>
          </cell>
        </row>
        <row r="2517">
          <cell r="A2517">
            <v>2516</v>
          </cell>
          <cell r="B2517" t="str">
            <v>UNIVERSITY OF GWADAR</v>
          </cell>
          <cell r="C2517">
            <v>0</v>
          </cell>
          <cell r="D2517" t="str">
            <v>Retail</v>
          </cell>
          <cell r="E2517" t="str">
            <v>Non HAW</v>
          </cell>
          <cell r="F2517">
            <v>0</v>
          </cell>
          <cell r="G2517" t="str">
            <v>Quetta</v>
          </cell>
          <cell r="H2517" t="str">
            <v>South</v>
          </cell>
          <cell r="I2517" t="str">
            <v>Mariam Soni</v>
          </cell>
          <cell r="J2517" t="str">
            <v>Babar Nadeem</v>
          </cell>
          <cell r="K2517" t="str">
            <v>Mandate awaited from client</v>
          </cell>
          <cell r="L2517" t="str">
            <v>Proposal Submitted</v>
          </cell>
          <cell r="M2517">
            <v>45099</v>
          </cell>
        </row>
        <row r="2518">
          <cell r="A2518">
            <v>2517</v>
          </cell>
          <cell r="B2518" t="str">
            <v>Shaheen Knitwea</v>
          </cell>
          <cell r="C2518">
            <v>580000017903</v>
          </cell>
          <cell r="D2518" t="str">
            <v>Retail</v>
          </cell>
          <cell r="E2518" t="str">
            <v>Non HAW</v>
          </cell>
          <cell r="F2518">
            <v>58</v>
          </cell>
          <cell r="G2518" t="str">
            <v>Karachi</v>
          </cell>
          <cell r="H2518" t="str">
            <v>South</v>
          </cell>
          <cell r="I2518" t="str">
            <v>Nadir Hasan</v>
          </cell>
          <cell r="J2518" t="str">
            <v>Uzair Alam</v>
          </cell>
          <cell r="K2518">
            <v>0</v>
          </cell>
          <cell r="L2518" t="str">
            <v>Yet to be contacted</v>
          </cell>
          <cell r="M2518">
            <v>45099</v>
          </cell>
        </row>
        <row r="2519">
          <cell r="A2519">
            <v>2518</v>
          </cell>
          <cell r="B2519" t="str">
            <v>ST.JOSEPH COLLEGE</v>
          </cell>
          <cell r="C2519">
            <v>0</v>
          </cell>
          <cell r="D2519" t="str">
            <v>Retail</v>
          </cell>
          <cell r="E2519" t="str">
            <v>Non HAW</v>
          </cell>
          <cell r="F2519">
            <v>804</v>
          </cell>
          <cell r="G2519" t="str">
            <v>Karachi</v>
          </cell>
          <cell r="H2519" t="str">
            <v>South</v>
          </cell>
          <cell r="I2519" t="str">
            <v>Komal A. Mirza</v>
          </cell>
          <cell r="J2519" t="str">
            <v>TBT</v>
          </cell>
          <cell r="K2519" t="str">
            <v>Following up for a meeting schedule.</v>
          </cell>
          <cell r="L2519" t="str">
            <v>Yet to be contacted</v>
          </cell>
          <cell r="M2519">
            <v>45099</v>
          </cell>
        </row>
        <row r="2520">
          <cell r="A2520">
            <v>2519</v>
          </cell>
          <cell r="B2520" t="str">
            <v>SINDH INSTITUTE OF UROLOG</v>
          </cell>
          <cell r="C2520">
            <v>87900384652</v>
          </cell>
          <cell r="D2520" t="str">
            <v>Retail</v>
          </cell>
          <cell r="E2520" t="str">
            <v>Non HAW</v>
          </cell>
          <cell r="F2520">
            <v>8</v>
          </cell>
          <cell r="G2520" t="str">
            <v>Karachi</v>
          </cell>
          <cell r="H2520" t="str">
            <v>South</v>
          </cell>
          <cell r="I2520" t="str">
            <v>Nadir Hasan</v>
          </cell>
          <cell r="J2520" t="str">
            <v>Uzair Alam</v>
          </cell>
          <cell r="K2520">
            <v>0</v>
          </cell>
          <cell r="L2520" t="str">
            <v>Yet to be contacted</v>
          </cell>
          <cell r="M2520">
            <v>45099</v>
          </cell>
        </row>
        <row r="2521">
          <cell r="A2521">
            <v>2520</v>
          </cell>
          <cell r="B2521" t="str">
            <v>UNIVERSITY OF LORALAI</v>
          </cell>
          <cell r="C2521">
            <v>14567901394303</v>
          </cell>
          <cell r="D2521" t="str">
            <v>Retail</v>
          </cell>
          <cell r="E2521" t="str">
            <v>Non HAW</v>
          </cell>
          <cell r="F2521">
            <v>1456</v>
          </cell>
          <cell r="G2521" t="str">
            <v>Quetta</v>
          </cell>
          <cell r="H2521" t="str">
            <v>South</v>
          </cell>
          <cell r="I2521" t="str">
            <v>Mariam Soni</v>
          </cell>
          <cell r="J2521" t="str">
            <v>Babar Nadeem</v>
          </cell>
          <cell r="K2521" t="str">
            <v xml:space="preserve">Mandatte has been signed and onboarding is in process. </v>
          </cell>
          <cell r="L2521" t="str">
            <v>Proposal Submitted</v>
          </cell>
          <cell r="M2521">
            <v>45099</v>
          </cell>
        </row>
        <row r="2522">
          <cell r="A2522">
            <v>2521</v>
          </cell>
          <cell r="B2522" t="str">
            <v>SKAA HEAD QUARTERS</v>
          </cell>
          <cell r="C2522">
            <v>9160008421903</v>
          </cell>
          <cell r="D2522" t="str">
            <v>Retail</v>
          </cell>
          <cell r="E2522" t="str">
            <v>Non HAW</v>
          </cell>
          <cell r="F2522">
            <v>916</v>
          </cell>
          <cell r="G2522" t="str">
            <v>Karachi</v>
          </cell>
          <cell r="H2522" t="str">
            <v>South</v>
          </cell>
          <cell r="I2522" t="str">
            <v>Nadir Hasan</v>
          </cell>
          <cell r="J2522" t="str">
            <v>Uzair Alam</v>
          </cell>
          <cell r="K2522">
            <v>0</v>
          </cell>
          <cell r="L2522" t="str">
            <v>Yet to be contacted</v>
          </cell>
          <cell r="M2522">
            <v>45099</v>
          </cell>
        </row>
        <row r="2523">
          <cell r="A2523">
            <v>2522</v>
          </cell>
          <cell r="B2523" t="str">
            <v>SKYHIGH INDUSTRIES (PVT.) LIMITED</v>
          </cell>
          <cell r="C2523">
            <v>9477991412203</v>
          </cell>
          <cell r="D2523" t="str">
            <v>Retail</v>
          </cell>
          <cell r="E2523" t="str">
            <v>HAW</v>
          </cell>
          <cell r="F2523">
            <v>947</v>
          </cell>
          <cell r="G2523" t="str">
            <v>Karachi</v>
          </cell>
          <cell r="H2523" t="str">
            <v>South</v>
          </cell>
          <cell r="I2523" t="str">
            <v>Nadir Hasan</v>
          </cell>
          <cell r="J2523" t="str">
            <v>Uzair Alam</v>
          </cell>
          <cell r="K2523">
            <v>0</v>
          </cell>
          <cell r="L2523" t="str">
            <v>Yet to be contacted</v>
          </cell>
          <cell r="M2523">
            <v>45099</v>
          </cell>
        </row>
        <row r="2524">
          <cell r="A2524">
            <v>2523</v>
          </cell>
          <cell r="B2524" t="str">
            <v>SMBB MEDICAL UNIVERSITY LARKANA</v>
          </cell>
          <cell r="C2524">
            <v>0</v>
          </cell>
          <cell r="D2524" t="str">
            <v>Retail</v>
          </cell>
          <cell r="E2524" t="str">
            <v>HAW</v>
          </cell>
          <cell r="F2524">
            <v>75</v>
          </cell>
          <cell r="G2524" t="str">
            <v>Sukkur</v>
          </cell>
          <cell r="H2524" t="str">
            <v>South</v>
          </cell>
          <cell r="I2524" t="str">
            <v>Nadir Hasan</v>
          </cell>
          <cell r="J2524" t="str">
            <v>Uzair Alam</v>
          </cell>
          <cell r="K2524" t="str">
            <v>Exempted - Duplicate entity/account</v>
          </cell>
          <cell r="L2524" t="str">
            <v>Yet to be contacted</v>
          </cell>
          <cell r="M2524">
            <v>45099</v>
          </cell>
        </row>
        <row r="2525">
          <cell r="A2525">
            <v>2524</v>
          </cell>
          <cell r="B2525" t="str">
            <v>SOFTVIRA (SMC-PRIVATE) LIMITED</v>
          </cell>
          <cell r="C2525">
            <v>24437901370303</v>
          </cell>
          <cell r="D2525" t="str">
            <v>Retail</v>
          </cell>
          <cell r="E2525" t="str">
            <v>Non HAW</v>
          </cell>
          <cell r="F2525">
            <v>2443</v>
          </cell>
          <cell r="G2525" t="str">
            <v>Karachi</v>
          </cell>
          <cell r="H2525" t="str">
            <v>South</v>
          </cell>
          <cell r="I2525" t="str">
            <v>Nadir Hasan</v>
          </cell>
          <cell r="J2525" t="str">
            <v>Uzair Alam</v>
          </cell>
          <cell r="K2525" t="str">
            <v xml:space="preserve">USAMA BIN NADEEM (0334-3741621) pitch book sent </v>
          </cell>
          <cell r="L2525" t="str">
            <v>Contact Established</v>
          </cell>
          <cell r="M2525">
            <v>45099</v>
          </cell>
        </row>
        <row r="2526">
          <cell r="A2526">
            <v>2525</v>
          </cell>
          <cell r="B2526" t="str">
            <v>ST JOSEPH CONVENT SCHOOL</v>
          </cell>
          <cell r="C2526">
            <v>0</v>
          </cell>
          <cell r="D2526" t="str">
            <v>Retail</v>
          </cell>
          <cell r="E2526" t="str">
            <v>Non HAW</v>
          </cell>
          <cell r="F2526">
            <v>0</v>
          </cell>
          <cell r="G2526">
            <v>0</v>
          </cell>
          <cell r="H2526" t="str">
            <v>South</v>
          </cell>
          <cell r="I2526" t="str">
            <v>Komal A. Mirza</v>
          </cell>
          <cell r="J2526" t="str">
            <v>TBT</v>
          </cell>
          <cell r="K2526" t="str">
            <v>Following up for a meeting schedule.</v>
          </cell>
          <cell r="L2526" t="str">
            <v>Yet to be contacted</v>
          </cell>
          <cell r="M2526">
            <v>45099</v>
          </cell>
        </row>
        <row r="2527">
          <cell r="A2527">
            <v>2526</v>
          </cell>
          <cell r="B2527" t="str">
            <v>ST MICHAELHIGH SCHOOL</v>
          </cell>
          <cell r="C2527">
            <v>0</v>
          </cell>
          <cell r="D2527" t="str">
            <v>Retail</v>
          </cell>
          <cell r="E2527" t="str">
            <v>HAW</v>
          </cell>
          <cell r="F2527">
            <v>0</v>
          </cell>
          <cell r="G2527">
            <v>0</v>
          </cell>
          <cell r="H2527" t="str">
            <v>South</v>
          </cell>
          <cell r="I2527" t="str">
            <v>Komal A. Mirza</v>
          </cell>
          <cell r="J2527" t="str">
            <v>TBT</v>
          </cell>
          <cell r="K2527" t="str">
            <v>Following up for a meeting schedule.</v>
          </cell>
          <cell r="L2527" t="str">
            <v>Yet to be contacted</v>
          </cell>
          <cell r="M2527">
            <v>45099</v>
          </cell>
        </row>
        <row r="2528">
          <cell r="A2528">
            <v>2527</v>
          </cell>
          <cell r="B2528" t="str">
            <v>STUDIO SUBTRACTIVE</v>
          </cell>
          <cell r="C2528">
            <v>50477000062551</v>
          </cell>
          <cell r="D2528" t="str">
            <v>Islamic Banking</v>
          </cell>
          <cell r="E2528" t="str">
            <v>HAW</v>
          </cell>
          <cell r="F2528">
            <v>5047</v>
          </cell>
          <cell r="G2528" t="str">
            <v>Karachi</v>
          </cell>
          <cell r="H2528" t="str">
            <v>South</v>
          </cell>
          <cell r="I2528" t="str">
            <v>Hassan Aziz</v>
          </cell>
          <cell r="J2528" t="str">
            <v>TBT</v>
          </cell>
          <cell r="K2528" t="str">
            <v>Live</v>
          </cell>
          <cell r="L2528" t="str">
            <v>Went live</v>
          </cell>
          <cell r="M2528">
            <v>45099</v>
          </cell>
        </row>
        <row r="2529">
          <cell r="A2529">
            <v>2528</v>
          </cell>
          <cell r="B2529" t="str">
            <v>SUPARCO SSPDB ACCOUNT</v>
          </cell>
          <cell r="C2529">
            <v>270080007901</v>
          </cell>
          <cell r="D2529" t="str">
            <v>Retail</v>
          </cell>
          <cell r="E2529" t="str">
            <v>HAW</v>
          </cell>
          <cell r="F2529">
            <v>27</v>
          </cell>
          <cell r="G2529" t="str">
            <v>Karachi</v>
          </cell>
          <cell r="H2529" t="str">
            <v>South</v>
          </cell>
          <cell r="I2529" t="str">
            <v>Nadir Hasan</v>
          </cell>
          <cell r="J2529" t="str">
            <v>Uzair Alam</v>
          </cell>
          <cell r="K2529">
            <v>0</v>
          </cell>
          <cell r="L2529" t="str">
            <v>Not Interested - Will not bear the charges</v>
          </cell>
          <cell r="M2529">
            <v>45099</v>
          </cell>
        </row>
        <row r="2530">
          <cell r="A2530">
            <v>2529</v>
          </cell>
          <cell r="B2530" t="str">
            <v>SYED MAHMOOD ALAM RIZVI</v>
          </cell>
          <cell r="C2530">
            <v>6067947857603</v>
          </cell>
          <cell r="D2530" t="str">
            <v>Retail</v>
          </cell>
          <cell r="E2530" t="str">
            <v>Non HAW</v>
          </cell>
          <cell r="F2530">
            <v>606</v>
          </cell>
          <cell r="G2530" t="str">
            <v>Karachi</v>
          </cell>
          <cell r="H2530" t="str">
            <v>South</v>
          </cell>
          <cell r="I2530" t="str">
            <v>Nadir Hasan</v>
          </cell>
          <cell r="J2530" t="str">
            <v>Uzair Alam</v>
          </cell>
          <cell r="K2530">
            <v>0</v>
          </cell>
          <cell r="L2530" t="str">
            <v>Yet to be contacted</v>
          </cell>
          <cell r="M2530">
            <v>45099</v>
          </cell>
        </row>
        <row r="2531">
          <cell r="A2531">
            <v>2530</v>
          </cell>
          <cell r="B2531" t="str">
            <v>SLI PAKISTAN MANAGEMENT EXPENES</v>
          </cell>
          <cell r="C2531">
            <v>12310017304803</v>
          </cell>
          <cell r="D2531" t="str">
            <v>Retail</v>
          </cell>
          <cell r="E2531" t="str">
            <v>Non HAW</v>
          </cell>
          <cell r="F2531">
            <v>1231</v>
          </cell>
          <cell r="G2531" t="str">
            <v>Gujrat</v>
          </cell>
          <cell r="H2531" t="str">
            <v>South</v>
          </cell>
          <cell r="I2531" t="str">
            <v>TL untagged</v>
          </cell>
          <cell r="J2531" t="str">
            <v>TBT</v>
          </cell>
          <cell r="K2531">
            <v>0</v>
          </cell>
          <cell r="L2531" t="str">
            <v>Govt. Organization/Public Sector  - Maintaining account with HBL</v>
          </cell>
          <cell r="M2531">
            <v>45099</v>
          </cell>
        </row>
        <row r="2532">
          <cell r="A2532">
            <v>2531</v>
          </cell>
          <cell r="B2532" t="str">
            <v>TABROS PHARMA PVT LIMITED</v>
          </cell>
          <cell r="C2532">
            <v>387901129603</v>
          </cell>
          <cell r="D2532" t="str">
            <v>Commercial</v>
          </cell>
          <cell r="E2532" t="str">
            <v>HAW</v>
          </cell>
          <cell r="F2532">
            <v>38</v>
          </cell>
          <cell r="G2532" t="str">
            <v>Karachi</v>
          </cell>
          <cell r="H2532" t="str">
            <v>South</v>
          </cell>
          <cell r="I2532" t="str">
            <v>Agha Talha</v>
          </cell>
          <cell r="J2532" t="str">
            <v>TBT</v>
          </cell>
          <cell r="K2532">
            <v>0</v>
          </cell>
          <cell r="L2532" t="str">
            <v>Went live</v>
          </cell>
          <cell r="M2532">
            <v>45099</v>
          </cell>
        </row>
        <row r="2533">
          <cell r="A2533">
            <v>2532</v>
          </cell>
          <cell r="B2533" t="str">
            <v>AL-KARAM PACKAGES (PVT) LTD</v>
          </cell>
          <cell r="C2533">
            <v>24867000155901</v>
          </cell>
          <cell r="D2533" t="str">
            <v>Retail</v>
          </cell>
          <cell r="E2533" t="str">
            <v>Non HAW</v>
          </cell>
          <cell r="F2533">
            <v>2486</v>
          </cell>
          <cell r="G2533" t="str">
            <v>Karachi</v>
          </cell>
          <cell r="H2533" t="str">
            <v>South</v>
          </cell>
          <cell r="I2533" t="str">
            <v>Nadir Hasan</v>
          </cell>
          <cell r="J2533" t="str">
            <v>Uzair Alam</v>
          </cell>
          <cell r="K2533">
            <v>0</v>
          </cell>
          <cell r="L2533" t="str">
            <v>Not Interested</v>
          </cell>
          <cell r="M2533">
            <v>45099</v>
          </cell>
        </row>
        <row r="2534">
          <cell r="A2534">
            <v>2533</v>
          </cell>
          <cell r="B2534" t="str">
            <v>University of sindh larkana</v>
          </cell>
          <cell r="C2534">
            <v>757900751003</v>
          </cell>
          <cell r="D2534" t="str">
            <v>Retail</v>
          </cell>
          <cell r="E2534" t="str">
            <v>Non HAW</v>
          </cell>
          <cell r="F2534">
            <v>75</v>
          </cell>
          <cell r="G2534" t="str">
            <v>Sukkur</v>
          </cell>
          <cell r="H2534" t="str">
            <v>South</v>
          </cell>
          <cell r="I2534" t="str">
            <v>Mariam Soni</v>
          </cell>
          <cell r="J2534" t="str">
            <v>Adeel Sattar</v>
          </cell>
          <cell r="K2534" t="str">
            <v>Exempted - Closed Account</v>
          </cell>
          <cell r="L2534" t="str">
            <v>Not Interested</v>
          </cell>
          <cell r="M2534">
            <v>45099</v>
          </cell>
        </row>
        <row r="2535">
          <cell r="A2535">
            <v>2534</v>
          </cell>
          <cell r="B2535" t="str">
            <v>ARITTEK SOLUTIONS (PVT) LTD.</v>
          </cell>
          <cell r="C2535">
            <v>24867000312503</v>
          </cell>
          <cell r="D2535" t="str">
            <v>Retail</v>
          </cell>
          <cell r="E2535" t="str">
            <v>HAW</v>
          </cell>
          <cell r="F2535">
            <v>2486</v>
          </cell>
          <cell r="G2535" t="str">
            <v>Karachi</v>
          </cell>
          <cell r="H2535" t="str">
            <v>South</v>
          </cell>
          <cell r="I2535" t="str">
            <v>Nadir Hasan</v>
          </cell>
          <cell r="J2535" t="str">
            <v>Uzair Alam</v>
          </cell>
          <cell r="K2535">
            <v>0</v>
          </cell>
          <cell r="L2535" t="str">
            <v>Proposal Submitted</v>
          </cell>
          <cell r="M2535">
            <v>45099</v>
          </cell>
        </row>
        <row r="2536">
          <cell r="A2536">
            <v>2535</v>
          </cell>
          <cell r="B2536" t="str">
            <v>THREE GORGES SECOND WIND FARM PAK</v>
          </cell>
          <cell r="C2536">
            <v>7867913256203</v>
          </cell>
          <cell r="D2536" t="str">
            <v>China Coverage</v>
          </cell>
          <cell r="E2536" t="str">
            <v>HAW</v>
          </cell>
          <cell r="F2536">
            <v>786</v>
          </cell>
          <cell r="G2536" t="str">
            <v>Karachi</v>
          </cell>
          <cell r="H2536" t="str">
            <v>South</v>
          </cell>
          <cell r="I2536" t="str">
            <v>M. Bilal Nasib</v>
          </cell>
          <cell r="J2536" t="str">
            <v>TBT</v>
          </cell>
          <cell r="K2536">
            <v>0</v>
          </cell>
          <cell r="L2536" t="str">
            <v>Not Interested</v>
          </cell>
          <cell r="M2536">
            <v>45099</v>
          </cell>
        </row>
        <row r="2537">
          <cell r="A2537">
            <v>2536</v>
          </cell>
          <cell r="B2537" t="str">
            <v>THREE GORGES THIRD WIND FARM PAK</v>
          </cell>
          <cell r="C2537">
            <v>7867913256503</v>
          </cell>
          <cell r="D2537" t="str">
            <v>China Coverage</v>
          </cell>
          <cell r="E2537" t="str">
            <v>HAW</v>
          </cell>
          <cell r="F2537">
            <v>786</v>
          </cell>
          <cell r="G2537" t="str">
            <v>Karachi</v>
          </cell>
          <cell r="H2537" t="str">
            <v>South</v>
          </cell>
          <cell r="I2537" t="str">
            <v>M. Bilal Nasib</v>
          </cell>
          <cell r="J2537" t="str">
            <v>TBT</v>
          </cell>
          <cell r="K2537">
            <v>0</v>
          </cell>
          <cell r="L2537" t="str">
            <v>Not Interested</v>
          </cell>
          <cell r="M2537">
            <v>45099</v>
          </cell>
        </row>
        <row r="2538">
          <cell r="A2538">
            <v>2537</v>
          </cell>
          <cell r="B2538" t="str">
            <v>TOLA  ASSOCIATES</v>
          </cell>
          <cell r="C2538">
            <v>567901353501</v>
          </cell>
          <cell r="D2538" t="str">
            <v>Retail</v>
          </cell>
          <cell r="E2538" t="str">
            <v>Non HAW</v>
          </cell>
          <cell r="F2538">
            <v>56</v>
          </cell>
          <cell r="G2538" t="str">
            <v>Karachi</v>
          </cell>
          <cell r="H2538" t="str">
            <v>South</v>
          </cell>
          <cell r="I2538" t="str">
            <v>Nadir Hasan</v>
          </cell>
          <cell r="J2538" t="str">
            <v>Uzair Alam</v>
          </cell>
          <cell r="K2538" t="str">
            <v>Mandate shared with the client.</v>
          </cell>
          <cell r="L2538" t="str">
            <v>Not Interested</v>
          </cell>
          <cell r="M2538">
            <v>45099</v>
          </cell>
        </row>
        <row r="2539">
          <cell r="A2539">
            <v>2538</v>
          </cell>
          <cell r="B2539" t="str">
            <v>TOYO PACKAGING PVT LIMITED</v>
          </cell>
          <cell r="C2539">
            <v>7867900680603</v>
          </cell>
          <cell r="D2539" t="str">
            <v>Retail</v>
          </cell>
          <cell r="E2539" t="str">
            <v>HAW</v>
          </cell>
          <cell r="F2539">
            <v>786</v>
          </cell>
          <cell r="G2539" t="str">
            <v>Karachi</v>
          </cell>
          <cell r="H2539" t="str">
            <v>South</v>
          </cell>
          <cell r="I2539" t="str">
            <v>Nadir Hasan</v>
          </cell>
          <cell r="J2539" t="str">
            <v>Uzair Alam</v>
          </cell>
          <cell r="K2539">
            <v>0</v>
          </cell>
          <cell r="L2539" t="str">
            <v>Not Interested</v>
          </cell>
          <cell r="M2539">
            <v>45099</v>
          </cell>
        </row>
        <row r="2540">
          <cell r="A2540">
            <v>2539</v>
          </cell>
          <cell r="B2540" t="str">
            <v>UNIVERSITY OF TURBAT</v>
          </cell>
          <cell r="C2540">
            <v>25147901451903</v>
          </cell>
          <cell r="D2540" t="str">
            <v>Retail</v>
          </cell>
          <cell r="E2540" t="str">
            <v>Non HAW</v>
          </cell>
          <cell r="F2540">
            <v>2514</v>
          </cell>
          <cell r="G2540" t="str">
            <v>Quetta</v>
          </cell>
          <cell r="H2540" t="str">
            <v>South</v>
          </cell>
          <cell r="I2540" t="str">
            <v>Mariam Soni</v>
          </cell>
          <cell r="J2540" t="str">
            <v>Babar Nadeem</v>
          </cell>
          <cell r="K2540">
            <v>0</v>
          </cell>
          <cell r="L2540" t="str">
            <v>Branch Contacted</v>
          </cell>
          <cell r="M2540">
            <v>45099</v>
          </cell>
        </row>
        <row r="2541">
          <cell r="A2541">
            <v>2540</v>
          </cell>
          <cell r="B2541" t="str">
            <v>TRADING RESOURCE LINKED</v>
          </cell>
          <cell r="C2541">
            <v>12207900666603</v>
          </cell>
          <cell r="D2541" t="str">
            <v>Retail</v>
          </cell>
          <cell r="E2541" t="str">
            <v>Non HAW</v>
          </cell>
          <cell r="F2541">
            <v>1220</v>
          </cell>
          <cell r="G2541" t="str">
            <v>Karachi</v>
          </cell>
          <cell r="H2541" t="str">
            <v>South</v>
          </cell>
          <cell r="I2541" t="str">
            <v>Nadir Hasan</v>
          </cell>
          <cell r="J2541" t="str">
            <v>Uzair Alam</v>
          </cell>
          <cell r="K2541">
            <v>0</v>
          </cell>
          <cell r="L2541" t="str">
            <v>Branch Contacted</v>
          </cell>
          <cell r="M2541">
            <v>45099</v>
          </cell>
        </row>
        <row r="2542">
          <cell r="A2542">
            <v>2541</v>
          </cell>
          <cell r="B2542" t="str">
            <v>BEFILER (PRIVATE) LIMITED</v>
          </cell>
          <cell r="C2542">
            <v>24867000298903</v>
          </cell>
          <cell r="D2542" t="str">
            <v>Retail</v>
          </cell>
          <cell r="E2542" t="str">
            <v>Non HAW</v>
          </cell>
          <cell r="F2542">
            <v>2486</v>
          </cell>
          <cell r="G2542" t="str">
            <v>Karachi</v>
          </cell>
          <cell r="H2542" t="str">
            <v>South</v>
          </cell>
          <cell r="I2542" t="str">
            <v>Nadir Hasan</v>
          </cell>
          <cell r="J2542" t="str">
            <v>Uzair Alam</v>
          </cell>
          <cell r="K2542">
            <v>0</v>
          </cell>
          <cell r="L2542" t="str">
            <v>Yet to be contacted</v>
          </cell>
          <cell r="M2542">
            <v>45099</v>
          </cell>
        </row>
        <row r="2543">
          <cell r="A2543">
            <v>2542</v>
          </cell>
          <cell r="B2543" t="str">
            <v>UNITY FLOUR MILLS</v>
          </cell>
          <cell r="C2543">
            <v>25447000009003</v>
          </cell>
          <cell r="D2543" t="str">
            <v>Retail</v>
          </cell>
          <cell r="E2543" t="str">
            <v>Non HAW</v>
          </cell>
          <cell r="F2543">
            <v>2544</v>
          </cell>
          <cell r="G2543" t="str">
            <v>Karachi</v>
          </cell>
          <cell r="H2543" t="str">
            <v>South</v>
          </cell>
          <cell r="I2543" t="str">
            <v>Nadir Hasan</v>
          </cell>
          <cell r="J2543" t="str">
            <v>Uzair Alam</v>
          </cell>
          <cell r="K2543">
            <v>0</v>
          </cell>
          <cell r="L2543" t="str">
            <v>Not Interested</v>
          </cell>
          <cell r="M2543">
            <v>45099</v>
          </cell>
        </row>
        <row r="2544">
          <cell r="A2544">
            <v>2543</v>
          </cell>
          <cell r="B2544" t="str">
            <v>UNIVERSAL LABEL COMPANY</v>
          </cell>
          <cell r="C2544">
            <v>25447000053503</v>
          </cell>
          <cell r="D2544" t="str">
            <v>Commercial</v>
          </cell>
          <cell r="E2544" t="str">
            <v>HAW</v>
          </cell>
          <cell r="F2544">
            <v>2544</v>
          </cell>
          <cell r="G2544" t="str">
            <v>Karachi</v>
          </cell>
          <cell r="H2544" t="str">
            <v>South</v>
          </cell>
          <cell r="I2544" t="str">
            <v>Agha Talha</v>
          </cell>
          <cell r="J2544" t="str">
            <v>Uzair Alam</v>
          </cell>
          <cell r="K2544" t="str">
            <v>Commercial</v>
          </cell>
          <cell r="L2544" t="str">
            <v>Went live</v>
          </cell>
          <cell r="M2544">
            <v>45099</v>
          </cell>
        </row>
        <row r="2545">
          <cell r="A2545">
            <v>2544</v>
          </cell>
          <cell r="B2545" t="str">
            <v>UNIVERSITY OF TURBAT ACCOUNT NO 01</v>
          </cell>
          <cell r="C2545">
            <v>10407900525001</v>
          </cell>
          <cell r="D2545" t="str">
            <v>Retail</v>
          </cell>
          <cell r="E2545" t="str">
            <v>Non HAW</v>
          </cell>
          <cell r="F2545">
            <v>1040</v>
          </cell>
          <cell r="G2545" t="str">
            <v>Quetta</v>
          </cell>
          <cell r="H2545" t="str">
            <v>South</v>
          </cell>
          <cell r="I2545" t="str">
            <v>Mariam Soni</v>
          </cell>
          <cell r="J2545" t="str">
            <v>Babar Nadeem</v>
          </cell>
          <cell r="K2545">
            <v>0</v>
          </cell>
          <cell r="L2545" t="str">
            <v>Branch Contacted</v>
          </cell>
          <cell r="M2545">
            <v>45099</v>
          </cell>
        </row>
        <row r="2546">
          <cell r="A2546">
            <v>2545</v>
          </cell>
          <cell r="B2546" t="str">
            <v>UNIVERSITY OF KARACHI</v>
          </cell>
          <cell r="C2546">
            <v>23817000183603</v>
          </cell>
          <cell r="D2546" t="str">
            <v>Retail</v>
          </cell>
          <cell r="E2546" t="str">
            <v>Non HAW</v>
          </cell>
          <cell r="F2546">
            <v>2381</v>
          </cell>
          <cell r="G2546" t="str">
            <v>Karachi</v>
          </cell>
          <cell r="H2546" t="str">
            <v>South</v>
          </cell>
          <cell r="I2546" t="str">
            <v>Komal A. Mirza</v>
          </cell>
          <cell r="J2546" t="str">
            <v>TBT</v>
          </cell>
          <cell r="K2546" t="str">
            <v>Following up for a meeting schedule.</v>
          </cell>
          <cell r="L2546" t="str">
            <v>Branch Contacted</v>
          </cell>
          <cell r="M2546">
            <v>45099</v>
          </cell>
        </row>
        <row r="2547">
          <cell r="A2547">
            <v>2546</v>
          </cell>
          <cell r="B2547" t="str">
            <v>Wilderness Education Systems(PVT)LT</v>
          </cell>
          <cell r="C2547">
            <v>23587000451403</v>
          </cell>
          <cell r="D2547" t="str">
            <v>Retail</v>
          </cell>
          <cell r="E2547" t="str">
            <v>HAW</v>
          </cell>
          <cell r="F2547">
            <v>2358</v>
          </cell>
          <cell r="G2547" t="str">
            <v>Quetta</v>
          </cell>
          <cell r="H2547" t="str">
            <v>South</v>
          </cell>
          <cell r="I2547" t="str">
            <v>Mariam Soni</v>
          </cell>
          <cell r="J2547" t="str">
            <v>Babar Nadeem</v>
          </cell>
          <cell r="K2547">
            <v>0</v>
          </cell>
          <cell r="L2547" t="str">
            <v>Went live</v>
          </cell>
          <cell r="M2547">
            <v>45099</v>
          </cell>
        </row>
        <row r="2548">
          <cell r="A2548">
            <v>2547</v>
          </cell>
          <cell r="B2548" t="str">
            <v>V.A.S.C HR (PRIVATE) LIMITED</v>
          </cell>
          <cell r="C2548">
            <v>24437106679455</v>
          </cell>
          <cell r="D2548" t="str">
            <v>Retail</v>
          </cell>
          <cell r="E2548" t="str">
            <v>Non HAW</v>
          </cell>
          <cell r="F2548">
            <v>2443</v>
          </cell>
          <cell r="G2548" t="str">
            <v>Karachi</v>
          </cell>
          <cell r="H2548" t="str">
            <v>South</v>
          </cell>
          <cell r="I2548" t="str">
            <v>Mariam Soni</v>
          </cell>
          <cell r="J2548" t="str">
            <v>Syed Hamza</v>
          </cell>
          <cell r="K2548">
            <v>0</v>
          </cell>
          <cell r="L2548" t="str">
            <v>Went live</v>
          </cell>
          <cell r="M2548">
            <v>45099</v>
          </cell>
        </row>
        <row r="2549">
          <cell r="A2549">
            <v>2548</v>
          </cell>
          <cell r="B2549" t="str">
            <v>VISION MANAGEMENT</v>
          </cell>
          <cell r="C2549">
            <v>24917000178403</v>
          </cell>
          <cell r="D2549" t="str">
            <v>Retail</v>
          </cell>
          <cell r="E2549" t="str">
            <v>HAW</v>
          </cell>
          <cell r="F2549">
            <v>2491</v>
          </cell>
          <cell r="G2549" t="str">
            <v>Karachi</v>
          </cell>
          <cell r="H2549" t="str">
            <v>South</v>
          </cell>
          <cell r="I2549" t="str">
            <v>Mariam Soni</v>
          </cell>
          <cell r="J2549" t="str">
            <v>Saad Ali Ahmad</v>
          </cell>
          <cell r="K2549">
            <v>0</v>
          </cell>
          <cell r="L2549" t="str">
            <v>Went live</v>
          </cell>
          <cell r="M2549">
            <v>45099</v>
          </cell>
        </row>
        <row r="2550">
          <cell r="A2550">
            <v>2549</v>
          </cell>
          <cell r="B2550" t="str">
            <v>VISION NETWORK TELEVISION LIMITED</v>
          </cell>
          <cell r="C2550">
            <v>477900034803</v>
          </cell>
          <cell r="D2550" t="str">
            <v>Retail</v>
          </cell>
          <cell r="E2550" t="str">
            <v>Non HAW</v>
          </cell>
          <cell r="F2550">
            <v>47</v>
          </cell>
          <cell r="G2550" t="str">
            <v>Karachi</v>
          </cell>
          <cell r="H2550" t="str">
            <v>South</v>
          </cell>
          <cell r="I2550" t="str">
            <v>Nadir Hasan</v>
          </cell>
          <cell r="J2550" t="str">
            <v>Uzair Alam</v>
          </cell>
          <cell r="K2550">
            <v>0</v>
          </cell>
          <cell r="L2550" t="str">
            <v>Not Interested</v>
          </cell>
          <cell r="M2550">
            <v>45099</v>
          </cell>
        </row>
        <row r="2551">
          <cell r="A2551">
            <v>2550</v>
          </cell>
          <cell r="B2551" t="str">
            <v>WALK EAZE</v>
          </cell>
          <cell r="C2551">
            <v>387900241603</v>
          </cell>
          <cell r="D2551" t="str">
            <v>Retail</v>
          </cell>
          <cell r="E2551" t="str">
            <v>Non HAW</v>
          </cell>
          <cell r="F2551">
            <v>38</v>
          </cell>
          <cell r="G2551" t="str">
            <v>Karachi</v>
          </cell>
          <cell r="H2551" t="str">
            <v>South</v>
          </cell>
          <cell r="I2551" t="str">
            <v>Nadir Hasan</v>
          </cell>
          <cell r="J2551" t="str">
            <v>Uzair Alam</v>
          </cell>
          <cell r="K2551">
            <v>0</v>
          </cell>
          <cell r="L2551" t="str">
            <v>Not Processing Salaries from HBL</v>
          </cell>
          <cell r="M2551">
            <v>45099</v>
          </cell>
        </row>
        <row r="2552">
          <cell r="A2552">
            <v>2551</v>
          </cell>
          <cell r="B2552" t="str">
            <v>WALNUT COMMUNICATIONS PVT LTD</v>
          </cell>
          <cell r="C2552">
            <v>17837900852603</v>
          </cell>
          <cell r="D2552" t="str">
            <v>Retail</v>
          </cell>
          <cell r="E2552" t="str">
            <v>Non HAW</v>
          </cell>
          <cell r="F2552">
            <v>1783</v>
          </cell>
          <cell r="G2552" t="str">
            <v>Karachi</v>
          </cell>
          <cell r="H2552" t="str">
            <v>South</v>
          </cell>
          <cell r="I2552" t="str">
            <v>Nadir Hasan</v>
          </cell>
          <cell r="J2552" t="str">
            <v>Uzair Alam</v>
          </cell>
          <cell r="K2552">
            <v>0</v>
          </cell>
          <cell r="L2552" t="str">
            <v>Yet to be contacted</v>
          </cell>
          <cell r="M2552">
            <v>45099</v>
          </cell>
        </row>
        <row r="2553">
          <cell r="A2553">
            <v>2552</v>
          </cell>
          <cell r="B2553" t="str">
            <v>WELFARE EDUCATION OF DOCTORS</v>
          </cell>
          <cell r="C2553">
            <v>650020800801</v>
          </cell>
          <cell r="D2553" t="str">
            <v>Retail</v>
          </cell>
          <cell r="E2553" t="str">
            <v>Non HAW</v>
          </cell>
          <cell r="F2553">
            <v>65</v>
          </cell>
          <cell r="G2553" t="str">
            <v>Karachi</v>
          </cell>
          <cell r="H2553" t="str">
            <v>South</v>
          </cell>
          <cell r="I2553" t="str">
            <v>Komal A. Mirza</v>
          </cell>
          <cell r="J2553" t="str">
            <v>TBT</v>
          </cell>
          <cell r="K2553" t="str">
            <v>Following up for a meeting schedule.</v>
          </cell>
          <cell r="L2553" t="str">
            <v>Not Interested</v>
          </cell>
          <cell r="M2553">
            <v>45099</v>
          </cell>
        </row>
        <row r="2554">
          <cell r="A2554">
            <v>2553</v>
          </cell>
          <cell r="B2554" t="str">
            <v>ZULFIKARABAD DEVELOPMENT</v>
          </cell>
          <cell r="C2554">
            <v>0</v>
          </cell>
          <cell r="D2554" t="str">
            <v>Retail</v>
          </cell>
          <cell r="E2554" t="str">
            <v>Non HAW</v>
          </cell>
          <cell r="F2554">
            <v>0</v>
          </cell>
          <cell r="G2554" t="str">
            <v>Karachi</v>
          </cell>
          <cell r="H2554" t="str">
            <v>South</v>
          </cell>
          <cell r="I2554" t="str">
            <v>Mariam Soni</v>
          </cell>
          <cell r="J2554" t="str">
            <v>TBT</v>
          </cell>
          <cell r="K2554">
            <v>0</v>
          </cell>
          <cell r="L2554" t="str">
            <v>Branch Contacted</v>
          </cell>
          <cell r="M2554">
            <v>45099</v>
          </cell>
        </row>
        <row r="2555">
          <cell r="A2555">
            <v>2554</v>
          </cell>
          <cell r="B2555" t="str">
            <v>WORK MANAGEMENT SERVICES</v>
          </cell>
          <cell r="C2555">
            <v>24917000178103</v>
          </cell>
          <cell r="D2555" t="str">
            <v>Retail</v>
          </cell>
          <cell r="E2555" t="str">
            <v>HAW</v>
          </cell>
          <cell r="F2555">
            <v>2491</v>
          </cell>
          <cell r="G2555" t="str">
            <v>Karachi</v>
          </cell>
          <cell r="H2555" t="str">
            <v>South</v>
          </cell>
          <cell r="I2555" t="str">
            <v>Nadir Hasan</v>
          </cell>
          <cell r="J2555" t="str">
            <v>Uzair Alam</v>
          </cell>
          <cell r="K2555">
            <v>0</v>
          </cell>
          <cell r="L2555" t="str">
            <v>Yet to be contacted</v>
          </cell>
          <cell r="M2555">
            <v>45099</v>
          </cell>
        </row>
        <row r="2556">
          <cell r="A2556">
            <v>2555</v>
          </cell>
          <cell r="B2556" t="str">
            <v>YOUR ONLINE CONVERSATION(SMC-PVT) L</v>
          </cell>
          <cell r="C2556">
            <v>657992104503</v>
          </cell>
          <cell r="D2556" t="str">
            <v>Retail</v>
          </cell>
          <cell r="E2556" t="str">
            <v>Non HAW</v>
          </cell>
          <cell r="F2556">
            <v>65</v>
          </cell>
          <cell r="G2556" t="str">
            <v>Karachi</v>
          </cell>
          <cell r="H2556" t="str">
            <v>South</v>
          </cell>
          <cell r="I2556" t="str">
            <v>Nadir Hasan</v>
          </cell>
          <cell r="J2556" t="str">
            <v>Uzair Alam</v>
          </cell>
          <cell r="K2556">
            <v>0</v>
          </cell>
          <cell r="L2556" t="str">
            <v>Branch Contacted</v>
          </cell>
          <cell r="M2556">
            <v>45099</v>
          </cell>
        </row>
        <row r="2557">
          <cell r="A2557">
            <v>2556</v>
          </cell>
          <cell r="B2557" t="str">
            <v>ZAMIR AHMED SIDDIQUI</v>
          </cell>
          <cell r="C2557">
            <v>620327963203</v>
          </cell>
          <cell r="D2557" t="str">
            <v>Retail</v>
          </cell>
          <cell r="E2557" t="str">
            <v>Non HAW</v>
          </cell>
          <cell r="F2557">
            <v>62</v>
          </cell>
          <cell r="G2557" t="str">
            <v>Karachi</v>
          </cell>
          <cell r="H2557" t="str">
            <v>South</v>
          </cell>
          <cell r="I2557" t="str">
            <v>Nadir Hasan</v>
          </cell>
          <cell r="J2557" t="str">
            <v>Uzair Alam</v>
          </cell>
          <cell r="K2557" t="str">
            <v>03332214608 It’s a school - 22 staff</v>
          </cell>
          <cell r="L2557" t="str">
            <v>Not Interested</v>
          </cell>
          <cell r="M2557">
            <v>45099</v>
          </cell>
        </row>
        <row r="2558">
          <cell r="A2558">
            <v>2557</v>
          </cell>
          <cell r="B2558" t="str">
            <v>ZORLU O&amp;M PAKISTAN LIMITED</v>
          </cell>
          <cell r="C2558">
            <v>7867901356603</v>
          </cell>
          <cell r="D2558" t="str">
            <v>Corporate</v>
          </cell>
          <cell r="E2558" t="str">
            <v>Non HAW</v>
          </cell>
          <cell r="F2558">
            <v>786</v>
          </cell>
          <cell r="G2558" t="str">
            <v>Karachi</v>
          </cell>
          <cell r="H2558" t="str">
            <v>South</v>
          </cell>
          <cell r="I2558" t="str">
            <v>Umer Mehmood</v>
          </cell>
          <cell r="J2558" t="str">
            <v>TBT</v>
          </cell>
          <cell r="K2558" t="str">
            <v>Proposal submitted.</v>
          </cell>
          <cell r="L2558" t="str">
            <v>Proposal Submitted</v>
          </cell>
          <cell r="M2558">
            <v>45099</v>
          </cell>
        </row>
        <row r="2559">
          <cell r="A2559">
            <v>2558</v>
          </cell>
          <cell r="B2559" t="str">
            <v>ZULFIQUAR SECURITY CO PVT LTD</v>
          </cell>
          <cell r="C2559">
            <v>12177900396903</v>
          </cell>
          <cell r="D2559" t="str">
            <v>Retail</v>
          </cell>
          <cell r="E2559" t="str">
            <v>Non HAW</v>
          </cell>
          <cell r="F2559">
            <v>1217</v>
          </cell>
          <cell r="G2559" t="str">
            <v>Karachi</v>
          </cell>
          <cell r="H2559" t="str">
            <v>South</v>
          </cell>
          <cell r="I2559" t="str">
            <v>Nadir Hasan</v>
          </cell>
          <cell r="J2559" t="str">
            <v>Uzair Alam</v>
          </cell>
          <cell r="K2559">
            <v>0</v>
          </cell>
          <cell r="L2559" t="str">
            <v>Yet to be contacted</v>
          </cell>
          <cell r="M2559">
            <v>45099</v>
          </cell>
        </row>
        <row r="2560">
          <cell r="A2560">
            <v>2559</v>
          </cell>
          <cell r="B2560" t="str">
            <v>CAMB EXPENDITURE ACCOUNT</v>
          </cell>
          <cell r="C2560">
            <v>1827902136703</v>
          </cell>
          <cell r="D2560" t="str">
            <v>Retail</v>
          </cell>
          <cell r="E2560" t="str">
            <v>Non HAW</v>
          </cell>
          <cell r="F2560">
            <v>182</v>
          </cell>
          <cell r="G2560" t="str">
            <v>Lahore</v>
          </cell>
          <cell r="H2560" t="str">
            <v>Central</v>
          </cell>
          <cell r="I2560" t="str">
            <v>Syed Mohsin Yousaf</v>
          </cell>
          <cell r="J2560" t="str">
            <v>Furqan Ramzan</v>
          </cell>
          <cell r="K2560">
            <v>0</v>
          </cell>
          <cell r="L2560" t="str">
            <v>Yet to be contacted</v>
          </cell>
          <cell r="M2560">
            <v>45099</v>
          </cell>
        </row>
        <row r="2561">
          <cell r="A2561">
            <v>1464</v>
          </cell>
          <cell r="B2561" t="str">
            <v>SAN TECHNOLOGIES PVT LTD</v>
          </cell>
          <cell r="C2561">
            <v>0</v>
          </cell>
          <cell r="D2561" t="str">
            <v>Retail</v>
          </cell>
          <cell r="E2561" t="str">
            <v>Non HAW</v>
          </cell>
          <cell r="F2561">
            <v>1124</v>
          </cell>
          <cell r="G2561" t="str">
            <v>Islamabad</v>
          </cell>
          <cell r="H2561" t="str">
            <v>North</v>
          </cell>
          <cell r="I2561" t="str">
            <v>Farwa Malik</v>
          </cell>
          <cell r="J2561" t="str">
            <v>Faizan Khalid</v>
          </cell>
          <cell r="K2561">
            <v>0</v>
          </cell>
          <cell r="L2561" t="str">
            <v>Branch Contacted</v>
          </cell>
          <cell r="M2561">
            <v>45099</v>
          </cell>
        </row>
        <row r="2562">
          <cell r="A2562">
            <v>1287</v>
          </cell>
          <cell r="B2562" t="str">
            <v>SAPIENT HALL SCHOOL SYSTE</v>
          </cell>
          <cell r="C2562">
            <v>22707900114903</v>
          </cell>
          <cell r="D2562" t="str">
            <v>Retail</v>
          </cell>
          <cell r="E2562" t="str">
            <v>Non HAW</v>
          </cell>
          <cell r="F2562">
            <v>2270</v>
          </cell>
          <cell r="G2562" t="str">
            <v>Islamabad</v>
          </cell>
          <cell r="H2562" t="str">
            <v>North</v>
          </cell>
          <cell r="I2562" t="str">
            <v>Farwa Malik</v>
          </cell>
          <cell r="J2562" t="str">
            <v>Faizan Khalid</v>
          </cell>
          <cell r="K2562" t="str">
            <v>Consent received</v>
          </cell>
          <cell r="L2562" t="str">
            <v>Deal approval in process</v>
          </cell>
          <cell r="M2562">
            <v>45099</v>
          </cell>
        </row>
        <row r="2563">
          <cell r="A2563">
            <v>2562</v>
          </cell>
          <cell r="B2563" t="str">
            <v>HUDABIYA ENGINEERING CO (PVT) LTD</v>
          </cell>
          <cell r="C2563">
            <v>10607900459303</v>
          </cell>
          <cell r="D2563" t="str">
            <v>Retail</v>
          </cell>
          <cell r="E2563" t="str">
            <v>Non HAW</v>
          </cell>
          <cell r="F2563">
            <v>1060</v>
          </cell>
          <cell r="G2563" t="str">
            <v>Lahore</v>
          </cell>
          <cell r="H2563" t="str">
            <v>Central</v>
          </cell>
          <cell r="I2563" t="str">
            <v>Syed Mohsin Yousaf</v>
          </cell>
          <cell r="J2563" t="str">
            <v>Furqan Ramzan</v>
          </cell>
          <cell r="K2563">
            <v>0</v>
          </cell>
          <cell r="L2563" t="str">
            <v>Contact Established</v>
          </cell>
          <cell r="M2563">
            <v>45099</v>
          </cell>
        </row>
        <row r="2564">
          <cell r="A2564">
            <v>2563</v>
          </cell>
          <cell r="B2564" t="str">
            <v>INSTAPLAST PRIVATE LIMITED</v>
          </cell>
          <cell r="C2564" t="str">
            <v>01370051004903</v>
          </cell>
          <cell r="D2564" t="str">
            <v>Retail</v>
          </cell>
          <cell r="E2564" t="str">
            <v>Non HAW</v>
          </cell>
          <cell r="F2564">
            <v>137</v>
          </cell>
          <cell r="G2564" t="str">
            <v>Lahore</v>
          </cell>
          <cell r="H2564" t="str">
            <v>Central</v>
          </cell>
          <cell r="I2564" t="str">
            <v>Syed Mohsin Yousaf</v>
          </cell>
          <cell r="J2564" t="str">
            <v>Javaria Nasir</v>
          </cell>
          <cell r="K2564">
            <v>0</v>
          </cell>
          <cell r="L2564" t="str">
            <v>Yet to be contacted</v>
          </cell>
          <cell r="M2564">
            <v>45099</v>
          </cell>
        </row>
        <row r="2565">
          <cell r="A2565">
            <v>2564</v>
          </cell>
          <cell r="B2565" t="str">
            <v>CDGK ESTABLISHMENT EXPENDITURE</v>
          </cell>
          <cell r="C2565" t="str">
            <v>00150063291303</v>
          </cell>
          <cell r="D2565" t="str">
            <v>Retail</v>
          </cell>
          <cell r="E2565" t="str">
            <v>HAW</v>
          </cell>
          <cell r="F2565">
            <v>15</v>
          </cell>
          <cell r="G2565" t="str">
            <v>Karachi</v>
          </cell>
          <cell r="H2565" t="str">
            <v>South</v>
          </cell>
          <cell r="I2565" t="str">
            <v>Nadir Hasan</v>
          </cell>
          <cell r="J2565" t="str">
            <v>Minhas H. Mufti</v>
          </cell>
          <cell r="K2565" t="str">
            <v>Discussion in process</v>
          </cell>
          <cell r="L2565" t="str">
            <v>Branch Contacted</v>
          </cell>
          <cell r="M2565">
            <v>45099</v>
          </cell>
        </row>
        <row r="2566">
          <cell r="A2566">
            <v>2565</v>
          </cell>
          <cell r="B2566" t="str">
            <v>J S ENTERPRISES PVT LTD</v>
          </cell>
          <cell r="C2566" t="str">
            <v>01370033690803</v>
          </cell>
          <cell r="D2566" t="str">
            <v>Retail</v>
          </cell>
          <cell r="E2566" t="str">
            <v>HAW</v>
          </cell>
          <cell r="F2566">
            <v>137</v>
          </cell>
          <cell r="G2566" t="str">
            <v>Lahore</v>
          </cell>
          <cell r="H2566" t="str">
            <v>Central</v>
          </cell>
          <cell r="I2566" t="str">
            <v>Syed Mohsin Yousaf</v>
          </cell>
          <cell r="J2566" t="str">
            <v>Javaria Nasir</v>
          </cell>
          <cell r="K2566">
            <v>0</v>
          </cell>
          <cell r="L2566" t="str">
            <v>Yet to be contacted</v>
          </cell>
          <cell r="M2566">
            <v>45099</v>
          </cell>
        </row>
        <row r="2567">
          <cell r="A2567">
            <v>1288</v>
          </cell>
          <cell r="B2567" t="str">
            <v>SAPS AVIATION COLLEGE</v>
          </cell>
          <cell r="C2567">
            <v>22997000304703</v>
          </cell>
          <cell r="D2567" t="str">
            <v>Retail</v>
          </cell>
          <cell r="E2567" t="str">
            <v>Non HAW</v>
          </cell>
          <cell r="F2567">
            <v>2299</v>
          </cell>
          <cell r="G2567" t="str">
            <v>Islamabad</v>
          </cell>
          <cell r="H2567" t="str">
            <v>North</v>
          </cell>
          <cell r="I2567" t="str">
            <v>Farwa Malik</v>
          </cell>
          <cell r="J2567" t="str">
            <v>Adil Adnan</v>
          </cell>
          <cell r="K2567" t="str">
            <v>Client is already onboarded (Shaheen Foundation HO) - Reluctant to use portal - 14/06/23</v>
          </cell>
          <cell r="L2567" t="str">
            <v>Proposal Submitted</v>
          </cell>
          <cell r="M2567">
            <v>45099</v>
          </cell>
        </row>
        <row r="2568">
          <cell r="A2568">
            <v>2566</v>
          </cell>
          <cell r="B2568" t="str">
            <v>MASOOD &amp; COMPANY</v>
          </cell>
          <cell r="C2568" t="str">
            <v>12707901105103</v>
          </cell>
          <cell r="D2568" t="str">
            <v>Retail</v>
          </cell>
          <cell r="E2568" t="str">
            <v>Non HAW</v>
          </cell>
          <cell r="F2568">
            <v>1270</v>
          </cell>
          <cell r="G2568" t="str">
            <v>Multan</v>
          </cell>
          <cell r="H2568" t="str">
            <v>Central</v>
          </cell>
          <cell r="I2568" t="str">
            <v>Qurratulain Asad</v>
          </cell>
          <cell r="J2568" t="str">
            <v>Arslan Mehmood</v>
          </cell>
          <cell r="K2568">
            <v>0</v>
          </cell>
          <cell r="L2568" t="str">
            <v>Went live</v>
          </cell>
          <cell r="M2568">
            <v>45099</v>
          </cell>
        </row>
        <row r="2569">
          <cell r="A2569">
            <v>2568</v>
          </cell>
          <cell r="B2569" t="str">
            <v>MIAN A SALAM COMPANY DHARKI PVT LTD</v>
          </cell>
          <cell r="C2569">
            <v>14847900551303</v>
          </cell>
          <cell r="D2569" t="str">
            <v>Retail</v>
          </cell>
          <cell r="E2569" t="str">
            <v>Non HAW</v>
          </cell>
          <cell r="F2569">
            <v>1484</v>
          </cell>
          <cell r="G2569" t="str">
            <v>Sukkur</v>
          </cell>
          <cell r="H2569" t="str">
            <v>South</v>
          </cell>
          <cell r="I2569" t="str">
            <v>Mariam Soni</v>
          </cell>
          <cell r="J2569" t="str">
            <v>Adeel Sattar</v>
          </cell>
          <cell r="K2569" t="str">
            <v>Exempted - Duplicate entity/account</v>
          </cell>
          <cell r="L2569" t="str">
            <v>Implementation in process</v>
          </cell>
          <cell r="M2569">
            <v>45099</v>
          </cell>
        </row>
        <row r="2570">
          <cell r="A2570">
            <v>2569</v>
          </cell>
          <cell r="B2570" t="str">
            <v>N-GENTS</v>
          </cell>
          <cell r="C2570" t="str">
            <v>23137000176303</v>
          </cell>
          <cell r="D2570" t="str">
            <v>Retail</v>
          </cell>
          <cell r="E2570" t="str">
            <v>HAW</v>
          </cell>
          <cell r="F2570">
            <v>2313</v>
          </cell>
          <cell r="G2570" t="str">
            <v>Karachi</v>
          </cell>
          <cell r="H2570" t="str">
            <v>South</v>
          </cell>
          <cell r="I2570" t="str">
            <v>Nadir Hasan</v>
          </cell>
          <cell r="J2570" t="str">
            <v>Minhas H. Mufti</v>
          </cell>
          <cell r="K2570">
            <v>0</v>
          </cell>
          <cell r="L2570" t="str">
            <v>Yet to be contacted</v>
          </cell>
          <cell r="M2570">
            <v>45099</v>
          </cell>
        </row>
        <row r="2571">
          <cell r="A2571">
            <v>2570</v>
          </cell>
          <cell r="B2571" t="str">
            <v>OVRLOD PRIVATE LIMITED</v>
          </cell>
          <cell r="C2571" t="str">
            <v>24430042323503</v>
          </cell>
          <cell r="D2571" t="str">
            <v>Retail</v>
          </cell>
          <cell r="E2571" t="str">
            <v>HAW</v>
          </cell>
          <cell r="F2571">
            <v>2443</v>
          </cell>
          <cell r="G2571" t="str">
            <v>Karachi</v>
          </cell>
          <cell r="H2571" t="str">
            <v>South</v>
          </cell>
          <cell r="I2571" t="str">
            <v>Nadir Hasan</v>
          </cell>
          <cell r="J2571" t="str">
            <v>Minhas H. Mufti</v>
          </cell>
          <cell r="K2571" t="str">
            <v>PROSPECTING (Email send for STP)</v>
          </cell>
          <cell r="L2571" t="str">
            <v>Implementation in process</v>
          </cell>
          <cell r="M2571">
            <v>45099</v>
          </cell>
        </row>
        <row r="2572">
          <cell r="A2572">
            <v>2571</v>
          </cell>
          <cell r="B2572" t="str">
            <v>PAKISTAN RAILWAY</v>
          </cell>
          <cell r="C2572">
            <v>0</v>
          </cell>
          <cell r="D2572" t="str">
            <v>Retail</v>
          </cell>
          <cell r="E2572" t="str">
            <v>HAW</v>
          </cell>
          <cell r="F2572">
            <v>0</v>
          </cell>
          <cell r="G2572" t="str">
            <v>Lahore</v>
          </cell>
          <cell r="H2572" t="str">
            <v>Central</v>
          </cell>
          <cell r="I2572" t="str">
            <v>Syed Mohsin Yousaf</v>
          </cell>
          <cell r="J2572" t="e">
            <v>#N/A</v>
          </cell>
          <cell r="K2572">
            <v>0</v>
          </cell>
          <cell r="L2572" t="str">
            <v>Govt. Organazation</v>
          </cell>
          <cell r="M2572">
            <v>45099</v>
          </cell>
        </row>
        <row r="2573">
          <cell r="A2573">
            <v>1289</v>
          </cell>
          <cell r="B2573" t="str">
            <v>SARDAR BAHADUR KHAN WOMEN UNI</v>
          </cell>
          <cell r="C2573">
            <v>9107900450303</v>
          </cell>
          <cell r="D2573" t="str">
            <v>Retail</v>
          </cell>
          <cell r="E2573" t="str">
            <v>HAW</v>
          </cell>
          <cell r="F2573">
            <v>910</v>
          </cell>
          <cell r="G2573" t="str">
            <v>Mardan</v>
          </cell>
          <cell r="H2573" t="str">
            <v>North</v>
          </cell>
          <cell r="I2573" t="str">
            <v>Farwa Malik</v>
          </cell>
          <cell r="J2573" t="str">
            <v>Fawad Ali</v>
          </cell>
          <cell r="K2573">
            <v>0</v>
          </cell>
          <cell r="L2573" t="str">
            <v>Govt. Organization</v>
          </cell>
          <cell r="M2573">
            <v>45099</v>
          </cell>
        </row>
        <row r="2574">
          <cell r="A2574">
            <v>1290</v>
          </cell>
          <cell r="B2574" t="str">
            <v>SARENA SHIGAR FORT</v>
          </cell>
          <cell r="C2574">
            <v>16370003433101</v>
          </cell>
          <cell r="D2574" t="str">
            <v>Corporate</v>
          </cell>
          <cell r="E2574" t="str">
            <v>HAW</v>
          </cell>
          <cell r="F2574">
            <v>1637</v>
          </cell>
          <cell r="G2574" t="str">
            <v>Islamabad</v>
          </cell>
          <cell r="H2574" t="str">
            <v>North</v>
          </cell>
          <cell r="I2574" t="str">
            <v>Hafiz M. Bilal Ahmed</v>
          </cell>
          <cell r="J2574" t="str">
            <v xml:space="preserve">Noor e javed </v>
          </cell>
          <cell r="K2574" t="str">
            <v>Not to be pursued as per coverage, legal dispute under process</v>
          </cell>
          <cell r="L2574" t="str">
            <v>Govt. Organization</v>
          </cell>
          <cell r="M2574">
            <v>45099</v>
          </cell>
        </row>
        <row r="2575">
          <cell r="A2575">
            <v>2574</v>
          </cell>
          <cell r="B2575" t="str">
            <v>PHYSICAL EDUCATION SELF SUPPORTING</v>
          </cell>
          <cell r="C2575" t="str">
            <v>01330012309803</v>
          </cell>
          <cell r="D2575" t="str">
            <v>Retail</v>
          </cell>
          <cell r="E2575" t="str">
            <v>Non HAW</v>
          </cell>
          <cell r="F2575">
            <v>133</v>
          </cell>
          <cell r="G2575" t="str">
            <v>Lahore</v>
          </cell>
          <cell r="H2575" t="str">
            <v>Central</v>
          </cell>
          <cell r="I2575" t="str">
            <v>Syed Mohsin Yousaf</v>
          </cell>
          <cell r="J2575" t="str">
            <v>Javaria Nasir</v>
          </cell>
          <cell r="K2575">
            <v>0</v>
          </cell>
          <cell r="L2575" t="str">
            <v>Yet to be contacted</v>
          </cell>
          <cell r="M2575">
            <v>45099</v>
          </cell>
        </row>
        <row r="2576">
          <cell r="A2576">
            <v>2575</v>
          </cell>
          <cell r="B2576" t="str">
            <v>REAL EDUCATION NETWORK PVT. LTD.</v>
          </cell>
          <cell r="C2576" t="str">
            <v>25077000120203</v>
          </cell>
          <cell r="D2576" t="str">
            <v>Retail</v>
          </cell>
          <cell r="E2576" t="str">
            <v>Non HAW</v>
          </cell>
          <cell r="F2576">
            <v>442</v>
          </cell>
          <cell r="G2576" t="str">
            <v>Lahore</v>
          </cell>
          <cell r="H2576" t="str">
            <v>Central</v>
          </cell>
          <cell r="I2576" t="str">
            <v>Syed Mohsin Yousaf</v>
          </cell>
          <cell r="J2576" t="str">
            <v>Furqan Ramzan</v>
          </cell>
          <cell r="K2576">
            <v>0</v>
          </cell>
          <cell r="L2576" t="str">
            <v>Yet to be contacted</v>
          </cell>
          <cell r="M2576">
            <v>45099</v>
          </cell>
        </row>
        <row r="2577">
          <cell r="A2577">
            <v>2576</v>
          </cell>
          <cell r="B2577" t="str">
            <v>REVENUE ACCOUNT P UNIVERSITY</v>
          </cell>
          <cell r="C2577" t="str">
            <v>01820000189103</v>
          </cell>
          <cell r="D2577" t="str">
            <v>Retail</v>
          </cell>
          <cell r="E2577" t="str">
            <v>Non HAW</v>
          </cell>
          <cell r="F2577">
            <v>182</v>
          </cell>
          <cell r="G2577" t="str">
            <v>Lahore</v>
          </cell>
          <cell r="H2577" t="str">
            <v>Central</v>
          </cell>
          <cell r="I2577" t="str">
            <v>Syed Mohsin Yousaf</v>
          </cell>
          <cell r="J2577" t="str">
            <v>Furqan Ramzan</v>
          </cell>
          <cell r="K2577">
            <v>0</v>
          </cell>
          <cell r="L2577" t="str">
            <v>Yet to be contacted</v>
          </cell>
          <cell r="M2577">
            <v>45099</v>
          </cell>
        </row>
        <row r="2578">
          <cell r="A2578">
            <v>2577</v>
          </cell>
          <cell r="B2578" t="str">
            <v>TECHNO TRADING</v>
          </cell>
          <cell r="C2578" t="str">
            <v>10197900758803</v>
          </cell>
          <cell r="D2578" t="str">
            <v>Retail</v>
          </cell>
          <cell r="E2578" t="str">
            <v>Non HAW</v>
          </cell>
          <cell r="F2578">
            <v>1019</v>
          </cell>
          <cell r="G2578" t="str">
            <v>Lahore</v>
          </cell>
          <cell r="H2578" t="str">
            <v>Central</v>
          </cell>
          <cell r="I2578" t="str">
            <v>Syed Mohsin Yousaf</v>
          </cell>
          <cell r="J2578" t="str">
            <v>Furqan Ramzan</v>
          </cell>
          <cell r="K2578">
            <v>0</v>
          </cell>
          <cell r="L2578" t="str">
            <v>Not Interested</v>
          </cell>
          <cell r="M2578">
            <v>45099</v>
          </cell>
        </row>
        <row r="2579">
          <cell r="A2579">
            <v>2578</v>
          </cell>
          <cell r="B2579" t="str">
            <v>ESTABLISHMENT OF CHILDREN HOSPITAL</v>
          </cell>
          <cell r="C2579">
            <v>87900384652</v>
          </cell>
          <cell r="D2579" t="str">
            <v>Retail</v>
          </cell>
          <cell r="E2579" t="str">
            <v>Non HAW</v>
          </cell>
          <cell r="F2579">
            <v>8</v>
          </cell>
          <cell r="G2579" t="str">
            <v>Karachi</v>
          </cell>
          <cell r="H2579" t="str">
            <v>South</v>
          </cell>
          <cell r="I2579" t="str">
            <v>Nadir Hasan</v>
          </cell>
          <cell r="J2579" t="str">
            <v>Minhas H. Mufti</v>
          </cell>
          <cell r="K2579">
            <v>0</v>
          </cell>
          <cell r="L2579" t="str">
            <v>Yet to be contacted</v>
          </cell>
          <cell r="M2579">
            <v>45099</v>
          </cell>
        </row>
        <row r="2580">
          <cell r="A2580">
            <v>2579</v>
          </cell>
          <cell r="B2580" t="str">
            <v>THE EDUCATORS RAFAH E AAM ADVANCE C</v>
          </cell>
          <cell r="C2580" t="str">
            <v>22837900643903</v>
          </cell>
          <cell r="D2580" t="str">
            <v>Retail</v>
          </cell>
          <cell r="E2580" t="str">
            <v>Non HAW</v>
          </cell>
          <cell r="F2580">
            <v>2283</v>
          </cell>
          <cell r="G2580" t="str">
            <v>Karachi</v>
          </cell>
          <cell r="H2580" t="str">
            <v>South</v>
          </cell>
          <cell r="I2580" t="str">
            <v>Nadir Hasan</v>
          </cell>
          <cell r="J2580" t="str">
            <v>Minhas H. Mufti</v>
          </cell>
          <cell r="K2580">
            <v>0</v>
          </cell>
          <cell r="L2580" t="str">
            <v>Yet to be contacted</v>
          </cell>
          <cell r="M2580">
            <v>45099</v>
          </cell>
        </row>
        <row r="2581">
          <cell r="A2581">
            <v>1291</v>
          </cell>
          <cell r="B2581" t="str">
            <v>SCALA TEAMS PK (SMC-PVT) LTD</v>
          </cell>
          <cell r="C2581">
            <v>22497948561703</v>
          </cell>
          <cell r="D2581" t="str">
            <v>Retail</v>
          </cell>
          <cell r="E2581" t="str">
            <v>Non HAW</v>
          </cell>
          <cell r="F2581">
            <v>2249</v>
          </cell>
          <cell r="G2581" t="str">
            <v>Islamabad</v>
          </cell>
          <cell r="H2581" t="str">
            <v>North</v>
          </cell>
          <cell r="I2581" t="str">
            <v>Farwa Malik</v>
          </cell>
          <cell r="J2581" t="str">
            <v>Hira Bukhari</v>
          </cell>
          <cell r="K2581">
            <v>0</v>
          </cell>
          <cell r="L2581" t="str">
            <v>Went live</v>
          </cell>
          <cell r="M2581">
            <v>45099</v>
          </cell>
        </row>
        <row r="2582">
          <cell r="A2582">
            <v>2873</v>
          </cell>
          <cell r="B2582" t="str">
            <v>SCANDIA SYSTEM(PVT)LIMITED</v>
          </cell>
          <cell r="C2582" t="str">
            <v>22537900964603</v>
          </cell>
          <cell r="D2582" t="str">
            <v>Retail</v>
          </cell>
          <cell r="E2582" t="str">
            <v>Non HAW</v>
          </cell>
          <cell r="F2582">
            <v>2253</v>
          </cell>
          <cell r="G2582" t="str">
            <v>Islamabad</v>
          </cell>
          <cell r="H2582" t="str">
            <v>North</v>
          </cell>
          <cell r="I2582" t="str">
            <v>Farwa Malik</v>
          </cell>
          <cell r="J2582" t="str">
            <v>Hira Bukhari</v>
          </cell>
          <cell r="K2582" t="str">
            <v>CIF to be updated - pending on branch end</v>
          </cell>
          <cell r="L2582" t="str">
            <v>Onboarding in process</v>
          </cell>
          <cell r="M2582">
            <v>45112</v>
          </cell>
        </row>
        <row r="2583">
          <cell r="A2583">
            <v>2582</v>
          </cell>
          <cell r="B2583" t="str">
            <v>DIALZERO PRIVATE LIMITED</v>
          </cell>
          <cell r="C2583" t="str">
            <v>00127900981603</v>
          </cell>
          <cell r="D2583" t="str">
            <v>Retail</v>
          </cell>
          <cell r="E2583" t="str">
            <v>Non HAW</v>
          </cell>
          <cell r="F2583">
            <v>12</v>
          </cell>
          <cell r="G2583" t="str">
            <v>Karachi</v>
          </cell>
          <cell r="H2583" t="str">
            <v>South</v>
          </cell>
          <cell r="I2583" t="str">
            <v>Nadir Hasan</v>
          </cell>
          <cell r="J2583" t="str">
            <v>Minhas H. Mufti</v>
          </cell>
          <cell r="K2583">
            <v>0</v>
          </cell>
          <cell r="L2583" t="str">
            <v>Yet to be contacted</v>
          </cell>
          <cell r="M2583">
            <v>45099</v>
          </cell>
        </row>
        <row r="2584">
          <cell r="A2584">
            <v>2583</v>
          </cell>
          <cell r="B2584" t="str">
            <v>ORA TECH SYSTEMS PVT LTD.</v>
          </cell>
          <cell r="C2584" t="str">
            <v>00387900403403</v>
          </cell>
          <cell r="D2584" t="str">
            <v>Retail</v>
          </cell>
          <cell r="E2584" t="str">
            <v>Non HAW</v>
          </cell>
          <cell r="F2584">
            <v>38</v>
          </cell>
          <cell r="G2584" t="str">
            <v>Karachi</v>
          </cell>
          <cell r="H2584" t="str">
            <v>South</v>
          </cell>
          <cell r="I2584" t="str">
            <v>Nadir Hasan</v>
          </cell>
          <cell r="J2584" t="str">
            <v>Minhas H. Mufti</v>
          </cell>
          <cell r="K2584" t="str">
            <v>Mr. Muhammad Khalid Cell No. 0321-2414437.</v>
          </cell>
          <cell r="L2584" t="str">
            <v>Branch Contacted</v>
          </cell>
          <cell r="M2584">
            <v>45099</v>
          </cell>
        </row>
        <row r="2585">
          <cell r="A2585">
            <v>2584</v>
          </cell>
          <cell r="B2585" t="str">
            <v>M M ISPAHANI LIMITED</v>
          </cell>
          <cell r="C2585" t="str">
            <v>00400016839903</v>
          </cell>
          <cell r="D2585" t="str">
            <v>Retail</v>
          </cell>
          <cell r="E2585" t="str">
            <v>Non HAW</v>
          </cell>
          <cell r="F2585">
            <v>40</v>
          </cell>
          <cell r="G2585" t="str">
            <v>Karachi</v>
          </cell>
          <cell r="H2585" t="str">
            <v>South</v>
          </cell>
          <cell r="I2585" t="str">
            <v>Nadir Hasan</v>
          </cell>
          <cell r="J2585" t="str">
            <v>Minhas H. Mufti</v>
          </cell>
          <cell r="K2585">
            <v>0</v>
          </cell>
          <cell r="L2585" t="str">
            <v>Branch Contacted</v>
          </cell>
          <cell r="M2585">
            <v>45099</v>
          </cell>
        </row>
        <row r="2586">
          <cell r="A2586">
            <v>2585</v>
          </cell>
          <cell r="B2586" t="str">
            <v>BALUCHISTAN WHEELS LTD</v>
          </cell>
          <cell r="C2586" t="str">
            <v>00424021599803</v>
          </cell>
          <cell r="D2586" t="str">
            <v>Retail</v>
          </cell>
          <cell r="E2586" t="str">
            <v>Non HAW</v>
          </cell>
          <cell r="F2586">
            <v>42</v>
          </cell>
          <cell r="G2586" t="str">
            <v>Karachi</v>
          </cell>
          <cell r="H2586" t="str">
            <v>South</v>
          </cell>
          <cell r="I2586" t="str">
            <v>Nadir Hasan</v>
          </cell>
          <cell r="J2586" t="str">
            <v>Minhas H. Mufti</v>
          </cell>
          <cell r="K2586">
            <v>0</v>
          </cell>
          <cell r="L2586" t="str">
            <v>Branch Contacted</v>
          </cell>
          <cell r="M2586">
            <v>45099</v>
          </cell>
        </row>
        <row r="2587">
          <cell r="A2587">
            <v>2586</v>
          </cell>
          <cell r="B2587" t="str">
            <v>ASIAN INSPECTION SERVICES PVT LTD</v>
          </cell>
          <cell r="C2587" t="str">
            <v>00437900852003</v>
          </cell>
          <cell r="D2587" t="str">
            <v>Retail</v>
          </cell>
          <cell r="E2587" t="str">
            <v>Non HAW</v>
          </cell>
          <cell r="F2587">
            <v>43</v>
          </cell>
          <cell r="G2587" t="str">
            <v>Karachi</v>
          </cell>
          <cell r="H2587" t="str">
            <v>South</v>
          </cell>
          <cell r="I2587" t="str">
            <v>Nadir Hasan</v>
          </cell>
          <cell r="J2587" t="str">
            <v>Minhas H. Mufti</v>
          </cell>
          <cell r="K2587">
            <v>0</v>
          </cell>
          <cell r="L2587" t="str">
            <v>Yet to be contacted</v>
          </cell>
          <cell r="M2587">
            <v>45099</v>
          </cell>
        </row>
        <row r="2588">
          <cell r="A2588">
            <v>2587</v>
          </cell>
          <cell r="B2588" t="str">
            <v>PAK INDUSTRIAL DEV CORP (PVT) LTD</v>
          </cell>
          <cell r="C2588" t="str">
            <v>00437992029701</v>
          </cell>
          <cell r="D2588" t="str">
            <v>Retail</v>
          </cell>
          <cell r="E2588" t="str">
            <v>Non HAW</v>
          </cell>
          <cell r="F2588">
            <v>43</v>
          </cell>
          <cell r="G2588" t="str">
            <v>Karachi</v>
          </cell>
          <cell r="H2588" t="str">
            <v>South</v>
          </cell>
          <cell r="I2588" t="str">
            <v>Nadir Hasan</v>
          </cell>
          <cell r="J2588" t="str">
            <v>Minhas H. Mufti</v>
          </cell>
          <cell r="K2588" t="str">
            <v>atiq 0322-2890728</v>
          </cell>
          <cell r="L2588" t="str">
            <v>Branch Contacted</v>
          </cell>
          <cell r="M2588">
            <v>45099</v>
          </cell>
        </row>
        <row r="2589">
          <cell r="A2589">
            <v>2588</v>
          </cell>
          <cell r="B2589" t="str">
            <v>IQBAL A NANJEE &amp; CO PVT LTD</v>
          </cell>
          <cell r="C2589" t="str">
            <v>00477900271803</v>
          </cell>
          <cell r="D2589" t="str">
            <v>Retail</v>
          </cell>
          <cell r="E2589" t="str">
            <v>Non HAW</v>
          </cell>
          <cell r="F2589">
            <v>47</v>
          </cell>
          <cell r="G2589" t="str">
            <v>Karachi</v>
          </cell>
          <cell r="H2589" t="str">
            <v>South</v>
          </cell>
          <cell r="I2589" t="str">
            <v>Nadir Hasan</v>
          </cell>
          <cell r="J2589" t="str">
            <v>Minhas H. Mufti</v>
          </cell>
          <cell r="K2589">
            <v>0</v>
          </cell>
          <cell r="L2589" t="str">
            <v>Not Interested</v>
          </cell>
          <cell r="M2589">
            <v>45099</v>
          </cell>
        </row>
        <row r="2590">
          <cell r="A2590">
            <v>2589</v>
          </cell>
          <cell r="B2590" t="str">
            <v>NANJEE &amp; COMPANY  PTV LTD</v>
          </cell>
          <cell r="C2590" t="str">
            <v>00477900280503</v>
          </cell>
          <cell r="D2590" t="str">
            <v>Retail</v>
          </cell>
          <cell r="E2590" t="str">
            <v>Non HAW</v>
          </cell>
          <cell r="F2590">
            <v>47</v>
          </cell>
          <cell r="G2590" t="str">
            <v>Karachi</v>
          </cell>
          <cell r="H2590" t="str">
            <v>South</v>
          </cell>
          <cell r="I2590" t="str">
            <v>Nadir Hasan</v>
          </cell>
          <cell r="J2590" t="str">
            <v>Minhas H. Mufti</v>
          </cell>
          <cell r="K2590">
            <v>0</v>
          </cell>
          <cell r="L2590" t="str">
            <v>Not Interested</v>
          </cell>
          <cell r="M2590">
            <v>45099</v>
          </cell>
        </row>
        <row r="2591">
          <cell r="A2591">
            <v>2590</v>
          </cell>
          <cell r="B2591" t="str">
            <v>PROJECT IMPLEMENTATION MANAG PVT LT</v>
          </cell>
          <cell r="C2591" t="str">
            <v>00477900807403</v>
          </cell>
          <cell r="D2591" t="str">
            <v>Retail</v>
          </cell>
          <cell r="E2591" t="str">
            <v>Non HAW</v>
          </cell>
          <cell r="F2591">
            <v>47</v>
          </cell>
          <cell r="G2591" t="str">
            <v>Karachi</v>
          </cell>
          <cell r="H2591" t="str">
            <v>South</v>
          </cell>
          <cell r="I2591" t="str">
            <v>Nadir Hasan</v>
          </cell>
          <cell r="J2591" t="str">
            <v>Minhas H. Mufti</v>
          </cell>
          <cell r="K2591">
            <v>0</v>
          </cell>
          <cell r="L2591" t="str">
            <v>Branch Contacted</v>
          </cell>
          <cell r="M2591">
            <v>45099</v>
          </cell>
        </row>
        <row r="2592">
          <cell r="A2592">
            <v>2591</v>
          </cell>
          <cell r="B2592" t="str">
            <v>PROJECT IMPLEMENTATION MNGS PVT LTD</v>
          </cell>
          <cell r="C2592" t="str">
            <v>00477947787701</v>
          </cell>
          <cell r="D2592" t="str">
            <v>Retail</v>
          </cell>
          <cell r="E2592" t="str">
            <v>Non HAW</v>
          </cell>
          <cell r="F2592">
            <v>47</v>
          </cell>
          <cell r="G2592" t="str">
            <v>Karachi</v>
          </cell>
          <cell r="H2592" t="str">
            <v>South</v>
          </cell>
          <cell r="I2592" t="str">
            <v>Nadir Hasan</v>
          </cell>
          <cell r="J2592" t="str">
            <v>Minhas H. Mufti</v>
          </cell>
          <cell r="K2592">
            <v>0</v>
          </cell>
          <cell r="L2592" t="str">
            <v>Branch Contacted</v>
          </cell>
          <cell r="M2592">
            <v>45099</v>
          </cell>
        </row>
        <row r="2593">
          <cell r="A2593">
            <v>2592</v>
          </cell>
          <cell r="B2593" t="str">
            <v>FAUJI SECURITY SERVICES PVT LTD</v>
          </cell>
          <cell r="C2593" t="str">
            <v>00477947788303</v>
          </cell>
          <cell r="D2593" t="str">
            <v>Retail</v>
          </cell>
          <cell r="E2593" t="str">
            <v>Non HAW</v>
          </cell>
          <cell r="F2593">
            <v>47</v>
          </cell>
          <cell r="G2593" t="str">
            <v>Karachi</v>
          </cell>
          <cell r="H2593" t="str">
            <v>South</v>
          </cell>
          <cell r="I2593" t="str">
            <v>Nadir Hasan</v>
          </cell>
          <cell r="J2593" t="str">
            <v>Minhas H. Mufti</v>
          </cell>
          <cell r="K2593">
            <v>0</v>
          </cell>
          <cell r="L2593" t="str">
            <v>Not Interested</v>
          </cell>
          <cell r="M2593">
            <v>45099</v>
          </cell>
        </row>
        <row r="2594">
          <cell r="A2594">
            <v>2593</v>
          </cell>
          <cell r="B2594" t="str">
            <v>CAA MODEL SCHOOL  JOUNIER</v>
          </cell>
          <cell r="C2594" t="str">
            <v>00480021197803</v>
          </cell>
          <cell r="D2594" t="str">
            <v>Retail</v>
          </cell>
          <cell r="E2594" t="str">
            <v>Non HAW</v>
          </cell>
          <cell r="F2594">
            <v>48</v>
          </cell>
          <cell r="G2594" t="str">
            <v>Karachi</v>
          </cell>
          <cell r="H2594" t="str">
            <v>South</v>
          </cell>
          <cell r="I2594" t="str">
            <v>Nadir Hasan</v>
          </cell>
          <cell r="J2594" t="str">
            <v>Minhas H. Mufti</v>
          </cell>
          <cell r="K2594">
            <v>0</v>
          </cell>
          <cell r="L2594" t="str">
            <v>Yet to be contacted</v>
          </cell>
          <cell r="M2594">
            <v>45099</v>
          </cell>
        </row>
        <row r="2595">
          <cell r="A2595">
            <v>2594</v>
          </cell>
          <cell r="B2595" t="str">
            <v>K.B.V.CAA SCHOOLNO 3</v>
          </cell>
          <cell r="C2595" t="str">
            <v>00480021210203</v>
          </cell>
          <cell r="D2595" t="str">
            <v>Retail</v>
          </cell>
          <cell r="E2595" t="str">
            <v>Non HAW</v>
          </cell>
          <cell r="F2595">
            <v>48</v>
          </cell>
          <cell r="G2595" t="str">
            <v>Karachi</v>
          </cell>
          <cell r="H2595" t="str">
            <v>South</v>
          </cell>
          <cell r="I2595" t="str">
            <v>Nadir Hasan</v>
          </cell>
          <cell r="J2595" t="str">
            <v>Minhas H. Mufti</v>
          </cell>
          <cell r="K2595">
            <v>0</v>
          </cell>
          <cell r="L2595" t="str">
            <v>Yet to be contacted</v>
          </cell>
          <cell r="M2595">
            <v>45099</v>
          </cell>
        </row>
        <row r="2596">
          <cell r="A2596">
            <v>2595</v>
          </cell>
          <cell r="B2596" t="str">
            <v>SERVICE INSTITUTE FUND</v>
          </cell>
          <cell r="C2596" t="str">
            <v>00580009247101</v>
          </cell>
          <cell r="D2596" t="str">
            <v>Retail</v>
          </cell>
          <cell r="E2596" t="str">
            <v>Non HAW</v>
          </cell>
          <cell r="F2596">
            <v>58</v>
          </cell>
          <cell r="G2596" t="str">
            <v>Karachi</v>
          </cell>
          <cell r="H2596" t="str">
            <v>South</v>
          </cell>
          <cell r="I2596" t="str">
            <v>Nadir Hasan</v>
          </cell>
          <cell r="J2596" t="str">
            <v>Minhas H. Mufti</v>
          </cell>
          <cell r="K2596">
            <v>0</v>
          </cell>
          <cell r="L2596" t="str">
            <v>Yet to be contacted</v>
          </cell>
          <cell r="M2596">
            <v>45099</v>
          </cell>
        </row>
        <row r="2597">
          <cell r="A2597">
            <v>2596</v>
          </cell>
          <cell r="B2597" t="str">
            <v>PAFWA DAY CARE CENTRE</v>
          </cell>
          <cell r="C2597" t="str">
            <v>00587901964755</v>
          </cell>
          <cell r="D2597" t="str">
            <v>Retail</v>
          </cell>
          <cell r="E2597" t="str">
            <v>Non HAW</v>
          </cell>
          <cell r="F2597">
            <v>58</v>
          </cell>
          <cell r="G2597" t="str">
            <v>Karachi</v>
          </cell>
          <cell r="H2597" t="str">
            <v>South</v>
          </cell>
          <cell r="I2597" t="str">
            <v>Nadir Hasan</v>
          </cell>
          <cell r="J2597" t="str">
            <v>Minhas H. Mufti</v>
          </cell>
          <cell r="K2597">
            <v>0</v>
          </cell>
          <cell r="L2597" t="str">
            <v>Yet to be contacted</v>
          </cell>
          <cell r="M2597">
            <v>45099</v>
          </cell>
        </row>
        <row r="2598">
          <cell r="A2598">
            <v>2597</v>
          </cell>
          <cell r="B2598" t="str">
            <v>SCHOOL OF PARAMEDICS JPMC BBSYDP</v>
          </cell>
          <cell r="C2598" t="str">
            <v>00657901530503</v>
          </cell>
          <cell r="D2598" t="str">
            <v>Retail</v>
          </cell>
          <cell r="E2598" t="str">
            <v>Non HAW</v>
          </cell>
          <cell r="F2598">
            <v>65</v>
          </cell>
          <cell r="G2598" t="str">
            <v>Karachi</v>
          </cell>
          <cell r="H2598" t="str">
            <v>South</v>
          </cell>
          <cell r="I2598" t="str">
            <v>Nadir Hasan</v>
          </cell>
          <cell r="J2598" t="str">
            <v>Minhas H. Mufti</v>
          </cell>
          <cell r="K2598">
            <v>0</v>
          </cell>
          <cell r="L2598" t="str">
            <v>Not Interested</v>
          </cell>
          <cell r="M2598">
            <v>45099</v>
          </cell>
        </row>
        <row r="2599">
          <cell r="A2599">
            <v>2598</v>
          </cell>
          <cell r="B2599" t="str">
            <v>XEN M   T DIVISION WAPDA</v>
          </cell>
          <cell r="C2599" t="str">
            <v>00680068509803</v>
          </cell>
          <cell r="D2599" t="str">
            <v>Retail</v>
          </cell>
          <cell r="E2599" t="str">
            <v>Non HAW</v>
          </cell>
          <cell r="F2599">
            <v>68</v>
          </cell>
          <cell r="G2599" t="str">
            <v>Hyderabad</v>
          </cell>
          <cell r="H2599" t="str">
            <v>South</v>
          </cell>
          <cell r="I2599" t="str">
            <v>Mariam Soni</v>
          </cell>
          <cell r="J2599" t="str">
            <v>Adeel Sattar</v>
          </cell>
          <cell r="K2599">
            <v>0</v>
          </cell>
          <cell r="L2599" t="str">
            <v>Yet to be contacted</v>
          </cell>
          <cell r="M2599">
            <v>45099</v>
          </cell>
        </row>
        <row r="2600">
          <cell r="A2600">
            <v>2599</v>
          </cell>
          <cell r="B2600" t="str">
            <v>CENTRAL POWER GENERATION CO GENCO</v>
          </cell>
          <cell r="C2600" t="str">
            <v>00740000002701</v>
          </cell>
          <cell r="D2600" t="str">
            <v>Retail</v>
          </cell>
          <cell r="E2600" t="str">
            <v>Non HAW</v>
          </cell>
          <cell r="F2600">
            <v>74</v>
          </cell>
          <cell r="G2600" t="str">
            <v>Sukkur</v>
          </cell>
          <cell r="H2600" t="str">
            <v>South</v>
          </cell>
          <cell r="I2600" t="str">
            <v>Mariam Soni</v>
          </cell>
          <cell r="J2600" t="str">
            <v>Adeel Sattar</v>
          </cell>
          <cell r="K2600" t="str">
            <v>Mandate Not received.</v>
          </cell>
          <cell r="L2600" t="str">
            <v>Proposal Submitted</v>
          </cell>
          <cell r="M2600">
            <v>45099</v>
          </cell>
        </row>
        <row r="2601">
          <cell r="A2601">
            <v>2600</v>
          </cell>
          <cell r="B2601" t="str">
            <v>EXECUTIVE ENGINEER OPERATION HESCO</v>
          </cell>
          <cell r="C2601" t="str">
            <v>00897900233403</v>
          </cell>
          <cell r="D2601" t="str">
            <v>Retail</v>
          </cell>
          <cell r="E2601" t="str">
            <v>Non HAW</v>
          </cell>
          <cell r="F2601">
            <v>68</v>
          </cell>
          <cell r="G2601" t="str">
            <v>Hyderabad</v>
          </cell>
          <cell r="H2601" t="str">
            <v>South</v>
          </cell>
          <cell r="I2601" t="str">
            <v>Mariam Soni</v>
          </cell>
          <cell r="J2601" t="str">
            <v>Adeel Sattar</v>
          </cell>
          <cell r="K2601">
            <v>0</v>
          </cell>
          <cell r="L2601" t="str">
            <v>Yet to be contacted</v>
          </cell>
          <cell r="M2601">
            <v>45099</v>
          </cell>
        </row>
        <row r="2602">
          <cell r="A2602">
            <v>2601</v>
          </cell>
          <cell r="B2602" t="str">
            <v>ASSTT MANAGER COMM HESCO QASIMABAD</v>
          </cell>
          <cell r="C2602" t="str">
            <v>00897900239503</v>
          </cell>
          <cell r="D2602" t="str">
            <v>Retail</v>
          </cell>
          <cell r="E2602" t="str">
            <v>Non HAW</v>
          </cell>
          <cell r="F2602">
            <v>68</v>
          </cell>
          <cell r="G2602" t="str">
            <v>Hyderabad</v>
          </cell>
          <cell r="H2602" t="str">
            <v>South</v>
          </cell>
          <cell r="I2602" t="str">
            <v>Mariam Soni</v>
          </cell>
          <cell r="J2602" t="str">
            <v>Adeel Sattar</v>
          </cell>
          <cell r="K2602">
            <v>0</v>
          </cell>
          <cell r="L2602" t="str">
            <v>Yet to be contacted</v>
          </cell>
          <cell r="M2602">
            <v>45099</v>
          </cell>
        </row>
        <row r="2603">
          <cell r="A2603">
            <v>2602</v>
          </cell>
          <cell r="B2603" t="str">
            <v>SENIOR ENGINEER  220 KV   G/S</v>
          </cell>
          <cell r="C2603" t="str">
            <v>00940012777303</v>
          </cell>
          <cell r="D2603" t="str">
            <v>Retail</v>
          </cell>
          <cell r="E2603" t="str">
            <v>Non HAW</v>
          </cell>
          <cell r="F2603">
            <v>94</v>
          </cell>
          <cell r="G2603" t="str">
            <v>Hyderabad</v>
          </cell>
          <cell r="H2603" t="str">
            <v>South</v>
          </cell>
          <cell r="I2603" t="str">
            <v>Mariam Soni</v>
          </cell>
          <cell r="J2603" t="str">
            <v>Adeel Sattar</v>
          </cell>
          <cell r="K2603">
            <v>0</v>
          </cell>
          <cell r="L2603" t="str">
            <v>Yet to be contacted</v>
          </cell>
          <cell r="M2603">
            <v>45099</v>
          </cell>
        </row>
        <row r="2604">
          <cell r="A2604">
            <v>2603</v>
          </cell>
          <cell r="B2604" t="str">
            <v>PROJECT DIRCTOR HVDC PROJECT NTDC</v>
          </cell>
          <cell r="C2604" t="str">
            <v>00947900807201</v>
          </cell>
          <cell r="D2604" t="str">
            <v>Retail</v>
          </cell>
          <cell r="E2604" t="str">
            <v>Non HAW</v>
          </cell>
          <cell r="F2604">
            <v>94</v>
          </cell>
          <cell r="G2604" t="str">
            <v>Hyderabad</v>
          </cell>
          <cell r="H2604" t="str">
            <v>South</v>
          </cell>
          <cell r="I2604" t="str">
            <v>Mariam Soni</v>
          </cell>
          <cell r="J2604" t="str">
            <v>Adeel Sattar</v>
          </cell>
          <cell r="K2604">
            <v>0</v>
          </cell>
          <cell r="L2604" t="str">
            <v>Yet to be contacted</v>
          </cell>
          <cell r="M2604">
            <v>45099</v>
          </cell>
        </row>
        <row r="2605">
          <cell r="A2605">
            <v>2696</v>
          </cell>
          <cell r="B2605" t="str">
            <v>SCBAP (HOUSING PROJECT)</v>
          </cell>
          <cell r="C2605" t="str">
            <v>19827901162801</v>
          </cell>
          <cell r="D2605" t="str">
            <v>Retail</v>
          </cell>
          <cell r="E2605" t="str">
            <v>Non HAW</v>
          </cell>
          <cell r="F2605">
            <v>1982</v>
          </cell>
          <cell r="G2605" t="str">
            <v>Islamabad</v>
          </cell>
          <cell r="H2605" t="str">
            <v>North</v>
          </cell>
          <cell r="I2605" t="str">
            <v>Farwa Malik</v>
          </cell>
          <cell r="J2605" t="str">
            <v>Hira Bukhari</v>
          </cell>
          <cell r="K2605" t="str">
            <v xml:space="preserve">Govt. Organization </v>
          </cell>
          <cell r="L2605" t="str">
            <v>Proposal submitted</v>
          </cell>
          <cell r="M2605">
            <v>45126</v>
          </cell>
        </row>
        <row r="2606">
          <cell r="A2606">
            <v>2693</v>
          </cell>
          <cell r="B2606" t="str">
            <v>SCHOOL OF LEARNING &amp; EDU SR CAMPUS</v>
          </cell>
          <cell r="C2606" t="str">
            <v>18597900459001</v>
          </cell>
          <cell r="D2606" t="str">
            <v>Retail</v>
          </cell>
          <cell r="E2606" t="str">
            <v>Non HAW</v>
          </cell>
          <cell r="F2606">
            <v>1859</v>
          </cell>
          <cell r="G2606" t="str">
            <v>Islamabad</v>
          </cell>
          <cell r="H2606" t="str">
            <v>North</v>
          </cell>
          <cell r="I2606" t="str">
            <v>Farwa Malik</v>
          </cell>
          <cell r="J2606" t="str">
            <v>Hira Bukhari</v>
          </cell>
          <cell r="K2606">
            <v>0</v>
          </cell>
          <cell r="L2606" t="str">
            <v>Not interested</v>
          </cell>
          <cell r="M2606">
            <v>45099</v>
          </cell>
        </row>
        <row r="2607">
          <cell r="A2607">
            <v>1292</v>
          </cell>
          <cell r="B2607" t="str">
            <v>Security Org System Pakistan</v>
          </cell>
          <cell r="C2607">
            <v>17650013565103</v>
          </cell>
          <cell r="D2607" t="str">
            <v>Retail</v>
          </cell>
          <cell r="E2607" t="str">
            <v>HAW</v>
          </cell>
          <cell r="F2607">
            <v>1765</v>
          </cell>
          <cell r="G2607" t="str">
            <v>Islamabad</v>
          </cell>
          <cell r="H2607" t="str">
            <v>North</v>
          </cell>
          <cell r="I2607" t="str">
            <v>Farwa Malik</v>
          </cell>
          <cell r="J2607" t="str">
            <v>Hira Bukhari</v>
          </cell>
          <cell r="K2607">
            <v>0</v>
          </cell>
          <cell r="L2607" t="str">
            <v>Not Interested</v>
          </cell>
          <cell r="M2607">
            <v>45099</v>
          </cell>
        </row>
        <row r="2608">
          <cell r="A2608">
            <v>2607</v>
          </cell>
          <cell r="B2608" t="str">
            <v>TAJ MEDICAL TRAVELLERS CLINIC</v>
          </cell>
          <cell r="C2608" t="str">
            <v>01367900689503</v>
          </cell>
          <cell r="D2608" t="str">
            <v>Retail</v>
          </cell>
          <cell r="E2608" t="str">
            <v>Non HAW</v>
          </cell>
          <cell r="F2608">
            <v>2398</v>
          </cell>
          <cell r="G2608" t="str">
            <v>Lahore</v>
          </cell>
          <cell r="H2608" t="str">
            <v>Central</v>
          </cell>
          <cell r="I2608" t="str">
            <v>Syed Mohsin Yousaf</v>
          </cell>
          <cell r="J2608" t="str">
            <v>Furqan Ramzan</v>
          </cell>
          <cell r="K2608">
            <v>0</v>
          </cell>
          <cell r="L2608" t="str">
            <v>Yet to be contacted</v>
          </cell>
          <cell r="M2608">
            <v>45099</v>
          </cell>
        </row>
        <row r="2609">
          <cell r="A2609">
            <v>2608</v>
          </cell>
          <cell r="B2609" t="str">
            <v>CENTRAL PENSION DISB UNIT WAPDA</v>
          </cell>
          <cell r="C2609" t="str">
            <v>01377901467001</v>
          </cell>
          <cell r="D2609" t="str">
            <v>Retail</v>
          </cell>
          <cell r="E2609" t="str">
            <v>Non HAW</v>
          </cell>
          <cell r="F2609">
            <v>137</v>
          </cell>
          <cell r="G2609" t="str">
            <v>Lahore</v>
          </cell>
          <cell r="H2609" t="str">
            <v>Central</v>
          </cell>
          <cell r="I2609" t="str">
            <v>Syed M. Raza Jaffri</v>
          </cell>
          <cell r="J2609" t="str">
            <v>Amara Ajmal</v>
          </cell>
          <cell r="K2609">
            <v>0</v>
          </cell>
          <cell r="L2609" t="str">
            <v>Yet to be contacted</v>
          </cell>
          <cell r="M2609">
            <v>45099</v>
          </cell>
        </row>
        <row r="2610">
          <cell r="A2610">
            <v>2609</v>
          </cell>
          <cell r="B2610" t="str">
            <v>STORE MANAGER FIELD STORE LESC</v>
          </cell>
          <cell r="C2610" t="str">
            <v>01520053042803</v>
          </cell>
          <cell r="D2610" t="str">
            <v>Retail</v>
          </cell>
          <cell r="E2610" t="str">
            <v>Non HAW</v>
          </cell>
          <cell r="F2610">
            <v>152</v>
          </cell>
          <cell r="G2610" t="str">
            <v>Sahiwal</v>
          </cell>
          <cell r="H2610" t="str">
            <v>Central</v>
          </cell>
          <cell r="I2610" t="str">
            <v>Qurratulain Asad</v>
          </cell>
          <cell r="J2610" t="str">
            <v>Muhammad Umar</v>
          </cell>
          <cell r="K2610">
            <v>0</v>
          </cell>
          <cell r="L2610" t="str">
            <v>Govt. Organization/Public Sector  - Maintaining account with HBL</v>
          </cell>
          <cell r="M2610">
            <v>45099</v>
          </cell>
        </row>
        <row r="2611">
          <cell r="A2611">
            <v>2610</v>
          </cell>
          <cell r="B2611" t="str">
            <v>IMPERSET AC EXECUTIVE ENGG.OP.FESCO</v>
          </cell>
          <cell r="C2611" t="str">
            <v>01620070481103</v>
          </cell>
          <cell r="D2611" t="str">
            <v>Retail</v>
          </cell>
          <cell r="E2611" t="str">
            <v>Non HAW</v>
          </cell>
          <cell r="F2611">
            <v>162</v>
          </cell>
          <cell r="G2611" t="str">
            <v>Sargodha</v>
          </cell>
          <cell r="H2611" t="str">
            <v>Central</v>
          </cell>
          <cell r="I2611" t="str">
            <v>Syed Mohsin Yousaf</v>
          </cell>
          <cell r="J2611" t="str">
            <v>Sajid Mehmood</v>
          </cell>
          <cell r="K2611">
            <v>0</v>
          </cell>
          <cell r="L2611" t="str">
            <v>Deal Approved</v>
          </cell>
          <cell r="M2611">
            <v>45099</v>
          </cell>
        </row>
        <row r="2612">
          <cell r="A2612">
            <v>1293</v>
          </cell>
          <cell r="B2612" t="str">
            <v>SEMIOTICS CONSULTANT PVT LTD</v>
          </cell>
          <cell r="C2612">
            <v>8740026799303</v>
          </cell>
          <cell r="D2612" t="str">
            <v>Retail</v>
          </cell>
          <cell r="E2612" t="str">
            <v>HAW</v>
          </cell>
          <cell r="F2612">
            <v>874</v>
          </cell>
          <cell r="G2612" t="str">
            <v>Islamabad</v>
          </cell>
          <cell r="H2612" t="str">
            <v>North</v>
          </cell>
          <cell r="I2612" t="str">
            <v>Farwa Malik</v>
          </cell>
          <cell r="J2612" t="str">
            <v>Adil Adnan</v>
          </cell>
          <cell r="K2612">
            <v>0</v>
          </cell>
          <cell r="L2612" t="str">
            <v>Went live</v>
          </cell>
          <cell r="M2612">
            <v>45099</v>
          </cell>
        </row>
        <row r="2613">
          <cell r="A2613">
            <v>1080</v>
          </cell>
          <cell r="B2613" t="str">
            <v>SERAPH HEALTH CARE</v>
          </cell>
          <cell r="C2613" t="str">
            <v>13017900879155, 5047902551103</v>
          </cell>
          <cell r="D2613" t="str">
            <v>Retail</v>
          </cell>
          <cell r="E2613" t="str">
            <v>Non HAW</v>
          </cell>
          <cell r="F2613" t="str">
            <v>1301</v>
          </cell>
          <cell r="G2613" t="str">
            <v>Islamabad</v>
          </cell>
          <cell r="H2613" t="str">
            <v>North</v>
          </cell>
          <cell r="I2613" t="str">
            <v>Farwa Malik</v>
          </cell>
          <cell r="J2613" t="str">
            <v>Adil Adnan</v>
          </cell>
          <cell r="K2613">
            <v>0</v>
          </cell>
          <cell r="L2613" t="str">
            <v>Contact Established</v>
          </cell>
          <cell r="M2613">
            <v>45099</v>
          </cell>
        </row>
        <row r="2614">
          <cell r="A2614">
            <v>2613</v>
          </cell>
          <cell r="B2614" t="str">
            <v>P U TREASURER AC</v>
          </cell>
          <cell r="C2614" t="str">
            <v>01820000634603</v>
          </cell>
          <cell r="D2614" t="str">
            <v>Retail</v>
          </cell>
          <cell r="E2614" t="str">
            <v>Non HAW</v>
          </cell>
          <cell r="F2614">
            <v>182</v>
          </cell>
          <cell r="G2614" t="str">
            <v>Lahore</v>
          </cell>
          <cell r="H2614" t="str">
            <v>Central</v>
          </cell>
          <cell r="I2614" t="str">
            <v>Syed Mohsin Yousaf</v>
          </cell>
          <cell r="J2614" t="str">
            <v>Hasnat Bin Muhammad Malik</v>
          </cell>
          <cell r="K2614">
            <v>0</v>
          </cell>
          <cell r="L2614" t="str">
            <v>Onboarded</v>
          </cell>
          <cell r="M2614">
            <v>45099</v>
          </cell>
        </row>
        <row r="2615">
          <cell r="A2615">
            <v>2614</v>
          </cell>
          <cell r="B2615" t="str">
            <v>THE DIRECTOR I E R P U</v>
          </cell>
          <cell r="C2615" t="str">
            <v>01820004751203</v>
          </cell>
          <cell r="D2615" t="str">
            <v>Retail</v>
          </cell>
          <cell r="E2615" t="str">
            <v>Non HAW</v>
          </cell>
          <cell r="F2615">
            <v>182</v>
          </cell>
          <cell r="G2615" t="str">
            <v>Lahore</v>
          </cell>
          <cell r="H2615" t="str">
            <v>Central</v>
          </cell>
          <cell r="I2615" t="str">
            <v>Syed Mohsin Yousaf</v>
          </cell>
          <cell r="J2615" t="str">
            <v>Hasnat Bin Muhammad Malik</v>
          </cell>
          <cell r="K2615">
            <v>0</v>
          </cell>
          <cell r="L2615" t="str">
            <v>Mandate Signed</v>
          </cell>
          <cell r="M2615">
            <v>45099</v>
          </cell>
        </row>
        <row r="2616">
          <cell r="A2616">
            <v>2615</v>
          </cell>
          <cell r="B2616" t="str">
            <v>DIRECTOR CHEP BSC HONS PROGRAMME</v>
          </cell>
          <cell r="C2616" t="str">
            <v>01820028129703</v>
          </cell>
          <cell r="D2616" t="str">
            <v>Retail</v>
          </cell>
          <cell r="E2616" t="str">
            <v>Non HAW</v>
          </cell>
          <cell r="F2616">
            <v>182</v>
          </cell>
          <cell r="G2616" t="str">
            <v>Lahore</v>
          </cell>
          <cell r="H2616" t="str">
            <v>Central</v>
          </cell>
          <cell r="I2616" t="str">
            <v>Syed Mohsin Yousaf</v>
          </cell>
          <cell r="J2616" t="str">
            <v>Hasnat Bin Muhammad Malik</v>
          </cell>
          <cell r="K2616">
            <v>0</v>
          </cell>
          <cell r="L2616" t="str">
            <v>Contact Established</v>
          </cell>
          <cell r="M2616">
            <v>45099</v>
          </cell>
        </row>
        <row r="2617">
          <cell r="A2617">
            <v>2616</v>
          </cell>
          <cell r="B2617" t="str">
            <v>DIRECTOR UNIVERSITY OF THE PUNJAB</v>
          </cell>
          <cell r="C2617" t="str">
            <v>01820028632803</v>
          </cell>
          <cell r="D2617" t="str">
            <v>Retail</v>
          </cell>
          <cell r="E2617" t="str">
            <v>Non HAW</v>
          </cell>
          <cell r="F2617">
            <v>182</v>
          </cell>
          <cell r="G2617" t="str">
            <v>Lahore</v>
          </cell>
          <cell r="H2617" t="str">
            <v>Central</v>
          </cell>
          <cell r="I2617" t="str">
            <v>Syed Mohsin Yousaf</v>
          </cell>
          <cell r="J2617" t="str">
            <v>Hasnat Bin Muhammad Malik</v>
          </cell>
          <cell r="K2617">
            <v>0</v>
          </cell>
          <cell r="L2617" t="str">
            <v>Contact Established</v>
          </cell>
          <cell r="M2617">
            <v>45099</v>
          </cell>
        </row>
        <row r="2618">
          <cell r="A2618">
            <v>2617</v>
          </cell>
          <cell r="B2618" t="str">
            <v>DG</v>
          </cell>
          <cell r="C2618" t="str">
            <v>01827000160003</v>
          </cell>
          <cell r="D2618" t="str">
            <v>Retail</v>
          </cell>
          <cell r="E2618" t="str">
            <v>Non HAW</v>
          </cell>
          <cell r="F2618">
            <v>182</v>
          </cell>
          <cell r="G2618" t="str">
            <v>Lahore</v>
          </cell>
          <cell r="H2618" t="str">
            <v>Central</v>
          </cell>
          <cell r="I2618" t="str">
            <v>Syed Mohsin Yousaf</v>
          </cell>
          <cell r="J2618" t="str">
            <v>Hasnat Bin Muhammad Malik</v>
          </cell>
          <cell r="K2618">
            <v>0</v>
          </cell>
          <cell r="L2618" t="str">
            <v>Proposal Submitted</v>
          </cell>
          <cell r="M2618">
            <v>45099</v>
          </cell>
        </row>
        <row r="2619">
          <cell r="A2619">
            <v>1582</v>
          </cell>
          <cell r="B2619" t="str">
            <v>SERENDIPITY TECHNOLOGY SMC PVT LTD</v>
          </cell>
          <cell r="C2619">
            <v>8747901106603</v>
          </cell>
          <cell r="D2619" t="str">
            <v>China Coverage</v>
          </cell>
          <cell r="E2619" t="str">
            <v>HAW</v>
          </cell>
          <cell r="F2619">
            <v>874</v>
          </cell>
          <cell r="G2619" t="str">
            <v>Islamabad</v>
          </cell>
          <cell r="H2619" t="str">
            <v>North</v>
          </cell>
          <cell r="I2619" t="str">
            <v>M. Hassaan Usmani</v>
          </cell>
          <cell r="J2619" t="str">
            <v>Noor Ul Ain Arif</v>
          </cell>
          <cell r="K2619">
            <v>0</v>
          </cell>
          <cell r="L2619" t="str">
            <v>Not Interested</v>
          </cell>
          <cell r="M2619">
            <v>45099</v>
          </cell>
        </row>
        <row r="2620">
          <cell r="A2620">
            <v>2619</v>
          </cell>
          <cell r="B2620" t="str">
            <v>DY.MANAGER OPERATION B PURA DIV.WAP</v>
          </cell>
          <cell r="C2620" t="str">
            <v>01920028510101</v>
          </cell>
          <cell r="D2620" t="str">
            <v>Retail</v>
          </cell>
          <cell r="E2620" t="str">
            <v>Non HAW</v>
          </cell>
          <cell r="F2620">
            <v>192</v>
          </cell>
          <cell r="G2620" t="str">
            <v>Lahore</v>
          </cell>
          <cell r="H2620" t="str">
            <v>Central</v>
          </cell>
          <cell r="I2620" t="str">
            <v>Syed Mohsin Yousaf</v>
          </cell>
          <cell r="J2620" t="str">
            <v>Umair Hassan</v>
          </cell>
          <cell r="K2620">
            <v>0</v>
          </cell>
          <cell r="L2620" t="str">
            <v>Yet to be contacted</v>
          </cell>
          <cell r="M2620">
            <v>45099</v>
          </cell>
        </row>
        <row r="2621">
          <cell r="A2621">
            <v>1294</v>
          </cell>
          <cell r="B2621" t="str">
            <v>SERENE ENGINEERING SERVIC</v>
          </cell>
          <cell r="C2621">
            <v>23067000351603</v>
          </cell>
          <cell r="D2621" t="str">
            <v>Retail</v>
          </cell>
          <cell r="E2621" t="str">
            <v>HAW</v>
          </cell>
          <cell r="F2621">
            <v>2306</v>
          </cell>
          <cell r="G2621" t="str">
            <v>Islamabad</v>
          </cell>
          <cell r="H2621" t="str">
            <v>North</v>
          </cell>
          <cell r="I2621" t="str">
            <v>Farwa Malik</v>
          </cell>
          <cell r="J2621" t="str">
            <v>Habiba Qazi</v>
          </cell>
          <cell r="K2621">
            <v>0</v>
          </cell>
          <cell r="L2621" t="str">
            <v>Not Interested</v>
          </cell>
          <cell r="M2621">
            <v>45099</v>
          </cell>
        </row>
        <row r="2622">
          <cell r="A2622">
            <v>2621</v>
          </cell>
          <cell r="B2622" t="str">
            <v>SUI NORTHEN GAS PIPELINES LTD</v>
          </cell>
          <cell r="C2622" t="str">
            <v>02057901053003</v>
          </cell>
          <cell r="D2622" t="str">
            <v>Retail</v>
          </cell>
          <cell r="E2622" t="str">
            <v>Non HAW</v>
          </cell>
          <cell r="F2622">
            <v>205</v>
          </cell>
          <cell r="G2622" t="str">
            <v>Sargodha</v>
          </cell>
          <cell r="H2622" t="str">
            <v>Central</v>
          </cell>
          <cell r="I2622" t="str">
            <v>Syed Mohsin Yousaf</v>
          </cell>
          <cell r="J2622" t="str">
            <v>Sajid Mehmood</v>
          </cell>
          <cell r="K2622">
            <v>0</v>
          </cell>
          <cell r="L2622" t="str">
            <v>Govt. Organization/Public Sector  - Maintaining account with HBL</v>
          </cell>
          <cell r="M2622">
            <v>45099</v>
          </cell>
        </row>
        <row r="2623">
          <cell r="A2623">
            <v>2622</v>
          </cell>
          <cell r="B2623" t="str">
            <v>XEN GEPCO KHARIAN IMPREST A C</v>
          </cell>
          <cell r="C2623" t="str">
            <v>03787900223201</v>
          </cell>
          <cell r="D2623" t="str">
            <v>Retail</v>
          </cell>
          <cell r="E2623" t="str">
            <v>Non HAW</v>
          </cell>
          <cell r="F2623">
            <v>378</v>
          </cell>
          <cell r="G2623" t="str">
            <v>Gujrat</v>
          </cell>
          <cell r="H2623" t="str">
            <v>Central</v>
          </cell>
          <cell r="I2623" t="str">
            <v>Syed Mohsin Yousaf</v>
          </cell>
          <cell r="J2623" t="str">
            <v>Furqan Ramzan</v>
          </cell>
          <cell r="K2623">
            <v>0</v>
          </cell>
          <cell r="L2623" t="str">
            <v>Govt. Organization/Public Sector  - Maintaining account with HBL</v>
          </cell>
          <cell r="M2623">
            <v>45099</v>
          </cell>
        </row>
        <row r="2624">
          <cell r="A2624">
            <v>1295</v>
          </cell>
          <cell r="B2624" t="str">
            <v>SETHI &amp; CO</v>
          </cell>
          <cell r="C2624">
            <v>2967901433903</v>
          </cell>
          <cell r="D2624" t="str">
            <v>Retail</v>
          </cell>
          <cell r="E2624" t="str">
            <v>Non HAW</v>
          </cell>
          <cell r="F2624">
            <v>296</v>
          </cell>
          <cell r="G2624" t="str">
            <v>Islamabad</v>
          </cell>
          <cell r="H2624" t="str">
            <v>North</v>
          </cell>
          <cell r="I2624" t="str">
            <v>Farwa Malik</v>
          </cell>
          <cell r="J2624" t="str">
            <v>Hira Bukhari</v>
          </cell>
          <cell r="K2624">
            <v>0</v>
          </cell>
          <cell r="L2624" t="str">
            <v>Not Interested</v>
          </cell>
          <cell r="M2624">
            <v>45099</v>
          </cell>
        </row>
        <row r="2625">
          <cell r="A2625">
            <v>2624</v>
          </cell>
          <cell r="B2625" t="str">
            <v>MESS ACCOUNT HALEEMA SADIA HALL UOS</v>
          </cell>
          <cell r="C2625" t="str">
            <v>04237901040403</v>
          </cell>
          <cell r="D2625" t="str">
            <v>Retail</v>
          </cell>
          <cell r="E2625" t="str">
            <v>Non HAW</v>
          </cell>
          <cell r="F2625">
            <v>423</v>
          </cell>
          <cell r="G2625" t="str">
            <v>Sargodha</v>
          </cell>
          <cell r="H2625" t="str">
            <v>Central</v>
          </cell>
          <cell r="I2625" t="str">
            <v>Syed Mohsin Yousaf</v>
          </cell>
          <cell r="J2625" t="str">
            <v>Sajid Mehmood</v>
          </cell>
          <cell r="K2625" t="str">
            <v>Kindly have this account exempted as mess Account Haleema Sadia Hall UOS is not a separate entity and is part of University of Sargodha. Pertinent to mention here that proposal for HBL Pay Portal is already signed by the UOS and onboarding is in process</v>
          </cell>
          <cell r="L2625" t="str">
            <v>Govt. Organization/Public Sector  - Maintaining account with HBL</v>
          </cell>
          <cell r="M2625">
            <v>45099</v>
          </cell>
        </row>
        <row r="2626">
          <cell r="A2626">
            <v>2625</v>
          </cell>
          <cell r="B2626" t="str">
            <v>EXECUTIVE ENGINEER TELECOM NTDC MTN</v>
          </cell>
          <cell r="C2626" t="str">
            <v>04477901456401</v>
          </cell>
          <cell r="D2626" t="str">
            <v>Retail</v>
          </cell>
          <cell r="E2626" t="str">
            <v>Non HAW</v>
          </cell>
          <cell r="F2626">
            <v>447</v>
          </cell>
          <cell r="G2626" t="str">
            <v>Multan</v>
          </cell>
          <cell r="H2626" t="str">
            <v>Central</v>
          </cell>
          <cell r="I2626" t="str">
            <v>Qurratulain Asad</v>
          </cell>
          <cell r="J2626" t="str">
            <v>Arslan Mehmood</v>
          </cell>
          <cell r="K2626">
            <v>0</v>
          </cell>
          <cell r="L2626" t="str">
            <v>Implementation in process</v>
          </cell>
          <cell r="M2626">
            <v>45099</v>
          </cell>
        </row>
        <row r="2627">
          <cell r="A2627">
            <v>2626</v>
          </cell>
          <cell r="B2627" t="str">
            <v>SITARA FABRICS LIMITED</v>
          </cell>
          <cell r="C2627" t="str">
            <v>04497900669403</v>
          </cell>
          <cell r="D2627" t="str">
            <v>Retail</v>
          </cell>
          <cell r="E2627" t="str">
            <v>Non HAW</v>
          </cell>
          <cell r="F2627">
            <v>449</v>
          </cell>
          <cell r="G2627" t="str">
            <v>Faisalabad</v>
          </cell>
          <cell r="H2627" t="str">
            <v>Central</v>
          </cell>
          <cell r="I2627" t="str">
            <v>Syed Mohsin Yousaf</v>
          </cell>
          <cell r="J2627" t="str">
            <v>Sajid Mehmood</v>
          </cell>
          <cell r="K2627">
            <v>0</v>
          </cell>
          <cell r="L2627" t="str">
            <v>Proposal Submitted</v>
          </cell>
          <cell r="M2627">
            <v>45099</v>
          </cell>
        </row>
        <row r="2628">
          <cell r="A2628">
            <v>1296</v>
          </cell>
          <cell r="B2628" t="str">
            <v>SEVEN STAR &amp; CO.</v>
          </cell>
          <cell r="C2628">
            <v>11927900301503</v>
          </cell>
          <cell r="D2628" t="str">
            <v>Retail</v>
          </cell>
          <cell r="E2628" t="str">
            <v>HAW</v>
          </cell>
          <cell r="F2628">
            <v>1192</v>
          </cell>
          <cell r="G2628" t="str">
            <v>Islamabad</v>
          </cell>
          <cell r="H2628" t="str">
            <v>North</v>
          </cell>
          <cell r="I2628" t="str">
            <v>Farwa Malik</v>
          </cell>
          <cell r="J2628" t="str">
            <v>Habiba Qazi</v>
          </cell>
          <cell r="K2628" t="str">
            <v>Not interested in processing salaries through portal/ STP</v>
          </cell>
          <cell r="L2628" t="str">
            <v>Onboarded</v>
          </cell>
          <cell r="M2628">
            <v>45119</v>
          </cell>
        </row>
        <row r="2629">
          <cell r="A2629">
            <v>2628</v>
          </cell>
          <cell r="B2629" t="str">
            <v>XEN OPERATION DIVISION LESCO</v>
          </cell>
          <cell r="C2629" t="str">
            <v>04700016121701</v>
          </cell>
          <cell r="D2629" t="str">
            <v>Retail</v>
          </cell>
          <cell r="E2629" t="str">
            <v>Non HAW</v>
          </cell>
          <cell r="F2629">
            <v>470</v>
          </cell>
          <cell r="G2629" t="str">
            <v>Sahiwal</v>
          </cell>
          <cell r="H2629" t="str">
            <v>Central</v>
          </cell>
          <cell r="I2629" t="str">
            <v>Syed Mohsin Yousaf</v>
          </cell>
          <cell r="J2629" t="str">
            <v>Hasnat Bin Muhammad Malik</v>
          </cell>
          <cell r="K2629">
            <v>0</v>
          </cell>
          <cell r="L2629" t="str">
            <v>Govt. Organazation</v>
          </cell>
          <cell r="M2629">
            <v>45099</v>
          </cell>
        </row>
        <row r="2630">
          <cell r="A2630">
            <v>1465</v>
          </cell>
          <cell r="B2630" t="str">
            <v>SHABQADAR</v>
          </cell>
          <cell r="C2630">
            <v>0</v>
          </cell>
          <cell r="D2630" t="str">
            <v>Retail</v>
          </cell>
          <cell r="E2630" t="str">
            <v>Non HAW</v>
          </cell>
          <cell r="F2630">
            <v>1401</v>
          </cell>
          <cell r="G2630" t="str">
            <v>Mardan</v>
          </cell>
          <cell r="H2630" t="str">
            <v>North</v>
          </cell>
          <cell r="I2630" t="str">
            <v>Farwa Malik</v>
          </cell>
          <cell r="J2630" t="str">
            <v>Faizan Khalid</v>
          </cell>
          <cell r="K2630">
            <v>0</v>
          </cell>
          <cell r="L2630" t="str">
            <v>Branch Contacted</v>
          </cell>
          <cell r="M2630">
            <v>45099</v>
          </cell>
        </row>
        <row r="2631">
          <cell r="A2631">
            <v>2998</v>
          </cell>
          <cell r="B2631" t="str">
            <v>SHAH HAMDAN EDUCATION SYSTEM</v>
          </cell>
          <cell r="C2631" t="str">
            <v>11717901679003</v>
          </cell>
          <cell r="D2631" t="str">
            <v>Retail</v>
          </cell>
          <cell r="E2631" t="str">
            <v>Non HAW</v>
          </cell>
          <cell r="F2631">
            <v>1171</v>
          </cell>
          <cell r="G2631" t="str">
            <v>Islamabad</v>
          </cell>
          <cell r="H2631" t="str">
            <v>North</v>
          </cell>
          <cell r="I2631" t="str">
            <v>Farwa Malik</v>
          </cell>
          <cell r="J2631" t="str">
            <v>Habiba Qazi</v>
          </cell>
          <cell r="K2631" t="str">
            <v>Sent to ADC for onboarding - 04/0723</v>
          </cell>
          <cell r="L2631" t="str">
            <v>Mandate Signed</v>
          </cell>
          <cell r="M2631">
            <v>45112</v>
          </cell>
        </row>
        <row r="2632">
          <cell r="A2632">
            <v>2631</v>
          </cell>
          <cell r="B2632" t="str">
            <v>ST JOHN NURSERY</v>
          </cell>
          <cell r="C2632">
            <v>5170012664901</v>
          </cell>
          <cell r="D2632" t="str">
            <v>Retail</v>
          </cell>
          <cell r="E2632" t="str">
            <v>Non HAW</v>
          </cell>
          <cell r="F2632">
            <v>1103</v>
          </cell>
          <cell r="G2632" t="str">
            <v>Karachi</v>
          </cell>
          <cell r="H2632" t="str">
            <v>South</v>
          </cell>
          <cell r="I2632" t="str">
            <v>Nadir Hasan</v>
          </cell>
          <cell r="J2632" t="str">
            <v>Minhas H. Mufti</v>
          </cell>
          <cell r="K2632">
            <v>0</v>
          </cell>
          <cell r="L2632" t="str">
            <v>Yet to be contacted</v>
          </cell>
          <cell r="M2632">
            <v>45099</v>
          </cell>
        </row>
        <row r="2633">
          <cell r="A2633">
            <v>2632</v>
          </cell>
          <cell r="B2633" t="str">
            <v>KHATOON INDUSTRIES PVT LTD</v>
          </cell>
          <cell r="C2633" t="str">
            <v>05187900427703</v>
          </cell>
          <cell r="D2633" t="str">
            <v>Retail</v>
          </cell>
          <cell r="E2633" t="str">
            <v>Non HAW</v>
          </cell>
          <cell r="F2633">
            <v>518</v>
          </cell>
          <cell r="G2633" t="str">
            <v>Gujranwala</v>
          </cell>
          <cell r="H2633" t="str">
            <v>Central</v>
          </cell>
          <cell r="I2633" t="str">
            <v>Syed Mohsin Yousaf</v>
          </cell>
          <cell r="J2633" t="str">
            <v>Umair Hassan</v>
          </cell>
          <cell r="K2633">
            <v>0</v>
          </cell>
          <cell r="L2633" t="str">
            <v>Yet to be contacted</v>
          </cell>
          <cell r="M2633">
            <v>45099</v>
          </cell>
        </row>
        <row r="2634">
          <cell r="A2634">
            <v>2633</v>
          </cell>
          <cell r="B2634" t="str">
            <v>ABBAS HR SOLUTIONS</v>
          </cell>
          <cell r="C2634" t="str">
            <v>05527901131703</v>
          </cell>
          <cell r="D2634" t="str">
            <v>Retail</v>
          </cell>
          <cell r="E2634" t="str">
            <v>Non HAW</v>
          </cell>
          <cell r="F2634">
            <v>552</v>
          </cell>
          <cell r="G2634" t="str">
            <v>Lahore</v>
          </cell>
          <cell r="H2634" t="str">
            <v>Central</v>
          </cell>
          <cell r="I2634" t="str">
            <v>Syed Mohsin Yousaf</v>
          </cell>
          <cell r="J2634" t="str">
            <v>Hasnat Bin Muhammad Malik</v>
          </cell>
          <cell r="K2634">
            <v>0</v>
          </cell>
          <cell r="L2634" t="str">
            <v>Went live</v>
          </cell>
          <cell r="M2634">
            <v>45099</v>
          </cell>
        </row>
        <row r="2635">
          <cell r="A2635">
            <v>2634</v>
          </cell>
          <cell r="B2635" t="str">
            <v>RAILCOP FOR RAIWIND</v>
          </cell>
          <cell r="C2635" t="str">
            <v>05570015674003</v>
          </cell>
          <cell r="D2635" t="str">
            <v>Retail</v>
          </cell>
          <cell r="E2635" t="str">
            <v>Non HAW</v>
          </cell>
          <cell r="F2635">
            <v>557</v>
          </cell>
          <cell r="G2635" t="str">
            <v>Lahore</v>
          </cell>
          <cell r="H2635" t="str">
            <v>Central</v>
          </cell>
          <cell r="I2635" t="str">
            <v>Syed Mohsin Yousaf</v>
          </cell>
          <cell r="J2635" t="str">
            <v>Umair Hassan</v>
          </cell>
          <cell r="K2635">
            <v>0</v>
          </cell>
          <cell r="L2635" t="str">
            <v>Yet to be contacted</v>
          </cell>
          <cell r="M2635">
            <v>45099</v>
          </cell>
        </row>
        <row r="2636">
          <cell r="A2636">
            <v>2635</v>
          </cell>
          <cell r="B2636" t="str">
            <v>RAILCOP TMS PROJECT</v>
          </cell>
          <cell r="C2636" t="str">
            <v>05577900232603</v>
          </cell>
          <cell r="D2636" t="str">
            <v>Retail</v>
          </cell>
          <cell r="E2636" t="str">
            <v>Non HAW</v>
          </cell>
          <cell r="F2636">
            <v>557</v>
          </cell>
          <cell r="G2636" t="str">
            <v>Lahore</v>
          </cell>
          <cell r="H2636" t="str">
            <v>Central</v>
          </cell>
          <cell r="I2636" t="str">
            <v>Syed Mohsin Yousaf</v>
          </cell>
          <cell r="J2636" t="str">
            <v>Umair Hassan</v>
          </cell>
          <cell r="K2636">
            <v>0</v>
          </cell>
          <cell r="L2636" t="str">
            <v>Yet to be contacted</v>
          </cell>
          <cell r="M2636">
            <v>45099</v>
          </cell>
        </row>
        <row r="2637">
          <cell r="A2637">
            <v>2636</v>
          </cell>
          <cell r="B2637" t="str">
            <v>AIR SIAL LIMITED</v>
          </cell>
          <cell r="C2637" t="str">
            <v>05747901359701</v>
          </cell>
          <cell r="D2637" t="str">
            <v>Corporate</v>
          </cell>
          <cell r="E2637" t="str">
            <v>HAW</v>
          </cell>
          <cell r="F2637">
            <v>574</v>
          </cell>
          <cell r="G2637" t="str">
            <v>Sialkot</v>
          </cell>
          <cell r="H2637" t="str">
            <v>Central</v>
          </cell>
          <cell r="I2637" t="str">
            <v xml:space="preserve">Aqsa Azhar </v>
          </cell>
          <cell r="J2637" t="str">
            <v>Gulraiz Sajjad</v>
          </cell>
          <cell r="K2637">
            <v>0</v>
          </cell>
          <cell r="L2637" t="str">
            <v>Went live</v>
          </cell>
          <cell r="M2637">
            <v>45099</v>
          </cell>
        </row>
        <row r="2638">
          <cell r="A2638">
            <v>2637</v>
          </cell>
          <cell r="B2638" t="str">
            <v>NOON SUGAR MILLS LTD.</v>
          </cell>
          <cell r="C2638" t="str">
            <v>05890000066603</v>
          </cell>
          <cell r="D2638" t="str">
            <v>Retail</v>
          </cell>
          <cell r="E2638" t="str">
            <v>Non HAW</v>
          </cell>
          <cell r="F2638">
            <v>1256</v>
          </cell>
          <cell r="G2638" t="str">
            <v>Sargodha</v>
          </cell>
          <cell r="H2638" t="str">
            <v>Central</v>
          </cell>
          <cell r="I2638" t="str">
            <v>Syed Mohsin Yousaf</v>
          </cell>
          <cell r="J2638" t="str">
            <v>Sajid Mehmood</v>
          </cell>
          <cell r="K2638" t="str">
            <v>No salary is being processed in this account</v>
          </cell>
          <cell r="L2638" t="str">
            <v>Not Processing Salaries from HBL</v>
          </cell>
          <cell r="M2638">
            <v>45099</v>
          </cell>
        </row>
        <row r="2639">
          <cell r="A2639">
            <v>1297</v>
          </cell>
          <cell r="B2639" t="str">
            <v>SHAHEEN AIRPORT SERVICE</v>
          </cell>
          <cell r="C2639">
            <v>22997000310103</v>
          </cell>
          <cell r="D2639" t="str">
            <v>Retail</v>
          </cell>
          <cell r="E2639" t="str">
            <v>Non HAW</v>
          </cell>
          <cell r="F2639">
            <v>2299</v>
          </cell>
          <cell r="G2639" t="str">
            <v>Islamabad</v>
          </cell>
          <cell r="H2639" t="str">
            <v>North</v>
          </cell>
          <cell r="I2639" t="str">
            <v>Farwa Malik</v>
          </cell>
          <cell r="J2639" t="str">
            <v>Adil Adnan</v>
          </cell>
          <cell r="K2639" t="str">
            <v>Falls under Pak Airforce - 02/05/23</v>
          </cell>
          <cell r="L2639" t="str">
            <v>Govt. Organization</v>
          </cell>
          <cell r="M2639">
            <v>45099</v>
          </cell>
        </row>
        <row r="2640">
          <cell r="A2640">
            <v>2639</v>
          </cell>
          <cell r="B2640" t="str">
            <v>M S SIND BAR COUNCL</v>
          </cell>
          <cell r="C2640" t="str">
            <v>06060001903503</v>
          </cell>
          <cell r="D2640" t="str">
            <v>Retail</v>
          </cell>
          <cell r="E2640" t="str">
            <v>Non HAW</v>
          </cell>
          <cell r="F2640">
            <v>606</v>
          </cell>
          <cell r="G2640" t="str">
            <v>Karachi</v>
          </cell>
          <cell r="H2640" t="str">
            <v>South</v>
          </cell>
          <cell r="I2640" t="str">
            <v>Nadir Hasan</v>
          </cell>
          <cell r="J2640" t="str">
            <v>Minhas H. Mufti</v>
          </cell>
          <cell r="K2640">
            <v>0</v>
          </cell>
          <cell r="L2640" t="str">
            <v>Yet to be contacted</v>
          </cell>
          <cell r="M2640">
            <v>45099</v>
          </cell>
        </row>
        <row r="2641">
          <cell r="A2641">
            <v>2640</v>
          </cell>
          <cell r="B2641" t="str">
            <v>ASSISTANT REGISTRAR NAZIR</v>
          </cell>
          <cell r="C2641" t="str">
            <v>06060001929703</v>
          </cell>
          <cell r="D2641" t="str">
            <v>Retail</v>
          </cell>
          <cell r="E2641" t="str">
            <v>Non HAW</v>
          </cell>
          <cell r="F2641">
            <v>606</v>
          </cell>
          <cell r="G2641" t="str">
            <v>Karachi</v>
          </cell>
          <cell r="H2641" t="str">
            <v>South</v>
          </cell>
          <cell r="I2641" t="str">
            <v>Nadir Hasan</v>
          </cell>
          <cell r="J2641" t="str">
            <v>Minhas H. Mufti</v>
          </cell>
          <cell r="K2641">
            <v>0</v>
          </cell>
          <cell r="L2641" t="str">
            <v>Yet to be contacted</v>
          </cell>
          <cell r="M2641">
            <v>45099</v>
          </cell>
        </row>
        <row r="2642">
          <cell r="A2642">
            <v>2641</v>
          </cell>
          <cell r="B2642" t="str">
            <v>TREASURY OFFICER.</v>
          </cell>
          <cell r="C2642" t="str">
            <v>06170070005601</v>
          </cell>
          <cell r="D2642" t="str">
            <v>Retail</v>
          </cell>
          <cell r="E2642" t="str">
            <v>Non HAW</v>
          </cell>
          <cell r="F2642">
            <v>617</v>
          </cell>
          <cell r="G2642" t="str">
            <v>Lahore</v>
          </cell>
          <cell r="H2642" t="str">
            <v>Central</v>
          </cell>
          <cell r="I2642" t="str">
            <v>Syed Mohsin Yousaf</v>
          </cell>
          <cell r="J2642" t="str">
            <v>Javaria Nasir</v>
          </cell>
          <cell r="K2642">
            <v>0</v>
          </cell>
          <cell r="L2642" t="str">
            <v>Yet to be contacted</v>
          </cell>
          <cell r="M2642">
            <v>45099</v>
          </cell>
        </row>
        <row r="2643">
          <cell r="A2643">
            <v>1583</v>
          </cell>
          <cell r="B2643" t="str">
            <v>SHAHEEN AIRPORT SERVICES PESHAWAR</v>
          </cell>
          <cell r="C2643">
            <v>4127901472803</v>
          </cell>
          <cell r="D2643" t="str">
            <v>Retail</v>
          </cell>
          <cell r="E2643" t="str">
            <v>Non HAW</v>
          </cell>
          <cell r="F2643">
            <v>412</v>
          </cell>
          <cell r="G2643" t="str">
            <v>Peshawar</v>
          </cell>
          <cell r="H2643" t="str">
            <v>North</v>
          </cell>
          <cell r="I2643" t="str">
            <v>Farwa Malik</v>
          </cell>
          <cell r="J2643" t="str">
            <v>Umer Hayat Khan</v>
          </cell>
          <cell r="K2643" t="str">
            <v>Not a salary account - General disbursement account</v>
          </cell>
          <cell r="L2643" t="str">
            <v>Not Interested</v>
          </cell>
          <cell r="M2643">
            <v>45099</v>
          </cell>
        </row>
        <row r="2644">
          <cell r="A2644">
            <v>2643</v>
          </cell>
          <cell r="B2644" t="str">
            <v>MULLER &amp; PHIPPS(PVT) LTD</v>
          </cell>
          <cell r="C2644" t="str">
            <v>06860016019303</v>
          </cell>
          <cell r="D2644" t="str">
            <v>Retail</v>
          </cell>
          <cell r="E2644" t="str">
            <v>Non HAW</v>
          </cell>
          <cell r="F2644">
            <v>686</v>
          </cell>
          <cell r="G2644" t="str">
            <v>Sahiwal</v>
          </cell>
          <cell r="H2644" t="str">
            <v>Central</v>
          </cell>
          <cell r="I2644" t="str">
            <v>Qurratulain Asad</v>
          </cell>
          <cell r="J2644" t="str">
            <v>Muhammad Umar</v>
          </cell>
          <cell r="K2644">
            <v>0</v>
          </cell>
          <cell r="L2644" t="str">
            <v>Contact Established</v>
          </cell>
          <cell r="M2644">
            <v>45099</v>
          </cell>
        </row>
        <row r="2645">
          <cell r="A2645">
            <v>2644</v>
          </cell>
          <cell r="B2645" t="str">
            <v>IBRAHIM POULTARY TRADERS</v>
          </cell>
          <cell r="C2645" t="str">
            <v>06867901432055</v>
          </cell>
          <cell r="D2645" t="str">
            <v>Retail</v>
          </cell>
          <cell r="E2645" t="str">
            <v>Non HAW</v>
          </cell>
          <cell r="F2645">
            <v>686</v>
          </cell>
          <cell r="G2645" t="str">
            <v>Sahiwal</v>
          </cell>
          <cell r="H2645" t="str">
            <v>Central</v>
          </cell>
          <cell r="I2645" t="str">
            <v>Qurratulain Asad</v>
          </cell>
          <cell r="J2645" t="str">
            <v>Muhammad Umar</v>
          </cell>
          <cell r="K2645">
            <v>0</v>
          </cell>
          <cell r="L2645" t="str">
            <v>Implementation in process</v>
          </cell>
          <cell r="M2645">
            <v>45099</v>
          </cell>
        </row>
        <row r="2646">
          <cell r="A2646">
            <v>1298</v>
          </cell>
          <cell r="B2646" t="str">
            <v>Shaheen Foundation PAF</v>
          </cell>
          <cell r="C2646">
            <v>22997000165203</v>
          </cell>
          <cell r="D2646" t="str">
            <v>Retail</v>
          </cell>
          <cell r="E2646" t="str">
            <v>Non HAW</v>
          </cell>
          <cell r="F2646">
            <v>2299</v>
          </cell>
          <cell r="G2646" t="str">
            <v>Islamabad</v>
          </cell>
          <cell r="H2646" t="str">
            <v>North</v>
          </cell>
          <cell r="I2646" t="str">
            <v>Farwa Malik</v>
          </cell>
          <cell r="J2646" t="str">
            <v>Adil Adnan</v>
          </cell>
          <cell r="K2646" t="str">
            <v>Falls under Pak Airforce - 02/05/23</v>
          </cell>
          <cell r="L2646" t="str">
            <v>Govt. Organization</v>
          </cell>
          <cell r="M2646">
            <v>45099</v>
          </cell>
        </row>
        <row r="2647">
          <cell r="A2647">
            <v>2646</v>
          </cell>
          <cell r="B2647" t="str">
            <v>COMMUNITY HEALTH SOLUTIONS(PVT)LTD</v>
          </cell>
          <cell r="C2647" t="str">
            <v>07867914829201</v>
          </cell>
          <cell r="D2647" t="str">
            <v>Retail</v>
          </cell>
          <cell r="E2647" t="str">
            <v>Non HAW</v>
          </cell>
          <cell r="F2647">
            <v>786</v>
          </cell>
          <cell r="G2647" t="str">
            <v>Karachi</v>
          </cell>
          <cell r="H2647" t="str">
            <v>South</v>
          </cell>
          <cell r="I2647" t="str">
            <v>Nadir Hasan</v>
          </cell>
          <cell r="J2647" t="str">
            <v>Minhas H. Mufti</v>
          </cell>
          <cell r="K2647">
            <v>0</v>
          </cell>
          <cell r="L2647" t="str">
            <v>Not Interested</v>
          </cell>
          <cell r="M2647">
            <v>45099</v>
          </cell>
        </row>
        <row r="2648">
          <cell r="A2648">
            <v>2647</v>
          </cell>
          <cell r="B2648" t="str">
            <v>ALPINE MARINE SERVICE PVT LTD</v>
          </cell>
          <cell r="C2648" t="str">
            <v>08517900115303</v>
          </cell>
          <cell r="D2648" t="str">
            <v>Retail</v>
          </cell>
          <cell r="E2648" t="str">
            <v>Non HAW</v>
          </cell>
          <cell r="F2648">
            <v>851</v>
          </cell>
          <cell r="G2648" t="str">
            <v>Karachi</v>
          </cell>
          <cell r="H2648" t="str">
            <v>South</v>
          </cell>
          <cell r="I2648" t="str">
            <v>Nadir Hasan</v>
          </cell>
          <cell r="J2648" t="str">
            <v>Minhas H. Mufti</v>
          </cell>
          <cell r="K2648">
            <v>0</v>
          </cell>
          <cell r="L2648" t="str">
            <v>Yet to be contacted</v>
          </cell>
          <cell r="M2648">
            <v>45099</v>
          </cell>
        </row>
        <row r="2649">
          <cell r="A2649">
            <v>2886</v>
          </cell>
          <cell r="B2649" t="str">
            <v>SHAHEEN FOUNDATION PAF</v>
          </cell>
          <cell r="C2649" t="str">
            <v>22997000286401</v>
          </cell>
          <cell r="D2649" t="str">
            <v>Retail</v>
          </cell>
          <cell r="E2649" t="str">
            <v>Non HAW</v>
          </cell>
          <cell r="F2649">
            <v>2299</v>
          </cell>
          <cell r="G2649" t="str">
            <v>Islamabad</v>
          </cell>
          <cell r="H2649" t="str">
            <v>North</v>
          </cell>
          <cell r="I2649" t="str">
            <v>Farwa Malik</v>
          </cell>
          <cell r="J2649" t="str">
            <v>Adil Adnan</v>
          </cell>
          <cell r="K2649" t="str">
            <v>Falls under Pak Airforce - 02/05/23</v>
          </cell>
          <cell r="L2649" t="str">
            <v>Govt. Organization</v>
          </cell>
          <cell r="M2649">
            <v>45099</v>
          </cell>
        </row>
        <row r="2650">
          <cell r="A2650">
            <v>2831</v>
          </cell>
          <cell r="B2650" t="str">
            <v>SHAHEEN GROCERS</v>
          </cell>
          <cell r="C2650" t="str">
            <v>13537901883103</v>
          </cell>
          <cell r="D2650" t="str">
            <v>Retail</v>
          </cell>
          <cell r="E2650" t="str">
            <v>Non HAW</v>
          </cell>
          <cell r="F2650">
            <v>1353</v>
          </cell>
          <cell r="G2650" t="str">
            <v>Islamabad</v>
          </cell>
          <cell r="H2650" t="str">
            <v>North</v>
          </cell>
          <cell r="I2650" t="str">
            <v>Farwa Malik</v>
          </cell>
          <cell r="J2650" t="str">
            <v>Hira Bukhari</v>
          </cell>
          <cell r="K2650" t="str">
            <v>As per branch, owner is out of country - 21/06/23</v>
          </cell>
          <cell r="L2650" t="str">
            <v>Contact Established</v>
          </cell>
          <cell r="M2650">
            <v>45099</v>
          </cell>
        </row>
        <row r="2651">
          <cell r="A2651">
            <v>1299</v>
          </cell>
          <cell r="B2651" t="str">
            <v>SHAHEEN KNITWEAR</v>
          </cell>
          <cell r="C2651">
            <v>22997000452203</v>
          </cell>
          <cell r="D2651" t="str">
            <v>Retail</v>
          </cell>
          <cell r="E2651" t="str">
            <v>Non HAW</v>
          </cell>
          <cell r="F2651">
            <v>2299</v>
          </cell>
          <cell r="G2651" t="str">
            <v>Islamabad</v>
          </cell>
          <cell r="H2651" t="str">
            <v>North</v>
          </cell>
          <cell r="I2651" t="str">
            <v>Farwa Malik</v>
          </cell>
          <cell r="J2651" t="str">
            <v>Adil Adnan</v>
          </cell>
          <cell r="K2651" t="str">
            <v>Implementation in Process - 16/03/23</v>
          </cell>
          <cell r="L2651" t="str">
            <v>Mandate Signed</v>
          </cell>
          <cell r="M2651">
            <v>45099</v>
          </cell>
        </row>
        <row r="2652">
          <cell r="A2652">
            <v>2651</v>
          </cell>
          <cell r="B2652" t="str">
            <v>EXN(O) FESCO (IMPERSET A/C)</v>
          </cell>
          <cell r="C2652" t="str">
            <v>09030011473203</v>
          </cell>
          <cell r="D2652" t="str">
            <v>Retail</v>
          </cell>
          <cell r="E2652" t="str">
            <v>Non HAW</v>
          </cell>
          <cell r="F2652">
            <v>903</v>
          </cell>
          <cell r="G2652" t="str">
            <v>Faisalabad</v>
          </cell>
          <cell r="H2652" t="str">
            <v>Central</v>
          </cell>
          <cell r="I2652" t="str">
            <v>Syed Mohsin Yousaf</v>
          </cell>
          <cell r="J2652" t="str">
            <v>Sajid Mehmood</v>
          </cell>
          <cell r="K2652">
            <v>0</v>
          </cell>
          <cell r="L2652" t="str">
            <v>Contact Established</v>
          </cell>
          <cell r="M2652">
            <v>45099</v>
          </cell>
        </row>
        <row r="2653">
          <cell r="A2653">
            <v>2652</v>
          </cell>
          <cell r="B2653" t="str">
            <v>R.O.WAPDA G.M.ABAD</v>
          </cell>
          <cell r="C2653" t="str">
            <v>09030018475303</v>
          </cell>
          <cell r="D2653" t="str">
            <v>Retail</v>
          </cell>
          <cell r="E2653" t="str">
            <v>Non HAW</v>
          </cell>
          <cell r="F2653">
            <v>903</v>
          </cell>
          <cell r="G2653" t="str">
            <v>Faisalabad</v>
          </cell>
          <cell r="H2653" t="str">
            <v>Central</v>
          </cell>
          <cell r="I2653" t="str">
            <v>Syed Mohsin Yousaf</v>
          </cell>
          <cell r="J2653" t="str">
            <v>Sajid Mehmood</v>
          </cell>
          <cell r="K2653">
            <v>0</v>
          </cell>
          <cell r="L2653" t="str">
            <v>Contact Established</v>
          </cell>
          <cell r="M2653">
            <v>45099</v>
          </cell>
        </row>
        <row r="2654">
          <cell r="A2654">
            <v>2653</v>
          </cell>
          <cell r="B2654" t="str">
            <v>TAHRIK-I-JADID ANJUMAN AHMADIYYA PK</v>
          </cell>
          <cell r="C2654" t="str">
            <v>09080002084903</v>
          </cell>
          <cell r="D2654" t="str">
            <v>Retail</v>
          </cell>
          <cell r="E2654" t="str">
            <v>Non HAW</v>
          </cell>
          <cell r="F2654">
            <v>908</v>
          </cell>
          <cell r="G2654" t="str">
            <v>Sargodha</v>
          </cell>
          <cell r="H2654" t="str">
            <v>Central</v>
          </cell>
          <cell r="I2654" t="str">
            <v>Syed Mohsin Yousaf</v>
          </cell>
          <cell r="J2654" t="str">
            <v>Sajid Mehmood</v>
          </cell>
          <cell r="K2654">
            <v>0</v>
          </cell>
          <cell r="L2654" t="str">
            <v>Implementation in process</v>
          </cell>
          <cell r="M2654">
            <v>45099</v>
          </cell>
        </row>
        <row r="2655">
          <cell r="A2655">
            <v>2654</v>
          </cell>
          <cell r="B2655" t="str">
            <v>KW&amp;SB SALARY ACCOUNT</v>
          </cell>
          <cell r="C2655" t="str">
            <v>09167900975903</v>
          </cell>
          <cell r="D2655" t="str">
            <v>Retail</v>
          </cell>
          <cell r="E2655" t="str">
            <v>Non HAW</v>
          </cell>
          <cell r="F2655">
            <v>916</v>
          </cell>
          <cell r="G2655" t="str">
            <v>Karachi</v>
          </cell>
          <cell r="H2655" t="str">
            <v>South</v>
          </cell>
          <cell r="I2655" t="str">
            <v>Nadir Hasan</v>
          </cell>
          <cell r="J2655" t="str">
            <v>Minhas H. Mufti</v>
          </cell>
          <cell r="K2655">
            <v>0</v>
          </cell>
          <cell r="L2655" t="str">
            <v>Yet to be contacted</v>
          </cell>
          <cell r="M2655">
            <v>45099</v>
          </cell>
        </row>
        <row r="2656">
          <cell r="A2656">
            <v>2655</v>
          </cell>
          <cell r="B2656" t="str">
            <v>PAKISTAN HOCKEY FEDERATION.</v>
          </cell>
          <cell r="C2656" t="str">
            <v>09260025755903</v>
          </cell>
          <cell r="D2656" t="str">
            <v>Retail</v>
          </cell>
          <cell r="E2656" t="str">
            <v>Non HAW</v>
          </cell>
          <cell r="F2656">
            <v>2444</v>
          </cell>
          <cell r="G2656" t="str">
            <v>Lahore</v>
          </cell>
          <cell r="H2656" t="str">
            <v>Central</v>
          </cell>
          <cell r="I2656" t="str">
            <v>Syed Mohsin Yousaf</v>
          </cell>
          <cell r="J2656" t="str">
            <v>Javaria Nasir</v>
          </cell>
          <cell r="K2656">
            <v>0</v>
          </cell>
          <cell r="L2656" t="str">
            <v>Yet to be contacted</v>
          </cell>
          <cell r="M2656">
            <v>45099</v>
          </cell>
        </row>
        <row r="2657">
          <cell r="A2657">
            <v>2656</v>
          </cell>
          <cell r="B2657" t="str">
            <v>PRIME(PVT)LTD-POST-CTD OPERATING</v>
          </cell>
          <cell r="C2657" t="str">
            <v>09267900874501</v>
          </cell>
          <cell r="D2657" t="str">
            <v>Retail</v>
          </cell>
          <cell r="E2657" t="str">
            <v>Non HAW</v>
          </cell>
          <cell r="F2657">
            <v>2444</v>
          </cell>
          <cell r="G2657" t="str">
            <v>Lahore</v>
          </cell>
          <cell r="H2657" t="str">
            <v>Central</v>
          </cell>
          <cell r="I2657" t="str">
            <v>Syed Mohsin Yousaf</v>
          </cell>
          <cell r="J2657" t="str">
            <v>Javaria Nasir</v>
          </cell>
          <cell r="K2657">
            <v>0</v>
          </cell>
          <cell r="L2657" t="str">
            <v>Yet to be contacted</v>
          </cell>
          <cell r="M2657">
            <v>45099</v>
          </cell>
        </row>
        <row r="2658">
          <cell r="A2658">
            <v>2657</v>
          </cell>
          <cell r="B2658" t="str">
            <v>PAKISTAN RED CRESCENT SOCIETY</v>
          </cell>
          <cell r="C2658" t="str">
            <v>09747900063001</v>
          </cell>
          <cell r="D2658" t="str">
            <v>Retail</v>
          </cell>
          <cell r="E2658" t="str">
            <v>Non HAW</v>
          </cell>
          <cell r="F2658">
            <v>974</v>
          </cell>
          <cell r="G2658" t="str">
            <v>Quetta</v>
          </cell>
          <cell r="H2658" t="str">
            <v>South</v>
          </cell>
          <cell r="I2658" t="str">
            <v>Mariam Soni</v>
          </cell>
          <cell r="J2658" t="str">
            <v>Babar Nadeem</v>
          </cell>
          <cell r="K2658" t="str">
            <v>Signed mandate received. Onboarding in process</v>
          </cell>
          <cell r="L2658" t="str">
            <v>Implementation in process</v>
          </cell>
          <cell r="M2658">
            <v>45099</v>
          </cell>
        </row>
        <row r="2659">
          <cell r="A2659">
            <v>2658</v>
          </cell>
          <cell r="B2659" t="str">
            <v>SUI NORTHERN GAS PIPE LINES LTD</v>
          </cell>
          <cell r="C2659" t="str">
            <v>09877900865703</v>
          </cell>
          <cell r="D2659" t="str">
            <v>Retail</v>
          </cell>
          <cell r="E2659" t="str">
            <v>Non HAW</v>
          </cell>
          <cell r="F2659">
            <v>987</v>
          </cell>
          <cell r="G2659" t="str">
            <v>Bahawalpur</v>
          </cell>
          <cell r="H2659" t="str">
            <v>Central</v>
          </cell>
          <cell r="I2659" t="str">
            <v>Qurratulain Asad</v>
          </cell>
          <cell r="J2659" t="str">
            <v>Arslan Mehmood</v>
          </cell>
          <cell r="K2659">
            <v>0</v>
          </cell>
          <cell r="L2659" t="str">
            <v>Govt. Organization/Public Sector  - Maintaining account with HBL</v>
          </cell>
          <cell r="M2659">
            <v>45099</v>
          </cell>
        </row>
        <row r="2660">
          <cell r="A2660">
            <v>2659</v>
          </cell>
          <cell r="B2660" t="str">
            <v>SAHE EDUCATION RESEARCH PROJECT</v>
          </cell>
          <cell r="C2660" t="str">
            <v>10190033497303</v>
          </cell>
          <cell r="D2660" t="str">
            <v>Retail</v>
          </cell>
          <cell r="E2660" t="str">
            <v>Non HAW</v>
          </cell>
          <cell r="F2660">
            <v>1019</v>
          </cell>
          <cell r="G2660" t="str">
            <v>Lahore</v>
          </cell>
          <cell r="H2660" t="str">
            <v>Central</v>
          </cell>
          <cell r="I2660" t="str">
            <v>Syed Mohsin Yousaf</v>
          </cell>
          <cell r="J2660" t="str">
            <v>Furqan Ramzan</v>
          </cell>
          <cell r="K2660">
            <v>0</v>
          </cell>
          <cell r="L2660" t="str">
            <v>Yet to be contacted</v>
          </cell>
          <cell r="M2660">
            <v>45099</v>
          </cell>
        </row>
        <row r="2661">
          <cell r="A2661">
            <v>2660</v>
          </cell>
          <cell r="B2661" t="str">
            <v>GOVERNMENT COLLEGE UNI HYDERABAD</v>
          </cell>
          <cell r="C2661" t="str">
            <v>10437901008603</v>
          </cell>
          <cell r="D2661" t="str">
            <v>Retail</v>
          </cell>
          <cell r="E2661" t="str">
            <v>Non HAW</v>
          </cell>
          <cell r="F2661">
            <v>1043</v>
          </cell>
          <cell r="G2661" t="str">
            <v>Hyderabad</v>
          </cell>
          <cell r="H2661" t="str">
            <v>South</v>
          </cell>
          <cell r="I2661" t="str">
            <v>Mariam Soni</v>
          </cell>
          <cell r="J2661" t="str">
            <v>Adeel Sattar</v>
          </cell>
          <cell r="K2661">
            <v>0</v>
          </cell>
          <cell r="L2661" t="str">
            <v>Yet to be contacted</v>
          </cell>
          <cell r="M2661">
            <v>45099</v>
          </cell>
        </row>
        <row r="2662">
          <cell r="A2662">
            <v>2661</v>
          </cell>
          <cell r="B2662" t="str">
            <v>PITAC PAY ACCOUNT</v>
          </cell>
          <cell r="C2662">
            <v>10607900568403</v>
          </cell>
          <cell r="D2662" t="str">
            <v>Retail</v>
          </cell>
          <cell r="E2662" t="str">
            <v>Non HAW</v>
          </cell>
          <cell r="F2662">
            <v>1060</v>
          </cell>
          <cell r="G2662" t="str">
            <v>Lahore</v>
          </cell>
          <cell r="H2662" t="str">
            <v>Central</v>
          </cell>
          <cell r="I2662" t="str">
            <v>Syed Mohsin Yousaf</v>
          </cell>
          <cell r="J2662" t="str">
            <v>Furqan Ramzan</v>
          </cell>
          <cell r="K2662">
            <v>0</v>
          </cell>
          <cell r="L2662" t="str">
            <v>Yet to be contacted</v>
          </cell>
          <cell r="M2662">
            <v>45099</v>
          </cell>
        </row>
        <row r="2663">
          <cell r="A2663">
            <v>2662</v>
          </cell>
          <cell r="B2663" t="str">
            <v>IMPREST RESIDENT ENGINEER</v>
          </cell>
          <cell r="C2663" t="str">
            <v>10610026899803</v>
          </cell>
          <cell r="D2663" t="str">
            <v>Retail</v>
          </cell>
          <cell r="E2663" t="str">
            <v>Non HAW</v>
          </cell>
          <cell r="F2663">
            <v>1061</v>
          </cell>
          <cell r="G2663" t="str">
            <v>Gujranwala</v>
          </cell>
          <cell r="H2663" t="str">
            <v>Central</v>
          </cell>
          <cell r="I2663" t="str">
            <v>Syed Mohsin Yousaf</v>
          </cell>
          <cell r="J2663" t="str">
            <v>Umair Hassan</v>
          </cell>
          <cell r="K2663">
            <v>0</v>
          </cell>
          <cell r="L2663" t="str">
            <v>Yet to be contacted</v>
          </cell>
          <cell r="M2663">
            <v>45099</v>
          </cell>
        </row>
        <row r="2664">
          <cell r="A2664">
            <v>2663</v>
          </cell>
          <cell r="B2664" t="str">
            <v>FESCO IMPREST ACCOUNT</v>
          </cell>
          <cell r="C2664" t="str">
            <v>10727900245703</v>
          </cell>
          <cell r="D2664" t="str">
            <v>Retail</v>
          </cell>
          <cell r="E2664" t="str">
            <v>Non HAW</v>
          </cell>
          <cell r="F2664">
            <v>675</v>
          </cell>
          <cell r="G2664" t="str">
            <v>Faisalabad</v>
          </cell>
          <cell r="H2664" t="str">
            <v>Central</v>
          </cell>
          <cell r="I2664" t="str">
            <v>Syed Mohsin Yousaf</v>
          </cell>
          <cell r="J2664" t="str">
            <v>Sajid Mehmood</v>
          </cell>
          <cell r="K2664">
            <v>0</v>
          </cell>
          <cell r="L2664" t="str">
            <v>Govt. Organization/Public Sector  - Maintaining account with HBL</v>
          </cell>
          <cell r="M2664">
            <v>45099</v>
          </cell>
        </row>
        <row r="2665">
          <cell r="A2665">
            <v>1410</v>
          </cell>
          <cell r="B2665" t="str">
            <v>Shaheen Medical Services</v>
          </cell>
          <cell r="C2665" t="str">
            <v>4897902109603, 22997000563103</v>
          </cell>
          <cell r="D2665" t="str">
            <v>Retail</v>
          </cell>
          <cell r="E2665" t="str">
            <v>Non HAW</v>
          </cell>
          <cell r="F2665">
            <v>2299</v>
          </cell>
          <cell r="G2665" t="str">
            <v>Islamabad</v>
          </cell>
          <cell r="H2665" t="str">
            <v>North</v>
          </cell>
          <cell r="I2665" t="str">
            <v>Farwa Malik</v>
          </cell>
          <cell r="J2665" t="str">
            <v>Adil Adnan</v>
          </cell>
          <cell r="K2665">
            <v>0</v>
          </cell>
          <cell r="L2665" t="str">
            <v>Govt. Organization</v>
          </cell>
          <cell r="M2665">
            <v>45099</v>
          </cell>
        </row>
        <row r="2666">
          <cell r="A2666">
            <v>1584</v>
          </cell>
          <cell r="B2666" t="str">
            <v>SHAHEN BONDED W</v>
          </cell>
          <cell r="C2666">
            <v>4890026228903</v>
          </cell>
          <cell r="D2666" t="str">
            <v>Retail</v>
          </cell>
          <cell r="E2666" t="str">
            <v>Non HAW</v>
          </cell>
          <cell r="F2666">
            <v>489</v>
          </cell>
          <cell r="G2666" t="str">
            <v>Islamabad</v>
          </cell>
          <cell r="H2666" t="str">
            <v>North</v>
          </cell>
          <cell r="I2666" t="str">
            <v>Farwa Malik</v>
          </cell>
          <cell r="J2666" t="str">
            <v>Adil Adnan</v>
          </cell>
          <cell r="K2666" t="str">
            <v>Falls under Shaheed Foundation PAF - 02/05/23</v>
          </cell>
          <cell r="L2666" t="str">
            <v>Govt. Organization</v>
          </cell>
          <cell r="M2666">
            <v>45099</v>
          </cell>
        </row>
        <row r="2667">
          <cell r="A2667">
            <v>1585</v>
          </cell>
          <cell r="B2667" t="str">
            <v>SHAHZAD SKY (PVT) LTD</v>
          </cell>
          <cell r="C2667">
            <v>22697930358801</v>
          </cell>
          <cell r="D2667" t="str">
            <v>Retail</v>
          </cell>
          <cell r="E2667" t="str">
            <v>Non HAW</v>
          </cell>
          <cell r="F2667">
            <v>2269</v>
          </cell>
          <cell r="G2667" t="str">
            <v>Islamabad</v>
          </cell>
          <cell r="H2667" t="str">
            <v>North</v>
          </cell>
          <cell r="I2667" t="str">
            <v>Farwa Malik</v>
          </cell>
          <cell r="J2667" t="str">
            <v>Faizan Khalid</v>
          </cell>
          <cell r="K2667">
            <v>0</v>
          </cell>
          <cell r="L2667" t="str">
            <v>Not Interested</v>
          </cell>
          <cell r="M2667">
            <v>45187</v>
          </cell>
        </row>
        <row r="2668">
          <cell r="A2668">
            <v>1300</v>
          </cell>
          <cell r="B2668" t="str">
            <v>SHALIMAR RECORDING &amp;BROAD</v>
          </cell>
          <cell r="C2668">
            <v>17427900469603</v>
          </cell>
          <cell r="D2668" t="str">
            <v>Retail</v>
          </cell>
          <cell r="E2668" t="str">
            <v>Non HAW</v>
          </cell>
          <cell r="F2668">
            <v>1742</v>
          </cell>
          <cell r="G2668" t="str">
            <v>Islamabad</v>
          </cell>
          <cell r="H2668" t="str">
            <v>North</v>
          </cell>
          <cell r="I2668" t="str">
            <v>Farwa Malik</v>
          </cell>
          <cell r="J2668" t="str">
            <v>Adil Adnan</v>
          </cell>
          <cell r="K2668" t="str">
            <v>same as "PTV" - PTV HO Onboarding in process</v>
          </cell>
          <cell r="L2668" t="str">
            <v>Proposal Submitted</v>
          </cell>
          <cell r="M2668">
            <v>45099</v>
          </cell>
        </row>
        <row r="2669">
          <cell r="A2669">
            <v>2668</v>
          </cell>
          <cell r="B2669" t="str">
            <v>SALARY ACCOUNT JB&amp;RSC</v>
          </cell>
          <cell r="C2669" t="str">
            <v>12447901409301</v>
          </cell>
          <cell r="D2669" t="str">
            <v>Retail</v>
          </cell>
          <cell r="E2669" t="str">
            <v>Non HAW</v>
          </cell>
          <cell r="F2669">
            <v>1244</v>
          </cell>
          <cell r="G2669" t="str">
            <v>Lahore</v>
          </cell>
          <cell r="H2669" t="str">
            <v>Central</v>
          </cell>
          <cell r="I2669" t="str">
            <v>Syed Mohsin Yousaf</v>
          </cell>
          <cell r="J2669" t="str">
            <v>Hasnat Bin Muhammad Malik</v>
          </cell>
          <cell r="K2669">
            <v>0</v>
          </cell>
          <cell r="L2669" t="str">
            <v>Yet to be contacted</v>
          </cell>
          <cell r="M2669">
            <v>45099</v>
          </cell>
        </row>
        <row r="2670">
          <cell r="A2670">
            <v>2669</v>
          </cell>
          <cell r="B2670" t="str">
            <v>SHOPUP.PK</v>
          </cell>
          <cell r="C2670" t="str">
            <v>12487992259703</v>
          </cell>
          <cell r="D2670" t="str">
            <v>Retail</v>
          </cell>
          <cell r="E2670" t="str">
            <v>Non HAW</v>
          </cell>
          <cell r="F2670">
            <v>1248</v>
          </cell>
          <cell r="G2670" t="str">
            <v>Lahore</v>
          </cell>
          <cell r="H2670" t="str">
            <v>Central</v>
          </cell>
          <cell r="I2670" t="str">
            <v>Syed Mohsin Yousaf</v>
          </cell>
          <cell r="J2670" t="str">
            <v>Furqan Ramzan</v>
          </cell>
          <cell r="K2670">
            <v>0</v>
          </cell>
          <cell r="L2670" t="str">
            <v>Yet to be contacted</v>
          </cell>
          <cell r="M2670">
            <v>45099</v>
          </cell>
        </row>
        <row r="2671">
          <cell r="A2671">
            <v>2670</v>
          </cell>
          <cell r="B2671" t="str">
            <v>CRYSTAL DISTRIBUTORS</v>
          </cell>
          <cell r="C2671" t="str">
            <v>12497900220303</v>
          </cell>
          <cell r="D2671" t="str">
            <v>Retail</v>
          </cell>
          <cell r="E2671" t="str">
            <v>Non HAW</v>
          </cell>
          <cell r="F2671">
            <v>1249</v>
          </cell>
          <cell r="G2671" t="str">
            <v>Lahore</v>
          </cell>
          <cell r="H2671" t="str">
            <v>Central</v>
          </cell>
          <cell r="I2671" t="str">
            <v>Syed Mohsin Yousaf</v>
          </cell>
          <cell r="J2671" t="str">
            <v>Hasnat Bin Muhammad Malik</v>
          </cell>
          <cell r="K2671">
            <v>0</v>
          </cell>
          <cell r="L2671" t="str">
            <v>Yet to be contacted</v>
          </cell>
          <cell r="M2671">
            <v>45099</v>
          </cell>
        </row>
        <row r="2672">
          <cell r="A2672">
            <v>2671</v>
          </cell>
          <cell r="B2672" t="str">
            <v>ILAM DIN</v>
          </cell>
          <cell r="C2672" t="str">
            <v>12570016328401</v>
          </cell>
          <cell r="D2672" t="str">
            <v>Retail</v>
          </cell>
          <cell r="E2672" t="str">
            <v>Non HAW</v>
          </cell>
          <cell r="F2672">
            <v>1257</v>
          </cell>
          <cell r="G2672" t="str">
            <v>Sargodha</v>
          </cell>
          <cell r="H2672" t="str">
            <v>Central</v>
          </cell>
          <cell r="I2672" t="str">
            <v>Syed Mohsin Yousaf</v>
          </cell>
          <cell r="J2672" t="str">
            <v>Sajid Mehmood</v>
          </cell>
          <cell r="K2672" t="str">
            <v>Individual Account, Cannot be considered for digitization</v>
          </cell>
          <cell r="L2672" t="str">
            <v>Not Processing Salaries from HBL</v>
          </cell>
          <cell r="M2672">
            <v>45099</v>
          </cell>
        </row>
        <row r="2673">
          <cell r="A2673">
            <v>2672</v>
          </cell>
          <cell r="B2673" t="str">
            <v>ABDUL SALAM</v>
          </cell>
          <cell r="C2673" t="str">
            <v>12577940504603</v>
          </cell>
          <cell r="D2673" t="str">
            <v>Retail</v>
          </cell>
          <cell r="E2673" t="str">
            <v>Non HAW</v>
          </cell>
          <cell r="F2673">
            <v>1257</v>
          </cell>
          <cell r="G2673" t="str">
            <v>Sargodha</v>
          </cell>
          <cell r="H2673" t="str">
            <v>Central</v>
          </cell>
          <cell r="I2673" t="str">
            <v>Syed Mohsin Yousaf</v>
          </cell>
          <cell r="J2673" t="str">
            <v>Sajid Mehmood</v>
          </cell>
          <cell r="K2673" t="str">
            <v>Individual Account, Cannot be considered for digitization</v>
          </cell>
          <cell r="L2673" t="str">
            <v>Not Processing Salaries from HBL</v>
          </cell>
          <cell r="M2673">
            <v>45099</v>
          </cell>
        </row>
        <row r="2674">
          <cell r="A2674">
            <v>2673</v>
          </cell>
          <cell r="B2674" t="str">
            <v>PMDC SALT MINES SALES COLLECTION AC</v>
          </cell>
          <cell r="C2674" t="str">
            <v>12577940561703</v>
          </cell>
          <cell r="D2674" t="str">
            <v>Retail</v>
          </cell>
          <cell r="E2674" t="str">
            <v>Non HAW</v>
          </cell>
          <cell r="F2674">
            <v>1257</v>
          </cell>
          <cell r="G2674" t="str">
            <v>Sargodha</v>
          </cell>
          <cell r="H2674" t="str">
            <v>Central</v>
          </cell>
          <cell r="I2674" t="str">
            <v>Syed Mohsin Yousaf</v>
          </cell>
          <cell r="J2674" t="str">
            <v>Sajid Mehmood</v>
          </cell>
          <cell r="K2674">
            <v>0</v>
          </cell>
          <cell r="L2674" t="str">
            <v>Mandate Signed</v>
          </cell>
          <cell r="M2674">
            <v>45099</v>
          </cell>
        </row>
        <row r="2675">
          <cell r="A2675">
            <v>2674</v>
          </cell>
          <cell r="B2675" t="str">
            <v>WAPDA EMPLOYEES COOP HOUSING SOCIET</v>
          </cell>
          <cell r="C2675" t="str">
            <v>12837900148901</v>
          </cell>
          <cell r="D2675" t="str">
            <v>Retail</v>
          </cell>
          <cell r="E2675" t="str">
            <v>Non HAW</v>
          </cell>
          <cell r="F2675">
            <v>1283</v>
          </cell>
          <cell r="G2675" t="str">
            <v>Lahore</v>
          </cell>
          <cell r="H2675" t="str">
            <v>Central</v>
          </cell>
          <cell r="I2675" t="str">
            <v>Syed Mohsin Yousaf</v>
          </cell>
          <cell r="J2675" t="str">
            <v>Javaria Nasir</v>
          </cell>
          <cell r="K2675">
            <v>0</v>
          </cell>
          <cell r="L2675" t="str">
            <v>Yet to be contacted</v>
          </cell>
          <cell r="M2675">
            <v>45099</v>
          </cell>
        </row>
        <row r="2676">
          <cell r="A2676">
            <v>2675</v>
          </cell>
          <cell r="B2676" t="str">
            <v>PUNJAB SMALL IND CORPORATION</v>
          </cell>
          <cell r="C2676">
            <v>13150003579603</v>
          </cell>
          <cell r="D2676" t="str">
            <v>Retail</v>
          </cell>
          <cell r="E2676" t="str">
            <v>Non HAW</v>
          </cell>
          <cell r="F2676">
            <v>1315</v>
          </cell>
          <cell r="G2676" t="str">
            <v>Lahore</v>
          </cell>
          <cell r="H2676" t="str">
            <v>Central</v>
          </cell>
          <cell r="I2676" t="str">
            <v>Qurratulain Asad</v>
          </cell>
          <cell r="J2676" t="str">
            <v>Arslan Ali</v>
          </cell>
          <cell r="K2676">
            <v>0</v>
          </cell>
          <cell r="L2676" t="str">
            <v>Branch Contacted</v>
          </cell>
          <cell r="M2676">
            <v>45099</v>
          </cell>
        </row>
        <row r="2677">
          <cell r="A2677">
            <v>2676</v>
          </cell>
          <cell r="B2677" t="str">
            <v>AFNAN TRADING COMPANY</v>
          </cell>
          <cell r="C2677" t="str">
            <v>13717901400603</v>
          </cell>
          <cell r="D2677" t="str">
            <v>Retail</v>
          </cell>
          <cell r="E2677" t="str">
            <v>Non HAW</v>
          </cell>
          <cell r="F2677">
            <v>1371</v>
          </cell>
          <cell r="G2677" t="str">
            <v>Sialkot</v>
          </cell>
          <cell r="H2677" t="str">
            <v>Central</v>
          </cell>
          <cell r="I2677" t="str">
            <v xml:space="preserve">Aqsa Azhar </v>
          </cell>
          <cell r="J2677" t="str">
            <v>Gulraiz Sajjad</v>
          </cell>
          <cell r="K2677">
            <v>0</v>
          </cell>
          <cell r="L2677" t="str">
            <v>Yet to be contacted</v>
          </cell>
          <cell r="M2677">
            <v>45099</v>
          </cell>
        </row>
        <row r="2678">
          <cell r="A2678">
            <v>2677</v>
          </cell>
          <cell r="B2678" t="str">
            <v>ASKARI SEEDS</v>
          </cell>
          <cell r="C2678" t="str">
            <v>13937900020503</v>
          </cell>
          <cell r="D2678" t="str">
            <v>Retail</v>
          </cell>
          <cell r="E2678" t="str">
            <v>Non HAW</v>
          </cell>
          <cell r="F2678">
            <v>1393</v>
          </cell>
          <cell r="G2678" t="str">
            <v>Sukkur</v>
          </cell>
          <cell r="H2678" t="str">
            <v>South</v>
          </cell>
          <cell r="I2678" t="str">
            <v>Mariam Soni</v>
          </cell>
          <cell r="J2678" t="str">
            <v>Adeel Sattar</v>
          </cell>
          <cell r="K2678" t="str">
            <v>Mandate Not received.</v>
          </cell>
          <cell r="L2678" t="str">
            <v>Proposal Submitted</v>
          </cell>
          <cell r="M2678">
            <v>45099</v>
          </cell>
        </row>
        <row r="2679">
          <cell r="A2679">
            <v>2678</v>
          </cell>
          <cell r="B2679" t="str">
            <v>M/S SUI GAS PIPE LINES LTD</v>
          </cell>
          <cell r="C2679" t="str">
            <v>14520000335703</v>
          </cell>
          <cell r="D2679" t="str">
            <v>Retail</v>
          </cell>
          <cell r="E2679" t="str">
            <v>Non HAW</v>
          </cell>
          <cell r="F2679">
            <v>1452</v>
          </cell>
          <cell r="G2679" t="str">
            <v>Gujrat</v>
          </cell>
          <cell r="H2679" t="str">
            <v>Central</v>
          </cell>
          <cell r="I2679" t="str">
            <v>Syed Mohsin Yousaf</v>
          </cell>
          <cell r="J2679" t="str">
            <v>Furqan Ramzan</v>
          </cell>
          <cell r="K2679" t="str">
            <v>SNGPL permanent staff’s salary is already routed Though Head office, this customer is already centrally digitized. 
Salary is being routed through CMD. Kindly remove this account.</v>
          </cell>
          <cell r="L2679" t="str">
            <v>Govt. Organization/Public Sector  - Maintaining account with HBL</v>
          </cell>
          <cell r="M2679">
            <v>45099</v>
          </cell>
        </row>
        <row r="2680">
          <cell r="A2680">
            <v>2679</v>
          </cell>
          <cell r="B2680" t="str">
            <v>FMU FSD EXAMINATION DEPARTMENT</v>
          </cell>
          <cell r="C2680" t="str">
            <v>14667992110603</v>
          </cell>
          <cell r="D2680" t="str">
            <v>Retail</v>
          </cell>
          <cell r="E2680" t="str">
            <v>Non HAW</v>
          </cell>
          <cell r="F2680">
            <v>1466</v>
          </cell>
          <cell r="G2680" t="str">
            <v>Faisalabad</v>
          </cell>
          <cell r="H2680" t="str">
            <v>Central</v>
          </cell>
          <cell r="I2680" t="str">
            <v>Syed Mohsin Yousaf</v>
          </cell>
          <cell r="J2680" t="str">
            <v>Sajid Mehmood</v>
          </cell>
          <cell r="K2680">
            <v>0</v>
          </cell>
          <cell r="L2680" t="str">
            <v>Govt. Organization/Public Sector  - Maintaining account with HBL</v>
          </cell>
          <cell r="M2680">
            <v>45099</v>
          </cell>
        </row>
        <row r="2681">
          <cell r="A2681">
            <v>2680</v>
          </cell>
          <cell r="B2681" t="str">
            <v>M/S RAFIQUE AHMED &amp; CO</v>
          </cell>
          <cell r="C2681" t="str">
            <v>14847900574703</v>
          </cell>
          <cell r="D2681" t="str">
            <v>Retail</v>
          </cell>
          <cell r="E2681" t="str">
            <v>Non HAW</v>
          </cell>
          <cell r="F2681">
            <v>1484</v>
          </cell>
          <cell r="G2681" t="str">
            <v>Sukkur</v>
          </cell>
          <cell r="H2681" t="str">
            <v>South</v>
          </cell>
          <cell r="I2681" t="str">
            <v>Mariam Soni</v>
          </cell>
          <cell r="J2681" t="str">
            <v>Adeel Sattar</v>
          </cell>
          <cell r="K2681" t="str">
            <v>Mandate signed by customer &amp; dispatched to TEB</v>
          </cell>
          <cell r="L2681" t="str">
            <v>Implementation in process</v>
          </cell>
          <cell r="M2681">
            <v>45099</v>
          </cell>
        </row>
        <row r="2682">
          <cell r="A2682">
            <v>1038</v>
          </cell>
          <cell r="B2682" t="str">
            <v>SHAMAS TRADERS PVT LTD</v>
          </cell>
          <cell r="C2682">
            <v>19757900141803</v>
          </cell>
          <cell r="D2682" t="str">
            <v>Retail</v>
          </cell>
          <cell r="E2682" t="str">
            <v>HAW</v>
          </cell>
          <cell r="F2682">
            <v>1975</v>
          </cell>
          <cell r="G2682" t="str">
            <v>Multan</v>
          </cell>
          <cell r="H2682" t="str">
            <v>North</v>
          </cell>
          <cell r="I2682" t="str">
            <v>Farwa Malik</v>
          </cell>
          <cell r="J2682" t="str">
            <v>TBT</v>
          </cell>
          <cell r="K2682">
            <v>0</v>
          </cell>
          <cell r="L2682" t="str">
            <v>Yet to be contacted</v>
          </cell>
          <cell r="M2682">
            <v>45099</v>
          </cell>
        </row>
        <row r="2683">
          <cell r="A2683">
            <v>2682</v>
          </cell>
          <cell r="B2683" t="str">
            <v>BUTTERFLY TRADERS</v>
          </cell>
          <cell r="C2683" t="str">
            <v>15847900723303</v>
          </cell>
          <cell r="D2683" t="str">
            <v>Retail</v>
          </cell>
          <cell r="E2683" t="str">
            <v>Non HAW</v>
          </cell>
          <cell r="F2683">
            <v>1584</v>
          </cell>
          <cell r="G2683" t="str">
            <v>Lahore</v>
          </cell>
          <cell r="H2683" t="str">
            <v>Central</v>
          </cell>
          <cell r="I2683" t="str">
            <v>Syed Mohsin Yousaf</v>
          </cell>
          <cell r="J2683" t="str">
            <v>Umair Hassan</v>
          </cell>
          <cell r="K2683">
            <v>0</v>
          </cell>
          <cell r="L2683" t="str">
            <v>Yet to be contacted</v>
          </cell>
          <cell r="M2683">
            <v>45099</v>
          </cell>
        </row>
        <row r="2684">
          <cell r="A2684">
            <v>2683</v>
          </cell>
          <cell r="B2684" t="str">
            <v>REVENUE OFFICER LESCO CHUNIAN</v>
          </cell>
          <cell r="C2684" t="str">
            <v>16120013287301</v>
          </cell>
          <cell r="D2684" t="str">
            <v>Retail</v>
          </cell>
          <cell r="E2684" t="str">
            <v>Non HAW</v>
          </cell>
          <cell r="F2684">
            <v>1612</v>
          </cell>
          <cell r="G2684" t="str">
            <v>Sahiwal</v>
          </cell>
          <cell r="H2684" t="str">
            <v>Central</v>
          </cell>
          <cell r="I2684" t="str">
            <v>Syed Mohsin Yousaf</v>
          </cell>
          <cell r="J2684" t="str">
            <v>Hasnat Bin Muhammad Malik</v>
          </cell>
          <cell r="K2684">
            <v>0</v>
          </cell>
          <cell r="L2684" t="str">
            <v>Govt. Organazation</v>
          </cell>
          <cell r="M2684">
            <v>45099</v>
          </cell>
        </row>
        <row r="2685">
          <cell r="A2685">
            <v>2962</v>
          </cell>
          <cell r="B2685" t="str">
            <v>SHANGRILA HOTLES &amp; RESORTS (PVT)LTD</v>
          </cell>
          <cell r="C2685" t="str">
            <v>01517900626203</v>
          </cell>
          <cell r="D2685" t="str">
            <v>Retail</v>
          </cell>
          <cell r="E2685" t="str">
            <v>Non HAW</v>
          </cell>
          <cell r="F2685">
            <v>151</v>
          </cell>
          <cell r="G2685" t="str">
            <v>Islamabad</v>
          </cell>
          <cell r="H2685" t="str">
            <v>North</v>
          </cell>
          <cell r="I2685" t="str">
            <v>Farwa Malik</v>
          </cell>
          <cell r="J2685" t="str">
            <v>Hira Bukhari</v>
          </cell>
          <cell r="K2685">
            <v>0</v>
          </cell>
          <cell r="L2685" t="str">
            <v>Proposal Submitted</v>
          </cell>
          <cell r="M2685">
            <v>45112</v>
          </cell>
        </row>
        <row r="2686">
          <cell r="A2686">
            <v>1301</v>
          </cell>
          <cell r="B2686" t="str">
            <v>SHANI TRAVELS (RENT A CAR)</v>
          </cell>
          <cell r="C2686">
            <v>50127000289655</v>
          </cell>
          <cell r="D2686" t="str">
            <v>Islamic Banking</v>
          </cell>
          <cell r="E2686" t="str">
            <v>Non HAW</v>
          </cell>
          <cell r="F2686">
            <v>5012</v>
          </cell>
          <cell r="G2686" t="str">
            <v>Islamabad</v>
          </cell>
          <cell r="H2686" t="str">
            <v>North</v>
          </cell>
          <cell r="I2686" t="str">
            <v>Awais Shabbir</v>
          </cell>
          <cell r="J2686" t="str">
            <v>Amna Bibi</v>
          </cell>
          <cell r="K2686">
            <v>0</v>
          </cell>
          <cell r="L2686" t="str">
            <v>Went live</v>
          </cell>
          <cell r="M2686">
            <v>45099</v>
          </cell>
        </row>
        <row r="2687">
          <cell r="A2687">
            <v>2686</v>
          </cell>
          <cell r="B2687" t="str">
            <v>BALOCHISTAN UNIVERSITY OF INF TECH</v>
          </cell>
          <cell r="C2687" t="str">
            <v>16490026269503</v>
          </cell>
          <cell r="D2687" t="str">
            <v>Retail</v>
          </cell>
          <cell r="E2687" t="str">
            <v>Non HAW</v>
          </cell>
          <cell r="F2687">
            <v>1649</v>
          </cell>
          <cell r="G2687" t="str">
            <v>Quetta</v>
          </cell>
          <cell r="H2687" t="str">
            <v>South</v>
          </cell>
          <cell r="I2687" t="str">
            <v>Mariam Soni</v>
          </cell>
          <cell r="J2687" t="str">
            <v>Babar Nadeem</v>
          </cell>
          <cell r="K2687">
            <v>0</v>
          </cell>
          <cell r="L2687" t="str">
            <v>Proposal Submitted</v>
          </cell>
          <cell r="M2687">
            <v>45099</v>
          </cell>
        </row>
        <row r="2688">
          <cell r="A2688">
            <v>2687</v>
          </cell>
          <cell r="B2688" t="str">
            <v>SUI NORTHER GAS PIPE LINES LTD</v>
          </cell>
          <cell r="C2688" t="str">
            <v>16720008876503</v>
          </cell>
          <cell r="D2688" t="str">
            <v>Retail</v>
          </cell>
          <cell r="E2688" t="str">
            <v>Non HAW</v>
          </cell>
          <cell r="F2688">
            <v>1672</v>
          </cell>
          <cell r="G2688" t="str">
            <v>Sahiwal</v>
          </cell>
          <cell r="H2688" t="str">
            <v>Central</v>
          </cell>
          <cell r="I2688" t="str">
            <v>Qurratulain Asad</v>
          </cell>
          <cell r="J2688" t="str">
            <v>Muhammad Umar</v>
          </cell>
          <cell r="K2688">
            <v>0</v>
          </cell>
          <cell r="L2688" t="str">
            <v>Govt. Organization/Public Sector  - Maintaining account with HBL</v>
          </cell>
          <cell r="M2688">
            <v>45099</v>
          </cell>
        </row>
        <row r="2689">
          <cell r="A2689">
            <v>1302</v>
          </cell>
          <cell r="B2689" t="str">
            <v>SHIBLI ELECTRONICS (PVT)LTD</v>
          </cell>
          <cell r="C2689">
            <v>24467901351203</v>
          </cell>
          <cell r="D2689" t="str">
            <v>COMMERCIAL</v>
          </cell>
          <cell r="E2689" t="str">
            <v>HAW</v>
          </cell>
          <cell r="F2689">
            <v>2446</v>
          </cell>
          <cell r="G2689" t="str">
            <v>Islamabad</v>
          </cell>
          <cell r="H2689" t="str">
            <v>North</v>
          </cell>
          <cell r="I2689" t="str">
            <v>M. Hassaan Usmani</v>
          </cell>
          <cell r="J2689" t="str">
            <v>Manal Rafi</v>
          </cell>
          <cell r="K2689">
            <v>0</v>
          </cell>
          <cell r="L2689" t="str">
            <v>Went live</v>
          </cell>
          <cell r="M2689">
            <v>45099</v>
          </cell>
        </row>
        <row r="2690">
          <cell r="A2690">
            <v>1303</v>
          </cell>
          <cell r="B2690" t="str">
            <v>SHIFA INTERNATIONAL HOSPITALS LTD</v>
          </cell>
          <cell r="C2690">
            <v>22737900740501</v>
          </cell>
          <cell r="D2690" t="str">
            <v>Corporate</v>
          </cell>
          <cell r="E2690" t="str">
            <v>HAW</v>
          </cell>
          <cell r="F2690">
            <v>2273</v>
          </cell>
          <cell r="G2690" t="str">
            <v>Islamabad</v>
          </cell>
          <cell r="H2690" t="str">
            <v>North</v>
          </cell>
          <cell r="I2690" t="str">
            <v>Hafiz M. Bilal Ahmed</v>
          </cell>
          <cell r="J2690" t="str">
            <v>Minal shahid</v>
          </cell>
          <cell r="K2690">
            <v>0</v>
          </cell>
          <cell r="L2690" t="str">
            <v>Went live</v>
          </cell>
          <cell r="M2690">
            <v>45099</v>
          </cell>
        </row>
        <row r="2691">
          <cell r="A2691">
            <v>1586</v>
          </cell>
          <cell r="B2691" t="str">
            <v>SHOPSY SEARCH ENGINE (PRIVATE) LTD</v>
          </cell>
          <cell r="C2691">
            <v>22517948299403</v>
          </cell>
          <cell r="D2691" t="str">
            <v>Retail</v>
          </cell>
          <cell r="E2691" t="str">
            <v>HAW</v>
          </cell>
          <cell r="F2691">
            <v>2251</v>
          </cell>
          <cell r="G2691" t="str">
            <v>Jhelum</v>
          </cell>
          <cell r="H2691" t="str">
            <v>North</v>
          </cell>
          <cell r="I2691" t="str">
            <v>Farwa Malik</v>
          </cell>
          <cell r="J2691" t="str">
            <v>Ali Raza</v>
          </cell>
          <cell r="K2691" t="str">
            <v>To be revisited after June closing - 21/06/23</v>
          </cell>
          <cell r="L2691" t="str">
            <v>Not Interested</v>
          </cell>
          <cell r="M2691">
            <v>45119</v>
          </cell>
        </row>
        <row r="2692">
          <cell r="A2692">
            <v>1587</v>
          </cell>
          <cell r="B2692" t="str">
            <v>SHPL RUPEE OPERATING ACCOUNT</v>
          </cell>
          <cell r="C2692">
            <v>8747900192901</v>
          </cell>
          <cell r="D2692" t="str">
            <v>Retail</v>
          </cell>
          <cell r="E2692" t="str">
            <v>Non HAW</v>
          </cell>
          <cell r="F2692">
            <v>874</v>
          </cell>
          <cell r="G2692" t="str">
            <v>Islamabad</v>
          </cell>
          <cell r="H2692" t="str">
            <v>North</v>
          </cell>
          <cell r="I2692" t="str">
            <v>Farwa Malik</v>
          </cell>
          <cell r="J2692" t="str">
            <v>Faizan Khalid</v>
          </cell>
          <cell r="K2692">
            <v>0</v>
          </cell>
          <cell r="L2692" t="str">
            <v>Not Interested</v>
          </cell>
          <cell r="M2692">
            <v>45099</v>
          </cell>
        </row>
        <row r="2693">
          <cell r="A2693">
            <v>2623</v>
          </cell>
          <cell r="B2693" t="str">
            <v>SIF AHQ UNIT (PAF)</v>
          </cell>
          <cell r="C2693" t="str">
            <v>04120000389801</v>
          </cell>
          <cell r="D2693" t="str">
            <v>Retail</v>
          </cell>
          <cell r="E2693" t="str">
            <v>Non HAW</v>
          </cell>
          <cell r="F2693">
            <v>412</v>
          </cell>
          <cell r="G2693" t="str">
            <v>Peshawar</v>
          </cell>
          <cell r="H2693" t="str">
            <v>North</v>
          </cell>
          <cell r="I2693" t="str">
            <v>Farwa Malik</v>
          </cell>
          <cell r="J2693" t="str">
            <v>Umer Hayat Khan</v>
          </cell>
          <cell r="K2693" t="str">
            <v>Under Army - internal discussion - 07.06.23</v>
          </cell>
          <cell r="L2693" t="str">
            <v>Not interested</v>
          </cell>
          <cell r="M2693">
            <v>45099</v>
          </cell>
        </row>
        <row r="2694">
          <cell r="A2694">
            <v>1304</v>
          </cell>
          <cell r="B2694" t="str">
            <v>SILVER OAKS SCHOOLS &amp; COLLEGE</v>
          </cell>
          <cell r="C2694">
            <v>10117901558603</v>
          </cell>
          <cell r="D2694" t="str">
            <v>Retail</v>
          </cell>
          <cell r="E2694" t="str">
            <v>HAW</v>
          </cell>
          <cell r="F2694">
            <v>1011</v>
          </cell>
          <cell r="G2694" t="str">
            <v>Islamabad</v>
          </cell>
          <cell r="H2694" t="str">
            <v>North</v>
          </cell>
          <cell r="I2694" t="str">
            <v>Farwa Malik</v>
          </cell>
          <cell r="J2694" t="str">
            <v>Adil Adnan</v>
          </cell>
          <cell r="K2694">
            <v>0</v>
          </cell>
          <cell r="L2694" t="str">
            <v>Went live</v>
          </cell>
          <cell r="M2694">
            <v>45099</v>
          </cell>
        </row>
        <row r="2695">
          <cell r="A2695">
            <v>2794</v>
          </cell>
          <cell r="B2695" t="str">
            <v>SIR SYED SCHOOL FUND</v>
          </cell>
          <cell r="C2695" t="str">
            <v>06620026268601</v>
          </cell>
          <cell r="D2695" t="str">
            <v>Retail</v>
          </cell>
          <cell r="E2695" t="str">
            <v>Non HAW</v>
          </cell>
          <cell r="F2695">
            <v>662</v>
          </cell>
          <cell r="G2695" t="str">
            <v>Islamabad</v>
          </cell>
          <cell r="H2695" t="str">
            <v>North</v>
          </cell>
          <cell r="I2695" t="str">
            <v>Farwa Malik</v>
          </cell>
          <cell r="J2695" t="str">
            <v>Hira Bukhari</v>
          </cell>
          <cell r="K2695" t="str">
            <v>Meeting done. No response from client</v>
          </cell>
          <cell r="L2695" t="str">
            <v>Proposal Submitted</v>
          </cell>
          <cell r="M2695">
            <v>45099</v>
          </cell>
        </row>
        <row r="2696">
          <cell r="A2696">
            <v>1305</v>
          </cell>
          <cell r="B2696" t="str">
            <v>SKILLS HUB (PRIVATE) LIMITED</v>
          </cell>
          <cell r="C2696">
            <v>5047901249103</v>
          </cell>
          <cell r="D2696" t="str">
            <v>Retail</v>
          </cell>
          <cell r="E2696" t="str">
            <v>Non HAW</v>
          </cell>
          <cell r="F2696">
            <v>504</v>
          </cell>
          <cell r="G2696" t="str">
            <v>Islamabad</v>
          </cell>
          <cell r="H2696" t="str">
            <v>North</v>
          </cell>
          <cell r="I2696" t="str">
            <v>Farwa Malik</v>
          </cell>
          <cell r="J2696" t="str">
            <v>Adil Adnan</v>
          </cell>
          <cell r="K2696">
            <v>0</v>
          </cell>
          <cell r="L2696" t="str">
            <v>Went live</v>
          </cell>
          <cell r="M2696">
            <v>45099</v>
          </cell>
        </row>
        <row r="2697">
          <cell r="A2697">
            <v>1588</v>
          </cell>
          <cell r="B2697" t="str">
            <v>SLS MONTESSORI &amp; SCHOOL</v>
          </cell>
          <cell r="C2697">
            <v>11247916763603</v>
          </cell>
          <cell r="D2697" t="str">
            <v>Retail</v>
          </cell>
          <cell r="E2697" t="str">
            <v>HAW</v>
          </cell>
          <cell r="F2697">
            <v>1124</v>
          </cell>
          <cell r="G2697" t="str">
            <v>Islamabad</v>
          </cell>
          <cell r="H2697" t="str">
            <v>North</v>
          </cell>
          <cell r="I2697" t="str">
            <v>Farwa Malik</v>
          </cell>
          <cell r="J2697" t="str">
            <v>Hira Bukhari</v>
          </cell>
          <cell r="K2697">
            <v>0</v>
          </cell>
          <cell r="L2697" t="str">
            <v>Contact Established</v>
          </cell>
          <cell r="M2697">
            <v>45099</v>
          </cell>
        </row>
        <row r="2698">
          <cell r="A2698">
            <v>1589</v>
          </cell>
          <cell r="B2698" t="str">
            <v>SMO WAPDA FORTIFIED DISPENENSAY WAR</v>
          </cell>
          <cell r="C2698">
            <v>2267900132201</v>
          </cell>
          <cell r="D2698" t="str">
            <v>Retail</v>
          </cell>
          <cell r="E2698" t="str">
            <v>Non HAW</v>
          </cell>
          <cell r="F2698">
            <v>226</v>
          </cell>
          <cell r="G2698" t="str">
            <v>Peshawar</v>
          </cell>
          <cell r="H2698" t="str">
            <v>North</v>
          </cell>
          <cell r="I2698" t="str">
            <v>Farwa Malik</v>
          </cell>
          <cell r="J2698" t="str">
            <v>Umer Hayat Khan</v>
          </cell>
          <cell r="K2698">
            <v>0</v>
          </cell>
          <cell r="L2698" t="str">
            <v>Not Interested</v>
          </cell>
          <cell r="M2698">
            <v>45099</v>
          </cell>
        </row>
        <row r="2699">
          <cell r="A2699">
            <v>2698</v>
          </cell>
          <cell r="B2699" t="str">
            <v>AMERICAN LYCETUFF JUNIOR &amp; UPPER SC</v>
          </cell>
          <cell r="C2699" t="str">
            <v>22167901724903</v>
          </cell>
          <cell r="D2699" t="str">
            <v>Retail</v>
          </cell>
          <cell r="E2699" t="str">
            <v>Non HAW</v>
          </cell>
          <cell r="F2699">
            <v>2216</v>
          </cell>
          <cell r="G2699" t="str">
            <v>Lahore</v>
          </cell>
          <cell r="H2699" t="str">
            <v>Central</v>
          </cell>
          <cell r="I2699" t="str">
            <v>Syed Mohsin Yousaf</v>
          </cell>
          <cell r="J2699" t="str">
            <v>Ayesha Arshad</v>
          </cell>
          <cell r="K2699">
            <v>0</v>
          </cell>
          <cell r="L2699" t="str">
            <v>Yet to be contacted</v>
          </cell>
          <cell r="M2699">
            <v>45099</v>
          </cell>
        </row>
        <row r="2700">
          <cell r="A2700">
            <v>1307</v>
          </cell>
          <cell r="B2700" t="str">
            <v xml:space="preserve">Sn Marketing services swabi </v>
          </cell>
          <cell r="C2700">
            <v>12277900455203</v>
          </cell>
          <cell r="D2700" t="str">
            <v>Retail</v>
          </cell>
          <cell r="E2700" t="str">
            <v>Non HAW</v>
          </cell>
          <cell r="F2700">
            <v>1227</v>
          </cell>
          <cell r="G2700" t="str">
            <v>Mardan</v>
          </cell>
          <cell r="H2700" t="str">
            <v>North</v>
          </cell>
          <cell r="I2700" t="str">
            <v>Farwa Malik</v>
          </cell>
          <cell r="J2700" t="str">
            <v>Fawad Ali</v>
          </cell>
          <cell r="K2700">
            <v>0</v>
          </cell>
          <cell r="L2700" t="str">
            <v>Went live</v>
          </cell>
          <cell r="M2700">
            <v>45099</v>
          </cell>
        </row>
        <row r="2701">
          <cell r="A2701">
            <v>2700</v>
          </cell>
          <cell r="B2701" t="str">
            <v>AHMAD INAIYAT HASSAN AND COMPANY (P</v>
          </cell>
          <cell r="C2701" t="str">
            <v>22597908377203</v>
          </cell>
          <cell r="D2701" t="str">
            <v>Retail</v>
          </cell>
          <cell r="E2701" t="str">
            <v>Non HAW</v>
          </cell>
          <cell r="F2701">
            <v>2259</v>
          </cell>
          <cell r="G2701" t="str">
            <v>Sahiwal</v>
          </cell>
          <cell r="H2701" t="str">
            <v>Central</v>
          </cell>
          <cell r="I2701" t="str">
            <v>Qurratulain Asad</v>
          </cell>
          <cell r="J2701" t="str">
            <v>Muhammad Umar</v>
          </cell>
          <cell r="K2701">
            <v>0</v>
          </cell>
          <cell r="L2701" t="str">
            <v>Not Interested - Will bear the charges</v>
          </cell>
          <cell r="M2701">
            <v>45099</v>
          </cell>
        </row>
        <row r="2702">
          <cell r="A2702">
            <v>2701</v>
          </cell>
          <cell r="B2702" t="str">
            <v>SIALKOT INTERNATIONAL AIRPORT LTD</v>
          </cell>
          <cell r="C2702" t="str">
            <v>22637100030001</v>
          </cell>
          <cell r="D2702" t="str">
            <v>Corporate</v>
          </cell>
          <cell r="E2702" t="str">
            <v>Non HAW</v>
          </cell>
          <cell r="F2702">
            <v>2263</v>
          </cell>
          <cell r="G2702" t="str">
            <v>Sialkot</v>
          </cell>
          <cell r="H2702" t="str">
            <v>Central</v>
          </cell>
          <cell r="I2702" t="str">
            <v xml:space="preserve">Aqsa Azhar </v>
          </cell>
          <cell r="J2702" t="str">
            <v>Gulraiz Sajjad</v>
          </cell>
          <cell r="K2702">
            <v>0</v>
          </cell>
          <cell r="L2702" t="str">
            <v>Went live</v>
          </cell>
          <cell r="M2702">
            <v>45099</v>
          </cell>
        </row>
        <row r="2703">
          <cell r="A2703">
            <v>2871</v>
          </cell>
          <cell r="B2703" t="str">
            <v>SNOW LEOPARD FOUNDATION-SLT</v>
          </cell>
          <cell r="C2703" t="str">
            <v>22537900440803</v>
          </cell>
          <cell r="D2703" t="str">
            <v>Retail</v>
          </cell>
          <cell r="E2703" t="str">
            <v>Non HAW</v>
          </cell>
          <cell r="F2703">
            <v>2253</v>
          </cell>
          <cell r="G2703" t="str">
            <v>Islamabad</v>
          </cell>
          <cell r="H2703" t="str">
            <v>North</v>
          </cell>
          <cell r="I2703" t="str">
            <v>Farwa Malik</v>
          </cell>
          <cell r="J2703" t="str">
            <v>Hira Bukhari</v>
          </cell>
          <cell r="K2703" t="str">
            <v>Onboarding in process</v>
          </cell>
          <cell r="L2703" t="str">
            <v>Onboarding in process</v>
          </cell>
          <cell r="M2703">
            <v>45147</v>
          </cell>
        </row>
        <row r="2704">
          <cell r="A2704">
            <v>1590</v>
          </cell>
          <cell r="B2704" t="str">
            <v>SNZR ENTERPRISES PRIVATE LIMITED</v>
          </cell>
          <cell r="C2704">
            <v>23287901424703</v>
          </cell>
          <cell r="D2704" t="str">
            <v>Retail</v>
          </cell>
          <cell r="E2704" t="str">
            <v>HAW</v>
          </cell>
          <cell r="F2704">
            <v>2328</v>
          </cell>
          <cell r="G2704" t="str">
            <v>Islamabad</v>
          </cell>
          <cell r="H2704" t="str">
            <v>North</v>
          </cell>
          <cell r="I2704" t="str">
            <v>Farwa Malik</v>
          </cell>
          <cell r="J2704" t="str">
            <v>Hira Bukhari</v>
          </cell>
          <cell r="K2704">
            <v>0</v>
          </cell>
          <cell r="L2704" t="str">
            <v>Onboarded</v>
          </cell>
          <cell r="M2704">
            <v>45119</v>
          </cell>
        </row>
        <row r="2705">
          <cell r="A2705">
            <v>1308</v>
          </cell>
          <cell r="B2705" t="str">
            <v>SOAN VALLEY</v>
          </cell>
          <cell r="C2705">
            <v>9250007112001</v>
          </cell>
          <cell r="D2705" t="str">
            <v>Retail</v>
          </cell>
          <cell r="E2705" t="str">
            <v>Non HAW</v>
          </cell>
          <cell r="F2705">
            <v>925</v>
          </cell>
          <cell r="G2705" t="str">
            <v>Jhelum</v>
          </cell>
          <cell r="H2705" t="str">
            <v>North</v>
          </cell>
          <cell r="I2705" t="str">
            <v>Farwa Malik</v>
          </cell>
          <cell r="J2705" t="str">
            <v>Ali Raza</v>
          </cell>
          <cell r="K2705" t="str">
            <v>Client account is under remediation - 16/05/23</v>
          </cell>
          <cell r="L2705" t="str">
            <v>Mandate Signed</v>
          </cell>
          <cell r="M2705">
            <v>45112</v>
          </cell>
        </row>
        <row r="2706">
          <cell r="A2706">
            <v>2705</v>
          </cell>
          <cell r="B2706" t="str">
            <v>CAVALRY TECHNOLOGIES (PVT) LTD.</v>
          </cell>
          <cell r="C2706" t="str">
            <v>22977000900903</v>
          </cell>
          <cell r="D2706" t="str">
            <v>Retail</v>
          </cell>
          <cell r="E2706" t="str">
            <v>Non HAW</v>
          </cell>
          <cell r="F2706">
            <v>2297</v>
          </cell>
          <cell r="G2706" t="str">
            <v>Lahore</v>
          </cell>
          <cell r="H2706" t="str">
            <v>Central</v>
          </cell>
          <cell r="I2706" t="str">
            <v>Syed Mohsin Yousaf</v>
          </cell>
          <cell r="J2706" t="str">
            <v>Hasnat Bin Muhammad Malik</v>
          </cell>
          <cell r="K2706">
            <v>0</v>
          </cell>
          <cell r="L2706" t="str">
            <v>Onboarded</v>
          </cell>
          <cell r="M2706">
            <v>45099</v>
          </cell>
        </row>
        <row r="2707">
          <cell r="A2707">
            <v>1309</v>
          </cell>
          <cell r="B2707" t="str">
            <v>SOLOCHOICEZ (PRIVATE ) LIMITED</v>
          </cell>
          <cell r="C2707">
            <v>24477000113903</v>
          </cell>
          <cell r="D2707" t="str">
            <v>Retail</v>
          </cell>
          <cell r="E2707" t="str">
            <v>HAW</v>
          </cell>
          <cell r="F2707">
            <v>2447</v>
          </cell>
          <cell r="G2707" t="str">
            <v>Islamabad</v>
          </cell>
          <cell r="H2707" t="str">
            <v>North</v>
          </cell>
          <cell r="I2707" t="str">
            <v>Farwa Malik</v>
          </cell>
          <cell r="J2707" t="str">
            <v>Hira Bukhari</v>
          </cell>
          <cell r="K2707">
            <v>0</v>
          </cell>
          <cell r="L2707" t="str">
            <v>Went live</v>
          </cell>
          <cell r="M2707">
            <v>45099</v>
          </cell>
        </row>
        <row r="2708">
          <cell r="A2708">
            <v>1591</v>
          </cell>
          <cell r="B2708" t="str">
            <v>SOPREST &amp; GIKIEST EMPLOYEES CP FUND</v>
          </cell>
          <cell r="C2708">
            <v>19790001082901</v>
          </cell>
          <cell r="D2708" t="str">
            <v>Retail</v>
          </cell>
          <cell r="E2708" t="str">
            <v>Non HAW</v>
          </cell>
          <cell r="F2708">
            <v>1979</v>
          </cell>
          <cell r="G2708" t="str">
            <v>Mardan</v>
          </cell>
          <cell r="H2708" t="str">
            <v>North</v>
          </cell>
          <cell r="I2708" t="str">
            <v>Farwa Malik</v>
          </cell>
          <cell r="J2708" t="str">
            <v>Faizan Khalid</v>
          </cell>
          <cell r="K2708">
            <v>0</v>
          </cell>
          <cell r="L2708" t="str">
            <v>Branch Contacted</v>
          </cell>
          <cell r="M2708">
            <v>45099</v>
          </cell>
        </row>
        <row r="2709">
          <cell r="A2709">
            <v>1466</v>
          </cell>
          <cell r="B2709" t="str">
            <v>SOS TECHNICAL TRANING INS</v>
          </cell>
          <cell r="C2709">
            <v>3007900022103</v>
          </cell>
          <cell r="D2709" t="str">
            <v>Retail</v>
          </cell>
          <cell r="E2709" t="str">
            <v>Non HAW</v>
          </cell>
          <cell r="F2709">
            <v>300</v>
          </cell>
          <cell r="G2709" t="str">
            <v>Karachi</v>
          </cell>
          <cell r="H2709" t="str">
            <v>North</v>
          </cell>
          <cell r="I2709" t="str">
            <v>Farwa Malik</v>
          </cell>
          <cell r="J2709" t="str">
            <v>Faizan Khalid</v>
          </cell>
          <cell r="K2709">
            <v>0</v>
          </cell>
          <cell r="L2709" t="str">
            <v>Not Interested</v>
          </cell>
          <cell r="M2709">
            <v>45099</v>
          </cell>
        </row>
        <row r="2710">
          <cell r="A2710">
            <v>2709</v>
          </cell>
          <cell r="B2710" t="str">
            <v>VANGUARD FREIGHT &amp; LOGISTICS</v>
          </cell>
          <cell r="C2710" t="str">
            <v>24437106336203</v>
          </cell>
          <cell r="D2710" t="str">
            <v>Retail</v>
          </cell>
          <cell r="E2710" t="str">
            <v>Non HAW</v>
          </cell>
          <cell r="F2710">
            <v>2443</v>
          </cell>
          <cell r="G2710" t="str">
            <v>Karachi</v>
          </cell>
          <cell r="H2710" t="str">
            <v>South</v>
          </cell>
          <cell r="I2710" t="str">
            <v>Nadir Hasan</v>
          </cell>
          <cell r="J2710" t="str">
            <v>Minhas H. Mufti</v>
          </cell>
          <cell r="K2710">
            <v>0</v>
          </cell>
          <cell r="L2710" t="str">
            <v>Yet to be contacted</v>
          </cell>
          <cell r="M2710">
            <v>45099</v>
          </cell>
        </row>
        <row r="2711">
          <cell r="A2711">
            <v>1615</v>
          </cell>
          <cell r="B2711" t="str">
            <v>Souvenir Tobacco Company</v>
          </cell>
          <cell r="C2711">
            <v>0</v>
          </cell>
          <cell r="D2711" t="str">
            <v>Retail</v>
          </cell>
          <cell r="E2711" t="str">
            <v>Non HAW</v>
          </cell>
          <cell r="F2711">
            <v>219</v>
          </cell>
          <cell r="G2711" t="str">
            <v>Mardan</v>
          </cell>
          <cell r="H2711" t="str">
            <v>North</v>
          </cell>
          <cell r="I2711" t="str">
            <v>Farwa Malik</v>
          </cell>
          <cell r="J2711" t="str">
            <v>Fawad Ali</v>
          </cell>
          <cell r="K2711">
            <v>0</v>
          </cell>
          <cell r="L2711" t="str">
            <v>Not Interested</v>
          </cell>
          <cell r="M2711">
            <v>45099</v>
          </cell>
        </row>
        <row r="2712">
          <cell r="A2712">
            <v>1310</v>
          </cell>
          <cell r="B2712" t="str">
            <v>ST JOHN'S HIGH SCHOOL</v>
          </cell>
          <cell r="C2712">
            <v>2257900437703</v>
          </cell>
          <cell r="D2712" t="str">
            <v>Retail</v>
          </cell>
          <cell r="E2712" t="str">
            <v>Non HAW</v>
          </cell>
          <cell r="F2712">
            <v>225</v>
          </cell>
          <cell r="G2712" t="str">
            <v>Peshawar</v>
          </cell>
          <cell r="H2712" t="str">
            <v>North</v>
          </cell>
          <cell r="I2712" t="str">
            <v>Farwa Malik</v>
          </cell>
          <cell r="J2712" t="str">
            <v>Umer Hayat Khan</v>
          </cell>
          <cell r="K2712" t="str">
            <v>Account Dormant</v>
          </cell>
          <cell r="L2712" t="str">
            <v>Not Interested</v>
          </cell>
          <cell r="M2712">
            <v>45187</v>
          </cell>
        </row>
        <row r="2713">
          <cell r="A2713">
            <v>2712</v>
          </cell>
          <cell r="B2713" t="str">
            <v>A &amp; K PHARMACEUTICALS</v>
          </cell>
          <cell r="C2713" t="str">
            <v>24687000207303</v>
          </cell>
          <cell r="D2713" t="str">
            <v>Retail</v>
          </cell>
          <cell r="E2713" t="str">
            <v>Non HAW</v>
          </cell>
          <cell r="F2713">
            <v>2468</v>
          </cell>
          <cell r="G2713" t="str">
            <v>Faisalabad</v>
          </cell>
          <cell r="H2713" t="str">
            <v>Central</v>
          </cell>
          <cell r="I2713" t="str">
            <v>Syed Mohsin Yousaf</v>
          </cell>
          <cell r="J2713" t="str">
            <v>Sajid Mehmood</v>
          </cell>
          <cell r="K2713">
            <v>0</v>
          </cell>
          <cell r="L2713" t="str">
            <v>Mandate Signed</v>
          </cell>
          <cell r="M2713">
            <v>45099</v>
          </cell>
        </row>
        <row r="2714">
          <cell r="A2714">
            <v>2860</v>
          </cell>
          <cell r="B2714" t="str">
            <v>ST.GABRIEL'S SCHOOL FOR BOYS&amp; GIRLS</v>
          </cell>
          <cell r="C2714" t="str">
            <v>17427901488903</v>
          </cell>
          <cell r="D2714" t="str">
            <v>Retail</v>
          </cell>
          <cell r="E2714" t="str">
            <v>Non HAW</v>
          </cell>
          <cell r="F2714">
            <v>1742</v>
          </cell>
          <cell r="G2714" t="str">
            <v>Islamabad</v>
          </cell>
          <cell r="H2714" t="str">
            <v>North</v>
          </cell>
          <cell r="I2714" t="str">
            <v>Farwa Malik</v>
          </cell>
          <cell r="J2714" t="str">
            <v>Hira Bukhari</v>
          </cell>
          <cell r="K2714" t="str">
            <v>Pitched. Client to revert - 05/07/23</v>
          </cell>
          <cell r="L2714" t="str">
            <v>Pertains to South</v>
          </cell>
          <cell r="M2714">
            <v>45099</v>
          </cell>
        </row>
        <row r="2715">
          <cell r="A2715">
            <v>2714</v>
          </cell>
          <cell r="B2715" t="str">
            <v>SUI NORTHERN GAS PIPELINES LTD</v>
          </cell>
          <cell r="C2715" t="str">
            <v>25017000355903</v>
          </cell>
          <cell r="D2715" t="str">
            <v>Retail</v>
          </cell>
          <cell r="E2715" t="str">
            <v>Non HAW</v>
          </cell>
          <cell r="F2715">
            <v>2501</v>
          </cell>
          <cell r="G2715" t="str">
            <v>Bahawalpur</v>
          </cell>
          <cell r="H2715" t="str">
            <v>Central</v>
          </cell>
          <cell r="I2715" t="str">
            <v>Qurratulain Asad</v>
          </cell>
          <cell r="J2715" t="str">
            <v>Arslan Mehmood</v>
          </cell>
          <cell r="K2715">
            <v>0</v>
          </cell>
          <cell r="L2715" t="str">
            <v>Govt. Organization/Public Sector  - Maintaining account with HBL</v>
          </cell>
          <cell r="M2715">
            <v>45099</v>
          </cell>
        </row>
        <row r="2716">
          <cell r="A2716">
            <v>2715</v>
          </cell>
          <cell r="B2716" t="str">
            <v>HEMANI HERBAL</v>
          </cell>
          <cell r="C2716" t="str">
            <v>25207000370503</v>
          </cell>
          <cell r="D2716" t="str">
            <v>Retail</v>
          </cell>
          <cell r="E2716" t="str">
            <v>Non HAW</v>
          </cell>
          <cell r="F2716">
            <v>2520</v>
          </cell>
          <cell r="G2716" t="str">
            <v>Karachi</v>
          </cell>
          <cell r="H2716" t="str">
            <v>South</v>
          </cell>
          <cell r="I2716" t="str">
            <v>Nadir Hasan</v>
          </cell>
          <cell r="J2716" t="str">
            <v>Minhas H. Mufti</v>
          </cell>
          <cell r="K2716" t="str">
            <v>Contact established with Client</v>
          </cell>
          <cell r="L2716" t="str">
            <v>Contact Established</v>
          </cell>
          <cell r="M2716">
            <v>45099</v>
          </cell>
        </row>
        <row r="2717">
          <cell r="A2717">
            <v>1592</v>
          </cell>
          <cell r="B2717" t="str">
            <v>ST.MARY'S HIGH SCHOOL</v>
          </cell>
          <cell r="C2717">
            <v>23237900226501</v>
          </cell>
          <cell r="D2717" t="str">
            <v>Retail</v>
          </cell>
          <cell r="E2717" t="str">
            <v>HAW</v>
          </cell>
          <cell r="F2717">
            <v>2323</v>
          </cell>
          <cell r="G2717" t="str">
            <v>Peshawar</v>
          </cell>
          <cell r="H2717" t="str">
            <v>North</v>
          </cell>
          <cell r="I2717" t="str">
            <v>Farwa Malik</v>
          </cell>
          <cell r="J2717" t="str">
            <v>Umer Hayat Khan</v>
          </cell>
          <cell r="K2717" t="str">
            <v>Mandate signed</v>
          </cell>
          <cell r="L2717" t="str">
            <v>Mandate Signed</v>
          </cell>
          <cell r="M2717">
            <v>45147</v>
          </cell>
        </row>
        <row r="2718">
          <cell r="A2718">
            <v>2717</v>
          </cell>
          <cell r="B2718" t="str">
            <v>PAKISTAN COLLEGE OF LAW SMC PVT LTD</v>
          </cell>
          <cell r="C2718" t="str">
            <v>50097901251355</v>
          </cell>
          <cell r="D2718" t="str">
            <v>Retail</v>
          </cell>
          <cell r="E2718" t="str">
            <v>Non HAW</v>
          </cell>
          <cell r="F2718">
            <v>5009</v>
          </cell>
          <cell r="G2718" t="str">
            <v>Lahore</v>
          </cell>
          <cell r="H2718" t="str">
            <v>Central</v>
          </cell>
          <cell r="I2718" t="str">
            <v>Qurratulain Asad</v>
          </cell>
          <cell r="J2718" t="str">
            <v>Arslan Ali</v>
          </cell>
          <cell r="K2718">
            <v>0</v>
          </cell>
          <cell r="L2718" t="str">
            <v>Yet to be contacted</v>
          </cell>
          <cell r="M2718">
            <v>45099</v>
          </cell>
        </row>
        <row r="2719">
          <cell r="A2719">
            <v>2718</v>
          </cell>
          <cell r="B2719" t="str">
            <v>AKHUWAT ISLAMIC MICROFINANCE (IFL</v>
          </cell>
          <cell r="C2719" t="str">
            <v>50097918295355</v>
          </cell>
          <cell r="D2719" t="str">
            <v>Retail</v>
          </cell>
          <cell r="E2719" t="str">
            <v>Non HAW</v>
          </cell>
          <cell r="F2719">
            <v>5009</v>
          </cell>
          <cell r="G2719" t="str">
            <v>Lahore</v>
          </cell>
          <cell r="H2719" t="str">
            <v>Central</v>
          </cell>
          <cell r="I2719" t="str">
            <v>Qurratulain Asad</v>
          </cell>
          <cell r="J2719" t="str">
            <v>Zain Zahid</v>
          </cell>
          <cell r="K2719">
            <v>0</v>
          </cell>
          <cell r="L2719" t="str">
            <v>Onboarded</v>
          </cell>
          <cell r="M2719">
            <v>45099</v>
          </cell>
        </row>
        <row r="2720">
          <cell r="A2720">
            <v>2719</v>
          </cell>
          <cell r="B2720" t="str">
            <v>P I F D</v>
          </cell>
          <cell r="C2720">
            <v>50397000268851</v>
          </cell>
          <cell r="D2720" t="str">
            <v>Retail</v>
          </cell>
          <cell r="E2720" t="str">
            <v>Non HAW</v>
          </cell>
          <cell r="F2720">
            <v>5039</v>
          </cell>
          <cell r="G2720" t="str">
            <v>Lahore</v>
          </cell>
          <cell r="H2720" t="str">
            <v>Central</v>
          </cell>
          <cell r="I2720" t="str">
            <v>Qurratulain Asad</v>
          </cell>
          <cell r="J2720" t="str">
            <v>Arslan Ali</v>
          </cell>
          <cell r="K2720">
            <v>0</v>
          </cell>
          <cell r="L2720" t="str">
            <v>Contact Established</v>
          </cell>
          <cell r="M2720">
            <v>45099</v>
          </cell>
        </row>
        <row r="2721">
          <cell r="A2721">
            <v>2720</v>
          </cell>
          <cell r="B2721" t="str">
            <v>TERABYTE (SMC-PRIVATE) LIMITED</v>
          </cell>
          <cell r="C2721" t="str">
            <v>50447000194055</v>
          </cell>
          <cell r="D2721" t="str">
            <v>Retail</v>
          </cell>
          <cell r="E2721" t="str">
            <v>Non HAW</v>
          </cell>
          <cell r="F2721">
            <v>5044</v>
          </cell>
          <cell r="G2721" t="str">
            <v>Lahore</v>
          </cell>
          <cell r="H2721" t="str">
            <v>Central</v>
          </cell>
          <cell r="I2721" t="str">
            <v>Qurratulain Asad</v>
          </cell>
          <cell r="J2721" t="str">
            <v>Zain Zahid</v>
          </cell>
          <cell r="K2721">
            <v>0</v>
          </cell>
          <cell r="L2721" t="str">
            <v>Proposal Submitted</v>
          </cell>
          <cell r="M2721">
            <v>45099</v>
          </cell>
        </row>
        <row r="2722">
          <cell r="A2722">
            <v>2721</v>
          </cell>
          <cell r="B2722" t="str">
            <v>HABIB AND COMPANY</v>
          </cell>
          <cell r="C2722" t="str">
            <v>50867991916155</v>
          </cell>
          <cell r="D2722" t="str">
            <v>Retail</v>
          </cell>
          <cell r="E2722" t="str">
            <v>Non HAW</v>
          </cell>
          <cell r="F2722">
            <v>5086</v>
          </cell>
          <cell r="G2722" t="str">
            <v>Multan</v>
          </cell>
          <cell r="H2722" t="str">
            <v>Central</v>
          </cell>
          <cell r="I2722" t="str">
            <v>Qurratulain Asad</v>
          </cell>
          <cell r="J2722" t="str">
            <v>Arslan Mehmood</v>
          </cell>
          <cell r="K2722">
            <v>0</v>
          </cell>
          <cell r="L2722" t="str">
            <v>Mandate Signed</v>
          </cell>
          <cell r="M2722">
            <v>45099</v>
          </cell>
        </row>
        <row r="2723">
          <cell r="A2723">
            <v>2722</v>
          </cell>
          <cell r="B2723" t="str">
            <v>TELECOM FOUNDATION WELFARE ACCOUNT</v>
          </cell>
          <cell r="C2723" t="str">
            <v>03000013423301</v>
          </cell>
          <cell r="D2723" t="str">
            <v>Retail</v>
          </cell>
          <cell r="E2723" t="str">
            <v>Non HAW</v>
          </cell>
          <cell r="F2723">
            <v>300</v>
          </cell>
          <cell r="G2723" t="str">
            <v>Karachi</v>
          </cell>
          <cell r="H2723" t="str">
            <v>South</v>
          </cell>
          <cell r="I2723" t="str">
            <v>Nadir Hasan</v>
          </cell>
          <cell r="J2723" t="str">
            <v>Minhas H. Mufti</v>
          </cell>
          <cell r="K2723">
            <v>0</v>
          </cell>
          <cell r="L2723" t="str">
            <v>Yet to be contacted</v>
          </cell>
          <cell r="M2723">
            <v>45099</v>
          </cell>
        </row>
        <row r="2724">
          <cell r="A2724">
            <v>2723</v>
          </cell>
          <cell r="B2724" t="str">
            <v>H.I.L. STAFF SALARIES &amp; ALLOWANCES.</v>
          </cell>
          <cell r="C2724">
            <v>77900048603</v>
          </cell>
          <cell r="D2724" t="str">
            <v>Retail</v>
          </cell>
          <cell r="E2724" t="str">
            <v>Non HAW</v>
          </cell>
          <cell r="F2724">
            <v>7</v>
          </cell>
          <cell r="G2724" t="str">
            <v>Karachi</v>
          </cell>
          <cell r="H2724" t="str">
            <v>South</v>
          </cell>
          <cell r="I2724" t="str">
            <v>Nadir Hasan</v>
          </cell>
          <cell r="J2724" t="str">
            <v>Minhas H. Mufti</v>
          </cell>
          <cell r="K2724">
            <v>0</v>
          </cell>
          <cell r="L2724" t="str">
            <v>Yet to be contacted</v>
          </cell>
          <cell r="M2724">
            <v>45099</v>
          </cell>
        </row>
        <row r="2725">
          <cell r="A2725">
            <v>2724</v>
          </cell>
          <cell r="B2725" t="str">
            <v>FARRUKH SANA</v>
          </cell>
          <cell r="C2725" t="str">
            <v>00077901782903</v>
          </cell>
          <cell r="D2725" t="str">
            <v>Retail</v>
          </cell>
          <cell r="E2725" t="str">
            <v>Non HAW</v>
          </cell>
          <cell r="F2725">
            <v>7</v>
          </cell>
          <cell r="G2725" t="str">
            <v>Karachi</v>
          </cell>
          <cell r="H2725" t="str">
            <v>South</v>
          </cell>
          <cell r="I2725" t="str">
            <v>Nadir Hasan</v>
          </cell>
          <cell r="J2725" t="str">
            <v>Minhas H. Mufti</v>
          </cell>
          <cell r="K2725">
            <v>0</v>
          </cell>
          <cell r="L2725" t="str">
            <v>Yet to be contacted</v>
          </cell>
          <cell r="M2725">
            <v>45099</v>
          </cell>
        </row>
        <row r="2726">
          <cell r="A2726">
            <v>2725</v>
          </cell>
          <cell r="B2726" t="str">
            <v>SALAR SECURITY SERVICES PVT LTD.</v>
          </cell>
          <cell r="C2726" t="str">
            <v>00127900634303</v>
          </cell>
          <cell r="D2726" t="str">
            <v>Retail</v>
          </cell>
          <cell r="E2726" t="str">
            <v>Non HAW</v>
          </cell>
          <cell r="F2726">
            <v>12</v>
          </cell>
          <cell r="G2726" t="str">
            <v>Karachi</v>
          </cell>
          <cell r="H2726" t="str">
            <v>South</v>
          </cell>
          <cell r="I2726" t="str">
            <v>Nadir Hasan</v>
          </cell>
          <cell r="J2726" t="str">
            <v>Minhas H. Mufti</v>
          </cell>
          <cell r="K2726">
            <v>0</v>
          </cell>
          <cell r="L2726" t="str">
            <v>Yet to be contacted</v>
          </cell>
          <cell r="M2726">
            <v>45099</v>
          </cell>
        </row>
        <row r="2727">
          <cell r="A2727">
            <v>2726</v>
          </cell>
          <cell r="B2727" t="str">
            <v>JUMERAH ENTERPRISES</v>
          </cell>
          <cell r="C2727" t="str">
            <v>00237900567703</v>
          </cell>
          <cell r="D2727" t="str">
            <v>Retail</v>
          </cell>
          <cell r="E2727" t="str">
            <v>Non HAW</v>
          </cell>
          <cell r="F2727">
            <v>23</v>
          </cell>
          <cell r="G2727" t="str">
            <v>Karachi</v>
          </cell>
          <cell r="H2727" t="str">
            <v>South</v>
          </cell>
          <cell r="I2727" t="str">
            <v>Nadir Hasan</v>
          </cell>
          <cell r="J2727" t="str">
            <v>Minhas H. Mufti</v>
          </cell>
          <cell r="K2727">
            <v>0</v>
          </cell>
          <cell r="L2727" t="str">
            <v>Yet to be contacted</v>
          </cell>
          <cell r="M2727">
            <v>45099</v>
          </cell>
        </row>
        <row r="2728">
          <cell r="A2728">
            <v>2727</v>
          </cell>
          <cell r="B2728" t="str">
            <v>VIKING SHIPPING SERVICES PROJECT DE</v>
          </cell>
          <cell r="C2728" t="str">
            <v>00400025618403</v>
          </cell>
          <cell r="D2728" t="str">
            <v>Retail</v>
          </cell>
          <cell r="E2728" t="str">
            <v>Non HAW</v>
          </cell>
          <cell r="F2728">
            <v>40</v>
          </cell>
          <cell r="G2728" t="str">
            <v>Karachi</v>
          </cell>
          <cell r="H2728" t="str">
            <v>South</v>
          </cell>
          <cell r="I2728" t="str">
            <v>Nadir Hasan</v>
          </cell>
          <cell r="J2728" t="str">
            <v>Minhas H. Mufti</v>
          </cell>
          <cell r="K2728">
            <v>0</v>
          </cell>
          <cell r="L2728" t="str">
            <v>Yet to be contacted</v>
          </cell>
          <cell r="M2728">
            <v>45099</v>
          </cell>
        </row>
        <row r="2729">
          <cell r="A2729">
            <v>2728</v>
          </cell>
          <cell r="B2729" t="str">
            <v>SANA TRAVEL &amp; TOURS (PVT) LTD</v>
          </cell>
          <cell r="C2729" t="str">
            <v>00427900130203</v>
          </cell>
          <cell r="D2729" t="str">
            <v>Retail</v>
          </cell>
          <cell r="E2729" t="str">
            <v>Non HAW</v>
          </cell>
          <cell r="F2729">
            <v>42</v>
          </cell>
          <cell r="G2729" t="str">
            <v>Karachi</v>
          </cell>
          <cell r="H2729" t="str">
            <v>South</v>
          </cell>
          <cell r="I2729" t="str">
            <v>Nadir Hasan</v>
          </cell>
          <cell r="J2729" t="str">
            <v>Minhas H. Mufti</v>
          </cell>
          <cell r="K2729">
            <v>0</v>
          </cell>
          <cell r="L2729" t="str">
            <v>Yet to be contacted</v>
          </cell>
          <cell r="M2729">
            <v>45099</v>
          </cell>
        </row>
        <row r="2730">
          <cell r="A2730">
            <v>2729</v>
          </cell>
          <cell r="B2730" t="str">
            <v>INDUS ASSOCIATED CONSULTNT LTD</v>
          </cell>
          <cell r="C2730" t="str">
            <v>00430005783403</v>
          </cell>
          <cell r="D2730" t="str">
            <v>Retail</v>
          </cell>
          <cell r="E2730" t="str">
            <v>Non HAW</v>
          </cell>
          <cell r="F2730">
            <v>43</v>
          </cell>
          <cell r="G2730" t="str">
            <v>Karachi</v>
          </cell>
          <cell r="H2730" t="str">
            <v>South</v>
          </cell>
          <cell r="I2730" t="str">
            <v>Nadir Hasan</v>
          </cell>
          <cell r="J2730" t="str">
            <v>Minhas H. Mufti</v>
          </cell>
          <cell r="K2730" t="str">
            <v>RIFFAT YASEEM0334-3657787</v>
          </cell>
          <cell r="L2730" t="str">
            <v>Branch Contacted</v>
          </cell>
          <cell r="M2730">
            <v>45099</v>
          </cell>
        </row>
        <row r="2731">
          <cell r="A2731">
            <v>1311</v>
          </cell>
          <cell r="B2731" t="str">
            <v>STANLEY FOOD PVT LTD</v>
          </cell>
          <cell r="C2731">
            <v>11137901240203</v>
          </cell>
          <cell r="D2731" t="str">
            <v>Retail</v>
          </cell>
          <cell r="E2731" t="str">
            <v>Non HAW</v>
          </cell>
          <cell r="F2731">
            <v>1113</v>
          </cell>
          <cell r="G2731" t="str">
            <v>Peshawar</v>
          </cell>
          <cell r="H2731" t="str">
            <v>North</v>
          </cell>
          <cell r="I2731" t="str">
            <v>Farwa Malik</v>
          </cell>
          <cell r="J2731" t="str">
            <v>Umer Hayat Khan</v>
          </cell>
          <cell r="K2731">
            <v>0</v>
          </cell>
          <cell r="L2731" t="str">
            <v>Mandate Signed</v>
          </cell>
          <cell r="M2731">
            <v>45147</v>
          </cell>
        </row>
        <row r="2732">
          <cell r="A2732">
            <v>2731</v>
          </cell>
          <cell r="B2732" t="str">
            <v>STUDIO Q</v>
          </cell>
          <cell r="C2732" t="str">
            <v>00437900899403</v>
          </cell>
          <cell r="D2732" t="str">
            <v>Retail</v>
          </cell>
          <cell r="E2732" t="str">
            <v>Non HAW</v>
          </cell>
          <cell r="F2732">
            <v>43</v>
          </cell>
          <cell r="G2732" t="str">
            <v>Karachi</v>
          </cell>
          <cell r="H2732" t="str">
            <v>South</v>
          </cell>
          <cell r="I2732" t="str">
            <v>Nadir Hasan</v>
          </cell>
          <cell r="J2732" t="str">
            <v>Minhas H. Mufti</v>
          </cell>
          <cell r="K2732" t="str">
            <v>saad 0300-2383824</v>
          </cell>
          <cell r="L2732" t="str">
            <v>Branch Contacted</v>
          </cell>
          <cell r="M2732">
            <v>45099</v>
          </cell>
        </row>
        <row r="2733">
          <cell r="A2733">
            <v>2732</v>
          </cell>
          <cell r="B2733" t="str">
            <v>ARSHAD SHAHID ABDULLA (PVT) LTD</v>
          </cell>
          <cell r="C2733" t="str">
            <v>00437991961655</v>
          </cell>
          <cell r="D2733" t="str">
            <v>Retail</v>
          </cell>
          <cell r="E2733" t="str">
            <v>Non HAW</v>
          </cell>
          <cell r="F2733">
            <v>43</v>
          </cell>
          <cell r="G2733" t="str">
            <v>Karachi</v>
          </cell>
          <cell r="H2733" t="str">
            <v>South</v>
          </cell>
          <cell r="I2733" t="str">
            <v>Nadir Hasan</v>
          </cell>
          <cell r="J2733" t="str">
            <v>Minhas H. Mufti</v>
          </cell>
          <cell r="K2733" t="str">
            <v>kashif0333-3493422</v>
          </cell>
          <cell r="L2733" t="str">
            <v>Branch Contacted</v>
          </cell>
          <cell r="M2733">
            <v>45099</v>
          </cell>
        </row>
        <row r="2734">
          <cell r="A2734">
            <v>2733</v>
          </cell>
          <cell r="B2734" t="str">
            <v>MUSHTAQ&amp;COMPANY</v>
          </cell>
          <cell r="C2734" t="str">
            <v>00477947749601</v>
          </cell>
          <cell r="D2734" t="str">
            <v>Retail</v>
          </cell>
          <cell r="E2734" t="str">
            <v>Non HAW</v>
          </cell>
          <cell r="F2734">
            <v>47</v>
          </cell>
          <cell r="G2734" t="str">
            <v>Karachi</v>
          </cell>
          <cell r="H2734" t="str">
            <v>South</v>
          </cell>
          <cell r="I2734" t="str">
            <v>Nadir Hasan</v>
          </cell>
          <cell r="J2734" t="str">
            <v>Minhas H. Mufti</v>
          </cell>
          <cell r="K2734">
            <v>0</v>
          </cell>
          <cell r="L2734" t="str">
            <v>Not Interested</v>
          </cell>
          <cell r="M2734">
            <v>45099</v>
          </cell>
        </row>
        <row r="2735">
          <cell r="A2735">
            <v>2734</v>
          </cell>
          <cell r="B2735" t="str">
            <v>M/S MAXFUELS PVT LTD</v>
          </cell>
          <cell r="C2735" t="str">
            <v>00567901218803</v>
          </cell>
          <cell r="D2735" t="str">
            <v>Retail</v>
          </cell>
          <cell r="E2735" t="str">
            <v>Non HAW</v>
          </cell>
          <cell r="F2735">
            <v>56</v>
          </cell>
          <cell r="G2735" t="str">
            <v>Karachi</v>
          </cell>
          <cell r="H2735" t="str">
            <v>South</v>
          </cell>
          <cell r="I2735" t="str">
            <v>Nadir Hasan</v>
          </cell>
          <cell r="J2735" t="str">
            <v>Minhas H. Mufti</v>
          </cell>
          <cell r="K2735">
            <v>0</v>
          </cell>
          <cell r="L2735" t="str">
            <v>Yet to be contacted</v>
          </cell>
          <cell r="M2735">
            <v>45099</v>
          </cell>
        </row>
        <row r="2736">
          <cell r="A2736">
            <v>2735</v>
          </cell>
          <cell r="B2736" t="str">
            <v>S &amp; S LOGISTICS SERVICES</v>
          </cell>
          <cell r="C2736" t="str">
            <v>00577900846803</v>
          </cell>
          <cell r="D2736" t="str">
            <v>Retail</v>
          </cell>
          <cell r="E2736" t="str">
            <v>Non HAW</v>
          </cell>
          <cell r="F2736">
            <v>57</v>
          </cell>
          <cell r="G2736" t="str">
            <v>Karachi</v>
          </cell>
          <cell r="H2736" t="str">
            <v>South</v>
          </cell>
          <cell r="I2736" t="str">
            <v>Nadir Hasan</v>
          </cell>
          <cell r="J2736" t="str">
            <v>Minhas H. Mufti</v>
          </cell>
          <cell r="K2736">
            <v>0</v>
          </cell>
          <cell r="L2736" t="str">
            <v>Yet to be contacted</v>
          </cell>
          <cell r="M2736">
            <v>45099</v>
          </cell>
        </row>
        <row r="2737">
          <cell r="A2737">
            <v>2736</v>
          </cell>
          <cell r="B2737" t="str">
            <v>M/S METATEX PRIVATE LIMITED</v>
          </cell>
          <cell r="C2737" t="str">
            <v>00580013874403</v>
          </cell>
          <cell r="D2737" t="str">
            <v>Retail</v>
          </cell>
          <cell r="E2737" t="str">
            <v>Non HAW</v>
          </cell>
          <cell r="F2737">
            <v>58</v>
          </cell>
          <cell r="G2737" t="str">
            <v>Karachi</v>
          </cell>
          <cell r="H2737" t="str">
            <v>South</v>
          </cell>
          <cell r="I2737" t="str">
            <v>Nadir Hasan</v>
          </cell>
          <cell r="J2737" t="str">
            <v>Minhas H. Mufti</v>
          </cell>
          <cell r="K2737">
            <v>0</v>
          </cell>
          <cell r="L2737" t="str">
            <v>Yet to be contacted</v>
          </cell>
          <cell r="M2737">
            <v>45099</v>
          </cell>
        </row>
        <row r="2738">
          <cell r="A2738">
            <v>2737</v>
          </cell>
          <cell r="B2738" t="str">
            <v>SHAHEEN AIRPORT SERVICES HEADOFFICE</v>
          </cell>
          <cell r="C2738" t="str">
            <v>00647900984103</v>
          </cell>
          <cell r="D2738" t="str">
            <v>Corporate</v>
          </cell>
          <cell r="E2738" t="str">
            <v>Non HAW</v>
          </cell>
          <cell r="F2738">
            <v>64</v>
          </cell>
          <cell r="G2738" t="str">
            <v>Karachi</v>
          </cell>
          <cell r="H2738" t="str">
            <v>South</v>
          </cell>
          <cell r="I2738" t="str">
            <v>Nadir Hasan</v>
          </cell>
          <cell r="J2738" t="str">
            <v>Minhas H. Mufti</v>
          </cell>
          <cell r="K2738">
            <v>0</v>
          </cell>
          <cell r="L2738" t="str">
            <v>Yet to be contacted</v>
          </cell>
          <cell r="M2738">
            <v>45099</v>
          </cell>
        </row>
        <row r="2739">
          <cell r="A2739">
            <v>2738</v>
          </cell>
          <cell r="B2739" t="str">
            <v>COMMUNITY DEV. FOUND. JCD RFAC PROJ</v>
          </cell>
          <cell r="C2739" t="str">
            <v>00717900057403</v>
          </cell>
          <cell r="D2739" t="str">
            <v>Retail</v>
          </cell>
          <cell r="E2739" t="str">
            <v>Non HAW</v>
          </cell>
          <cell r="F2739">
            <v>71</v>
          </cell>
          <cell r="G2739" t="str">
            <v>Sukkur</v>
          </cell>
          <cell r="H2739" t="str">
            <v>South</v>
          </cell>
          <cell r="I2739" t="str">
            <v>Mariam Soni</v>
          </cell>
          <cell r="J2739" t="str">
            <v>Adeel Sattar</v>
          </cell>
          <cell r="K2739" t="str">
            <v>Mandate Not received.</v>
          </cell>
          <cell r="L2739" t="str">
            <v>Proposal Submitted</v>
          </cell>
          <cell r="M2739">
            <v>45099</v>
          </cell>
        </row>
        <row r="2740">
          <cell r="A2740">
            <v>2739</v>
          </cell>
          <cell r="B2740" t="str">
            <v>SHAHEEN MEDICAL SERVICES DISB</v>
          </cell>
          <cell r="C2740" t="str">
            <v>00717900663403</v>
          </cell>
          <cell r="D2740" t="str">
            <v>Retail</v>
          </cell>
          <cell r="E2740" t="str">
            <v>Non HAW</v>
          </cell>
          <cell r="F2740">
            <v>71</v>
          </cell>
          <cell r="G2740" t="str">
            <v>Sukkur</v>
          </cell>
          <cell r="H2740" t="str">
            <v>South</v>
          </cell>
          <cell r="I2740" t="str">
            <v>Mariam Soni</v>
          </cell>
          <cell r="J2740" t="str">
            <v>Adeel Sattar</v>
          </cell>
          <cell r="K2740" t="str">
            <v>Mandate Not received.</v>
          </cell>
          <cell r="L2740" t="str">
            <v>Proposal Submitted</v>
          </cell>
          <cell r="M2740">
            <v>45099</v>
          </cell>
        </row>
        <row r="2741">
          <cell r="A2741">
            <v>2740</v>
          </cell>
          <cell r="B2741" t="str">
            <v>TAHIR BUILDERS (PRIVATE) LIMITED</v>
          </cell>
          <cell r="C2741" t="str">
            <v>00717900920303</v>
          </cell>
          <cell r="D2741" t="str">
            <v>Retail</v>
          </cell>
          <cell r="E2741" t="str">
            <v>Non HAW</v>
          </cell>
          <cell r="F2741">
            <v>71</v>
          </cell>
          <cell r="G2741" t="str">
            <v>Sukkur</v>
          </cell>
          <cell r="H2741" t="str">
            <v>South</v>
          </cell>
          <cell r="I2741" t="str">
            <v>Mariam Soni</v>
          </cell>
          <cell r="J2741" t="str">
            <v>Adeel Sattar</v>
          </cell>
          <cell r="K2741" t="str">
            <v>Mandate Not received.</v>
          </cell>
          <cell r="L2741" t="str">
            <v>Proposal Submitted</v>
          </cell>
          <cell r="M2741">
            <v>45099</v>
          </cell>
        </row>
        <row r="2742">
          <cell r="A2742">
            <v>2741</v>
          </cell>
          <cell r="B2742" t="str">
            <v>THE BBSUTSD KHP RECURRING ACCOUNT</v>
          </cell>
          <cell r="C2742" t="str">
            <v>00737935402803</v>
          </cell>
          <cell r="D2742" t="str">
            <v>Retail</v>
          </cell>
          <cell r="E2742" t="str">
            <v>Non HAW</v>
          </cell>
          <cell r="F2742">
            <v>73</v>
          </cell>
          <cell r="G2742" t="str">
            <v>Sukkur</v>
          </cell>
          <cell r="H2742" t="str">
            <v>South</v>
          </cell>
          <cell r="I2742" t="str">
            <v>Mariam Soni</v>
          </cell>
          <cell r="J2742" t="str">
            <v>Adeel Sattar</v>
          </cell>
          <cell r="K2742" t="str">
            <v>Mandate Received &amp; shared with customer for sign off.</v>
          </cell>
          <cell r="L2742" t="str">
            <v>Proposal Submitted</v>
          </cell>
          <cell r="M2742">
            <v>45099</v>
          </cell>
        </row>
        <row r="2743">
          <cell r="A2743">
            <v>2742</v>
          </cell>
          <cell r="B2743" t="str">
            <v>MULLER &amp; PHIPPS PAKISTAN (PVT)LTD</v>
          </cell>
          <cell r="C2743" t="str">
            <v>00767900921303</v>
          </cell>
          <cell r="D2743" t="str">
            <v>Retail</v>
          </cell>
          <cell r="E2743" t="str">
            <v>Non HAW</v>
          </cell>
          <cell r="F2743">
            <v>76</v>
          </cell>
          <cell r="G2743" t="str">
            <v>Hyderabad</v>
          </cell>
          <cell r="H2743" t="str">
            <v>South</v>
          </cell>
          <cell r="I2743" t="str">
            <v>Mariam Soni</v>
          </cell>
          <cell r="J2743" t="str">
            <v>Adeel Sattar</v>
          </cell>
          <cell r="K2743">
            <v>0</v>
          </cell>
          <cell r="L2743" t="str">
            <v>Yet to be contacted</v>
          </cell>
          <cell r="M2743">
            <v>45099</v>
          </cell>
        </row>
        <row r="2744">
          <cell r="A2744">
            <v>2743</v>
          </cell>
          <cell r="B2744" t="str">
            <v>XEN OPERATION DIV SEPCO MIRPUR MATH</v>
          </cell>
          <cell r="C2744" t="str">
            <v>00987900213603</v>
          </cell>
          <cell r="D2744" t="str">
            <v>Retail</v>
          </cell>
          <cell r="E2744" t="str">
            <v>Non HAW</v>
          </cell>
          <cell r="F2744">
            <v>98</v>
          </cell>
          <cell r="G2744" t="str">
            <v>Sukkur</v>
          </cell>
          <cell r="H2744" t="str">
            <v>South</v>
          </cell>
          <cell r="I2744" t="str">
            <v>Mariam Soni</v>
          </cell>
          <cell r="J2744" t="str">
            <v>Adeel Sattar</v>
          </cell>
          <cell r="K2744" t="str">
            <v>Mandate Not received.</v>
          </cell>
          <cell r="L2744" t="str">
            <v>Proposal Submitted</v>
          </cell>
          <cell r="M2744">
            <v>45099</v>
          </cell>
        </row>
        <row r="2745">
          <cell r="A2745">
            <v>2744</v>
          </cell>
          <cell r="B2745" t="str">
            <v>HONDA BAHAWALPUR (PRIVATE) LIMITED</v>
          </cell>
          <cell r="C2745" t="str">
            <v>01027992154103</v>
          </cell>
          <cell r="D2745" t="str">
            <v>Retail</v>
          </cell>
          <cell r="E2745" t="str">
            <v>Non HAW</v>
          </cell>
          <cell r="F2745">
            <v>102</v>
          </cell>
          <cell r="G2745" t="str">
            <v>Bahawalpur</v>
          </cell>
          <cell r="H2745" t="str">
            <v>Central</v>
          </cell>
          <cell r="I2745" t="str">
            <v>Qurratulain Asad</v>
          </cell>
          <cell r="J2745" t="str">
            <v>Emad Bilal</v>
          </cell>
          <cell r="K2745">
            <v>0</v>
          </cell>
          <cell r="L2745" t="str">
            <v>Mandate Signed</v>
          </cell>
          <cell r="M2745">
            <v>45099</v>
          </cell>
        </row>
        <row r="2746">
          <cell r="A2746">
            <v>2745</v>
          </cell>
          <cell r="B2746" t="str">
            <v>ZAM ZAM TRADERS</v>
          </cell>
          <cell r="C2746" t="str">
            <v>01047901941403</v>
          </cell>
          <cell r="D2746" t="str">
            <v>Retail</v>
          </cell>
          <cell r="E2746" t="str">
            <v>Non HAW</v>
          </cell>
          <cell r="F2746">
            <v>104</v>
          </cell>
          <cell r="G2746" t="str">
            <v>Sahiwal</v>
          </cell>
          <cell r="H2746" t="str">
            <v>Central</v>
          </cell>
          <cell r="I2746" t="str">
            <v>Qurratulain Asad</v>
          </cell>
          <cell r="J2746" t="str">
            <v>Muhammad Umar</v>
          </cell>
          <cell r="K2746">
            <v>0</v>
          </cell>
          <cell r="L2746" t="str">
            <v>Proposal Submitted</v>
          </cell>
          <cell r="M2746">
            <v>45099</v>
          </cell>
        </row>
        <row r="2747">
          <cell r="A2747">
            <v>1593</v>
          </cell>
          <cell r="B2747" t="str">
            <v>STANLEY PHARMACEUTICAL PVT LTD</v>
          </cell>
          <cell r="C2747">
            <v>11137902557955</v>
          </cell>
          <cell r="D2747" t="str">
            <v>Retail</v>
          </cell>
          <cell r="E2747" t="str">
            <v>Non HAW</v>
          </cell>
          <cell r="F2747">
            <v>1113</v>
          </cell>
          <cell r="G2747" t="str">
            <v>Peshawar</v>
          </cell>
          <cell r="H2747" t="str">
            <v>North</v>
          </cell>
          <cell r="I2747" t="str">
            <v>Farwa Malik</v>
          </cell>
          <cell r="J2747" t="str">
            <v>Umer Hayat Khan</v>
          </cell>
          <cell r="K2747">
            <v>0</v>
          </cell>
          <cell r="L2747" t="str">
            <v>Mandate Signed</v>
          </cell>
          <cell r="M2747">
            <v>45147</v>
          </cell>
        </row>
        <row r="2748">
          <cell r="A2748">
            <v>2747</v>
          </cell>
          <cell r="B2748" t="str">
            <v>PAK.SIKH GURDIVARA PARBANDHAC</v>
          </cell>
          <cell r="C2748" t="str">
            <v>01270017061503</v>
          </cell>
          <cell r="D2748" t="str">
            <v>Retail</v>
          </cell>
          <cell r="E2748" t="str">
            <v>Non HAW</v>
          </cell>
          <cell r="F2748">
            <v>127</v>
          </cell>
          <cell r="G2748" t="str">
            <v>Lahore</v>
          </cell>
          <cell r="H2748" t="str">
            <v>Central</v>
          </cell>
          <cell r="I2748" t="str">
            <v>Syed Mohsin Yousaf</v>
          </cell>
          <cell r="J2748" t="str">
            <v>Furqan Ramzan</v>
          </cell>
          <cell r="K2748">
            <v>0</v>
          </cell>
          <cell r="L2748" t="str">
            <v>Yet to be contacted</v>
          </cell>
          <cell r="M2748">
            <v>45099</v>
          </cell>
        </row>
        <row r="2749">
          <cell r="A2749">
            <v>2748</v>
          </cell>
          <cell r="B2749" t="str">
            <v>ETPB ADM EASTREN ZONE LAHORE</v>
          </cell>
          <cell r="C2749" t="str">
            <v>01270062800801</v>
          </cell>
          <cell r="D2749" t="str">
            <v>Retail</v>
          </cell>
          <cell r="E2749" t="str">
            <v>Non HAW</v>
          </cell>
          <cell r="F2749">
            <v>127</v>
          </cell>
          <cell r="G2749" t="str">
            <v>Lahore</v>
          </cell>
          <cell r="H2749" t="str">
            <v>Central</v>
          </cell>
          <cell r="I2749" t="str">
            <v>Syed Mohsin Yousaf</v>
          </cell>
          <cell r="J2749" t="str">
            <v>Hasnat Bin Muhammad Malik</v>
          </cell>
          <cell r="K2749">
            <v>0</v>
          </cell>
          <cell r="L2749" t="str">
            <v>Yet to be contacted</v>
          </cell>
          <cell r="M2749">
            <v>45099</v>
          </cell>
        </row>
        <row r="2750">
          <cell r="A2750">
            <v>2749</v>
          </cell>
          <cell r="B2750" t="str">
            <v>TOYOTA SAHARA MOTORS(PVT) LTD</v>
          </cell>
          <cell r="C2750" t="str">
            <v>01307900083703</v>
          </cell>
          <cell r="D2750" t="str">
            <v>Retail</v>
          </cell>
          <cell r="E2750" t="str">
            <v>Non HAW</v>
          </cell>
          <cell r="F2750">
            <v>1076</v>
          </cell>
          <cell r="G2750" t="str">
            <v>Lahore</v>
          </cell>
          <cell r="H2750" t="str">
            <v>Central</v>
          </cell>
          <cell r="I2750" t="str">
            <v>Syed Mohsin Yousaf</v>
          </cell>
          <cell r="J2750" t="str">
            <v>Javaria Nasir</v>
          </cell>
          <cell r="K2750">
            <v>0</v>
          </cell>
          <cell r="L2750" t="str">
            <v>Yet to be contacted</v>
          </cell>
          <cell r="M2750">
            <v>45099</v>
          </cell>
        </row>
        <row r="2751">
          <cell r="A2751">
            <v>2750</v>
          </cell>
          <cell r="B2751" t="str">
            <v>GB SECURITY SERVICES (PVT) LTD</v>
          </cell>
          <cell r="C2751" t="str">
            <v>01307901474903</v>
          </cell>
          <cell r="D2751" t="str">
            <v>Retail</v>
          </cell>
          <cell r="E2751" t="str">
            <v>Non HAW</v>
          </cell>
          <cell r="F2751">
            <v>1076</v>
          </cell>
          <cell r="G2751" t="str">
            <v>Lahore</v>
          </cell>
          <cell r="H2751" t="str">
            <v>Central</v>
          </cell>
          <cell r="I2751" t="str">
            <v>Syed Mohsin Yousaf</v>
          </cell>
          <cell r="J2751" t="str">
            <v>Javaria Nasir</v>
          </cell>
          <cell r="K2751">
            <v>0</v>
          </cell>
          <cell r="L2751" t="str">
            <v>Yet to be contacted</v>
          </cell>
          <cell r="M2751">
            <v>45099</v>
          </cell>
        </row>
        <row r="2752">
          <cell r="A2752">
            <v>2751</v>
          </cell>
          <cell r="B2752" t="str">
            <v>SELF SPORTING BANKING FINANCE</v>
          </cell>
          <cell r="C2752" t="str">
            <v>01330012561803</v>
          </cell>
          <cell r="D2752" t="str">
            <v>Retail</v>
          </cell>
          <cell r="E2752" t="str">
            <v>Non HAW</v>
          </cell>
          <cell r="F2752">
            <v>133</v>
          </cell>
          <cell r="G2752" t="str">
            <v>Lahore</v>
          </cell>
          <cell r="H2752" t="str">
            <v>Central</v>
          </cell>
          <cell r="I2752" t="str">
            <v>Syed Mohsin Yousaf</v>
          </cell>
          <cell r="J2752" t="str">
            <v>Javaria Nasir</v>
          </cell>
          <cell r="K2752">
            <v>0</v>
          </cell>
          <cell r="L2752" t="str">
            <v>Yet to be contacted</v>
          </cell>
          <cell r="M2752">
            <v>45099</v>
          </cell>
        </row>
        <row r="2753">
          <cell r="A2753">
            <v>2752</v>
          </cell>
          <cell r="B2753" t="str">
            <v>SUPERIOR GROUP OF COLLEGES PIPLAN</v>
          </cell>
          <cell r="C2753" t="str">
            <v>01407917750403</v>
          </cell>
          <cell r="D2753" t="str">
            <v>Retail</v>
          </cell>
          <cell r="E2753" t="str">
            <v>Non HAW</v>
          </cell>
          <cell r="F2753">
            <v>140</v>
          </cell>
          <cell r="G2753" t="str">
            <v>Sargodha</v>
          </cell>
          <cell r="H2753" t="str">
            <v>Central</v>
          </cell>
          <cell r="I2753" t="str">
            <v>Syed Mohsin Yousaf</v>
          </cell>
          <cell r="J2753" t="str">
            <v>Sajid Mehmood</v>
          </cell>
          <cell r="K2753" t="str">
            <v>Proposal Submitted</v>
          </cell>
          <cell r="L2753" t="str">
            <v>Mandate Signed</v>
          </cell>
          <cell r="M2753">
            <v>45099</v>
          </cell>
        </row>
        <row r="2754">
          <cell r="A2754">
            <v>2753</v>
          </cell>
          <cell r="B2754" t="str">
            <v>M.S LEATHER COORDINATOR</v>
          </cell>
          <cell r="C2754" t="str">
            <v>01470054766003</v>
          </cell>
          <cell r="D2754" t="str">
            <v>Retail</v>
          </cell>
          <cell r="E2754" t="str">
            <v>Non HAW</v>
          </cell>
          <cell r="F2754">
            <v>147</v>
          </cell>
          <cell r="G2754" t="str">
            <v>Sahiwal</v>
          </cell>
          <cell r="H2754" t="str">
            <v>Central</v>
          </cell>
          <cell r="I2754" t="str">
            <v>Qurratulain Asad</v>
          </cell>
          <cell r="J2754" t="str">
            <v>Muhammad Umar</v>
          </cell>
          <cell r="K2754">
            <v>0</v>
          </cell>
          <cell r="L2754" t="str">
            <v>Proposal Submitted</v>
          </cell>
          <cell r="M2754">
            <v>45099</v>
          </cell>
        </row>
        <row r="2755">
          <cell r="A2755">
            <v>2754</v>
          </cell>
          <cell r="B2755" t="str">
            <v>ASST.ADMN.EVACUEE TRUST</v>
          </cell>
          <cell r="C2755" t="str">
            <v>01500122780403</v>
          </cell>
          <cell r="D2755" t="str">
            <v>Retail</v>
          </cell>
          <cell r="E2755" t="str">
            <v>Non HAW</v>
          </cell>
          <cell r="F2755">
            <v>150</v>
          </cell>
          <cell r="G2755" t="str">
            <v>Multan</v>
          </cell>
          <cell r="H2755" t="str">
            <v>Central</v>
          </cell>
          <cell r="I2755" t="str">
            <v>Qurratulain Asad</v>
          </cell>
          <cell r="J2755" t="str">
            <v>Arslan Mehmood</v>
          </cell>
          <cell r="K2755">
            <v>0</v>
          </cell>
          <cell r="L2755" t="str">
            <v>Contact Established</v>
          </cell>
          <cell r="M2755">
            <v>45099</v>
          </cell>
        </row>
        <row r="2756">
          <cell r="A2756">
            <v>2755</v>
          </cell>
          <cell r="B2756" t="str">
            <v>PANDORA ENGINEERS (SMC-PRIVATE)LTD</v>
          </cell>
          <cell r="C2756" t="str">
            <v>01607000277803</v>
          </cell>
          <cell r="D2756" t="str">
            <v>Retail</v>
          </cell>
          <cell r="E2756" t="str">
            <v>Non HAW</v>
          </cell>
          <cell r="F2756">
            <v>160</v>
          </cell>
          <cell r="G2756" t="str">
            <v>Bahawalpur</v>
          </cell>
          <cell r="H2756" t="str">
            <v>Central</v>
          </cell>
          <cell r="I2756" t="str">
            <v>Qurratulain Asad</v>
          </cell>
          <cell r="J2756" t="str">
            <v>Emad Bilal</v>
          </cell>
          <cell r="K2756">
            <v>0</v>
          </cell>
          <cell r="L2756" t="str">
            <v>Onboarded</v>
          </cell>
          <cell r="M2756">
            <v>45099</v>
          </cell>
        </row>
        <row r="2757">
          <cell r="A2757">
            <v>2756</v>
          </cell>
          <cell r="B2757" t="str">
            <v>MUSHTAQ &amp; CO</v>
          </cell>
          <cell r="C2757" t="str">
            <v>01727979618203</v>
          </cell>
          <cell r="D2757" t="str">
            <v>Retail</v>
          </cell>
          <cell r="E2757" t="str">
            <v>Non HAW</v>
          </cell>
          <cell r="F2757">
            <v>172</v>
          </cell>
          <cell r="G2757" t="str">
            <v>Lahore</v>
          </cell>
          <cell r="H2757" t="str">
            <v>Central</v>
          </cell>
          <cell r="I2757" t="str">
            <v>Syed Mohsin Yousaf</v>
          </cell>
          <cell r="J2757" t="str">
            <v>Umair Hassan</v>
          </cell>
          <cell r="K2757">
            <v>0</v>
          </cell>
          <cell r="L2757" t="str">
            <v>Yet to be contacted</v>
          </cell>
          <cell r="M2757">
            <v>45099</v>
          </cell>
        </row>
        <row r="2758">
          <cell r="A2758">
            <v>2757</v>
          </cell>
          <cell r="B2758" t="str">
            <v>K.G. TRADERS (PVT) LIMITED</v>
          </cell>
          <cell r="C2758" t="str">
            <v>01727979675903</v>
          </cell>
          <cell r="D2758" t="str">
            <v>Retail</v>
          </cell>
          <cell r="E2758" t="str">
            <v>Non HAW</v>
          </cell>
          <cell r="F2758">
            <v>172</v>
          </cell>
          <cell r="G2758" t="str">
            <v>Lahore</v>
          </cell>
          <cell r="H2758" t="str">
            <v>Central</v>
          </cell>
          <cell r="I2758" t="str">
            <v>Syed Mohsin Yousaf</v>
          </cell>
          <cell r="J2758" t="str">
            <v>Umair Hassan</v>
          </cell>
          <cell r="K2758">
            <v>0</v>
          </cell>
          <cell r="L2758" t="str">
            <v>Not Interested - Will bear the charges</v>
          </cell>
          <cell r="M2758">
            <v>45099</v>
          </cell>
        </row>
        <row r="2759">
          <cell r="A2759">
            <v>2758</v>
          </cell>
          <cell r="B2759" t="str">
            <v>ELAN VITAL PVT LTD</v>
          </cell>
          <cell r="C2759" t="str">
            <v>01727979699903</v>
          </cell>
          <cell r="D2759" t="str">
            <v>Retail</v>
          </cell>
          <cell r="E2759" t="str">
            <v>Non HAW</v>
          </cell>
          <cell r="F2759">
            <v>172</v>
          </cell>
          <cell r="G2759" t="str">
            <v>Lahore</v>
          </cell>
          <cell r="H2759" t="str">
            <v>Central</v>
          </cell>
          <cell r="I2759" t="str">
            <v>Qurratulain Asad</v>
          </cell>
          <cell r="J2759" t="str">
            <v>Zain Zahid</v>
          </cell>
          <cell r="K2759">
            <v>0</v>
          </cell>
          <cell r="L2759" t="str">
            <v>Contact Established</v>
          </cell>
          <cell r="M2759">
            <v>45099</v>
          </cell>
        </row>
        <row r="2760">
          <cell r="A2760">
            <v>2759</v>
          </cell>
          <cell r="B2760" t="str">
            <v>M/S SIDDIQI &amp; ASSOCIATES</v>
          </cell>
          <cell r="C2760" t="str">
            <v>01727979961403</v>
          </cell>
          <cell r="D2760" t="str">
            <v>Retail</v>
          </cell>
          <cell r="E2760" t="str">
            <v>Non HAW</v>
          </cell>
          <cell r="F2760">
            <v>172</v>
          </cell>
          <cell r="G2760" t="str">
            <v>Lahore</v>
          </cell>
          <cell r="H2760" t="str">
            <v>Central</v>
          </cell>
          <cell r="I2760" t="str">
            <v>Syed Mohsin Yousaf</v>
          </cell>
          <cell r="J2760" t="str">
            <v>Umair Hassan</v>
          </cell>
          <cell r="K2760">
            <v>0</v>
          </cell>
          <cell r="L2760" t="str">
            <v>Contact Established</v>
          </cell>
          <cell r="M2760">
            <v>45099</v>
          </cell>
        </row>
        <row r="2761">
          <cell r="A2761">
            <v>2760</v>
          </cell>
          <cell r="B2761" t="str">
            <v>STUDIO O FURNITURE DESIGN (PVT)LTD</v>
          </cell>
          <cell r="C2761" t="str">
            <v>01727980236903</v>
          </cell>
          <cell r="D2761" t="str">
            <v>Retail</v>
          </cell>
          <cell r="E2761" t="str">
            <v>Non HAW</v>
          </cell>
          <cell r="F2761">
            <v>172</v>
          </cell>
          <cell r="G2761" t="str">
            <v>Lahore</v>
          </cell>
          <cell r="H2761" t="str">
            <v>Central</v>
          </cell>
          <cell r="I2761" t="str">
            <v>Syed Mohsin Yousaf</v>
          </cell>
          <cell r="J2761" t="str">
            <v>Umair Hassan</v>
          </cell>
          <cell r="K2761">
            <v>0</v>
          </cell>
          <cell r="L2761" t="str">
            <v>Not Interested - Will bear the charges</v>
          </cell>
          <cell r="M2761">
            <v>45099</v>
          </cell>
        </row>
        <row r="2762">
          <cell r="A2762">
            <v>2761</v>
          </cell>
          <cell r="B2762" t="str">
            <v>NAFEES TAHIR TRADERS</v>
          </cell>
          <cell r="C2762" t="str">
            <v>01798900748603</v>
          </cell>
          <cell r="D2762" t="str">
            <v>Retail</v>
          </cell>
          <cell r="E2762" t="str">
            <v>Non HAW</v>
          </cell>
          <cell r="F2762">
            <v>179</v>
          </cell>
          <cell r="G2762" t="str">
            <v>Sahiwal</v>
          </cell>
          <cell r="H2762" t="str">
            <v>Central</v>
          </cell>
          <cell r="I2762" t="str">
            <v>Qurratulain Asad</v>
          </cell>
          <cell r="J2762" t="str">
            <v>Muhammad Umar</v>
          </cell>
          <cell r="K2762">
            <v>0</v>
          </cell>
          <cell r="L2762" t="str">
            <v>Not Interested - Will bear the charges</v>
          </cell>
          <cell r="M2762">
            <v>45099</v>
          </cell>
        </row>
        <row r="2763">
          <cell r="A2763">
            <v>2762</v>
          </cell>
          <cell r="B2763" t="str">
            <v>HONDA SAHIWAL PRIVATE LIMITED</v>
          </cell>
          <cell r="C2763" t="str">
            <v>01807913948403</v>
          </cell>
          <cell r="D2763" t="str">
            <v>Retail</v>
          </cell>
          <cell r="E2763" t="str">
            <v>Non HAW</v>
          </cell>
          <cell r="F2763">
            <v>180</v>
          </cell>
          <cell r="G2763" t="str">
            <v>Sahiwal</v>
          </cell>
          <cell r="H2763" t="str">
            <v>Central</v>
          </cell>
          <cell r="I2763" t="str">
            <v>Qurratulain Asad</v>
          </cell>
          <cell r="J2763" t="str">
            <v>Muhammad Umar</v>
          </cell>
          <cell r="K2763">
            <v>0</v>
          </cell>
          <cell r="L2763" t="str">
            <v>Went live</v>
          </cell>
          <cell r="M2763">
            <v>45099</v>
          </cell>
        </row>
        <row r="2764">
          <cell r="A2764">
            <v>2763</v>
          </cell>
          <cell r="B2764" t="str">
            <v>A-ONE SERVICES CONTRACTORS PVT LTD</v>
          </cell>
          <cell r="C2764" t="str">
            <v>01887900287803</v>
          </cell>
          <cell r="D2764" t="str">
            <v>Retail</v>
          </cell>
          <cell r="E2764" t="str">
            <v>Non HAW</v>
          </cell>
          <cell r="F2764">
            <v>188</v>
          </cell>
          <cell r="G2764" t="str">
            <v>Sargodha</v>
          </cell>
          <cell r="H2764" t="str">
            <v>Central</v>
          </cell>
          <cell r="I2764" t="str">
            <v>Syed Mohsin Yousaf</v>
          </cell>
          <cell r="J2764" t="str">
            <v>Sajid Mehmood</v>
          </cell>
          <cell r="K2764" t="str">
            <v>Proposal Submitted</v>
          </cell>
          <cell r="L2764" t="str">
            <v>Mandate Signed</v>
          </cell>
          <cell r="M2764">
            <v>45099</v>
          </cell>
        </row>
        <row r="2765">
          <cell r="A2765">
            <v>2764</v>
          </cell>
          <cell r="B2765" t="str">
            <v>NABEEL SERVICES PROVIDER (PVT) LTD</v>
          </cell>
          <cell r="C2765" t="str">
            <v>01887900289003</v>
          </cell>
          <cell r="D2765" t="str">
            <v>Retail</v>
          </cell>
          <cell r="E2765" t="str">
            <v>Non HAW</v>
          </cell>
          <cell r="F2765">
            <v>188</v>
          </cell>
          <cell r="G2765" t="str">
            <v>Sargodha</v>
          </cell>
          <cell r="H2765" t="str">
            <v>Central</v>
          </cell>
          <cell r="I2765" t="str">
            <v>Syed Mohsin Yousaf</v>
          </cell>
          <cell r="J2765" t="str">
            <v>Sajid Mehmood</v>
          </cell>
          <cell r="K2765">
            <v>0</v>
          </cell>
          <cell r="L2765" t="str">
            <v>Mandate Signed</v>
          </cell>
          <cell r="M2765">
            <v>45099</v>
          </cell>
        </row>
        <row r="2766">
          <cell r="A2766">
            <v>2765</v>
          </cell>
          <cell r="B2766" t="str">
            <v>RAFI ULLAH &amp; CO (PRIVATE) LIMITED</v>
          </cell>
          <cell r="C2766" t="str">
            <v>01887901079203</v>
          </cell>
          <cell r="D2766" t="str">
            <v>Retail</v>
          </cell>
          <cell r="E2766" t="str">
            <v>Non HAW</v>
          </cell>
          <cell r="F2766">
            <v>188</v>
          </cell>
          <cell r="G2766" t="str">
            <v>Sargodha</v>
          </cell>
          <cell r="H2766" t="str">
            <v>Central</v>
          </cell>
          <cell r="I2766" t="str">
            <v>Syed Mohsin Yousaf</v>
          </cell>
          <cell r="J2766" t="str">
            <v>Sajid Mehmood</v>
          </cell>
          <cell r="K2766">
            <v>0</v>
          </cell>
          <cell r="L2766" t="str">
            <v>Mandate Signed</v>
          </cell>
          <cell r="M2766">
            <v>45099</v>
          </cell>
        </row>
        <row r="2767">
          <cell r="A2767">
            <v>1312</v>
          </cell>
          <cell r="B2767" t="str">
            <v>STAR HYDRO POWER LTD</v>
          </cell>
          <cell r="C2767">
            <v>8747900193301</v>
          </cell>
          <cell r="D2767" t="str">
            <v>Corporate</v>
          </cell>
          <cell r="E2767" t="str">
            <v>Non HAW</v>
          </cell>
          <cell r="F2767">
            <v>874</v>
          </cell>
          <cell r="G2767" t="str">
            <v>Islamabad</v>
          </cell>
          <cell r="H2767" t="str">
            <v>North</v>
          </cell>
          <cell r="I2767" t="str">
            <v>Hafiz M. Bilal Ahmed</v>
          </cell>
          <cell r="J2767" t="str">
            <v xml:space="preserve">Noor e javed </v>
          </cell>
          <cell r="K2767">
            <v>0</v>
          </cell>
          <cell r="L2767" t="str">
            <v>Went live</v>
          </cell>
          <cell r="M2767">
            <v>45099</v>
          </cell>
        </row>
        <row r="2768">
          <cell r="A2768">
            <v>2767</v>
          </cell>
          <cell r="B2768" t="str">
            <v>M/S HALIM SOL</v>
          </cell>
          <cell r="C2768" t="str">
            <v>01957901505903</v>
          </cell>
          <cell r="D2768" t="str">
            <v>Retail</v>
          </cell>
          <cell r="E2768" t="str">
            <v>Non HAW</v>
          </cell>
          <cell r="F2768">
            <v>195</v>
          </cell>
          <cell r="G2768" t="str">
            <v>Lahore</v>
          </cell>
          <cell r="H2768" t="str">
            <v>Central</v>
          </cell>
          <cell r="I2768" t="str">
            <v>Syed Mohsin Yousaf</v>
          </cell>
          <cell r="J2768" t="str">
            <v>Umair Hassan</v>
          </cell>
          <cell r="K2768">
            <v>0</v>
          </cell>
          <cell r="L2768" t="str">
            <v>Contact Established</v>
          </cell>
          <cell r="M2768">
            <v>45099</v>
          </cell>
        </row>
        <row r="2769">
          <cell r="A2769">
            <v>2768</v>
          </cell>
          <cell r="B2769" t="str">
            <v>NESPAK PVT LTD P &amp; M DIVISION</v>
          </cell>
          <cell r="C2769" t="str">
            <v>01977900374701</v>
          </cell>
          <cell r="D2769" t="str">
            <v>Retail</v>
          </cell>
          <cell r="E2769" t="str">
            <v>Non HAW</v>
          </cell>
          <cell r="F2769">
            <v>197</v>
          </cell>
          <cell r="G2769" t="str">
            <v>Lahore</v>
          </cell>
          <cell r="H2769" t="str">
            <v>Central</v>
          </cell>
          <cell r="I2769" t="str">
            <v>Syed M. Raza Jaffri</v>
          </cell>
          <cell r="J2769" t="str">
            <v>Ammad Zafar</v>
          </cell>
          <cell r="K2769">
            <v>0</v>
          </cell>
          <cell r="L2769" t="str">
            <v>Yet to be contacted</v>
          </cell>
          <cell r="M2769">
            <v>45099</v>
          </cell>
        </row>
        <row r="2770">
          <cell r="A2770">
            <v>2769</v>
          </cell>
          <cell r="B2770" t="str">
            <v>PUNJAB SAMALL INDUSTRY CORP</v>
          </cell>
          <cell r="C2770" t="str">
            <v>02020112047703</v>
          </cell>
          <cell r="D2770" t="str">
            <v>Retail</v>
          </cell>
          <cell r="E2770" t="str">
            <v>Non HAW</v>
          </cell>
          <cell r="F2770">
            <v>202</v>
          </cell>
          <cell r="G2770" t="str">
            <v>Gujranwala</v>
          </cell>
          <cell r="H2770" t="str">
            <v>Central</v>
          </cell>
          <cell r="I2770" t="str">
            <v>Qurratulain Asad</v>
          </cell>
          <cell r="J2770" t="str">
            <v>Arslan Ali</v>
          </cell>
          <cell r="K2770">
            <v>0</v>
          </cell>
          <cell r="L2770" t="str">
            <v>Branch Contacted</v>
          </cell>
          <cell r="M2770">
            <v>45099</v>
          </cell>
        </row>
        <row r="2771">
          <cell r="A2771">
            <v>2770</v>
          </cell>
          <cell r="B2771" t="str">
            <v>ANWAAR TEXTILE</v>
          </cell>
          <cell r="C2771" t="str">
            <v>02097900506203</v>
          </cell>
          <cell r="D2771" t="str">
            <v>Retail</v>
          </cell>
          <cell r="E2771" t="str">
            <v>Non HAW</v>
          </cell>
          <cell r="F2771">
            <v>209</v>
          </cell>
          <cell r="G2771" t="str">
            <v>Faisalabad</v>
          </cell>
          <cell r="H2771" t="str">
            <v>Central</v>
          </cell>
          <cell r="I2771" t="str">
            <v>Syed Mohsin Yousaf</v>
          </cell>
          <cell r="J2771" t="str">
            <v>Sajid Mehmood</v>
          </cell>
          <cell r="K2771">
            <v>0</v>
          </cell>
          <cell r="L2771" t="str">
            <v>Proposal Submitted</v>
          </cell>
          <cell r="M2771">
            <v>45099</v>
          </cell>
        </row>
        <row r="2772">
          <cell r="A2772">
            <v>1313</v>
          </cell>
          <cell r="B2772" t="str">
            <v>STARK INDUSTRIAL SOLUTIONS(PVT)LTD</v>
          </cell>
          <cell r="C2772">
            <v>24467900889203</v>
          </cell>
          <cell r="D2772" t="str">
            <v>Retail</v>
          </cell>
          <cell r="E2772" t="str">
            <v>Non HAW</v>
          </cell>
          <cell r="F2772">
            <v>2446</v>
          </cell>
          <cell r="G2772" t="str">
            <v>Islamabad</v>
          </cell>
          <cell r="H2772" t="str">
            <v>North</v>
          </cell>
          <cell r="I2772" t="str">
            <v>Farwa Malik</v>
          </cell>
          <cell r="J2772" t="str">
            <v>Hira Bukhari</v>
          </cell>
          <cell r="K2772">
            <v>0</v>
          </cell>
          <cell r="L2772" t="str">
            <v>Not Interested</v>
          </cell>
          <cell r="M2772">
            <v>45099</v>
          </cell>
        </row>
        <row r="2773">
          <cell r="A2773">
            <v>2648</v>
          </cell>
          <cell r="B2773" t="str">
            <v>STATE LIFE INS PAKISTAN-REAL ESTATE</v>
          </cell>
          <cell r="C2773" t="str">
            <v>08740013832403</v>
          </cell>
          <cell r="D2773" t="str">
            <v>Retail</v>
          </cell>
          <cell r="E2773" t="str">
            <v>Non HAW</v>
          </cell>
          <cell r="F2773">
            <v>874</v>
          </cell>
          <cell r="G2773" t="str">
            <v>Islamabad</v>
          </cell>
          <cell r="H2773" t="str">
            <v>North</v>
          </cell>
          <cell r="I2773" t="str">
            <v>Farwa Malik</v>
          </cell>
          <cell r="J2773" t="str">
            <v>Hira Bukhari</v>
          </cell>
          <cell r="K2773" t="str">
            <v>Pertains to CM Karachi</v>
          </cell>
          <cell r="L2773" t="str">
            <v>N.A</v>
          </cell>
          <cell r="M2773">
            <v>45099</v>
          </cell>
        </row>
        <row r="2774">
          <cell r="A2774">
            <v>1314</v>
          </cell>
          <cell r="B2774" t="str">
            <v>STELLA TECHNOLOGY(SMC-PVT)LIMITED</v>
          </cell>
          <cell r="C2774">
            <v>8747900536903</v>
          </cell>
          <cell r="D2774" t="str">
            <v>Retail</v>
          </cell>
          <cell r="E2774" t="str">
            <v>HAW</v>
          </cell>
          <cell r="F2774">
            <v>874</v>
          </cell>
          <cell r="G2774" t="str">
            <v>Islamabad</v>
          </cell>
          <cell r="H2774" t="str">
            <v>North</v>
          </cell>
          <cell r="I2774" t="str">
            <v>Farwa Malik</v>
          </cell>
          <cell r="J2774" t="str">
            <v>Hira Bukhari</v>
          </cell>
          <cell r="K2774">
            <v>0</v>
          </cell>
          <cell r="L2774" t="str">
            <v>Went live</v>
          </cell>
          <cell r="M2774">
            <v>45099</v>
          </cell>
        </row>
        <row r="2775">
          <cell r="A2775">
            <v>1315</v>
          </cell>
          <cell r="B2775" t="str">
            <v>STRENGTHENING PARTICIPATO</v>
          </cell>
          <cell r="C2775">
            <v>22497900032203</v>
          </cell>
          <cell r="D2775" t="str">
            <v>Retail</v>
          </cell>
          <cell r="E2775" t="str">
            <v>Non HAW</v>
          </cell>
          <cell r="F2775">
            <v>2249</v>
          </cell>
          <cell r="G2775" t="str">
            <v>Islamabad</v>
          </cell>
          <cell r="H2775" t="str">
            <v>North</v>
          </cell>
          <cell r="I2775" t="str">
            <v>Farwa Malik</v>
          </cell>
          <cell r="J2775" t="str">
            <v>Hira Bukhari</v>
          </cell>
          <cell r="K2775">
            <v>0</v>
          </cell>
          <cell r="L2775" t="str">
            <v>Went live</v>
          </cell>
          <cell r="M2775">
            <v>45099</v>
          </cell>
        </row>
        <row r="2776">
          <cell r="A2776">
            <v>1467</v>
          </cell>
          <cell r="B2776" t="str">
            <v>SUN BEAMS SCHOOL SYSTEM</v>
          </cell>
          <cell r="C2776">
            <v>13537902243303</v>
          </cell>
          <cell r="D2776" t="str">
            <v>Retail</v>
          </cell>
          <cell r="E2776" t="str">
            <v>Non HAW</v>
          </cell>
          <cell r="F2776">
            <v>1353</v>
          </cell>
          <cell r="G2776" t="str">
            <v>Islamabad</v>
          </cell>
          <cell r="H2776" t="str">
            <v>North</v>
          </cell>
          <cell r="I2776" t="str">
            <v>Farwa Malik</v>
          </cell>
          <cell r="J2776" t="str">
            <v>Adil Adnan</v>
          </cell>
          <cell r="K2776">
            <v>0</v>
          </cell>
          <cell r="L2776" t="str">
            <v>Went live</v>
          </cell>
          <cell r="M2776">
            <v>45099</v>
          </cell>
        </row>
        <row r="2777">
          <cell r="A2777">
            <v>2776</v>
          </cell>
          <cell r="B2777" t="str">
            <v>CADSON COLLEGE OF PHARMACY</v>
          </cell>
          <cell r="C2777" t="str">
            <v>03787901204903</v>
          </cell>
          <cell r="D2777" t="str">
            <v>Retail</v>
          </cell>
          <cell r="E2777" t="str">
            <v>Non HAW</v>
          </cell>
          <cell r="F2777">
            <v>378</v>
          </cell>
          <cell r="G2777" t="str">
            <v>Gujrat</v>
          </cell>
          <cell r="H2777" t="str">
            <v>Central</v>
          </cell>
          <cell r="I2777" t="str">
            <v>Syed Mohsin Yousaf</v>
          </cell>
          <cell r="J2777" t="str">
            <v>Furqan Ramzan</v>
          </cell>
          <cell r="K2777" t="str">
            <v>Agreement for cash management have received for client acceptance. Customer is out of country for performinh Hajj. Upon clint availability proposal will be deliver accordingly.</v>
          </cell>
          <cell r="L2777" t="str">
            <v>Proposal Submitted</v>
          </cell>
          <cell r="M2777">
            <v>45099</v>
          </cell>
        </row>
        <row r="2778">
          <cell r="A2778">
            <v>1257</v>
          </cell>
          <cell r="B2778" t="str">
            <v>SUPER NOVA SCHOOL</v>
          </cell>
          <cell r="C2778" t="str">
            <v>50367106409751, 50367106409655</v>
          </cell>
          <cell r="D2778" t="str">
            <v>Islamic Banking</v>
          </cell>
          <cell r="E2778" t="str">
            <v>HAW</v>
          </cell>
          <cell r="F2778" t="str">
            <v>5036</v>
          </cell>
          <cell r="G2778" t="str">
            <v>Islamabad</v>
          </cell>
          <cell r="H2778" t="str">
            <v>North</v>
          </cell>
          <cell r="I2778" t="str">
            <v>Awais Shabbir</v>
          </cell>
          <cell r="J2778" t="str">
            <v>Amna Bibi</v>
          </cell>
          <cell r="K2778" t="str">
            <v>BR update is in process - signatory out of country -  21/ 6/23</v>
          </cell>
          <cell r="L2778" t="str">
            <v>Onboarded</v>
          </cell>
          <cell r="M2778">
            <v>45099</v>
          </cell>
        </row>
        <row r="2779">
          <cell r="A2779">
            <v>2778</v>
          </cell>
          <cell r="B2779" t="str">
            <v>M/S CH AMJAD ALI SAHI</v>
          </cell>
          <cell r="C2779" t="str">
            <v>04477900285903</v>
          </cell>
          <cell r="D2779" t="str">
            <v>Retail</v>
          </cell>
          <cell r="E2779" t="str">
            <v>Non HAW</v>
          </cell>
          <cell r="F2779">
            <v>447</v>
          </cell>
          <cell r="G2779" t="str">
            <v>Multan</v>
          </cell>
          <cell r="H2779" t="str">
            <v>Central</v>
          </cell>
          <cell r="I2779" t="str">
            <v>Qurratulain Asad</v>
          </cell>
          <cell r="J2779" t="str">
            <v>Arslan Mehmood</v>
          </cell>
          <cell r="K2779">
            <v>0</v>
          </cell>
          <cell r="L2779" t="str">
            <v>Not Processing Salaries from HBL</v>
          </cell>
          <cell r="M2779">
            <v>45099</v>
          </cell>
        </row>
        <row r="2780">
          <cell r="A2780">
            <v>2779</v>
          </cell>
          <cell r="B2780" t="str">
            <v>RIAZ &amp; COMPANY</v>
          </cell>
          <cell r="C2780" t="str">
            <v>04477902142403</v>
          </cell>
          <cell r="D2780" t="str">
            <v>Retail</v>
          </cell>
          <cell r="E2780" t="str">
            <v>Non HAW</v>
          </cell>
          <cell r="F2780">
            <v>447</v>
          </cell>
          <cell r="G2780" t="str">
            <v>Multan</v>
          </cell>
          <cell r="H2780" t="str">
            <v>Central</v>
          </cell>
          <cell r="I2780" t="str">
            <v>Qurratulain Asad</v>
          </cell>
          <cell r="J2780" t="str">
            <v>Arslan Mehmood</v>
          </cell>
          <cell r="K2780">
            <v>0</v>
          </cell>
          <cell r="L2780" t="str">
            <v>Not Processing Salaries from HBL</v>
          </cell>
          <cell r="M2780">
            <v>45099</v>
          </cell>
        </row>
        <row r="2781">
          <cell r="A2781">
            <v>1594</v>
          </cell>
          <cell r="B2781" t="str">
            <v>SUPERIOR COLLEGE SOHAWA</v>
          </cell>
          <cell r="C2781">
            <v>10677900903555</v>
          </cell>
          <cell r="D2781" t="str">
            <v>Retail</v>
          </cell>
          <cell r="E2781" t="str">
            <v>HAW</v>
          </cell>
          <cell r="F2781">
            <v>1067</v>
          </cell>
          <cell r="G2781" t="str">
            <v>Jhelum</v>
          </cell>
          <cell r="H2781" t="str">
            <v>North</v>
          </cell>
          <cell r="I2781" t="str">
            <v>Farwa Malik</v>
          </cell>
          <cell r="J2781" t="str">
            <v>Ali Raza</v>
          </cell>
          <cell r="K2781" t="str">
            <v>Mandate signed</v>
          </cell>
          <cell r="L2781" t="str">
            <v>Onboarding in process</v>
          </cell>
          <cell r="M2781">
            <v>45099</v>
          </cell>
        </row>
        <row r="2782">
          <cell r="A2782">
            <v>2781</v>
          </cell>
          <cell r="B2782" t="str">
            <v>FRANGOZ CAFE</v>
          </cell>
          <cell r="C2782" t="str">
            <v>05197901421103</v>
          </cell>
          <cell r="D2782" t="str">
            <v>Retail</v>
          </cell>
          <cell r="E2782" t="str">
            <v>Non HAW</v>
          </cell>
          <cell r="F2782">
            <v>519</v>
          </cell>
          <cell r="G2782" t="str">
            <v>Sialkot</v>
          </cell>
          <cell r="H2782" t="str">
            <v>Central</v>
          </cell>
          <cell r="I2782" t="str">
            <v xml:space="preserve">Aqsa Azhar </v>
          </cell>
          <cell r="J2782" t="str">
            <v>Gulraiz Sajjad</v>
          </cell>
          <cell r="K2782">
            <v>0</v>
          </cell>
          <cell r="L2782" t="str">
            <v>Not Interested</v>
          </cell>
          <cell r="M2782">
            <v>45099</v>
          </cell>
        </row>
        <row r="2783">
          <cell r="A2783">
            <v>2782</v>
          </cell>
          <cell r="B2783" t="str">
            <v>IZ TECHNOLOGIES INT</v>
          </cell>
          <cell r="C2783" t="str">
            <v>05237900573103</v>
          </cell>
          <cell r="D2783" t="str">
            <v>Retail</v>
          </cell>
          <cell r="E2783" t="str">
            <v>Non HAW</v>
          </cell>
          <cell r="F2783">
            <v>125</v>
          </cell>
          <cell r="G2783" t="str">
            <v>Lahore</v>
          </cell>
          <cell r="H2783" t="str">
            <v>Central</v>
          </cell>
          <cell r="I2783" t="str">
            <v>Syed Mohsin Yousaf</v>
          </cell>
          <cell r="J2783" t="str">
            <v>Umair Hassan</v>
          </cell>
          <cell r="K2783">
            <v>0</v>
          </cell>
          <cell r="L2783" t="str">
            <v>Yet to be contacted</v>
          </cell>
          <cell r="M2783">
            <v>45099</v>
          </cell>
        </row>
        <row r="2784">
          <cell r="A2784">
            <v>2783</v>
          </cell>
          <cell r="B2784" t="str">
            <v>INSPECTECH</v>
          </cell>
          <cell r="C2784" t="str">
            <v>05457948307403</v>
          </cell>
          <cell r="D2784" t="str">
            <v>Retail</v>
          </cell>
          <cell r="E2784" t="str">
            <v>Non HAW</v>
          </cell>
          <cell r="F2784">
            <v>545</v>
          </cell>
          <cell r="G2784" t="str">
            <v>Lahore</v>
          </cell>
          <cell r="H2784" t="str">
            <v>Central</v>
          </cell>
          <cell r="I2784" t="str">
            <v>Syed Mohsin Yousaf</v>
          </cell>
          <cell r="J2784" t="str">
            <v>Hasnat Bin Muhammad Malik</v>
          </cell>
          <cell r="K2784">
            <v>0</v>
          </cell>
          <cell r="L2784" t="str">
            <v>Yet to be contacted</v>
          </cell>
          <cell r="M2784">
            <v>45099</v>
          </cell>
        </row>
        <row r="2785">
          <cell r="A2785">
            <v>2784</v>
          </cell>
          <cell r="B2785" t="str">
            <v>AVARI HOTELS PVT LTD XPRESS FAISALA</v>
          </cell>
          <cell r="C2785" t="str">
            <v>05527901001203</v>
          </cell>
          <cell r="D2785" t="str">
            <v>Retail</v>
          </cell>
          <cell r="E2785" t="str">
            <v>Non HAW</v>
          </cell>
          <cell r="F2785">
            <v>552</v>
          </cell>
          <cell r="G2785" t="str">
            <v>Lahore</v>
          </cell>
          <cell r="H2785" t="str">
            <v>Central</v>
          </cell>
          <cell r="I2785" t="str">
            <v>Syed Mohsin Yousaf</v>
          </cell>
          <cell r="J2785" t="str">
            <v>Javaria Nasir</v>
          </cell>
          <cell r="K2785">
            <v>0</v>
          </cell>
          <cell r="L2785" t="str">
            <v>Yet to be contacted</v>
          </cell>
          <cell r="M2785">
            <v>45099</v>
          </cell>
        </row>
        <row r="2786">
          <cell r="A2786">
            <v>2785</v>
          </cell>
          <cell r="B2786" t="str">
            <v>EASTLAW (PVT) LTD.</v>
          </cell>
          <cell r="C2786" t="str">
            <v>05547900884503</v>
          </cell>
          <cell r="D2786" t="str">
            <v>Retail</v>
          </cell>
          <cell r="E2786" t="str">
            <v>Non HAW</v>
          </cell>
          <cell r="F2786">
            <v>1245</v>
          </cell>
          <cell r="G2786" t="str">
            <v>Lahore</v>
          </cell>
          <cell r="H2786" t="str">
            <v>Central</v>
          </cell>
          <cell r="I2786" t="str">
            <v>Qurratulain Asad</v>
          </cell>
          <cell r="J2786" t="str">
            <v>Zain Zahid</v>
          </cell>
          <cell r="K2786">
            <v>0</v>
          </cell>
          <cell r="L2786" t="str">
            <v>Proposal Submitted</v>
          </cell>
          <cell r="M2786">
            <v>45099</v>
          </cell>
        </row>
        <row r="2787">
          <cell r="A2787">
            <v>2786</v>
          </cell>
          <cell r="B2787" t="str">
            <v>FIRST AMERICAN CORP PRIVATE LIMITED</v>
          </cell>
          <cell r="C2787" t="str">
            <v>05740009982603</v>
          </cell>
          <cell r="D2787" t="str">
            <v>Retail</v>
          </cell>
          <cell r="E2787" t="str">
            <v>Non HAW</v>
          </cell>
          <cell r="F2787">
            <v>574</v>
          </cell>
          <cell r="G2787" t="str">
            <v>Sialkot</v>
          </cell>
          <cell r="H2787" t="str">
            <v>Central</v>
          </cell>
          <cell r="I2787" t="str">
            <v xml:space="preserve">Aqsa Azhar </v>
          </cell>
          <cell r="J2787" t="str">
            <v>Gulraiz Sajjad</v>
          </cell>
          <cell r="K2787">
            <v>0</v>
          </cell>
          <cell r="L2787" t="str">
            <v>Mandate Signed</v>
          </cell>
          <cell r="M2787">
            <v>45099</v>
          </cell>
        </row>
        <row r="2788">
          <cell r="A2788">
            <v>2787</v>
          </cell>
          <cell r="B2788" t="str">
            <v>GREEN PEACE PUBLIC HIGH SCHOOL</v>
          </cell>
          <cell r="C2788" t="str">
            <v>05837900641303</v>
          </cell>
          <cell r="D2788" t="str">
            <v>Retail</v>
          </cell>
          <cell r="E2788" t="str">
            <v>Non HAW</v>
          </cell>
          <cell r="F2788">
            <v>583</v>
          </cell>
          <cell r="G2788" t="str">
            <v>Karachi</v>
          </cell>
          <cell r="H2788" t="str">
            <v>South</v>
          </cell>
          <cell r="I2788" t="str">
            <v>Nadir Hasan</v>
          </cell>
          <cell r="J2788" t="str">
            <v>Minhas H. Mufti</v>
          </cell>
          <cell r="K2788">
            <v>0</v>
          </cell>
          <cell r="L2788" t="str">
            <v>Yet to be contacted</v>
          </cell>
          <cell r="M2788">
            <v>45099</v>
          </cell>
        </row>
        <row r="2789">
          <cell r="A2789">
            <v>2788</v>
          </cell>
          <cell r="B2789" t="str">
            <v>THE EDUCATORS</v>
          </cell>
          <cell r="C2789" t="str">
            <v>05837900979903</v>
          </cell>
          <cell r="D2789" t="str">
            <v>Retail</v>
          </cell>
          <cell r="E2789" t="str">
            <v>Non HAW</v>
          </cell>
          <cell r="F2789">
            <v>583</v>
          </cell>
          <cell r="G2789" t="str">
            <v>Karachi</v>
          </cell>
          <cell r="H2789" t="str">
            <v>South</v>
          </cell>
          <cell r="I2789" t="str">
            <v>Nadir Hasan</v>
          </cell>
          <cell r="J2789" t="str">
            <v>Minhas H. Mufti</v>
          </cell>
          <cell r="K2789">
            <v>0</v>
          </cell>
          <cell r="L2789" t="str">
            <v>Branch Contacted</v>
          </cell>
          <cell r="M2789">
            <v>45099</v>
          </cell>
        </row>
        <row r="2790">
          <cell r="A2790">
            <v>2789</v>
          </cell>
          <cell r="B2790" t="str">
            <v>VOCATIONAL TRAINING INSTITUTE</v>
          </cell>
          <cell r="C2790" t="str">
            <v>05860012654001</v>
          </cell>
          <cell r="D2790" t="str">
            <v>Retail</v>
          </cell>
          <cell r="E2790" t="str">
            <v>Non HAW</v>
          </cell>
          <cell r="F2790">
            <v>586</v>
          </cell>
          <cell r="G2790" t="str">
            <v>Sargodha</v>
          </cell>
          <cell r="H2790" t="str">
            <v>Central</v>
          </cell>
          <cell r="I2790" t="str">
            <v>Syed Mohsin Yousaf</v>
          </cell>
          <cell r="J2790" t="str">
            <v>Sajid Mehmood</v>
          </cell>
          <cell r="K2790">
            <v>0</v>
          </cell>
          <cell r="L2790" t="str">
            <v>Mandate Signed</v>
          </cell>
          <cell r="M2790">
            <v>45099</v>
          </cell>
        </row>
        <row r="2791">
          <cell r="A2791">
            <v>2790</v>
          </cell>
          <cell r="B2791" t="str">
            <v>ABID SHAHID &amp; SHAZIA ABID</v>
          </cell>
          <cell r="C2791" t="str">
            <v>06067900117503</v>
          </cell>
          <cell r="D2791" t="str">
            <v>Retail</v>
          </cell>
          <cell r="E2791" t="str">
            <v>Non HAW</v>
          </cell>
          <cell r="F2791">
            <v>606</v>
          </cell>
          <cell r="G2791" t="str">
            <v>Karachi</v>
          </cell>
          <cell r="H2791" t="str">
            <v>South</v>
          </cell>
          <cell r="I2791" t="str">
            <v>Nadir Hasan</v>
          </cell>
          <cell r="J2791" t="str">
            <v>Minhas H. Mufti</v>
          </cell>
          <cell r="K2791">
            <v>0</v>
          </cell>
          <cell r="L2791" t="str">
            <v>Yet to be contacted</v>
          </cell>
          <cell r="M2791">
            <v>45099</v>
          </cell>
        </row>
        <row r="2792">
          <cell r="A2792">
            <v>2791</v>
          </cell>
          <cell r="B2792" t="str">
            <v>IMPREST A C FIELD STORE G I</v>
          </cell>
          <cell r="C2792" t="str">
            <v>06200012764203</v>
          </cell>
          <cell r="D2792" t="str">
            <v>Retail</v>
          </cell>
          <cell r="E2792" t="str">
            <v>Non HAW</v>
          </cell>
          <cell r="F2792">
            <v>620</v>
          </cell>
          <cell r="G2792" t="str">
            <v>Lahore</v>
          </cell>
          <cell r="H2792" t="str">
            <v>Central</v>
          </cell>
          <cell r="I2792" t="str">
            <v>Syed Mohsin Yousaf</v>
          </cell>
          <cell r="J2792" t="str">
            <v>Furqan Ramzan</v>
          </cell>
          <cell r="K2792">
            <v>0</v>
          </cell>
          <cell r="L2792" t="str">
            <v>Yet to be contacted</v>
          </cell>
          <cell r="M2792">
            <v>45099</v>
          </cell>
        </row>
        <row r="2793">
          <cell r="A2793">
            <v>2792</v>
          </cell>
          <cell r="B2793" t="str">
            <v>TANOLI WAREHOUSE</v>
          </cell>
          <cell r="C2793" t="str">
            <v>06347900258503</v>
          </cell>
          <cell r="D2793" t="str">
            <v>Retail</v>
          </cell>
          <cell r="E2793" t="str">
            <v>Non HAW</v>
          </cell>
          <cell r="F2793">
            <v>634</v>
          </cell>
          <cell r="G2793" t="str">
            <v>Karachi</v>
          </cell>
          <cell r="H2793" t="str">
            <v>South</v>
          </cell>
          <cell r="I2793" t="str">
            <v>Nadir Hasan</v>
          </cell>
          <cell r="J2793" t="str">
            <v>Minhas H. Mufti</v>
          </cell>
          <cell r="K2793">
            <v>0</v>
          </cell>
          <cell r="L2793" t="str">
            <v>Yet to be contacted</v>
          </cell>
          <cell r="M2793">
            <v>45099</v>
          </cell>
        </row>
        <row r="2794">
          <cell r="A2794">
            <v>2793</v>
          </cell>
          <cell r="B2794" t="str">
            <v>SUVASTU SCHOOL OF NURSING &amp; A.H.SCI</v>
          </cell>
          <cell r="C2794" t="str">
            <v>06347900622903</v>
          </cell>
          <cell r="D2794" t="str">
            <v>Retail</v>
          </cell>
          <cell r="E2794" t="str">
            <v>Non HAW</v>
          </cell>
          <cell r="F2794">
            <v>634</v>
          </cell>
          <cell r="G2794" t="str">
            <v>Karachi</v>
          </cell>
          <cell r="H2794" t="str">
            <v>South</v>
          </cell>
          <cell r="I2794" t="str">
            <v>Nadir Hasan</v>
          </cell>
          <cell r="J2794" t="str">
            <v>Minhas H. Mufti</v>
          </cell>
          <cell r="K2794">
            <v>0</v>
          </cell>
          <cell r="L2794" t="str">
            <v>Yet to be contacted</v>
          </cell>
          <cell r="M2794">
            <v>45099</v>
          </cell>
        </row>
        <row r="2795">
          <cell r="A2795">
            <v>2903</v>
          </cell>
          <cell r="B2795" t="str">
            <v>SURGI PLAST</v>
          </cell>
          <cell r="C2795" t="str">
            <v>24387000146803</v>
          </cell>
          <cell r="D2795" t="str">
            <v>Retail</v>
          </cell>
          <cell r="E2795" t="str">
            <v>Non HAW</v>
          </cell>
          <cell r="F2795">
            <v>2438</v>
          </cell>
          <cell r="G2795" t="str">
            <v>Mardan</v>
          </cell>
          <cell r="H2795" t="str">
            <v>North</v>
          </cell>
          <cell r="I2795" t="str">
            <v>Farwa Malik</v>
          </cell>
          <cell r="J2795" t="str">
            <v>Fawad Ali</v>
          </cell>
          <cell r="K2795">
            <v>0</v>
          </cell>
          <cell r="L2795" t="str">
            <v>Not Interested</v>
          </cell>
          <cell r="M2795">
            <v>45099</v>
          </cell>
        </row>
        <row r="2796">
          <cell r="A2796">
            <v>2795</v>
          </cell>
          <cell r="B2796" t="str">
            <v>ASHRAF LABBORATRIES PVT LTD</v>
          </cell>
          <cell r="C2796" t="str">
            <v>06947900350003</v>
          </cell>
          <cell r="D2796" t="str">
            <v>Retail</v>
          </cell>
          <cell r="E2796" t="str">
            <v>Non HAW</v>
          </cell>
          <cell r="F2796">
            <v>694</v>
          </cell>
          <cell r="G2796" t="str">
            <v>Faisalabad</v>
          </cell>
          <cell r="H2796" t="str">
            <v>Central</v>
          </cell>
          <cell r="I2796" t="str">
            <v>Syed Mohsin Yousaf</v>
          </cell>
          <cell r="J2796" t="str">
            <v>Sajid Mehmood</v>
          </cell>
          <cell r="K2796">
            <v>0</v>
          </cell>
          <cell r="L2796" t="str">
            <v>Onboarded</v>
          </cell>
          <cell r="M2796">
            <v>45099</v>
          </cell>
        </row>
        <row r="2797">
          <cell r="A2797">
            <v>2796</v>
          </cell>
          <cell r="B2797" t="str">
            <v>MUHAMMAD ABDUL QAYYUM</v>
          </cell>
          <cell r="C2797" t="str">
            <v>06947902901103</v>
          </cell>
          <cell r="D2797" t="str">
            <v>Retail</v>
          </cell>
          <cell r="E2797" t="str">
            <v>Non HAW</v>
          </cell>
          <cell r="F2797">
            <v>694</v>
          </cell>
          <cell r="G2797" t="str">
            <v>Faisalabad</v>
          </cell>
          <cell r="H2797" t="str">
            <v>Central</v>
          </cell>
          <cell r="I2797" t="str">
            <v>Syed Mohsin Yousaf</v>
          </cell>
          <cell r="J2797" t="str">
            <v>Sajid Mehmood</v>
          </cell>
          <cell r="K2797">
            <v>0</v>
          </cell>
          <cell r="L2797" t="str">
            <v>Not Interested - Will not process Salaries in future through HBL</v>
          </cell>
          <cell r="M2797">
            <v>45099</v>
          </cell>
        </row>
        <row r="2798">
          <cell r="A2798">
            <v>2797</v>
          </cell>
          <cell r="B2798" t="str">
            <v>AFTAB &amp; TALHA(SMC)PVT LTD</v>
          </cell>
          <cell r="C2798" t="str">
            <v>08277900234855</v>
          </cell>
          <cell r="D2798" t="str">
            <v>Retail</v>
          </cell>
          <cell r="E2798" t="str">
            <v>Non HAW</v>
          </cell>
          <cell r="F2798">
            <v>8</v>
          </cell>
          <cell r="G2798" t="str">
            <v>Karachi</v>
          </cell>
          <cell r="H2798" t="str">
            <v>South</v>
          </cell>
          <cell r="I2798" t="str">
            <v>Nadir Hasan</v>
          </cell>
          <cell r="J2798" t="str">
            <v>Minhas H. Mufti</v>
          </cell>
          <cell r="K2798">
            <v>0</v>
          </cell>
          <cell r="L2798" t="str">
            <v>Yet to be contacted</v>
          </cell>
          <cell r="M2798">
            <v>45099</v>
          </cell>
        </row>
        <row r="2799">
          <cell r="A2799">
            <v>2798</v>
          </cell>
          <cell r="B2799" t="str">
            <v>VTI JDW OPERATIONAL</v>
          </cell>
          <cell r="C2799" t="str">
            <v>08407900502601</v>
          </cell>
          <cell r="D2799" t="str">
            <v>Retail</v>
          </cell>
          <cell r="E2799" t="str">
            <v>Non HAW</v>
          </cell>
          <cell r="F2799">
            <v>840</v>
          </cell>
          <cell r="G2799" t="str">
            <v>Bahawalpur</v>
          </cell>
          <cell r="H2799" t="str">
            <v>Central</v>
          </cell>
          <cell r="I2799" t="str">
            <v>Qurratulain Asad</v>
          </cell>
          <cell r="J2799" t="str">
            <v>Emad Bilal</v>
          </cell>
          <cell r="K2799">
            <v>0</v>
          </cell>
          <cell r="L2799" t="str">
            <v>Proposal Submitted</v>
          </cell>
          <cell r="M2799">
            <v>45099</v>
          </cell>
        </row>
        <row r="2800">
          <cell r="A2800">
            <v>2799</v>
          </cell>
          <cell r="B2800" t="str">
            <v>GARIBSONS (PVT) LTD</v>
          </cell>
          <cell r="C2800" t="str">
            <v>08507900219403</v>
          </cell>
          <cell r="D2800" t="str">
            <v>Retail</v>
          </cell>
          <cell r="E2800" t="str">
            <v>Non HAW</v>
          </cell>
          <cell r="F2800">
            <v>850</v>
          </cell>
          <cell r="G2800" t="str">
            <v>Gujranwala</v>
          </cell>
          <cell r="H2800" t="str">
            <v>Central</v>
          </cell>
          <cell r="I2800" t="str">
            <v>Syed Mohsin Yousaf</v>
          </cell>
          <cell r="J2800" t="str">
            <v>Umair Hassan</v>
          </cell>
          <cell r="K2800">
            <v>0</v>
          </cell>
          <cell r="L2800" t="str">
            <v>Yet to be contacted</v>
          </cell>
          <cell r="M2800">
            <v>45099</v>
          </cell>
        </row>
        <row r="2801">
          <cell r="A2801">
            <v>2800</v>
          </cell>
          <cell r="B2801" t="str">
            <v>THE NEW EARTH SCHOOL SYSTEM</v>
          </cell>
          <cell r="C2801" t="str">
            <v>08577900736203</v>
          </cell>
          <cell r="D2801" t="str">
            <v>Retail</v>
          </cell>
          <cell r="E2801" t="str">
            <v>Non HAW</v>
          </cell>
          <cell r="F2801">
            <v>857</v>
          </cell>
          <cell r="G2801" t="str">
            <v>Karachi</v>
          </cell>
          <cell r="H2801" t="str">
            <v>South</v>
          </cell>
          <cell r="I2801" t="str">
            <v>Nadir Hasan</v>
          </cell>
          <cell r="J2801" t="str">
            <v>Minhas H. Mufti</v>
          </cell>
          <cell r="K2801">
            <v>0</v>
          </cell>
          <cell r="L2801" t="str">
            <v>Yet to be contacted</v>
          </cell>
          <cell r="M2801">
            <v>45099</v>
          </cell>
        </row>
        <row r="2802">
          <cell r="A2802">
            <v>2801</v>
          </cell>
          <cell r="B2802" t="str">
            <v>ORGANIZATION FOR POVERTY REDUCTION</v>
          </cell>
          <cell r="C2802" t="str">
            <v>09007900459203</v>
          </cell>
          <cell r="D2802" t="str">
            <v>Retail</v>
          </cell>
          <cell r="E2802" t="str">
            <v>Non HAW</v>
          </cell>
          <cell r="F2802">
            <v>369</v>
          </cell>
          <cell r="G2802" t="str">
            <v>Karachi</v>
          </cell>
          <cell r="H2802" t="str">
            <v>South</v>
          </cell>
          <cell r="I2802" t="str">
            <v>Nadir Hasan</v>
          </cell>
          <cell r="J2802" t="str">
            <v>Minhas H. Mufti</v>
          </cell>
          <cell r="K2802">
            <v>0</v>
          </cell>
          <cell r="L2802" t="str">
            <v>Yet to be contacted</v>
          </cell>
          <cell r="M2802">
            <v>45099</v>
          </cell>
        </row>
        <row r="2803">
          <cell r="A2803">
            <v>2802</v>
          </cell>
          <cell r="B2803" t="str">
            <v>MATRIX LOGISTICS</v>
          </cell>
          <cell r="C2803" t="str">
            <v>09267900742603</v>
          </cell>
          <cell r="D2803" t="str">
            <v>Retail</v>
          </cell>
          <cell r="E2803" t="str">
            <v>Non HAW</v>
          </cell>
          <cell r="F2803">
            <v>2444</v>
          </cell>
          <cell r="G2803" t="str">
            <v>Lahore</v>
          </cell>
          <cell r="H2803" t="str">
            <v>Central</v>
          </cell>
          <cell r="I2803" t="str">
            <v>Syed M. Raza Jaffri</v>
          </cell>
          <cell r="J2803" t="str">
            <v>Rehan Aqeel</v>
          </cell>
          <cell r="K2803">
            <v>0</v>
          </cell>
          <cell r="L2803" t="str">
            <v>Contact Established</v>
          </cell>
          <cell r="M2803">
            <v>45099</v>
          </cell>
        </row>
        <row r="2804">
          <cell r="A2804">
            <v>2803</v>
          </cell>
          <cell r="B2804" t="str">
            <v>SALEEM FABRICS</v>
          </cell>
          <cell r="C2804" t="str">
            <v>09267901040903</v>
          </cell>
          <cell r="D2804" t="str">
            <v>Retail</v>
          </cell>
          <cell r="E2804" t="str">
            <v>Non HAW</v>
          </cell>
          <cell r="F2804">
            <v>2444</v>
          </cell>
          <cell r="G2804" t="str">
            <v>Lahore</v>
          </cell>
          <cell r="H2804" t="str">
            <v>Central</v>
          </cell>
          <cell r="I2804" t="str">
            <v>Syed Mohsin Yousaf</v>
          </cell>
          <cell r="J2804" t="str">
            <v>Ayesha Arshad</v>
          </cell>
          <cell r="K2804">
            <v>0</v>
          </cell>
          <cell r="L2804" t="str">
            <v>Yet to be contacted</v>
          </cell>
          <cell r="M2804">
            <v>45099</v>
          </cell>
        </row>
        <row r="2805">
          <cell r="A2805">
            <v>2804</v>
          </cell>
          <cell r="B2805" t="str">
            <v>THE EDUCATORS</v>
          </cell>
          <cell r="C2805" t="str">
            <v>10187900184201</v>
          </cell>
          <cell r="D2805" t="str">
            <v>Retail</v>
          </cell>
          <cell r="E2805" t="str">
            <v>Non HAW</v>
          </cell>
          <cell r="F2805">
            <v>1018</v>
          </cell>
          <cell r="G2805" t="str">
            <v>Lahore</v>
          </cell>
          <cell r="H2805" t="str">
            <v>South</v>
          </cell>
          <cell r="I2805" t="str">
            <v>Nadir Hasan</v>
          </cell>
          <cell r="J2805" t="str">
            <v>Minhas H. Mufti</v>
          </cell>
          <cell r="K2805">
            <v>0</v>
          </cell>
          <cell r="L2805" t="str">
            <v>Branch Contacted</v>
          </cell>
          <cell r="M2805">
            <v>45099</v>
          </cell>
        </row>
        <row r="2806">
          <cell r="A2806">
            <v>2805</v>
          </cell>
          <cell r="B2806" t="str">
            <v>SHARIF POULTRY FARMS (PVT) LTD</v>
          </cell>
          <cell r="C2806" t="str">
            <v>10197900112803</v>
          </cell>
          <cell r="D2806" t="str">
            <v>Retail</v>
          </cell>
          <cell r="E2806" t="str">
            <v>Non HAW</v>
          </cell>
          <cell r="F2806">
            <v>1019</v>
          </cell>
          <cell r="G2806" t="str">
            <v>Lahore</v>
          </cell>
          <cell r="H2806" t="str">
            <v>Central</v>
          </cell>
          <cell r="I2806" t="str">
            <v>Syed Mohsin Yousaf</v>
          </cell>
          <cell r="J2806" t="str">
            <v>Furqan Ramzan</v>
          </cell>
          <cell r="K2806">
            <v>0</v>
          </cell>
          <cell r="L2806" t="str">
            <v>Yet to be contacted</v>
          </cell>
          <cell r="M2806">
            <v>45099</v>
          </cell>
        </row>
        <row r="2807">
          <cell r="A2807">
            <v>2806</v>
          </cell>
          <cell r="B2807" t="str">
            <v>CRYSTAL PLASTICS (PRIVATE) LIMITED</v>
          </cell>
          <cell r="C2807" t="str">
            <v>10197900511103</v>
          </cell>
          <cell r="D2807" t="str">
            <v>Retail</v>
          </cell>
          <cell r="E2807" t="str">
            <v>Non HAW</v>
          </cell>
          <cell r="F2807">
            <v>1019</v>
          </cell>
          <cell r="G2807" t="str">
            <v>Lahore</v>
          </cell>
          <cell r="H2807" t="str">
            <v>Central</v>
          </cell>
          <cell r="I2807" t="str">
            <v>Syed Mohsin Yousaf</v>
          </cell>
          <cell r="J2807" t="str">
            <v>Furqan Ramzan</v>
          </cell>
          <cell r="K2807">
            <v>0</v>
          </cell>
          <cell r="L2807" t="str">
            <v>Yet to be contacted</v>
          </cell>
          <cell r="M2807">
            <v>45099</v>
          </cell>
        </row>
        <row r="2808">
          <cell r="A2808">
            <v>2807</v>
          </cell>
          <cell r="B2808" t="str">
            <v>SHARIF FEED MILLS (PVT) LTD</v>
          </cell>
          <cell r="C2808" t="str">
            <v>10197901243603</v>
          </cell>
          <cell r="D2808" t="str">
            <v>Retail</v>
          </cell>
          <cell r="E2808" t="str">
            <v>Non HAW</v>
          </cell>
          <cell r="F2808">
            <v>1019</v>
          </cell>
          <cell r="G2808" t="str">
            <v>Lahore</v>
          </cell>
          <cell r="H2808" t="str">
            <v>Central</v>
          </cell>
          <cell r="I2808" t="str">
            <v>Syed Mohsin Yousaf</v>
          </cell>
          <cell r="J2808" t="str">
            <v>Ayesha Arshad</v>
          </cell>
          <cell r="K2808">
            <v>0</v>
          </cell>
          <cell r="L2808" t="str">
            <v>Yet to be contacted</v>
          </cell>
          <cell r="M2808">
            <v>45099</v>
          </cell>
        </row>
        <row r="2809">
          <cell r="A2809">
            <v>2808</v>
          </cell>
          <cell r="B2809" t="str">
            <v>ASHAZ MEDICAL (PVT) LIMITED</v>
          </cell>
          <cell r="C2809" t="str">
            <v>10197901390655</v>
          </cell>
          <cell r="D2809" t="str">
            <v>Retail</v>
          </cell>
          <cell r="E2809" t="str">
            <v>Non HAW</v>
          </cell>
          <cell r="F2809">
            <v>1019</v>
          </cell>
          <cell r="G2809" t="str">
            <v>Lahore</v>
          </cell>
          <cell r="H2809" t="str">
            <v>Central</v>
          </cell>
          <cell r="I2809" t="str">
            <v>Syed Mohsin Yousaf</v>
          </cell>
          <cell r="J2809" t="str">
            <v>Abdur Rehman</v>
          </cell>
          <cell r="K2809">
            <v>0</v>
          </cell>
          <cell r="L2809" t="str">
            <v>Onboarded</v>
          </cell>
          <cell r="M2809">
            <v>45099</v>
          </cell>
        </row>
        <row r="2810">
          <cell r="A2810">
            <v>2809</v>
          </cell>
          <cell r="B2810" t="str">
            <v>WAFI MEDICAL CLINIC</v>
          </cell>
          <cell r="C2810" t="str">
            <v>10197901626103</v>
          </cell>
          <cell r="D2810" t="str">
            <v>Retail</v>
          </cell>
          <cell r="E2810" t="str">
            <v>Non HAW</v>
          </cell>
          <cell r="F2810">
            <v>1019</v>
          </cell>
          <cell r="G2810" t="str">
            <v>Lahore</v>
          </cell>
          <cell r="H2810" t="str">
            <v>Central</v>
          </cell>
          <cell r="I2810" t="str">
            <v>Syed Mohsin Yousaf</v>
          </cell>
          <cell r="J2810" t="str">
            <v>Ayesha Arshad</v>
          </cell>
          <cell r="K2810">
            <v>0</v>
          </cell>
          <cell r="L2810" t="str">
            <v>Yet to be contacted</v>
          </cell>
          <cell r="M2810">
            <v>45099</v>
          </cell>
        </row>
        <row r="2811">
          <cell r="A2811">
            <v>2810</v>
          </cell>
          <cell r="B2811" t="str">
            <v>FAZAL MAHMOOD   CO</v>
          </cell>
          <cell r="C2811" t="str">
            <v>10760010413703</v>
          </cell>
          <cell r="D2811" t="str">
            <v>Retail</v>
          </cell>
          <cell r="E2811" t="str">
            <v>Non HAW</v>
          </cell>
          <cell r="F2811">
            <v>1076</v>
          </cell>
          <cell r="G2811" t="str">
            <v>Lahore</v>
          </cell>
          <cell r="H2811" t="str">
            <v>Central</v>
          </cell>
          <cell r="I2811" t="str">
            <v>Syed Mohsin Yousaf</v>
          </cell>
          <cell r="J2811" t="str">
            <v>Javaria Nasir</v>
          </cell>
          <cell r="K2811">
            <v>0</v>
          </cell>
          <cell r="L2811" t="str">
            <v>Yet to be contacted</v>
          </cell>
          <cell r="M2811">
            <v>45099</v>
          </cell>
        </row>
        <row r="2812">
          <cell r="A2812">
            <v>2811</v>
          </cell>
          <cell r="B2812" t="str">
            <v>O M C HOSPITAL.</v>
          </cell>
          <cell r="C2812" t="str">
            <v>10760016311503</v>
          </cell>
          <cell r="D2812" t="str">
            <v>Retail</v>
          </cell>
          <cell r="E2812" t="str">
            <v>Non HAW</v>
          </cell>
          <cell r="F2812">
            <v>1076</v>
          </cell>
          <cell r="G2812" t="str">
            <v>Lahore</v>
          </cell>
          <cell r="H2812" t="str">
            <v>Central</v>
          </cell>
          <cell r="I2812" t="str">
            <v>Syed Mohsin Yousaf</v>
          </cell>
          <cell r="J2812" t="str">
            <v>Ayesha Arshad</v>
          </cell>
          <cell r="K2812">
            <v>0</v>
          </cell>
          <cell r="L2812" t="str">
            <v>Yet to be contacted</v>
          </cell>
          <cell r="M2812">
            <v>45099</v>
          </cell>
        </row>
        <row r="2813">
          <cell r="A2813">
            <v>2812</v>
          </cell>
          <cell r="B2813" t="str">
            <v>DIGITAL MOVE IT &amp; TELECOM (PVT) LTD</v>
          </cell>
          <cell r="C2813" t="str">
            <v>10767901955203</v>
          </cell>
          <cell r="D2813" t="str">
            <v>Retail</v>
          </cell>
          <cell r="E2813" t="str">
            <v>Non HAW</v>
          </cell>
          <cell r="F2813">
            <v>1076</v>
          </cell>
          <cell r="G2813" t="str">
            <v>Lahore</v>
          </cell>
          <cell r="H2813" t="str">
            <v>Central</v>
          </cell>
          <cell r="I2813" t="str">
            <v>Syed Mohsin Yousaf</v>
          </cell>
          <cell r="J2813" t="str">
            <v>Hasnat Bin Muhammad Malik</v>
          </cell>
          <cell r="K2813">
            <v>0</v>
          </cell>
          <cell r="L2813" t="str">
            <v>Yet to be contacted</v>
          </cell>
          <cell r="M2813">
            <v>45099</v>
          </cell>
        </row>
        <row r="2814">
          <cell r="A2814">
            <v>2813</v>
          </cell>
          <cell r="B2814" t="str">
            <v>MUNIR HUSSAIN BHUTTA CONTRACTORS PV</v>
          </cell>
          <cell r="C2814" t="str">
            <v>11097900700803</v>
          </cell>
          <cell r="D2814" t="str">
            <v>Retail</v>
          </cell>
          <cell r="E2814" t="str">
            <v>Non HAW</v>
          </cell>
          <cell r="F2814">
            <v>1109</v>
          </cell>
          <cell r="G2814" t="str">
            <v>Multan</v>
          </cell>
          <cell r="H2814" t="str">
            <v>Central</v>
          </cell>
          <cell r="I2814" t="str">
            <v>Qurratulain Asad</v>
          </cell>
          <cell r="J2814" t="str">
            <v>Arslan Mehmood</v>
          </cell>
          <cell r="K2814">
            <v>0</v>
          </cell>
          <cell r="L2814" t="str">
            <v>Implementation in process</v>
          </cell>
          <cell r="M2814">
            <v>45099</v>
          </cell>
        </row>
        <row r="2815">
          <cell r="A2815">
            <v>2814</v>
          </cell>
          <cell r="B2815" t="str">
            <v>ALAM KHAN CONTRACTORS PVT LTD</v>
          </cell>
          <cell r="C2815" t="str">
            <v>11097901486803</v>
          </cell>
          <cell r="D2815" t="str">
            <v>Retail</v>
          </cell>
          <cell r="E2815" t="str">
            <v>Non HAW</v>
          </cell>
          <cell r="F2815">
            <v>1109</v>
          </cell>
          <cell r="G2815" t="str">
            <v>Multan</v>
          </cell>
          <cell r="H2815" t="str">
            <v>Central</v>
          </cell>
          <cell r="I2815" t="str">
            <v>Qurratulain Asad</v>
          </cell>
          <cell r="J2815" t="str">
            <v>Arslan Mehmood</v>
          </cell>
          <cell r="K2815">
            <v>0</v>
          </cell>
          <cell r="L2815" t="str">
            <v>Went live</v>
          </cell>
          <cell r="M2815">
            <v>45099</v>
          </cell>
        </row>
        <row r="2816">
          <cell r="A2816">
            <v>2772</v>
          </cell>
          <cell r="B2816" t="str">
            <v>SUVENIR TOBACCO CO LTD</v>
          </cell>
          <cell r="C2816" t="str">
            <v>02190062184703</v>
          </cell>
          <cell r="D2816" t="str">
            <v>Retail</v>
          </cell>
          <cell r="E2816" t="str">
            <v>Non HAW</v>
          </cell>
          <cell r="F2816">
            <v>219</v>
          </cell>
          <cell r="G2816" t="str">
            <v>Mardan</v>
          </cell>
          <cell r="H2816" t="str">
            <v>North</v>
          </cell>
          <cell r="I2816" t="str">
            <v>Farwa Malik</v>
          </cell>
          <cell r="J2816" t="str">
            <v>Fawad Ali</v>
          </cell>
          <cell r="K2816">
            <v>0</v>
          </cell>
          <cell r="L2816" t="str">
            <v>Not Interested</v>
          </cell>
          <cell r="M2816">
            <v>45099</v>
          </cell>
        </row>
        <row r="2817">
          <cell r="A2817">
            <v>2816</v>
          </cell>
          <cell r="B2817" t="str">
            <v>ORGANIC PHARMACEUTICALS</v>
          </cell>
          <cell r="C2817" t="str">
            <v>11167900780003</v>
          </cell>
          <cell r="D2817" t="str">
            <v>Retail</v>
          </cell>
          <cell r="E2817" t="str">
            <v>Non HAW</v>
          </cell>
          <cell r="F2817">
            <v>1116</v>
          </cell>
          <cell r="G2817" t="str">
            <v>Karachi</v>
          </cell>
          <cell r="H2817" t="str">
            <v>South</v>
          </cell>
          <cell r="I2817" t="str">
            <v>Nadir Hasan</v>
          </cell>
          <cell r="J2817" t="str">
            <v>Minhas H. Mufti</v>
          </cell>
          <cell r="K2817">
            <v>0</v>
          </cell>
          <cell r="L2817" t="str">
            <v>Yet to be contacted</v>
          </cell>
          <cell r="M2817">
            <v>45099</v>
          </cell>
        </row>
        <row r="2818">
          <cell r="A2818">
            <v>2817</v>
          </cell>
          <cell r="B2818" t="str">
            <v>SUNDAS FOUNDATION</v>
          </cell>
          <cell r="C2818" t="str">
            <v>11827100013103</v>
          </cell>
          <cell r="D2818" t="str">
            <v>Retail</v>
          </cell>
          <cell r="E2818" t="str">
            <v>Non HAW</v>
          </cell>
          <cell r="F2818">
            <v>1182</v>
          </cell>
          <cell r="G2818" t="str">
            <v>Sialkot</v>
          </cell>
          <cell r="H2818" t="str">
            <v>Central</v>
          </cell>
          <cell r="I2818" t="str">
            <v xml:space="preserve">Aqsa Azhar </v>
          </cell>
          <cell r="J2818" t="str">
            <v>Gulraiz Sajjad</v>
          </cell>
          <cell r="K2818">
            <v>0</v>
          </cell>
          <cell r="L2818" t="str">
            <v>Contact Established</v>
          </cell>
          <cell r="M2818">
            <v>45099</v>
          </cell>
        </row>
        <row r="2819">
          <cell r="A2819">
            <v>2818</v>
          </cell>
          <cell r="B2819" t="str">
            <v>PAF COLLEGE MIANWALI</v>
          </cell>
          <cell r="C2819" t="str">
            <v>12000002786501</v>
          </cell>
          <cell r="D2819" t="str">
            <v>Retail</v>
          </cell>
          <cell r="E2819" t="str">
            <v>Non HAW</v>
          </cell>
          <cell r="F2819">
            <v>1200</v>
          </cell>
          <cell r="G2819" t="str">
            <v>Sargodha</v>
          </cell>
          <cell r="H2819" t="str">
            <v>Central</v>
          </cell>
          <cell r="I2819" t="str">
            <v>Syed Mohsin Yousaf</v>
          </cell>
          <cell r="J2819" t="str">
            <v>Sajid Mehmood</v>
          </cell>
          <cell r="K2819">
            <v>0</v>
          </cell>
          <cell r="L2819" t="str">
            <v>Mandate Signed</v>
          </cell>
          <cell r="M2819">
            <v>45099</v>
          </cell>
        </row>
        <row r="2820">
          <cell r="A2820">
            <v>1316</v>
          </cell>
          <cell r="B2820" t="str">
            <v>SWENTA CONSULTING PVT LTD</v>
          </cell>
          <cell r="C2820">
            <v>24467901902203</v>
          </cell>
          <cell r="D2820" t="str">
            <v>Retail</v>
          </cell>
          <cell r="E2820" t="str">
            <v>Non HAW</v>
          </cell>
          <cell r="F2820">
            <v>2446</v>
          </cell>
          <cell r="G2820" t="str">
            <v>Islamabad</v>
          </cell>
          <cell r="H2820" t="str">
            <v>North</v>
          </cell>
          <cell r="I2820" t="str">
            <v>Farwa Malik</v>
          </cell>
          <cell r="J2820" t="str">
            <v>Hira Bukhari</v>
          </cell>
          <cell r="K2820" t="str">
            <v>As per branch, customer's salaries are not being processed through them - 21/06/23</v>
          </cell>
          <cell r="L2820" t="str">
            <v>Not Interested</v>
          </cell>
          <cell r="M2820">
            <v>45099</v>
          </cell>
        </row>
        <row r="2821">
          <cell r="A2821">
            <v>2820</v>
          </cell>
          <cell r="B2821" t="str">
            <v>ARMY PUBLIC SCHOOL SOUTH CAMP MALIR</v>
          </cell>
          <cell r="C2821">
            <v>12177992027103</v>
          </cell>
          <cell r="D2821" t="str">
            <v>Retail</v>
          </cell>
          <cell r="E2821" t="str">
            <v>Non HAW</v>
          </cell>
          <cell r="F2821">
            <v>1217</v>
          </cell>
          <cell r="G2821" t="str">
            <v>Karachi</v>
          </cell>
          <cell r="H2821" t="str">
            <v>South</v>
          </cell>
          <cell r="I2821" t="str">
            <v>Nadir Hasan</v>
          </cell>
          <cell r="J2821" t="str">
            <v>Minhas H. Mufti</v>
          </cell>
          <cell r="K2821">
            <v>0</v>
          </cell>
          <cell r="L2821" t="str">
            <v>Yet to be contacted</v>
          </cell>
          <cell r="M2821">
            <v>45099</v>
          </cell>
        </row>
        <row r="2822">
          <cell r="A2822">
            <v>2821</v>
          </cell>
          <cell r="B2822" t="str">
            <v>GARRISION ACADEMY KHN CANT-PAK ARMY</v>
          </cell>
          <cell r="C2822" t="str">
            <v>12287900538201</v>
          </cell>
          <cell r="D2822" t="str">
            <v>Retail</v>
          </cell>
          <cell r="E2822" t="str">
            <v>Non HAW</v>
          </cell>
          <cell r="F2822">
            <v>1228</v>
          </cell>
          <cell r="G2822" t="str">
            <v>Gujrat</v>
          </cell>
          <cell r="H2822" t="str">
            <v>Central</v>
          </cell>
          <cell r="I2822" t="str">
            <v>Syed Mohsin Yousaf</v>
          </cell>
          <cell r="J2822" t="str">
            <v>Furqan Ramzan</v>
          </cell>
          <cell r="K2822" t="str">
            <v>Agreement have been recievedin branch today for customer acceptance. Once customer signed branch will deliver to TEB department.</v>
          </cell>
          <cell r="L2822" t="str">
            <v>Proposal Submitted</v>
          </cell>
          <cell r="M2822">
            <v>45099</v>
          </cell>
        </row>
        <row r="2823">
          <cell r="A2823">
            <v>2822</v>
          </cell>
          <cell r="B2823" t="str">
            <v>IRONGEAR</v>
          </cell>
          <cell r="C2823" t="str">
            <v>12427950160603</v>
          </cell>
          <cell r="D2823" t="str">
            <v>Retail</v>
          </cell>
          <cell r="E2823" t="str">
            <v>Non HAW</v>
          </cell>
          <cell r="F2823">
            <v>1242</v>
          </cell>
          <cell r="G2823" t="str">
            <v>Lahore</v>
          </cell>
          <cell r="H2823" t="str">
            <v>Central</v>
          </cell>
          <cell r="I2823" t="str">
            <v>Syed Mohsin Yousaf</v>
          </cell>
          <cell r="J2823" t="str">
            <v>Javaria Nasir</v>
          </cell>
          <cell r="K2823">
            <v>0</v>
          </cell>
          <cell r="L2823" t="str">
            <v>Yet to be contacted</v>
          </cell>
          <cell r="M2823">
            <v>45099</v>
          </cell>
        </row>
        <row r="2824">
          <cell r="A2824">
            <v>2823</v>
          </cell>
          <cell r="B2824" t="str">
            <v>AL FURQAN ENGINEERS (PRIVATE) LIMIT</v>
          </cell>
          <cell r="C2824" t="str">
            <v>12487992207803</v>
          </cell>
          <cell r="D2824" t="str">
            <v>Retail</v>
          </cell>
          <cell r="E2824" t="str">
            <v>Non HAW</v>
          </cell>
          <cell r="F2824">
            <v>1248</v>
          </cell>
          <cell r="G2824" t="str">
            <v>Lahore</v>
          </cell>
          <cell r="H2824" t="str">
            <v>Central</v>
          </cell>
          <cell r="I2824" t="str">
            <v>Syed Mohsin Yousaf</v>
          </cell>
          <cell r="J2824" t="str">
            <v>Umair Hassan</v>
          </cell>
          <cell r="K2824">
            <v>0</v>
          </cell>
          <cell r="L2824" t="str">
            <v>Proposal Submitted</v>
          </cell>
          <cell r="M2824">
            <v>45099</v>
          </cell>
        </row>
        <row r="2825">
          <cell r="A2825">
            <v>2824</v>
          </cell>
          <cell r="B2825" t="str">
            <v>CHIEF EXECUTIVE  FJMC</v>
          </cell>
          <cell r="C2825" t="str">
            <v>12527900410501</v>
          </cell>
          <cell r="D2825" t="str">
            <v>Retail</v>
          </cell>
          <cell r="E2825" t="str">
            <v>Non HAW</v>
          </cell>
          <cell r="F2825">
            <v>1252</v>
          </cell>
          <cell r="G2825" t="str">
            <v>Lahore</v>
          </cell>
          <cell r="H2825" t="str">
            <v>Central</v>
          </cell>
          <cell r="I2825" t="str">
            <v>Syed Mohsin Yousaf</v>
          </cell>
          <cell r="J2825" t="str">
            <v>Javaria Nasir</v>
          </cell>
          <cell r="K2825">
            <v>0</v>
          </cell>
          <cell r="L2825" t="str">
            <v>Yet to be contacted</v>
          </cell>
          <cell r="M2825">
            <v>45099</v>
          </cell>
        </row>
        <row r="2826">
          <cell r="A2826">
            <v>2825</v>
          </cell>
          <cell r="B2826" t="str">
            <v>LEADER AG</v>
          </cell>
          <cell r="C2826" t="str">
            <v>12707900852103</v>
          </cell>
          <cell r="D2826" t="str">
            <v>Retail</v>
          </cell>
          <cell r="E2826" t="str">
            <v>Non HAW</v>
          </cell>
          <cell r="F2826">
            <v>1270</v>
          </cell>
          <cell r="G2826" t="str">
            <v>Multan</v>
          </cell>
          <cell r="H2826" t="str">
            <v>Central</v>
          </cell>
          <cell r="I2826" t="str">
            <v>Qurratulain Asad</v>
          </cell>
          <cell r="J2826" t="str">
            <v>Arslan Mehmood</v>
          </cell>
          <cell r="K2826">
            <v>0</v>
          </cell>
          <cell r="L2826" t="str">
            <v>Went live</v>
          </cell>
          <cell r="M2826">
            <v>45099</v>
          </cell>
        </row>
        <row r="2827">
          <cell r="A2827">
            <v>2826</v>
          </cell>
          <cell r="B2827" t="str">
            <v>TOWNE BROTHERS PRIVATE LIMITED</v>
          </cell>
          <cell r="C2827" t="str">
            <v>12850003881403</v>
          </cell>
          <cell r="D2827" t="str">
            <v>Retail</v>
          </cell>
          <cell r="E2827" t="str">
            <v>Non HAW</v>
          </cell>
          <cell r="F2827">
            <v>1285</v>
          </cell>
          <cell r="G2827" t="str">
            <v>Sialkot</v>
          </cell>
          <cell r="H2827" t="str">
            <v>Central</v>
          </cell>
          <cell r="I2827" t="str">
            <v xml:space="preserve">Aqsa Azhar </v>
          </cell>
          <cell r="J2827" t="str">
            <v>Gulraiz Sajjad</v>
          </cell>
          <cell r="K2827">
            <v>0</v>
          </cell>
          <cell r="L2827" t="str">
            <v>Yet to be contacted</v>
          </cell>
          <cell r="M2827">
            <v>45099</v>
          </cell>
        </row>
        <row r="2828">
          <cell r="A2828">
            <v>2827</v>
          </cell>
          <cell r="B2828" t="str">
            <v>MEDENTA  INSTRUMENTS CO.</v>
          </cell>
          <cell r="C2828" t="str">
            <v>12850028166103</v>
          </cell>
          <cell r="D2828" t="str">
            <v>Retail</v>
          </cell>
          <cell r="E2828" t="str">
            <v>Non HAW</v>
          </cell>
          <cell r="F2828">
            <v>1285</v>
          </cell>
          <cell r="G2828" t="str">
            <v>Sialkot</v>
          </cell>
          <cell r="H2828" t="str">
            <v>Central</v>
          </cell>
          <cell r="I2828" t="str">
            <v xml:space="preserve">Aqsa Azhar </v>
          </cell>
          <cell r="J2828" t="str">
            <v>Gulraiz Sajjad</v>
          </cell>
          <cell r="K2828">
            <v>0</v>
          </cell>
          <cell r="L2828" t="str">
            <v>Yet to be contacted</v>
          </cell>
          <cell r="M2828">
            <v>45099</v>
          </cell>
        </row>
        <row r="2829">
          <cell r="A2829">
            <v>1317</v>
          </cell>
          <cell r="B2829" t="str">
            <v>SYSCOM</v>
          </cell>
          <cell r="C2829">
            <v>12367980143303</v>
          </cell>
          <cell r="D2829" t="str">
            <v>Retail</v>
          </cell>
          <cell r="E2829" t="str">
            <v>Non HAW</v>
          </cell>
          <cell r="F2829">
            <v>1236</v>
          </cell>
          <cell r="G2829" t="str">
            <v>Islamabad</v>
          </cell>
          <cell r="H2829" t="str">
            <v>North</v>
          </cell>
          <cell r="I2829" t="str">
            <v>Farwa Malik</v>
          </cell>
          <cell r="J2829" t="str">
            <v>Hira Bukhari</v>
          </cell>
          <cell r="K2829">
            <v>0</v>
          </cell>
          <cell r="L2829" t="str">
            <v>Went live</v>
          </cell>
          <cell r="M2829">
            <v>45099</v>
          </cell>
        </row>
        <row r="2830">
          <cell r="A2830">
            <v>2829</v>
          </cell>
          <cell r="B2830" t="str">
            <v>M S GOLDEN GAS  PVT  LTD.</v>
          </cell>
          <cell r="C2830" t="str">
            <v>13157900540203</v>
          </cell>
          <cell r="D2830" t="str">
            <v>Retail</v>
          </cell>
          <cell r="E2830" t="str">
            <v>Non HAW</v>
          </cell>
          <cell r="F2830">
            <v>1315</v>
          </cell>
          <cell r="G2830" t="str">
            <v>Lahore</v>
          </cell>
          <cell r="H2830" t="str">
            <v>Central</v>
          </cell>
          <cell r="I2830" t="str">
            <v>Syed Mohsin Yousaf</v>
          </cell>
          <cell r="J2830" t="str">
            <v>Javaria Nasir</v>
          </cell>
          <cell r="K2830">
            <v>0</v>
          </cell>
          <cell r="L2830" t="str">
            <v>Yet to be contacted</v>
          </cell>
          <cell r="M2830">
            <v>45099</v>
          </cell>
        </row>
        <row r="2831">
          <cell r="A2831">
            <v>1595</v>
          </cell>
          <cell r="B2831" t="str">
            <v>TAHA TRADING COMPANY</v>
          </cell>
          <cell r="C2831">
            <v>2967900577803</v>
          </cell>
          <cell r="D2831" t="str">
            <v>Retail</v>
          </cell>
          <cell r="E2831" t="str">
            <v>Non HAW</v>
          </cell>
          <cell r="F2831">
            <v>296</v>
          </cell>
          <cell r="G2831" t="str">
            <v>Islamabad</v>
          </cell>
          <cell r="H2831" t="str">
            <v>North</v>
          </cell>
          <cell r="I2831" t="str">
            <v>Farwa Malik</v>
          </cell>
          <cell r="J2831" t="str">
            <v>Faizan Khalid</v>
          </cell>
          <cell r="K2831" t="str">
            <v>Deal approved</v>
          </cell>
          <cell r="L2831" t="str">
            <v>Proposal Submitted</v>
          </cell>
          <cell r="M2831">
            <v>45187</v>
          </cell>
        </row>
        <row r="2832">
          <cell r="A2832">
            <v>1318</v>
          </cell>
          <cell r="B2832" t="str">
            <v>TAJ MEDICAL</v>
          </cell>
          <cell r="C2832">
            <v>2227991871803</v>
          </cell>
          <cell r="D2832" t="str">
            <v>Retail</v>
          </cell>
          <cell r="E2832" t="str">
            <v>Non HAW</v>
          </cell>
          <cell r="F2832">
            <v>222</v>
          </cell>
          <cell r="G2832" t="str">
            <v>Mardan</v>
          </cell>
          <cell r="H2832" t="str">
            <v>North</v>
          </cell>
          <cell r="I2832" t="str">
            <v>Farwa Malik</v>
          </cell>
          <cell r="J2832" t="str">
            <v>Fawad Ali</v>
          </cell>
          <cell r="K2832">
            <v>0</v>
          </cell>
          <cell r="L2832" t="str">
            <v>Not Interested</v>
          </cell>
          <cell r="M2832">
            <v>45099</v>
          </cell>
        </row>
        <row r="2833">
          <cell r="A2833">
            <v>2832</v>
          </cell>
          <cell r="B2833" t="str">
            <v>FARAZ SPORTS</v>
          </cell>
          <cell r="C2833" t="str">
            <v>13717900630503</v>
          </cell>
          <cell r="D2833" t="str">
            <v>Retail</v>
          </cell>
          <cell r="E2833" t="str">
            <v>Non HAW</v>
          </cell>
          <cell r="F2833">
            <v>1371</v>
          </cell>
          <cell r="G2833" t="str">
            <v>Sialkot</v>
          </cell>
          <cell r="H2833" t="str">
            <v>Central</v>
          </cell>
          <cell r="I2833" t="str">
            <v xml:space="preserve">Aqsa Azhar </v>
          </cell>
          <cell r="J2833" t="str">
            <v>Gulraiz Sajjad</v>
          </cell>
          <cell r="K2833">
            <v>0</v>
          </cell>
          <cell r="L2833" t="str">
            <v>Yet to be contacted</v>
          </cell>
          <cell r="M2833">
            <v>45099</v>
          </cell>
        </row>
        <row r="2834">
          <cell r="A2834">
            <v>2833</v>
          </cell>
          <cell r="B2834" t="str">
            <v>CHENAB EDUCATION (PRIVATE) LIMITED</v>
          </cell>
          <cell r="C2834" t="str">
            <v>14207901614203</v>
          </cell>
          <cell r="D2834" t="str">
            <v>Retail</v>
          </cell>
          <cell r="E2834" t="str">
            <v>Non HAW</v>
          </cell>
          <cell r="F2834">
            <v>1420</v>
          </cell>
          <cell r="G2834" t="str">
            <v>Gujrat</v>
          </cell>
          <cell r="H2834" t="str">
            <v>Central</v>
          </cell>
          <cell r="I2834" t="str">
            <v>Syed Mohsin Yousaf</v>
          </cell>
          <cell r="J2834" t="str">
            <v>Furqan Ramzan</v>
          </cell>
          <cell r="K2834" t="str">
            <v xml:space="preserve">Already digtilized, it should be removed from this list as per discussion with TL (Syed Mohsin Yousaf).
</v>
          </cell>
          <cell r="L2834" t="str">
            <v>Onboarded</v>
          </cell>
          <cell r="M2834">
            <v>45099</v>
          </cell>
        </row>
        <row r="2835">
          <cell r="A2835">
            <v>2834</v>
          </cell>
          <cell r="B2835" t="str">
            <v>WAQAR AHMED KHAN</v>
          </cell>
          <cell r="C2835" t="str">
            <v>14267900540403</v>
          </cell>
          <cell r="D2835" t="str">
            <v>Retail</v>
          </cell>
          <cell r="E2835" t="str">
            <v>Non HAW</v>
          </cell>
          <cell r="F2835">
            <v>1426</v>
          </cell>
          <cell r="G2835" t="str">
            <v>Quetta</v>
          </cell>
          <cell r="H2835" t="str">
            <v>South</v>
          </cell>
          <cell r="I2835" t="str">
            <v>Mariam Soni</v>
          </cell>
          <cell r="J2835" t="str">
            <v>Babar Nadeem</v>
          </cell>
          <cell r="K2835" t="str">
            <v xml:space="preserve">Not processing Salary. Individual account </v>
          </cell>
          <cell r="L2835" t="str">
            <v>Yet to be contacted</v>
          </cell>
          <cell r="M2835">
            <v>45099</v>
          </cell>
        </row>
        <row r="2836">
          <cell r="A2836">
            <v>2835</v>
          </cell>
          <cell r="B2836" t="str">
            <v>ASLAM ENERGY (PRIVATE) LIMITED</v>
          </cell>
          <cell r="C2836" t="str">
            <v>14297900948501</v>
          </cell>
          <cell r="D2836" t="str">
            <v>Retail</v>
          </cell>
          <cell r="E2836" t="str">
            <v>Non HAW</v>
          </cell>
          <cell r="F2836">
            <v>1429</v>
          </cell>
          <cell r="G2836" t="str">
            <v>Gujranwala</v>
          </cell>
          <cell r="H2836" t="str">
            <v>Central</v>
          </cell>
          <cell r="I2836" t="str">
            <v>Syed Mohsin Yousaf</v>
          </cell>
          <cell r="J2836" t="str">
            <v>Ayesha Arshad</v>
          </cell>
          <cell r="K2836">
            <v>0</v>
          </cell>
          <cell r="L2836" t="str">
            <v>Yet to be contacted</v>
          </cell>
          <cell r="M2836">
            <v>45099</v>
          </cell>
        </row>
        <row r="2837">
          <cell r="A2837">
            <v>2836</v>
          </cell>
          <cell r="B2837" t="str">
            <v>AL-QASIM GAS (PVT) LIMITED</v>
          </cell>
          <cell r="C2837" t="str">
            <v>14497900195003</v>
          </cell>
          <cell r="D2837" t="str">
            <v>Retail</v>
          </cell>
          <cell r="E2837" t="str">
            <v>Non HAW</v>
          </cell>
          <cell r="F2837">
            <v>1452</v>
          </cell>
          <cell r="G2837" t="str">
            <v>Gujrat</v>
          </cell>
          <cell r="H2837" t="str">
            <v>Central</v>
          </cell>
          <cell r="I2837" t="str">
            <v>Syed Mohsin Yousaf</v>
          </cell>
          <cell r="J2837" t="str">
            <v>Furqan Ramzan</v>
          </cell>
          <cell r="K2837" t="str">
            <v>Salary processed from this account during December-2022 last time after that customer is not processing salary from this account and paying salary in cash. So this account should be removed from this list.</v>
          </cell>
          <cell r="L2837" t="str">
            <v>Not Interested - Will not process Salaries in future through HBL</v>
          </cell>
          <cell r="M2837">
            <v>45099</v>
          </cell>
        </row>
        <row r="2838">
          <cell r="A2838">
            <v>2837</v>
          </cell>
          <cell r="B2838" t="str">
            <v>PRINCIPAL PROJECT PMC</v>
          </cell>
          <cell r="C2838">
            <v>14660000017503</v>
          </cell>
          <cell r="D2838" t="str">
            <v>Retail</v>
          </cell>
          <cell r="E2838" t="str">
            <v>Non HAW</v>
          </cell>
          <cell r="F2838">
            <v>1466</v>
          </cell>
          <cell r="G2838" t="str">
            <v>Faisalabad</v>
          </cell>
          <cell r="H2838" t="str">
            <v>Central</v>
          </cell>
          <cell r="I2838" t="str">
            <v>Syed Mohsin Yousaf</v>
          </cell>
          <cell r="J2838" t="str">
            <v>Sajid Mehmood</v>
          </cell>
          <cell r="K2838">
            <v>0</v>
          </cell>
          <cell r="L2838" t="str">
            <v>Govt. Organization/Public Sector  - Maintaining account with HBL</v>
          </cell>
          <cell r="M2838">
            <v>45099</v>
          </cell>
        </row>
        <row r="2839">
          <cell r="A2839">
            <v>2838</v>
          </cell>
          <cell r="B2839" t="str">
            <v>HOSTEL SERVANT SERVICE</v>
          </cell>
          <cell r="C2839" t="str">
            <v>14660000958101</v>
          </cell>
          <cell r="D2839" t="str">
            <v>Retail</v>
          </cell>
          <cell r="E2839" t="str">
            <v>Non HAW</v>
          </cell>
          <cell r="F2839">
            <v>1466</v>
          </cell>
          <cell r="G2839" t="str">
            <v>Faisalabad</v>
          </cell>
          <cell r="H2839" t="str">
            <v>Central</v>
          </cell>
          <cell r="I2839" t="str">
            <v>Syed Mohsin Yousaf</v>
          </cell>
          <cell r="J2839" t="str">
            <v>Sajid Mehmood</v>
          </cell>
          <cell r="K2839">
            <v>0</v>
          </cell>
          <cell r="L2839" t="str">
            <v>Not Processing Salaries from HBL</v>
          </cell>
          <cell r="M2839">
            <v>45099</v>
          </cell>
        </row>
        <row r="2840">
          <cell r="A2840">
            <v>2839</v>
          </cell>
          <cell r="B2840" t="str">
            <v>PATIENT WELFARE SOCIETY AHF</v>
          </cell>
          <cell r="C2840" t="str">
            <v>14660010422601</v>
          </cell>
          <cell r="D2840" t="str">
            <v>Retail</v>
          </cell>
          <cell r="E2840" t="str">
            <v>Non HAW</v>
          </cell>
          <cell r="F2840">
            <v>1466</v>
          </cell>
          <cell r="G2840" t="str">
            <v>Faisalabad</v>
          </cell>
          <cell r="H2840" t="str">
            <v>Central</v>
          </cell>
          <cell r="I2840" t="str">
            <v>Syed Mohsin Yousaf</v>
          </cell>
          <cell r="J2840" t="str">
            <v>Sajid Mehmood</v>
          </cell>
          <cell r="K2840">
            <v>0</v>
          </cell>
          <cell r="L2840" t="str">
            <v>Not Processing Salaries from HBL</v>
          </cell>
          <cell r="M2840">
            <v>45099</v>
          </cell>
        </row>
        <row r="2841">
          <cell r="A2841">
            <v>2840</v>
          </cell>
          <cell r="B2841" t="str">
            <v>PRINCIPAL COLLEGE OF NURSING AMF</v>
          </cell>
          <cell r="C2841" t="str">
            <v>14660019707903</v>
          </cell>
          <cell r="D2841" t="str">
            <v>Retail</v>
          </cell>
          <cell r="E2841" t="str">
            <v>Non HAW</v>
          </cell>
          <cell r="F2841">
            <v>1466</v>
          </cell>
          <cell r="G2841" t="str">
            <v>Faisalabad</v>
          </cell>
          <cell r="H2841" t="str">
            <v>Central</v>
          </cell>
          <cell r="I2841" t="str">
            <v>Syed Mohsin Yousaf</v>
          </cell>
          <cell r="J2841" t="str">
            <v>Sajid Mehmood</v>
          </cell>
          <cell r="K2841">
            <v>0</v>
          </cell>
          <cell r="L2841" t="str">
            <v>Govt. Organization/Public Sector  - Maintaining account with HBL</v>
          </cell>
          <cell r="M2841">
            <v>45099</v>
          </cell>
        </row>
        <row r="2842">
          <cell r="A2842">
            <v>2841</v>
          </cell>
          <cell r="B2842" t="str">
            <v>M/S ISLAM KHAN &amp;COMPANY</v>
          </cell>
          <cell r="C2842" t="str">
            <v>14847900346203</v>
          </cell>
          <cell r="D2842" t="str">
            <v>Retail</v>
          </cell>
          <cell r="E2842" t="str">
            <v>Non HAW</v>
          </cell>
          <cell r="F2842">
            <v>1484</v>
          </cell>
          <cell r="G2842" t="str">
            <v>Sukkur</v>
          </cell>
          <cell r="H2842" t="str">
            <v>South</v>
          </cell>
          <cell r="I2842" t="str">
            <v>Mariam Soni</v>
          </cell>
          <cell r="J2842" t="str">
            <v>Adeel Sattar</v>
          </cell>
          <cell r="K2842" t="str">
            <v xml:space="preserve">Exempted - Not willing </v>
          </cell>
          <cell r="L2842" t="str">
            <v>Proposal Submitted</v>
          </cell>
          <cell r="M2842">
            <v>45099</v>
          </cell>
        </row>
        <row r="2843">
          <cell r="A2843">
            <v>1319</v>
          </cell>
          <cell r="B2843" t="str">
            <v>TALENTED EARTH ORGANIZATION(PVT)LTD</v>
          </cell>
          <cell r="C2843">
            <v>22497900046703</v>
          </cell>
          <cell r="D2843" t="str">
            <v>Retail</v>
          </cell>
          <cell r="E2843" t="str">
            <v>HAW</v>
          </cell>
          <cell r="F2843">
            <v>2249</v>
          </cell>
          <cell r="G2843" t="str">
            <v>Islamabad</v>
          </cell>
          <cell r="H2843" t="str">
            <v>North</v>
          </cell>
          <cell r="I2843" t="str">
            <v>Farwa Malik</v>
          </cell>
          <cell r="J2843" t="str">
            <v>Adil Adnan</v>
          </cell>
          <cell r="K2843">
            <v>0</v>
          </cell>
          <cell r="L2843" t="str">
            <v>Went live</v>
          </cell>
          <cell r="M2843">
            <v>45099</v>
          </cell>
        </row>
        <row r="2844">
          <cell r="A2844">
            <v>2843</v>
          </cell>
          <cell r="B2844" t="str">
            <v>AHMED SOLUTIONS (PRIVATE) LIMITED</v>
          </cell>
          <cell r="C2844" t="str">
            <v>14907901012403</v>
          </cell>
          <cell r="D2844" t="str">
            <v>Retail</v>
          </cell>
          <cell r="E2844" t="str">
            <v>Non HAW</v>
          </cell>
          <cell r="F2844">
            <v>1490</v>
          </cell>
          <cell r="G2844" t="str">
            <v>Bahawalpur</v>
          </cell>
          <cell r="H2844" t="str">
            <v>Central</v>
          </cell>
          <cell r="I2844" t="str">
            <v>Qurratulain Asad</v>
          </cell>
          <cell r="J2844" t="str">
            <v>Emad Bilal</v>
          </cell>
          <cell r="K2844">
            <v>0</v>
          </cell>
          <cell r="L2844" t="str">
            <v>Onboarded</v>
          </cell>
          <cell r="M2844">
            <v>45099</v>
          </cell>
        </row>
        <row r="2845">
          <cell r="A2845">
            <v>2844</v>
          </cell>
          <cell r="B2845" t="str">
            <v>HASEEN HABIB CORPORATION  PVT LTD.</v>
          </cell>
          <cell r="C2845" t="str">
            <v>15180025234903</v>
          </cell>
          <cell r="D2845" t="str">
            <v>Retail</v>
          </cell>
          <cell r="E2845" t="str">
            <v>Non HAW</v>
          </cell>
          <cell r="F2845">
            <v>1315</v>
          </cell>
          <cell r="G2845" t="str">
            <v>Lahore</v>
          </cell>
          <cell r="H2845" t="str">
            <v>Central</v>
          </cell>
          <cell r="I2845" t="str">
            <v>Syed Mohsin Yousaf</v>
          </cell>
          <cell r="J2845" t="str">
            <v>Javaria Nasir</v>
          </cell>
          <cell r="K2845">
            <v>0</v>
          </cell>
          <cell r="L2845" t="str">
            <v>Yet to be contacted</v>
          </cell>
          <cell r="M2845">
            <v>45099</v>
          </cell>
        </row>
        <row r="2846">
          <cell r="A2846">
            <v>1596</v>
          </cell>
          <cell r="B2846" t="str">
            <v>TAMEER E MILLAT FOUNDATION</v>
          </cell>
          <cell r="C2846">
            <v>8747901052703</v>
          </cell>
          <cell r="D2846" t="str">
            <v>Retail</v>
          </cell>
          <cell r="E2846" t="str">
            <v>Non HAW</v>
          </cell>
          <cell r="F2846">
            <v>874</v>
          </cell>
          <cell r="G2846" t="str">
            <v>Islamabad</v>
          </cell>
          <cell r="H2846" t="str">
            <v>North</v>
          </cell>
          <cell r="I2846" t="str">
            <v>Farwa Malik</v>
          </cell>
          <cell r="J2846" t="str">
            <v>Habiba Qazi</v>
          </cell>
          <cell r="K2846">
            <v>0</v>
          </cell>
          <cell r="L2846" t="str">
            <v>Branch Contacted</v>
          </cell>
          <cell r="M2846">
            <v>45099</v>
          </cell>
        </row>
        <row r="2847">
          <cell r="A2847">
            <v>1320</v>
          </cell>
          <cell r="B2847" t="str">
            <v>TARGET TECHNOLOGIES PAKISTAN</v>
          </cell>
          <cell r="C2847">
            <v>23297106319303</v>
          </cell>
          <cell r="D2847" t="str">
            <v>Retail</v>
          </cell>
          <cell r="E2847" t="str">
            <v>Non HAW</v>
          </cell>
          <cell r="F2847">
            <v>2329</v>
          </cell>
          <cell r="G2847" t="str">
            <v>Islamabad</v>
          </cell>
          <cell r="H2847" t="str">
            <v>North</v>
          </cell>
          <cell r="I2847" t="str">
            <v>Farwa Malik</v>
          </cell>
          <cell r="J2847" t="str">
            <v>Adil Adnan</v>
          </cell>
          <cell r="K2847">
            <v>0</v>
          </cell>
          <cell r="L2847" t="str">
            <v>Went live</v>
          </cell>
          <cell r="M2847">
            <v>45099</v>
          </cell>
        </row>
        <row r="2848">
          <cell r="A2848">
            <v>2847</v>
          </cell>
          <cell r="B2848" t="str">
            <v>SMDC ANNUAL EXTRA CURRICULAR FUND</v>
          </cell>
          <cell r="C2848" t="str">
            <v>15800002126503</v>
          </cell>
          <cell r="D2848" t="str">
            <v>Retail</v>
          </cell>
          <cell r="E2848" t="str">
            <v>Non HAW</v>
          </cell>
          <cell r="F2848">
            <v>1580</v>
          </cell>
          <cell r="G2848" t="str">
            <v>Lahore</v>
          </cell>
          <cell r="H2848" t="str">
            <v>Central</v>
          </cell>
          <cell r="I2848" t="str">
            <v>Syed Mohsin Yousaf</v>
          </cell>
          <cell r="J2848" t="str">
            <v>Umair Hassan</v>
          </cell>
          <cell r="K2848">
            <v>0</v>
          </cell>
          <cell r="L2848" t="str">
            <v>Yet to be contacted</v>
          </cell>
          <cell r="M2848">
            <v>45099</v>
          </cell>
        </row>
        <row r="2849">
          <cell r="A2849">
            <v>2848</v>
          </cell>
          <cell r="B2849" t="str">
            <v>SMDC HOSTEL TRUST</v>
          </cell>
          <cell r="C2849" t="str">
            <v>15800002134603</v>
          </cell>
          <cell r="D2849" t="str">
            <v>Retail</v>
          </cell>
          <cell r="E2849" t="str">
            <v>Non HAW</v>
          </cell>
          <cell r="F2849">
            <v>1580</v>
          </cell>
          <cell r="G2849" t="str">
            <v>Lahore</v>
          </cell>
          <cell r="H2849" t="str">
            <v>Central</v>
          </cell>
          <cell r="I2849" t="str">
            <v>Syed Mohsin Yousaf</v>
          </cell>
          <cell r="J2849" t="str">
            <v>Umair Hassan</v>
          </cell>
          <cell r="K2849">
            <v>0</v>
          </cell>
          <cell r="L2849" t="str">
            <v>Yet to be contacted</v>
          </cell>
          <cell r="M2849">
            <v>45099</v>
          </cell>
        </row>
        <row r="2850">
          <cell r="A2850">
            <v>2849</v>
          </cell>
          <cell r="B2850" t="str">
            <v>TRADITIONS</v>
          </cell>
          <cell r="C2850" t="str">
            <v>15897918030403</v>
          </cell>
          <cell r="D2850" t="str">
            <v>Retail</v>
          </cell>
          <cell r="E2850" t="str">
            <v>Non HAW</v>
          </cell>
          <cell r="F2850">
            <v>1589</v>
          </cell>
          <cell r="G2850" t="str">
            <v>Lahore</v>
          </cell>
          <cell r="H2850" t="str">
            <v>Central</v>
          </cell>
          <cell r="I2850" t="str">
            <v>Syed Mohsin Yousaf</v>
          </cell>
          <cell r="J2850" t="str">
            <v>Ayesha Arshad</v>
          </cell>
          <cell r="K2850">
            <v>0</v>
          </cell>
          <cell r="L2850" t="str">
            <v>Yet to be contacted</v>
          </cell>
          <cell r="M2850">
            <v>45099</v>
          </cell>
        </row>
        <row r="2851">
          <cell r="A2851">
            <v>2850</v>
          </cell>
          <cell r="B2851" t="str">
            <v>SEA LINE (LLP)</v>
          </cell>
          <cell r="C2851" t="str">
            <v>15927900287303</v>
          </cell>
          <cell r="D2851" t="str">
            <v>Retail</v>
          </cell>
          <cell r="E2851" t="str">
            <v>Non HAW</v>
          </cell>
          <cell r="F2851">
            <v>1592</v>
          </cell>
          <cell r="G2851" t="str">
            <v>Gujrat</v>
          </cell>
          <cell r="H2851" t="str">
            <v>Central</v>
          </cell>
          <cell r="I2851" t="str">
            <v>Syed Mohsin Yousaf</v>
          </cell>
          <cell r="J2851" t="str">
            <v>Furqan Ramzan</v>
          </cell>
          <cell r="K2851" t="str">
            <v>As per telephonic discussion with TEB team , they will provide the documents of salary &amp; 1-Bill proposal after 01 to 02 weak , once branch receive the documents same will be forwarded to concern for completion the task.</v>
          </cell>
          <cell r="L2851" t="str">
            <v>Implementation in process</v>
          </cell>
          <cell r="M2851">
            <v>45099</v>
          </cell>
        </row>
        <row r="2852">
          <cell r="A2852">
            <v>2851</v>
          </cell>
          <cell r="B2852" t="str">
            <v>REHMAN HABIB CONSULTANTS(PVT) LTD</v>
          </cell>
          <cell r="C2852" t="str">
            <v>16497901625803</v>
          </cell>
          <cell r="D2852" t="str">
            <v>Retail</v>
          </cell>
          <cell r="E2852" t="str">
            <v>Non HAW</v>
          </cell>
          <cell r="F2852">
            <v>1649</v>
          </cell>
          <cell r="G2852" t="str">
            <v>Quetta</v>
          </cell>
          <cell r="H2852" t="str">
            <v>South</v>
          </cell>
          <cell r="I2852" t="str">
            <v>Mariam Soni</v>
          </cell>
          <cell r="J2852" t="str">
            <v>Babar Nadeem</v>
          </cell>
          <cell r="K2852" t="str">
            <v>Managed by Central</v>
          </cell>
          <cell r="L2852" t="str">
            <v>Yet to be contacted</v>
          </cell>
          <cell r="M2852">
            <v>45099</v>
          </cell>
        </row>
        <row r="2853">
          <cell r="A2853">
            <v>2852</v>
          </cell>
          <cell r="B2853" t="str">
            <v>SHADAB LAW COLLEGE</v>
          </cell>
          <cell r="C2853" t="str">
            <v>16667900615455</v>
          </cell>
          <cell r="D2853" t="str">
            <v>Retail</v>
          </cell>
          <cell r="E2853" t="str">
            <v>Non HAW</v>
          </cell>
          <cell r="F2853">
            <v>1666</v>
          </cell>
          <cell r="G2853" t="str">
            <v>Sialkot</v>
          </cell>
          <cell r="H2853" t="str">
            <v>Central</v>
          </cell>
          <cell r="I2853" t="str">
            <v xml:space="preserve">Aqsa Azhar </v>
          </cell>
          <cell r="J2853" t="str">
            <v>Gulraiz Sajjad</v>
          </cell>
          <cell r="K2853">
            <v>0</v>
          </cell>
          <cell r="L2853" t="str">
            <v>Contact Established</v>
          </cell>
          <cell r="M2853">
            <v>45099</v>
          </cell>
        </row>
        <row r="2854">
          <cell r="A2854">
            <v>2853</v>
          </cell>
          <cell r="B2854" t="str">
            <v>RAHAT TANWEER</v>
          </cell>
          <cell r="C2854" t="str">
            <v>16727901479455</v>
          </cell>
          <cell r="D2854" t="str">
            <v>Retail</v>
          </cell>
          <cell r="E2854" t="str">
            <v>Non HAW</v>
          </cell>
          <cell r="F2854">
            <v>1672</v>
          </cell>
          <cell r="G2854" t="str">
            <v>Sahiwal</v>
          </cell>
          <cell r="H2854" t="str">
            <v>Central</v>
          </cell>
          <cell r="I2854" t="str">
            <v>Qurratulain Asad</v>
          </cell>
          <cell r="J2854" t="str">
            <v>Muhammad Umar</v>
          </cell>
          <cell r="K2854">
            <v>0</v>
          </cell>
          <cell r="L2854" t="str">
            <v>Branch Contacted</v>
          </cell>
          <cell r="M2854">
            <v>45099</v>
          </cell>
        </row>
        <row r="2855">
          <cell r="A2855">
            <v>2854</v>
          </cell>
          <cell r="B2855" t="str">
            <v>BHARARA TEXTILES</v>
          </cell>
          <cell r="C2855" t="str">
            <v>16830021887603</v>
          </cell>
          <cell r="D2855" t="str">
            <v>Retail</v>
          </cell>
          <cell r="E2855" t="str">
            <v>Non HAW</v>
          </cell>
          <cell r="F2855">
            <v>1683</v>
          </cell>
          <cell r="G2855" t="str">
            <v>Faisalabad</v>
          </cell>
          <cell r="H2855" t="str">
            <v>Central</v>
          </cell>
          <cell r="I2855" t="str">
            <v>Syed Mohsin Yousaf</v>
          </cell>
          <cell r="J2855" t="str">
            <v>Sajid Mehmood</v>
          </cell>
          <cell r="K2855">
            <v>0</v>
          </cell>
          <cell r="L2855" t="str">
            <v>Not Interested - Will bear the charges</v>
          </cell>
          <cell r="M2855">
            <v>45099</v>
          </cell>
        </row>
        <row r="2856">
          <cell r="A2856">
            <v>1321</v>
          </cell>
          <cell r="B2856" t="str">
            <v>TECHCROW PVT LTD</v>
          </cell>
          <cell r="C2856">
            <v>24037918578203</v>
          </cell>
          <cell r="D2856" t="str">
            <v>Retail</v>
          </cell>
          <cell r="E2856" t="str">
            <v>Non HAW</v>
          </cell>
          <cell r="F2856">
            <v>2403</v>
          </cell>
          <cell r="G2856" t="str">
            <v>Islamabad</v>
          </cell>
          <cell r="H2856" t="str">
            <v>North</v>
          </cell>
          <cell r="I2856" t="str">
            <v>Farwa Malik</v>
          </cell>
          <cell r="J2856" t="str">
            <v>Adil Adnan</v>
          </cell>
          <cell r="K2856">
            <v>0</v>
          </cell>
          <cell r="L2856" t="str">
            <v>Went live</v>
          </cell>
          <cell r="M2856">
            <v>45099</v>
          </cell>
        </row>
        <row r="2857">
          <cell r="A2857">
            <v>1322</v>
          </cell>
          <cell r="B2857" t="str">
            <v>TECHNICAL VOCATIONAL EDUC</v>
          </cell>
          <cell r="C2857">
            <v>50057901166103</v>
          </cell>
          <cell r="D2857" t="str">
            <v>Islamic Banking</v>
          </cell>
          <cell r="E2857" t="str">
            <v>Non HAW</v>
          </cell>
          <cell r="F2857">
            <v>5005</v>
          </cell>
          <cell r="G2857" t="str">
            <v>Mardan</v>
          </cell>
          <cell r="H2857" t="str">
            <v>North</v>
          </cell>
          <cell r="I2857" t="str">
            <v>Awais Shabbir</v>
          </cell>
          <cell r="J2857" t="str">
            <v>Amna Bibi</v>
          </cell>
          <cell r="K2857" t="str">
            <v xml:space="preserve">Govt. Organization </v>
          </cell>
          <cell r="L2857" t="str">
            <v>Not Interested</v>
          </cell>
          <cell r="M2857">
            <v>45099</v>
          </cell>
        </row>
        <row r="2858">
          <cell r="A2858">
            <v>1323</v>
          </cell>
          <cell r="B2858" t="str">
            <v>TELECAST TECHNOLOGY PAK.(PVT)LTD</v>
          </cell>
          <cell r="C2858">
            <v>8747900756903</v>
          </cell>
          <cell r="D2858" t="str">
            <v>Retail</v>
          </cell>
          <cell r="E2858" t="str">
            <v>HAW</v>
          </cell>
          <cell r="F2858">
            <v>874</v>
          </cell>
          <cell r="G2858" t="str">
            <v>Islamabad</v>
          </cell>
          <cell r="H2858" t="str">
            <v>North</v>
          </cell>
          <cell r="I2858" t="str">
            <v>Farwa Malik</v>
          </cell>
          <cell r="J2858" t="str">
            <v>Adil Adnan</v>
          </cell>
          <cell r="K2858">
            <v>0</v>
          </cell>
          <cell r="L2858" t="str">
            <v>Went live</v>
          </cell>
          <cell r="M2858">
            <v>45099</v>
          </cell>
        </row>
        <row r="2859">
          <cell r="A2859">
            <v>1324</v>
          </cell>
          <cell r="B2859" t="str">
            <v>TELECOM FOUNDATION SCHOOL</v>
          </cell>
          <cell r="C2859">
            <v>24857900566803</v>
          </cell>
          <cell r="D2859" t="str">
            <v>Retail</v>
          </cell>
          <cell r="E2859" t="str">
            <v>Non HAW</v>
          </cell>
          <cell r="F2859">
            <v>2485</v>
          </cell>
          <cell r="G2859" t="str">
            <v>Karachi</v>
          </cell>
          <cell r="H2859" t="str">
            <v>North</v>
          </cell>
          <cell r="I2859" t="str">
            <v>Farwa Malik</v>
          </cell>
          <cell r="J2859" t="str">
            <v>Junaid Ahmed</v>
          </cell>
          <cell r="K2859">
            <v>0</v>
          </cell>
          <cell r="L2859" t="str">
            <v>Proposal Submitted</v>
          </cell>
          <cell r="M2859">
            <v>45099</v>
          </cell>
        </row>
        <row r="2860">
          <cell r="A2860">
            <v>1040</v>
          </cell>
          <cell r="B2860" t="str">
            <v>THAL LIMITED WPPF</v>
          </cell>
          <cell r="C2860">
            <v>4320023115001</v>
          </cell>
          <cell r="D2860" t="str">
            <v>Retail</v>
          </cell>
          <cell r="E2860" t="str">
            <v>Non HAW</v>
          </cell>
          <cell r="F2860">
            <v>432</v>
          </cell>
          <cell r="G2860" t="str">
            <v>Multan</v>
          </cell>
          <cell r="H2860" t="str">
            <v>North</v>
          </cell>
          <cell r="I2860" t="str">
            <v>Farwa Malik</v>
          </cell>
          <cell r="J2860" t="str">
            <v>TBT</v>
          </cell>
          <cell r="K2860">
            <v>0</v>
          </cell>
          <cell r="L2860" t="str">
            <v>Yet to be contacted</v>
          </cell>
          <cell r="M2860">
            <v>45099</v>
          </cell>
        </row>
        <row r="2861">
          <cell r="A2861">
            <v>1325</v>
          </cell>
          <cell r="B2861" t="str">
            <v>THE CLOSET</v>
          </cell>
          <cell r="C2861">
            <v>23447000057703</v>
          </cell>
          <cell r="D2861" t="str">
            <v>Retail</v>
          </cell>
          <cell r="E2861" t="str">
            <v>HAW</v>
          </cell>
          <cell r="F2861">
            <v>2344</v>
          </cell>
          <cell r="G2861" t="str">
            <v>Islamabad</v>
          </cell>
          <cell r="H2861" t="str">
            <v>North</v>
          </cell>
          <cell r="I2861" t="str">
            <v>Farwa Malik</v>
          </cell>
          <cell r="J2861" t="str">
            <v>Habiba Qazi</v>
          </cell>
          <cell r="K2861">
            <v>0</v>
          </cell>
          <cell r="L2861" t="str">
            <v>Went live</v>
          </cell>
          <cell r="M2861">
            <v>45099</v>
          </cell>
        </row>
        <row r="2862">
          <cell r="A2862">
            <v>2861</v>
          </cell>
          <cell r="B2862" t="str">
            <v>CLOUD AGRI PAKISTAN</v>
          </cell>
          <cell r="C2862" t="str">
            <v>17697901331003</v>
          </cell>
          <cell r="D2862" t="str">
            <v>Retail</v>
          </cell>
          <cell r="E2862" t="str">
            <v>Non HAW</v>
          </cell>
          <cell r="F2862">
            <v>1769</v>
          </cell>
          <cell r="G2862" t="str">
            <v>Lahore</v>
          </cell>
          <cell r="H2862" t="str">
            <v>Central</v>
          </cell>
          <cell r="I2862" t="str">
            <v>Syed Mohsin Yousaf</v>
          </cell>
          <cell r="J2862" t="str">
            <v>Javaria Nasir</v>
          </cell>
          <cell r="K2862">
            <v>0</v>
          </cell>
          <cell r="L2862" t="str">
            <v>Yet to be contacted</v>
          </cell>
          <cell r="M2862">
            <v>45099</v>
          </cell>
        </row>
        <row r="2863">
          <cell r="A2863">
            <v>2862</v>
          </cell>
          <cell r="B2863" t="str">
            <v>SEYAL MEDICAL CENTRE</v>
          </cell>
          <cell r="C2863" t="str">
            <v>17767900787903</v>
          </cell>
          <cell r="D2863" t="str">
            <v>Retail</v>
          </cell>
          <cell r="E2863" t="str">
            <v>Non HAW</v>
          </cell>
          <cell r="F2863">
            <v>1776</v>
          </cell>
          <cell r="G2863" t="str">
            <v>Multan</v>
          </cell>
          <cell r="H2863" t="str">
            <v>Central</v>
          </cell>
          <cell r="I2863" t="str">
            <v>Qurratulain Asad</v>
          </cell>
          <cell r="J2863" t="str">
            <v>Arslan Mehmood</v>
          </cell>
          <cell r="K2863">
            <v>0</v>
          </cell>
          <cell r="L2863" t="str">
            <v>Contact Established</v>
          </cell>
          <cell r="M2863">
            <v>45099</v>
          </cell>
        </row>
        <row r="2864">
          <cell r="A2864">
            <v>2863</v>
          </cell>
          <cell r="B2864" t="str">
            <v>ECOGREEN COMPANY(PVT)LTD.</v>
          </cell>
          <cell r="C2864" t="str">
            <v>17877900229203</v>
          </cell>
          <cell r="D2864" t="str">
            <v>Retail</v>
          </cell>
          <cell r="E2864" t="str">
            <v>Non HAW</v>
          </cell>
          <cell r="F2864">
            <v>1787</v>
          </cell>
          <cell r="G2864" t="str">
            <v>Lahore</v>
          </cell>
          <cell r="H2864" t="str">
            <v>Central</v>
          </cell>
          <cell r="I2864" t="str">
            <v>Syed Mohsin Yousaf</v>
          </cell>
          <cell r="J2864" t="str">
            <v>Furqan Ramzan</v>
          </cell>
          <cell r="K2864">
            <v>0</v>
          </cell>
          <cell r="L2864" t="str">
            <v>Yet to be contacted</v>
          </cell>
          <cell r="M2864">
            <v>45099</v>
          </cell>
        </row>
        <row r="2865">
          <cell r="A2865">
            <v>1326</v>
          </cell>
          <cell r="B2865" t="str">
            <v>THE DIABETES CENTRE</v>
          </cell>
          <cell r="C2865">
            <v>11107901716603</v>
          </cell>
          <cell r="D2865" t="str">
            <v>Retail</v>
          </cell>
          <cell r="E2865" t="str">
            <v>Non HAW</v>
          </cell>
          <cell r="F2865">
            <v>1110</v>
          </cell>
          <cell r="G2865" t="str">
            <v>Islamabad</v>
          </cell>
          <cell r="H2865" t="str">
            <v>North</v>
          </cell>
          <cell r="I2865" t="str">
            <v>Farwa Malik</v>
          </cell>
          <cell r="J2865" t="str">
            <v>Adil Adnan</v>
          </cell>
          <cell r="K2865">
            <v>0</v>
          </cell>
          <cell r="L2865" t="str">
            <v>Went live</v>
          </cell>
          <cell r="M2865">
            <v>45099</v>
          </cell>
        </row>
        <row r="2866">
          <cell r="A2866">
            <v>2865</v>
          </cell>
          <cell r="B2866" t="str">
            <v>ANJUMAN BAHBOOD E SAMAT E ATFAL</v>
          </cell>
          <cell r="C2866" t="str">
            <v>19100002031001</v>
          </cell>
          <cell r="D2866" t="str">
            <v>Retail</v>
          </cell>
          <cell r="E2866" t="str">
            <v>Non HAW</v>
          </cell>
          <cell r="F2866">
            <v>1910</v>
          </cell>
          <cell r="G2866" t="str">
            <v>Karachi</v>
          </cell>
          <cell r="H2866" t="str">
            <v>South</v>
          </cell>
          <cell r="I2866" t="str">
            <v>Nadir Hasan</v>
          </cell>
          <cell r="J2866" t="str">
            <v>Minhas H. Mufti</v>
          </cell>
          <cell r="K2866">
            <v>0</v>
          </cell>
          <cell r="L2866" t="str">
            <v>Yet to be contacted</v>
          </cell>
          <cell r="M2866">
            <v>45099</v>
          </cell>
        </row>
        <row r="2867">
          <cell r="A2867">
            <v>1327</v>
          </cell>
          <cell r="B2867" t="str">
            <v>THE HASHWANI GROUP OF COMPANIES</v>
          </cell>
          <cell r="C2867">
            <v>8747900686901</v>
          </cell>
          <cell r="D2867" t="str">
            <v>Corporate</v>
          </cell>
          <cell r="E2867" t="str">
            <v>Non HAW</v>
          </cell>
          <cell r="F2867">
            <v>874</v>
          </cell>
          <cell r="G2867" t="str">
            <v>Islamabad</v>
          </cell>
          <cell r="H2867" t="str">
            <v>North</v>
          </cell>
          <cell r="I2867" t="str">
            <v>Hafiz M. Bilal Ahmed</v>
          </cell>
          <cell r="J2867" t="str">
            <v xml:space="preserve">Noor e javed </v>
          </cell>
          <cell r="K2867">
            <v>0</v>
          </cell>
          <cell r="L2867" t="str">
            <v>Onboarded</v>
          </cell>
          <cell r="M2867">
            <v>45099</v>
          </cell>
        </row>
        <row r="2868">
          <cell r="A2868">
            <v>2867</v>
          </cell>
          <cell r="B2868" t="str">
            <v>MECONS PVT LTD</v>
          </cell>
          <cell r="C2868" t="str">
            <v>22167900281103</v>
          </cell>
          <cell r="D2868" t="str">
            <v>Retail</v>
          </cell>
          <cell r="E2868" t="str">
            <v>Non HAW</v>
          </cell>
          <cell r="F2868">
            <v>2216</v>
          </cell>
          <cell r="G2868" t="str">
            <v>Lahore</v>
          </cell>
          <cell r="H2868" t="str">
            <v>Central</v>
          </cell>
          <cell r="I2868" t="str">
            <v>Syed Mohsin Yousaf</v>
          </cell>
          <cell r="J2868" t="str">
            <v>Ayesha Arshad</v>
          </cell>
          <cell r="K2868">
            <v>0</v>
          </cell>
          <cell r="L2868" t="str">
            <v>Yet to be contacted</v>
          </cell>
          <cell r="M2868">
            <v>45099</v>
          </cell>
        </row>
        <row r="2869">
          <cell r="A2869">
            <v>2868</v>
          </cell>
          <cell r="B2869" t="str">
            <v>HUAFON PAKISTAN(PVT) LTD.</v>
          </cell>
          <cell r="C2869" t="str">
            <v>22417901132403</v>
          </cell>
          <cell r="D2869" t="str">
            <v>Retail</v>
          </cell>
          <cell r="E2869" t="str">
            <v>Non HAW</v>
          </cell>
          <cell r="F2869">
            <v>2241</v>
          </cell>
          <cell r="G2869" t="str">
            <v>Faisalabad</v>
          </cell>
          <cell r="H2869" t="str">
            <v>Central</v>
          </cell>
          <cell r="I2869" t="str">
            <v>Syed Mohsin Yousaf</v>
          </cell>
          <cell r="J2869" t="str">
            <v>Sajid Mehmood</v>
          </cell>
          <cell r="K2869">
            <v>0</v>
          </cell>
          <cell r="L2869" t="str">
            <v>Went live</v>
          </cell>
          <cell r="M2869">
            <v>45099</v>
          </cell>
        </row>
        <row r="2870">
          <cell r="A2870">
            <v>2869</v>
          </cell>
          <cell r="B2870" t="str">
            <v>AGROW MARK</v>
          </cell>
          <cell r="C2870" t="str">
            <v>22467913412103</v>
          </cell>
          <cell r="D2870" t="str">
            <v>Retail</v>
          </cell>
          <cell r="E2870" t="str">
            <v>Non HAW</v>
          </cell>
          <cell r="F2870">
            <v>2246</v>
          </cell>
          <cell r="G2870" t="str">
            <v>Multan</v>
          </cell>
          <cell r="H2870" t="str">
            <v>Central</v>
          </cell>
          <cell r="I2870" t="str">
            <v>Qurratulain Asad</v>
          </cell>
          <cell r="J2870" t="str">
            <v>Arslan Mehmood</v>
          </cell>
          <cell r="K2870">
            <v>0</v>
          </cell>
          <cell r="L2870" t="str">
            <v>Went live</v>
          </cell>
          <cell r="M2870">
            <v>45099</v>
          </cell>
        </row>
        <row r="2871">
          <cell r="A2871">
            <v>1328</v>
          </cell>
          <cell r="B2871" t="str">
            <v>THE KNOWLEDGE FORT SCHOOL</v>
          </cell>
          <cell r="C2871">
            <v>50547902379655</v>
          </cell>
          <cell r="D2871" t="str">
            <v>Islamic Banking</v>
          </cell>
          <cell r="E2871" t="str">
            <v>Non HAW</v>
          </cell>
          <cell r="F2871">
            <v>5054</v>
          </cell>
          <cell r="G2871" t="str">
            <v>Mardan</v>
          </cell>
          <cell r="H2871" t="str">
            <v>North</v>
          </cell>
          <cell r="I2871" t="str">
            <v>Awais Shabbir</v>
          </cell>
          <cell r="J2871" t="str">
            <v>Amna Bibi</v>
          </cell>
          <cell r="K2871" t="str">
            <v>Not Processing Salaries from HBL</v>
          </cell>
          <cell r="L2871" t="str">
            <v>N.A</v>
          </cell>
          <cell r="M2871">
            <v>45099</v>
          </cell>
        </row>
        <row r="2872">
          <cell r="A2872">
            <v>2856</v>
          </cell>
          <cell r="B2872" t="str">
            <v>THE LAHORE LYCEUM</v>
          </cell>
          <cell r="C2872" t="str">
            <v>16977900574303</v>
          </cell>
          <cell r="D2872" t="str">
            <v>Retail</v>
          </cell>
          <cell r="E2872" t="str">
            <v>Non HAW</v>
          </cell>
          <cell r="F2872">
            <v>1697</v>
          </cell>
          <cell r="G2872" t="str">
            <v>Peshawar</v>
          </cell>
          <cell r="H2872" t="str">
            <v>North</v>
          </cell>
          <cell r="I2872" t="str">
            <v>Farwa Malik</v>
          </cell>
          <cell r="J2872" t="str">
            <v>Umer Hayat Khan</v>
          </cell>
          <cell r="K2872">
            <v>0</v>
          </cell>
          <cell r="L2872" t="str">
            <v>Proposal Submitted</v>
          </cell>
          <cell r="M2872">
            <v>45099</v>
          </cell>
        </row>
        <row r="2873">
          <cell r="A2873">
            <v>1597</v>
          </cell>
          <cell r="B2873" t="str">
            <v>THE LEGEND SMC PRIVATE LIMITED</v>
          </cell>
          <cell r="C2873">
            <v>6027992369703</v>
          </cell>
          <cell r="D2873" t="str">
            <v>Retail</v>
          </cell>
          <cell r="E2873" t="str">
            <v>HAW</v>
          </cell>
          <cell r="F2873">
            <v>602</v>
          </cell>
          <cell r="G2873" t="str">
            <v>Islamabad</v>
          </cell>
          <cell r="H2873" t="str">
            <v>North</v>
          </cell>
          <cell r="I2873" t="str">
            <v>Farwa Malik</v>
          </cell>
          <cell r="J2873" t="str">
            <v>Adil Adnan</v>
          </cell>
          <cell r="K2873" t="str">
            <v>Signatories reluctant to use portal for any payment - 02/05/23. Pushing client to use STP - 12/07/23</v>
          </cell>
          <cell r="L2873" t="str">
            <v>Onboarded</v>
          </cell>
          <cell r="M2873">
            <v>45099</v>
          </cell>
        </row>
        <row r="2874">
          <cell r="A2874">
            <v>1329</v>
          </cell>
          <cell r="B2874" t="str">
            <v>THE LYNX SCHOOL (SMC PVT LTD)</v>
          </cell>
          <cell r="C2874">
            <v>22537901417503</v>
          </cell>
          <cell r="D2874" t="str">
            <v>Retail</v>
          </cell>
          <cell r="E2874" t="str">
            <v>HAW</v>
          </cell>
          <cell r="F2874">
            <v>2253</v>
          </cell>
          <cell r="G2874" t="str">
            <v>Islamabad</v>
          </cell>
          <cell r="H2874" t="str">
            <v>North</v>
          </cell>
          <cell r="I2874" t="str">
            <v>Farwa Malik</v>
          </cell>
          <cell r="J2874" t="str">
            <v>Hira Bukhari</v>
          </cell>
          <cell r="K2874">
            <v>0</v>
          </cell>
          <cell r="L2874" t="str">
            <v>Went live</v>
          </cell>
          <cell r="M2874">
            <v>45099</v>
          </cell>
        </row>
        <row r="2875">
          <cell r="A2875">
            <v>1330</v>
          </cell>
          <cell r="B2875" t="str">
            <v xml:space="preserve">The Master Surveyors Pvt Ltd </v>
          </cell>
          <cell r="C2875">
            <v>11307900340203</v>
          </cell>
          <cell r="D2875" t="str">
            <v>Retail</v>
          </cell>
          <cell r="E2875" t="str">
            <v>Non HAW</v>
          </cell>
          <cell r="F2875">
            <v>1130</v>
          </cell>
          <cell r="G2875" t="str">
            <v>Mardan</v>
          </cell>
          <cell r="H2875" t="str">
            <v>North</v>
          </cell>
          <cell r="I2875" t="str">
            <v>Farwa Malik</v>
          </cell>
          <cell r="J2875" t="str">
            <v>Fawad Ali</v>
          </cell>
          <cell r="K2875">
            <v>0</v>
          </cell>
          <cell r="L2875" t="str">
            <v>Went live</v>
          </cell>
          <cell r="M2875">
            <v>45099</v>
          </cell>
        </row>
        <row r="2876">
          <cell r="A2876">
            <v>1598</v>
          </cell>
          <cell r="B2876" t="str">
            <v>THE PREP SCHOOL</v>
          </cell>
          <cell r="C2876">
            <v>50387000372455</v>
          </cell>
          <cell r="D2876" t="str">
            <v>Islamic Banking</v>
          </cell>
          <cell r="E2876" t="str">
            <v>HAW</v>
          </cell>
          <cell r="F2876">
            <v>5038</v>
          </cell>
          <cell r="G2876" t="str">
            <v>Islamabad</v>
          </cell>
          <cell r="H2876" t="str">
            <v>North</v>
          </cell>
          <cell r="I2876" t="str">
            <v>Awais Shabbir</v>
          </cell>
          <cell r="J2876" t="str">
            <v>Amna Bibi</v>
          </cell>
          <cell r="K2876" t="str">
            <v>New pricing shared - 02/05/23</v>
          </cell>
          <cell r="L2876" t="str">
            <v>Proposal Submitted</v>
          </cell>
          <cell r="M2876">
            <v>45099</v>
          </cell>
        </row>
        <row r="2877">
          <cell r="A2877">
            <v>2941</v>
          </cell>
          <cell r="B2877" t="str">
            <v>THE PROFESSIONAL INSTITUTE OF HEALT</v>
          </cell>
          <cell r="C2877" t="str">
            <v>54817000004655</v>
          </cell>
          <cell r="D2877" t="str">
            <v>Islamic Banking</v>
          </cell>
          <cell r="E2877" t="str">
            <v>Non HAW</v>
          </cell>
          <cell r="F2877">
            <v>5481</v>
          </cell>
          <cell r="G2877" t="str">
            <v>Mardan</v>
          </cell>
          <cell r="H2877" t="str">
            <v>North</v>
          </cell>
          <cell r="I2877" t="str">
            <v>Awais Shabbir</v>
          </cell>
          <cell r="J2877" t="str">
            <v>Amna Bibi</v>
          </cell>
          <cell r="K2877">
            <v>0</v>
          </cell>
          <cell r="L2877" t="str">
            <v>Not Interested</v>
          </cell>
          <cell r="M2877">
            <v>45187</v>
          </cell>
        </row>
        <row r="2878">
          <cell r="A2878">
            <v>2877</v>
          </cell>
          <cell r="B2878" t="str">
            <v>THE EDUCATORS GULSHAN CAMPUS-3</v>
          </cell>
          <cell r="C2878" t="str">
            <v>22567000000603</v>
          </cell>
          <cell r="D2878" t="str">
            <v>Retail</v>
          </cell>
          <cell r="E2878" t="str">
            <v>Non HAW</v>
          </cell>
          <cell r="F2878">
            <v>857</v>
          </cell>
          <cell r="G2878" t="str">
            <v>Karachi</v>
          </cell>
          <cell r="H2878" t="str">
            <v>South</v>
          </cell>
          <cell r="I2878" t="str">
            <v>Nadir Hasan</v>
          </cell>
          <cell r="J2878" t="str">
            <v>Minhas H. Mufti</v>
          </cell>
          <cell r="K2878">
            <v>0</v>
          </cell>
          <cell r="L2878" t="str">
            <v>Yet to be contacted</v>
          </cell>
          <cell r="M2878">
            <v>45099</v>
          </cell>
        </row>
        <row r="2879">
          <cell r="A2879">
            <v>2580</v>
          </cell>
          <cell r="B2879" t="str">
            <v>THE SMART SCHOOL BANGLA CAMPUS KHEW</v>
          </cell>
          <cell r="C2879" t="str">
            <v>12787900486903</v>
          </cell>
          <cell r="D2879" t="str">
            <v>Retail</v>
          </cell>
          <cell r="E2879" t="str">
            <v>HAW</v>
          </cell>
          <cell r="F2879">
            <v>1278</v>
          </cell>
          <cell r="G2879" t="str">
            <v>Jhelum</v>
          </cell>
          <cell r="H2879" t="str">
            <v>North</v>
          </cell>
          <cell r="I2879" t="str">
            <v>Farwa Malik</v>
          </cell>
          <cell r="J2879" t="str">
            <v>Ali Raza</v>
          </cell>
          <cell r="K2879">
            <v>0</v>
          </cell>
          <cell r="L2879" t="str">
            <v>Proposal Submitted</v>
          </cell>
          <cell r="M2879">
            <v>45139</v>
          </cell>
        </row>
        <row r="2880">
          <cell r="A2880">
            <v>2879</v>
          </cell>
          <cell r="B2880" t="str">
            <v>LANE 12</v>
          </cell>
          <cell r="C2880" t="str">
            <v>22827200088303</v>
          </cell>
          <cell r="D2880" t="str">
            <v>Retail</v>
          </cell>
          <cell r="E2880" t="str">
            <v>Non HAW</v>
          </cell>
          <cell r="F2880">
            <v>2282</v>
          </cell>
          <cell r="G2880" t="str">
            <v>Karachi</v>
          </cell>
          <cell r="H2880" t="str">
            <v>South</v>
          </cell>
          <cell r="I2880" t="str">
            <v>Nadir Hasan</v>
          </cell>
          <cell r="J2880" t="str">
            <v>Minhas H. Mufti</v>
          </cell>
          <cell r="K2880">
            <v>0</v>
          </cell>
          <cell r="L2880" t="str">
            <v>Yet to be contacted</v>
          </cell>
          <cell r="M2880">
            <v>45099</v>
          </cell>
        </row>
        <row r="2881">
          <cell r="A2881">
            <v>2880</v>
          </cell>
          <cell r="B2881" t="str">
            <v>TOYOTA GARDEN MOTORS PVT LTD</v>
          </cell>
          <cell r="C2881" t="str">
            <v>22947000032703</v>
          </cell>
          <cell r="D2881" t="str">
            <v>Retail</v>
          </cell>
          <cell r="E2881" t="str">
            <v>Non HAW</v>
          </cell>
          <cell r="F2881">
            <v>2294</v>
          </cell>
          <cell r="G2881" t="str">
            <v>Lahore</v>
          </cell>
          <cell r="H2881" t="str">
            <v>Central</v>
          </cell>
          <cell r="I2881" t="str">
            <v>Qurratulain Asad</v>
          </cell>
          <cell r="J2881" t="str">
            <v>Arslan Ali</v>
          </cell>
          <cell r="K2881">
            <v>0</v>
          </cell>
          <cell r="L2881" t="str">
            <v>Branch Contacted</v>
          </cell>
          <cell r="M2881">
            <v>45099</v>
          </cell>
        </row>
        <row r="2882">
          <cell r="A2882">
            <v>2881</v>
          </cell>
          <cell r="B2882" t="str">
            <v>KHAWAJA MEDICINE COMPANY</v>
          </cell>
          <cell r="C2882" t="str">
            <v>22947000112103</v>
          </cell>
          <cell r="D2882" t="str">
            <v>Retail</v>
          </cell>
          <cell r="E2882" t="str">
            <v>Non HAW</v>
          </cell>
          <cell r="F2882">
            <v>2294</v>
          </cell>
          <cell r="G2882" t="str">
            <v>Lahore</v>
          </cell>
          <cell r="H2882" t="str">
            <v>Central</v>
          </cell>
          <cell r="I2882" t="str">
            <v>Syed Mohsin Yousaf</v>
          </cell>
          <cell r="J2882" t="str">
            <v>Ayesha Arshad</v>
          </cell>
          <cell r="K2882">
            <v>0</v>
          </cell>
          <cell r="L2882" t="str">
            <v>Yet to be contacted</v>
          </cell>
          <cell r="M2882">
            <v>45099</v>
          </cell>
        </row>
        <row r="2883">
          <cell r="A2883">
            <v>2882</v>
          </cell>
          <cell r="B2883" t="str">
            <v>ST.MARY HIGH SCHOOL</v>
          </cell>
          <cell r="C2883" t="str">
            <v>22947900139701</v>
          </cell>
          <cell r="D2883" t="str">
            <v>Retail</v>
          </cell>
          <cell r="E2883" t="str">
            <v>Non HAW</v>
          </cell>
          <cell r="F2883">
            <v>2294</v>
          </cell>
          <cell r="G2883" t="str">
            <v>Lahore</v>
          </cell>
          <cell r="H2883" t="str">
            <v>Central</v>
          </cell>
          <cell r="I2883" t="str">
            <v>Syed Mohsin Yousaf</v>
          </cell>
          <cell r="J2883" t="str">
            <v>Ayesha Arshad</v>
          </cell>
          <cell r="K2883">
            <v>0</v>
          </cell>
          <cell r="L2883" t="str">
            <v>Yet to be contacted</v>
          </cell>
          <cell r="M2883">
            <v>45099</v>
          </cell>
        </row>
        <row r="2884">
          <cell r="A2884">
            <v>2883</v>
          </cell>
          <cell r="B2884" t="str">
            <v>SENIOR ENGINEERING CO. (PVT) LTD</v>
          </cell>
          <cell r="C2884" t="str">
            <v>22947900312203</v>
          </cell>
          <cell r="D2884" t="str">
            <v>Retail</v>
          </cell>
          <cell r="E2884" t="str">
            <v>Non HAW</v>
          </cell>
          <cell r="F2884">
            <v>2294</v>
          </cell>
          <cell r="G2884" t="str">
            <v>Lahore</v>
          </cell>
          <cell r="H2884" t="str">
            <v>Central</v>
          </cell>
          <cell r="I2884" t="str">
            <v>Syed Mohsin Yousaf</v>
          </cell>
          <cell r="J2884" t="str">
            <v>Ayesha Arshad</v>
          </cell>
          <cell r="K2884">
            <v>0</v>
          </cell>
          <cell r="L2884" t="str">
            <v>Yet to be contacted</v>
          </cell>
          <cell r="M2884">
            <v>45099</v>
          </cell>
        </row>
        <row r="2885">
          <cell r="A2885">
            <v>2884</v>
          </cell>
          <cell r="B2885" t="str">
            <v>G.A TRADING COMPANY</v>
          </cell>
          <cell r="C2885" t="str">
            <v>22947900757503</v>
          </cell>
          <cell r="D2885" t="str">
            <v>Retail</v>
          </cell>
          <cell r="E2885" t="str">
            <v>Non HAW</v>
          </cell>
          <cell r="F2885">
            <v>2294</v>
          </cell>
          <cell r="G2885" t="str">
            <v>Lahore</v>
          </cell>
          <cell r="H2885" t="str">
            <v>Central</v>
          </cell>
          <cell r="I2885" t="str">
            <v>Syed Mohsin Yousaf</v>
          </cell>
          <cell r="J2885" t="str">
            <v>Ayesha Arshad</v>
          </cell>
          <cell r="K2885">
            <v>0</v>
          </cell>
          <cell r="L2885" t="str">
            <v>Yet to be contacted</v>
          </cell>
          <cell r="M2885">
            <v>45099</v>
          </cell>
        </row>
        <row r="2886">
          <cell r="A2886">
            <v>2885</v>
          </cell>
          <cell r="B2886" t="str">
            <v>ARCHTECH-ARCHITECTS &amp; INTERIORS (PV</v>
          </cell>
          <cell r="C2886" t="str">
            <v>22977107116655</v>
          </cell>
          <cell r="D2886" t="str">
            <v>Retail</v>
          </cell>
          <cell r="E2886" t="str">
            <v>Non HAW</v>
          </cell>
          <cell r="F2886">
            <v>2297</v>
          </cell>
          <cell r="G2886" t="str">
            <v>Lahore</v>
          </cell>
          <cell r="H2886" t="str">
            <v>Central</v>
          </cell>
          <cell r="I2886" t="str">
            <v>Qurratulain Asad</v>
          </cell>
          <cell r="J2886" t="str">
            <v>Arslan Ali</v>
          </cell>
          <cell r="K2886">
            <v>0</v>
          </cell>
          <cell r="L2886" t="str">
            <v>Yet to be contacted</v>
          </cell>
          <cell r="M2886">
            <v>45099</v>
          </cell>
        </row>
        <row r="2887">
          <cell r="A2887">
            <v>1331</v>
          </cell>
          <cell r="B2887" t="str">
            <v>THE UNIVERSITY OF POONCH</v>
          </cell>
          <cell r="C2887">
            <v>11367900816503</v>
          </cell>
          <cell r="D2887" t="str">
            <v>Retail</v>
          </cell>
          <cell r="E2887" t="str">
            <v>Non HAW</v>
          </cell>
          <cell r="F2887">
            <v>1136</v>
          </cell>
          <cell r="G2887" t="str">
            <v>Muzaffarabad</v>
          </cell>
          <cell r="H2887" t="str">
            <v>North</v>
          </cell>
          <cell r="I2887" t="str">
            <v>Farwa Malik</v>
          </cell>
          <cell r="J2887" t="str">
            <v>Syed Amir Ali Gardezi</v>
          </cell>
          <cell r="K2887" t="str">
            <v>Onboarded</v>
          </cell>
          <cell r="L2887" t="str">
            <v>Onboarded</v>
          </cell>
          <cell r="M2887">
            <v>45099</v>
          </cell>
        </row>
        <row r="2888">
          <cell r="A2888">
            <v>1599</v>
          </cell>
          <cell r="B2888" t="str">
            <v>THE WINGS SCHOOL SYSTEM</v>
          </cell>
          <cell r="C2888">
            <v>6557900132003</v>
          </cell>
          <cell r="D2888" t="str">
            <v>Retail</v>
          </cell>
          <cell r="E2888" t="str">
            <v>Non HAW</v>
          </cell>
          <cell r="F2888">
            <v>655</v>
          </cell>
          <cell r="G2888" t="str">
            <v>Jhelum</v>
          </cell>
          <cell r="H2888" t="str">
            <v>North</v>
          </cell>
          <cell r="I2888" t="str">
            <v>Farwa Malik</v>
          </cell>
          <cell r="J2888" t="str">
            <v>Ali Raza</v>
          </cell>
          <cell r="K2888" t="str">
            <v>Mandate signed</v>
          </cell>
          <cell r="L2888" t="str">
            <v>Onboarding in process</v>
          </cell>
          <cell r="M2888">
            <v>45119</v>
          </cell>
        </row>
        <row r="2889">
          <cell r="A2889">
            <v>2889</v>
          </cell>
          <cell r="B2889" t="str">
            <v>TLC SBC</v>
          </cell>
          <cell r="C2889" t="str">
            <v>23067000123203</v>
          </cell>
          <cell r="D2889" t="str">
            <v>Retail</v>
          </cell>
          <cell r="E2889" t="str">
            <v>Non HAW</v>
          </cell>
          <cell r="F2889">
            <v>2306</v>
          </cell>
          <cell r="G2889" t="str">
            <v>Islamabad</v>
          </cell>
          <cell r="H2889" t="str">
            <v>North</v>
          </cell>
          <cell r="I2889" t="str">
            <v>Farwa Malik</v>
          </cell>
          <cell r="J2889" t="str">
            <v>Hira Bukhari</v>
          </cell>
          <cell r="K2889">
            <v>0</v>
          </cell>
          <cell r="L2889" t="str">
            <v>Branch Contacted</v>
          </cell>
          <cell r="M2889">
            <v>45099</v>
          </cell>
        </row>
        <row r="2890">
          <cell r="A2890">
            <v>1468</v>
          </cell>
          <cell r="B2890" t="str">
            <v>TOPCITY-1</v>
          </cell>
          <cell r="C2890">
            <v>24937000061303</v>
          </cell>
          <cell r="D2890" t="str">
            <v>Retail</v>
          </cell>
          <cell r="E2890" t="str">
            <v>Non HAW</v>
          </cell>
          <cell r="F2890">
            <v>2273</v>
          </cell>
          <cell r="G2890" t="str">
            <v>Islamabad</v>
          </cell>
          <cell r="H2890" t="str">
            <v>North</v>
          </cell>
          <cell r="I2890" t="str">
            <v>Farwa Malik</v>
          </cell>
          <cell r="J2890" t="str">
            <v>Junaid Ahmed</v>
          </cell>
          <cell r="K2890">
            <v>0</v>
          </cell>
          <cell r="L2890" t="str">
            <v>Proposal Submitted</v>
          </cell>
          <cell r="M2890">
            <v>45099</v>
          </cell>
        </row>
        <row r="2891">
          <cell r="A2891">
            <v>1332</v>
          </cell>
          <cell r="B2891" t="str">
            <v>TOURISM PROMOTION SERVICES PAK LTD.</v>
          </cell>
          <cell r="C2891">
            <v>8747900312803</v>
          </cell>
          <cell r="D2891" t="str">
            <v>Corporate</v>
          </cell>
          <cell r="E2891" t="str">
            <v>HAW</v>
          </cell>
          <cell r="F2891">
            <v>874</v>
          </cell>
          <cell r="G2891" t="str">
            <v>Islamabad</v>
          </cell>
          <cell r="H2891" t="str">
            <v>North</v>
          </cell>
          <cell r="I2891" t="str">
            <v>Hafiz M. Bilal Ahmed</v>
          </cell>
          <cell r="J2891" t="str">
            <v xml:space="preserve">Noor e javed </v>
          </cell>
          <cell r="K2891">
            <v>0</v>
          </cell>
          <cell r="L2891" t="str">
            <v>Went live</v>
          </cell>
          <cell r="M2891">
            <v>45099</v>
          </cell>
        </row>
        <row r="2892">
          <cell r="A2892">
            <v>1600</v>
          </cell>
          <cell r="B2892" t="str">
            <v>TOYOTA AZAD MOTORS MIRPUR A.K</v>
          </cell>
          <cell r="C2892">
            <v>1900019171103</v>
          </cell>
          <cell r="D2892" t="str">
            <v>Retail</v>
          </cell>
          <cell r="E2892" t="str">
            <v>Non HAW</v>
          </cell>
          <cell r="F2892">
            <v>190</v>
          </cell>
          <cell r="G2892" t="str">
            <v>Mirpur A.K</v>
          </cell>
          <cell r="H2892" t="str">
            <v>North</v>
          </cell>
          <cell r="I2892" t="str">
            <v>Farwa Malik</v>
          </cell>
          <cell r="J2892" t="str">
            <v>Ali Raza</v>
          </cell>
          <cell r="K2892" t="str">
            <v>Draft Proposal shared with client - 07.06.23. Awaiting initial details from client for deal input - 14/06/23</v>
          </cell>
          <cell r="L2892" t="str">
            <v>Contact Established</v>
          </cell>
          <cell r="M2892">
            <v>45099</v>
          </cell>
        </row>
        <row r="2893">
          <cell r="A2893">
            <v>1333</v>
          </cell>
          <cell r="B2893" t="str">
            <v>TOYOTA CAPITAL MOTORS</v>
          </cell>
          <cell r="C2893">
            <v>6027991895103</v>
          </cell>
          <cell r="D2893" t="str">
            <v>Retail</v>
          </cell>
          <cell r="E2893" t="str">
            <v>Non HAW</v>
          </cell>
          <cell r="F2893">
            <v>602</v>
          </cell>
          <cell r="G2893" t="str">
            <v>Islamabad</v>
          </cell>
          <cell r="H2893" t="str">
            <v>North</v>
          </cell>
          <cell r="I2893" t="str">
            <v>Farwa Malik</v>
          </cell>
          <cell r="J2893" t="str">
            <v>Hira Bukhari</v>
          </cell>
          <cell r="K2893">
            <v>0</v>
          </cell>
          <cell r="L2893" t="str">
            <v>Went live</v>
          </cell>
          <cell r="M2893">
            <v>45099</v>
          </cell>
        </row>
        <row r="2894">
          <cell r="A2894">
            <v>2845</v>
          </cell>
          <cell r="B2894" t="str">
            <v>TOYOTA D.I.KHAN MOTORS</v>
          </cell>
          <cell r="C2894" t="str">
            <v>15407900642303</v>
          </cell>
          <cell r="D2894" t="str">
            <v>Retail</v>
          </cell>
          <cell r="E2894" t="str">
            <v>Non HAW</v>
          </cell>
          <cell r="F2894">
            <v>1540</v>
          </cell>
          <cell r="G2894" t="str">
            <v>Peshawar</v>
          </cell>
          <cell r="H2894" t="str">
            <v>North</v>
          </cell>
          <cell r="I2894" t="str">
            <v>Farwa Malik</v>
          </cell>
          <cell r="J2894" t="str">
            <v>Umer Hayat Khan</v>
          </cell>
          <cell r="K2894">
            <v>0</v>
          </cell>
          <cell r="L2894" t="str">
            <v>Not interested</v>
          </cell>
          <cell r="M2894">
            <v>45099</v>
          </cell>
        </row>
        <row r="2895">
          <cell r="A2895">
            <v>2894</v>
          </cell>
          <cell r="B2895" t="str">
            <v>SKIN CARE LASER CLINIC</v>
          </cell>
          <cell r="C2895" t="str">
            <v>23367000120255</v>
          </cell>
          <cell r="D2895" t="str">
            <v>Retail</v>
          </cell>
          <cell r="E2895" t="str">
            <v>Non HAW</v>
          </cell>
          <cell r="F2895">
            <v>1858</v>
          </cell>
          <cell r="G2895" t="str">
            <v>Lahore</v>
          </cell>
          <cell r="H2895" t="str">
            <v>Central</v>
          </cell>
          <cell r="I2895" t="str">
            <v>Syed Mohsin Yousaf</v>
          </cell>
          <cell r="J2895" t="str">
            <v>Umair Hassan</v>
          </cell>
          <cell r="K2895">
            <v>0</v>
          </cell>
          <cell r="L2895" t="str">
            <v>Yet to be contacted</v>
          </cell>
          <cell r="M2895">
            <v>45099</v>
          </cell>
        </row>
        <row r="2896">
          <cell r="A2896">
            <v>2895</v>
          </cell>
          <cell r="B2896" t="str">
            <v>GOLD LABEL INT'L</v>
          </cell>
          <cell r="C2896" t="str">
            <v>23367000305403</v>
          </cell>
          <cell r="D2896" t="str">
            <v>Retail</v>
          </cell>
          <cell r="E2896" t="str">
            <v>Non HAW</v>
          </cell>
          <cell r="F2896">
            <v>1858</v>
          </cell>
          <cell r="G2896" t="str">
            <v>Lahore</v>
          </cell>
          <cell r="H2896" t="str">
            <v>Central</v>
          </cell>
          <cell r="I2896" t="str">
            <v>Syed Mohsin Yousaf</v>
          </cell>
          <cell r="J2896" t="str">
            <v>Umair Hassan</v>
          </cell>
          <cell r="K2896">
            <v>0</v>
          </cell>
          <cell r="L2896" t="str">
            <v>Yet to be contacted</v>
          </cell>
          <cell r="M2896">
            <v>45099</v>
          </cell>
        </row>
        <row r="2897">
          <cell r="A2897">
            <v>2896</v>
          </cell>
          <cell r="B2897" t="str">
            <v>BYTEZGRID (PRIVATE) LIMITED</v>
          </cell>
          <cell r="C2897" t="str">
            <v>23487106867603</v>
          </cell>
          <cell r="D2897" t="str">
            <v>Retail</v>
          </cell>
          <cell r="E2897" t="str">
            <v>Non HAW</v>
          </cell>
          <cell r="F2897">
            <v>2348</v>
          </cell>
          <cell r="G2897" t="str">
            <v>Lahore</v>
          </cell>
          <cell r="H2897" t="str">
            <v>Central</v>
          </cell>
          <cell r="I2897" t="str">
            <v>Qurratulain Asad</v>
          </cell>
          <cell r="J2897" t="str">
            <v>Arslan Ali</v>
          </cell>
          <cell r="K2897">
            <v>0</v>
          </cell>
          <cell r="L2897" t="str">
            <v>Proposal Submitted</v>
          </cell>
          <cell r="M2897">
            <v>45099</v>
          </cell>
        </row>
        <row r="2898">
          <cell r="A2898">
            <v>2897</v>
          </cell>
          <cell r="B2898" t="str">
            <v>CHEMICAL HOUSE</v>
          </cell>
          <cell r="C2898" t="str">
            <v>23617000471103</v>
          </cell>
          <cell r="D2898" t="str">
            <v>Retail</v>
          </cell>
          <cell r="E2898" t="str">
            <v>Non HAW</v>
          </cell>
          <cell r="F2898">
            <v>2361</v>
          </cell>
          <cell r="G2898" t="str">
            <v>Lahore</v>
          </cell>
          <cell r="H2898" t="str">
            <v>Central</v>
          </cell>
          <cell r="I2898" t="str">
            <v>Syed Mohsin Yousaf</v>
          </cell>
          <cell r="J2898" t="str">
            <v>Ayesha Arshad</v>
          </cell>
          <cell r="K2898">
            <v>0</v>
          </cell>
          <cell r="L2898" t="str">
            <v>Yet to be contacted</v>
          </cell>
          <cell r="M2898">
            <v>45099</v>
          </cell>
        </row>
        <row r="2899">
          <cell r="A2899">
            <v>1334</v>
          </cell>
          <cell r="B2899" t="str">
            <v>TURKEY MAARIF FOUNDATION</v>
          </cell>
          <cell r="C2899">
            <v>22737900661603</v>
          </cell>
          <cell r="D2899" t="str">
            <v>COMMERCIAL</v>
          </cell>
          <cell r="E2899" t="str">
            <v>Non HAW</v>
          </cell>
          <cell r="F2899">
            <v>2273</v>
          </cell>
          <cell r="G2899" t="str">
            <v>Islamabad</v>
          </cell>
          <cell r="H2899" t="str">
            <v>North</v>
          </cell>
          <cell r="I2899" t="str">
            <v>M. Hassaan Usmani</v>
          </cell>
          <cell r="J2899" t="str">
            <v>Ayesha Kharal</v>
          </cell>
          <cell r="K2899">
            <v>0</v>
          </cell>
          <cell r="L2899" t="str">
            <v>Went live</v>
          </cell>
          <cell r="M2899">
            <v>45099</v>
          </cell>
        </row>
        <row r="2900">
          <cell r="A2900">
            <v>1335</v>
          </cell>
          <cell r="B2900" t="str">
            <v>U E T TAXILA</v>
          </cell>
          <cell r="C2900">
            <v>19157900213501</v>
          </cell>
          <cell r="D2900" t="str">
            <v>Retail</v>
          </cell>
          <cell r="E2900" t="str">
            <v>Non HAW</v>
          </cell>
          <cell r="F2900">
            <v>1915</v>
          </cell>
          <cell r="G2900" t="str">
            <v>Islamabad</v>
          </cell>
          <cell r="H2900" t="str">
            <v>North</v>
          </cell>
          <cell r="I2900" t="str">
            <v>Farwa Malik</v>
          </cell>
          <cell r="J2900" t="str">
            <v>Junaid Ahmed</v>
          </cell>
          <cell r="K2900" t="str">
            <v>Delay until ERP is implemented - 05/07/23</v>
          </cell>
          <cell r="L2900" t="str">
            <v>Not interested</v>
          </cell>
          <cell r="M2900">
            <v>45147</v>
          </cell>
        </row>
        <row r="2901">
          <cell r="A2901">
            <v>2649</v>
          </cell>
          <cell r="B2901" t="str">
            <v>UCH POWER (PVT) LIMITED</v>
          </cell>
          <cell r="C2901" t="str">
            <v>08747900063603</v>
          </cell>
          <cell r="D2901" t="str">
            <v>Corporate</v>
          </cell>
          <cell r="E2901" t="str">
            <v>Non HAW</v>
          </cell>
          <cell r="F2901">
            <v>874</v>
          </cell>
          <cell r="G2901" t="str">
            <v>Islamabad</v>
          </cell>
          <cell r="H2901" t="str">
            <v>North</v>
          </cell>
          <cell r="I2901" t="str">
            <v>Hafiz M. Bilal Ahmed</v>
          </cell>
          <cell r="J2901" t="str">
            <v xml:space="preserve">Noor e javed </v>
          </cell>
          <cell r="K2901">
            <v>0</v>
          </cell>
          <cell r="L2901" t="str">
            <v>Not Interested</v>
          </cell>
          <cell r="M2901">
            <v>45112</v>
          </cell>
        </row>
        <row r="2902">
          <cell r="A2902">
            <v>2901</v>
          </cell>
          <cell r="B2902" t="str">
            <v>JU ASSOCIATES PVT LTD</v>
          </cell>
          <cell r="C2902" t="str">
            <v>24217000102303</v>
          </cell>
          <cell r="D2902" t="str">
            <v>Retail</v>
          </cell>
          <cell r="E2902" t="str">
            <v>Non HAW</v>
          </cell>
          <cell r="F2902">
            <v>2216</v>
          </cell>
          <cell r="G2902" t="str">
            <v>Lahore</v>
          </cell>
          <cell r="H2902" t="str">
            <v>Central</v>
          </cell>
          <cell r="I2902" t="str">
            <v>Syed Mohsin Yousaf</v>
          </cell>
          <cell r="J2902" t="str">
            <v>Hasnat Bin Muhammad Malik</v>
          </cell>
          <cell r="K2902">
            <v>0</v>
          </cell>
          <cell r="L2902" t="str">
            <v>Yet to be contacted</v>
          </cell>
          <cell r="M2902">
            <v>45099</v>
          </cell>
        </row>
        <row r="2903">
          <cell r="A2903">
            <v>2902</v>
          </cell>
          <cell r="B2903" t="str">
            <v>IQ PROPERTIES (PVT) LTD</v>
          </cell>
          <cell r="C2903" t="str">
            <v>24327901870303</v>
          </cell>
          <cell r="D2903" t="str">
            <v>Retail</v>
          </cell>
          <cell r="E2903" t="str">
            <v>Non HAW</v>
          </cell>
          <cell r="F2903">
            <v>1213</v>
          </cell>
          <cell r="G2903" t="str">
            <v>Karachi</v>
          </cell>
          <cell r="H2903" t="str">
            <v>South</v>
          </cell>
          <cell r="I2903" t="str">
            <v>Nadir Hasan</v>
          </cell>
          <cell r="J2903" t="str">
            <v>Minhas H. Mufti</v>
          </cell>
          <cell r="K2903">
            <v>0</v>
          </cell>
          <cell r="L2903" t="str">
            <v>Yet to be contacted</v>
          </cell>
          <cell r="M2903">
            <v>45099</v>
          </cell>
        </row>
        <row r="2904">
          <cell r="A2904">
            <v>1336</v>
          </cell>
          <cell r="B2904" t="str">
            <v>UCH POWER PRIVATE LIMITED</v>
          </cell>
          <cell r="C2904">
            <v>8740061853901</v>
          </cell>
          <cell r="D2904" t="str">
            <v>Corporate</v>
          </cell>
          <cell r="E2904" t="str">
            <v>Non HAW</v>
          </cell>
          <cell r="F2904">
            <v>874</v>
          </cell>
          <cell r="G2904" t="str">
            <v>Islamabad</v>
          </cell>
          <cell r="H2904" t="str">
            <v>North</v>
          </cell>
          <cell r="I2904" t="str">
            <v>Hafiz M. Bilal Ahmed</v>
          </cell>
          <cell r="J2904" t="str">
            <v xml:space="preserve">Noor e javed </v>
          </cell>
          <cell r="K2904" t="str">
            <v>Meeting Scheduled - 02/05/23</v>
          </cell>
          <cell r="L2904" t="str">
            <v>Not Interested</v>
          </cell>
          <cell r="M2904">
            <v>45112</v>
          </cell>
        </row>
        <row r="2905">
          <cell r="A2905">
            <v>2904</v>
          </cell>
          <cell r="B2905" t="str">
            <v>FIVE STAR MULTISERVICES (PVT) LTD.</v>
          </cell>
          <cell r="C2905" t="str">
            <v>24417000335303</v>
          </cell>
          <cell r="D2905" t="str">
            <v>Retail</v>
          </cell>
          <cell r="E2905" t="str">
            <v>Non HAW</v>
          </cell>
          <cell r="F2905">
            <v>2441</v>
          </cell>
          <cell r="G2905" t="str">
            <v>Karachi</v>
          </cell>
          <cell r="H2905" t="str">
            <v>South</v>
          </cell>
          <cell r="I2905" t="str">
            <v>Nadir Hasan</v>
          </cell>
          <cell r="J2905" t="str">
            <v>Minhas H. Mufti</v>
          </cell>
          <cell r="K2905">
            <v>0</v>
          </cell>
          <cell r="L2905" t="str">
            <v>Yet to be contacted</v>
          </cell>
          <cell r="M2905">
            <v>45099</v>
          </cell>
        </row>
        <row r="2906">
          <cell r="A2906">
            <v>2905</v>
          </cell>
          <cell r="B2906" t="str">
            <v>INFO TEL PAKISTAN PVT LTD</v>
          </cell>
          <cell r="C2906" t="str">
            <v>24437000000503</v>
          </cell>
          <cell r="D2906" t="str">
            <v>Retail</v>
          </cell>
          <cell r="E2906" t="str">
            <v>Non HAW</v>
          </cell>
          <cell r="F2906">
            <v>2443</v>
          </cell>
          <cell r="G2906" t="str">
            <v>Karachi</v>
          </cell>
          <cell r="H2906" t="str">
            <v>South</v>
          </cell>
          <cell r="I2906" t="str">
            <v>Nadir Hasan</v>
          </cell>
          <cell r="J2906" t="str">
            <v>Minhas H. Mufti</v>
          </cell>
          <cell r="K2906">
            <v>0</v>
          </cell>
          <cell r="L2906" t="str">
            <v>Contact Established</v>
          </cell>
          <cell r="M2906">
            <v>45099</v>
          </cell>
        </row>
        <row r="2907">
          <cell r="A2907">
            <v>2906</v>
          </cell>
          <cell r="B2907" t="str">
            <v>VEGA PHARMACEUTICAL PVT LTD.</v>
          </cell>
          <cell r="C2907" t="str">
            <v>24447000272703</v>
          </cell>
          <cell r="D2907" t="str">
            <v>Retail</v>
          </cell>
          <cell r="E2907" t="str">
            <v>Non HAW</v>
          </cell>
          <cell r="F2907">
            <v>2444</v>
          </cell>
          <cell r="G2907" t="str">
            <v>Lahore</v>
          </cell>
          <cell r="H2907" t="str">
            <v>Central</v>
          </cell>
          <cell r="I2907" t="str">
            <v>Syed Mohsin Yousaf</v>
          </cell>
          <cell r="J2907" t="str">
            <v>Hasnat Bin Muhammad Malik</v>
          </cell>
          <cell r="K2907">
            <v>0</v>
          </cell>
          <cell r="L2907" t="str">
            <v>Yet to be contacted</v>
          </cell>
          <cell r="M2907">
            <v>45099</v>
          </cell>
        </row>
        <row r="2908">
          <cell r="A2908">
            <v>2907</v>
          </cell>
          <cell r="B2908" t="str">
            <v>ANGELINI PHARMACEUTICALS (PVT) LTD</v>
          </cell>
          <cell r="C2908" t="str">
            <v>24448000046103</v>
          </cell>
          <cell r="D2908" t="str">
            <v>Retail</v>
          </cell>
          <cell r="E2908" t="str">
            <v>Non HAW</v>
          </cell>
          <cell r="F2908">
            <v>2444</v>
          </cell>
          <cell r="G2908" t="str">
            <v>Lahore</v>
          </cell>
          <cell r="H2908" t="str">
            <v>Central</v>
          </cell>
          <cell r="I2908" t="str">
            <v>Qurratulain Asad</v>
          </cell>
          <cell r="J2908" t="str">
            <v>Zain Zahid</v>
          </cell>
          <cell r="K2908">
            <v>0</v>
          </cell>
          <cell r="L2908" t="str">
            <v>Onboarded</v>
          </cell>
          <cell r="M2908">
            <v>45099</v>
          </cell>
        </row>
        <row r="2909">
          <cell r="A2909">
            <v>2908</v>
          </cell>
          <cell r="B2909" t="str">
            <v>OPTIMUS PHARMA(PVT)LTD</v>
          </cell>
          <cell r="C2909" t="str">
            <v>24537000023303</v>
          </cell>
          <cell r="D2909" t="str">
            <v>Retail</v>
          </cell>
          <cell r="E2909" t="str">
            <v>Non HAW</v>
          </cell>
          <cell r="F2909">
            <v>1248</v>
          </cell>
          <cell r="G2909" t="str">
            <v>Lahore</v>
          </cell>
          <cell r="H2909" t="str">
            <v>Central</v>
          </cell>
          <cell r="I2909" t="str">
            <v>Syed Mohsin Yousaf</v>
          </cell>
          <cell r="J2909" t="str">
            <v>Umair Hassan</v>
          </cell>
          <cell r="K2909">
            <v>0</v>
          </cell>
          <cell r="L2909" t="str">
            <v>Implementation in process</v>
          </cell>
          <cell r="M2909">
            <v>45099</v>
          </cell>
        </row>
        <row r="2910">
          <cell r="A2910">
            <v>2875</v>
          </cell>
          <cell r="B2910" t="str">
            <v>UEXEL SOLUTIONS (PRIVATE)LIMITED</v>
          </cell>
          <cell r="C2910" t="str">
            <v>22537901587503</v>
          </cell>
          <cell r="D2910" t="str">
            <v>Retail</v>
          </cell>
          <cell r="E2910" t="str">
            <v>Non HAW</v>
          </cell>
          <cell r="F2910">
            <v>2253</v>
          </cell>
          <cell r="G2910" t="str">
            <v>Islamabad</v>
          </cell>
          <cell r="H2910" t="str">
            <v>North</v>
          </cell>
          <cell r="I2910" t="str">
            <v>Farwa Malik</v>
          </cell>
          <cell r="J2910" t="str">
            <v>Hira Bukhari</v>
          </cell>
          <cell r="K2910" t="str">
            <v>Onboarding in process - 12/07/23 - FCM</v>
          </cell>
          <cell r="L2910" t="str">
            <v>Onboarding in process</v>
          </cell>
          <cell r="M2910">
            <v>45112</v>
          </cell>
        </row>
        <row r="2911">
          <cell r="A2911">
            <v>2581</v>
          </cell>
          <cell r="B2911" t="str">
            <v>UMER FAROOQ</v>
          </cell>
          <cell r="C2911" t="str">
            <v>24567000432703</v>
          </cell>
          <cell r="D2911" t="str">
            <v>Retail</v>
          </cell>
          <cell r="E2911" t="str">
            <v>Non HAW</v>
          </cell>
          <cell r="F2911">
            <v>2456</v>
          </cell>
          <cell r="G2911" t="str">
            <v>Islamabad</v>
          </cell>
          <cell r="H2911" t="str">
            <v>North</v>
          </cell>
          <cell r="I2911" t="str">
            <v>Farwa Malik</v>
          </cell>
          <cell r="J2911" t="str">
            <v>Hira Bukhari</v>
          </cell>
          <cell r="K2911" t="str">
            <v>Individual Account - To be removed from Master Tracker - 07.06.23</v>
          </cell>
          <cell r="L2911" t="str">
            <v>N.A</v>
          </cell>
          <cell r="M2911">
            <v>45099</v>
          </cell>
        </row>
        <row r="2912">
          <cell r="A2912">
            <v>2911</v>
          </cell>
          <cell r="B2912" t="str">
            <v>MODUL ART</v>
          </cell>
          <cell r="C2912" t="str">
            <v>24867000061303</v>
          </cell>
          <cell r="D2912" t="str">
            <v>Retail</v>
          </cell>
          <cell r="E2912" t="str">
            <v>Non HAW</v>
          </cell>
          <cell r="F2912">
            <v>1155</v>
          </cell>
          <cell r="G2912" t="str">
            <v>Karachi</v>
          </cell>
          <cell r="H2912" t="str">
            <v>South</v>
          </cell>
          <cell r="I2912" t="str">
            <v>Nadir Hasan</v>
          </cell>
          <cell r="J2912" t="str">
            <v>Minhas H. Mufti</v>
          </cell>
          <cell r="K2912">
            <v>0</v>
          </cell>
          <cell r="L2912" t="str">
            <v>Yet to be contacted</v>
          </cell>
          <cell r="M2912">
            <v>45099</v>
          </cell>
        </row>
        <row r="2913">
          <cell r="A2913">
            <v>2912</v>
          </cell>
          <cell r="B2913" t="str">
            <v>MODUL ART &amp; CO.</v>
          </cell>
          <cell r="C2913" t="str">
            <v>24867000061403</v>
          </cell>
          <cell r="D2913" t="str">
            <v>Retail</v>
          </cell>
          <cell r="E2913" t="str">
            <v>Non HAW</v>
          </cell>
          <cell r="F2913">
            <v>1155</v>
          </cell>
          <cell r="G2913" t="str">
            <v>Karachi</v>
          </cell>
          <cell r="H2913" t="str">
            <v>South</v>
          </cell>
          <cell r="I2913" t="str">
            <v>Nadir Hasan</v>
          </cell>
          <cell r="J2913" t="str">
            <v>Minhas H. Mufti</v>
          </cell>
          <cell r="K2913">
            <v>0</v>
          </cell>
          <cell r="L2913" t="str">
            <v>Yet to be contacted</v>
          </cell>
          <cell r="M2913">
            <v>45099</v>
          </cell>
        </row>
        <row r="2914">
          <cell r="A2914">
            <v>2913</v>
          </cell>
          <cell r="B2914" t="str">
            <v>NAZ TECH</v>
          </cell>
          <cell r="C2914" t="str">
            <v>25197000092203</v>
          </cell>
          <cell r="D2914" t="str">
            <v>Retail</v>
          </cell>
          <cell r="E2914" t="str">
            <v>Non HAW</v>
          </cell>
          <cell r="F2914">
            <v>2519</v>
          </cell>
          <cell r="G2914" t="str">
            <v>Karachi</v>
          </cell>
          <cell r="H2914" t="str">
            <v>South</v>
          </cell>
          <cell r="I2914" t="str">
            <v>Nadir Hasan</v>
          </cell>
          <cell r="J2914" t="str">
            <v>Minhas H. Mufti</v>
          </cell>
          <cell r="K2914">
            <v>0</v>
          </cell>
          <cell r="L2914" t="str">
            <v>Yet to be contacted</v>
          </cell>
          <cell r="M2914">
            <v>45099</v>
          </cell>
        </row>
        <row r="2915">
          <cell r="A2915">
            <v>2914</v>
          </cell>
          <cell r="B2915" t="str">
            <v>LUCKY ENTERTAINMENT (PVT) LTD</v>
          </cell>
          <cell r="C2915" t="str">
            <v>25207000000301</v>
          </cell>
          <cell r="D2915" t="str">
            <v>Retail</v>
          </cell>
          <cell r="E2915" t="str">
            <v>Non HAW</v>
          </cell>
          <cell r="F2915">
            <v>2520</v>
          </cell>
          <cell r="G2915" t="str">
            <v>Karachi</v>
          </cell>
          <cell r="H2915" t="str">
            <v>South</v>
          </cell>
          <cell r="I2915" t="str">
            <v>Nadir Hasan</v>
          </cell>
          <cell r="J2915" t="str">
            <v>Minhas H. Mufti</v>
          </cell>
          <cell r="K2915">
            <v>0</v>
          </cell>
          <cell r="L2915" t="str">
            <v>Yet to be contacted</v>
          </cell>
          <cell r="M2915">
            <v>45099</v>
          </cell>
        </row>
        <row r="2916">
          <cell r="A2916">
            <v>2915</v>
          </cell>
          <cell r="B2916" t="str">
            <v>KHUDGHARZ</v>
          </cell>
          <cell r="C2916" t="str">
            <v>25207000656903</v>
          </cell>
          <cell r="D2916" t="str">
            <v>Retail</v>
          </cell>
          <cell r="E2916" t="str">
            <v>Non HAW</v>
          </cell>
          <cell r="F2916">
            <v>2520</v>
          </cell>
          <cell r="G2916" t="str">
            <v>Karachi</v>
          </cell>
          <cell r="H2916" t="str">
            <v>South</v>
          </cell>
          <cell r="I2916" t="str">
            <v>Nadir Hasan</v>
          </cell>
          <cell r="J2916" t="str">
            <v>Minhas H. Mufti</v>
          </cell>
          <cell r="K2916">
            <v>0</v>
          </cell>
          <cell r="L2916" t="str">
            <v>Yet to be contacted</v>
          </cell>
          <cell r="M2916">
            <v>45099</v>
          </cell>
        </row>
        <row r="2917">
          <cell r="A2917">
            <v>2916</v>
          </cell>
          <cell r="B2917" t="str">
            <v>SUBUHI GHANI/RESHMA</v>
          </cell>
          <cell r="C2917" t="str">
            <v>25208000103003</v>
          </cell>
          <cell r="D2917" t="str">
            <v>Retail</v>
          </cell>
          <cell r="E2917" t="str">
            <v>Non HAW</v>
          </cell>
          <cell r="F2917">
            <v>2520</v>
          </cell>
          <cell r="G2917" t="str">
            <v>Karachi</v>
          </cell>
          <cell r="H2917" t="str">
            <v>South</v>
          </cell>
          <cell r="I2917" t="str">
            <v>Nadir Hasan</v>
          </cell>
          <cell r="J2917" t="str">
            <v>Minhas H. Mufti</v>
          </cell>
          <cell r="K2917">
            <v>0</v>
          </cell>
          <cell r="L2917" t="str">
            <v>Yet to be contacted</v>
          </cell>
          <cell r="M2917">
            <v>45099</v>
          </cell>
        </row>
        <row r="2918">
          <cell r="A2918">
            <v>2917</v>
          </cell>
          <cell r="B2918" t="str">
            <v>MBM SERVICES</v>
          </cell>
          <cell r="C2918" t="str">
            <v>25247000032303</v>
          </cell>
          <cell r="D2918" t="str">
            <v>Retail</v>
          </cell>
          <cell r="E2918" t="str">
            <v>Non HAW</v>
          </cell>
          <cell r="F2918">
            <v>195</v>
          </cell>
          <cell r="G2918" t="str">
            <v>Lahore</v>
          </cell>
          <cell r="H2918" t="str">
            <v>Central</v>
          </cell>
          <cell r="I2918" t="str">
            <v>Syed Mohsin Yousaf</v>
          </cell>
          <cell r="J2918" t="str">
            <v>Umair Hassan</v>
          </cell>
          <cell r="K2918">
            <v>0</v>
          </cell>
          <cell r="L2918" t="str">
            <v>Yet to be contacted</v>
          </cell>
          <cell r="M2918">
            <v>45099</v>
          </cell>
        </row>
        <row r="2919">
          <cell r="A2919">
            <v>2918</v>
          </cell>
          <cell r="B2919" t="str">
            <v>M/S N-GENTS NORTH</v>
          </cell>
          <cell r="C2919" t="str">
            <v>25267000008903</v>
          </cell>
          <cell r="D2919" t="str">
            <v>Retail</v>
          </cell>
          <cell r="E2919" t="str">
            <v>Non HAW</v>
          </cell>
          <cell r="F2919">
            <v>2297</v>
          </cell>
          <cell r="G2919" t="str">
            <v>Lahore</v>
          </cell>
          <cell r="H2919" t="str">
            <v>Central</v>
          </cell>
          <cell r="I2919" t="str">
            <v>Syed Mohsin Yousaf</v>
          </cell>
          <cell r="J2919" t="str">
            <v>Javaria Nasir</v>
          </cell>
          <cell r="K2919">
            <v>0</v>
          </cell>
          <cell r="L2919" t="str">
            <v>Yet to be contacted</v>
          </cell>
          <cell r="M2919">
            <v>45099</v>
          </cell>
        </row>
        <row r="2920">
          <cell r="A2920">
            <v>2919</v>
          </cell>
          <cell r="B2920" t="str">
            <v>Q4 CREATIVITY</v>
          </cell>
          <cell r="C2920" t="str">
            <v>25267000036003</v>
          </cell>
          <cell r="D2920" t="str">
            <v>Retail</v>
          </cell>
          <cell r="E2920" t="str">
            <v>Non HAW</v>
          </cell>
          <cell r="F2920">
            <v>2297</v>
          </cell>
          <cell r="G2920" t="str">
            <v>Lahore</v>
          </cell>
          <cell r="H2920" t="str">
            <v>Central</v>
          </cell>
          <cell r="I2920" t="str">
            <v>Syed Mohsin Yousaf</v>
          </cell>
          <cell r="J2920" t="str">
            <v>Javaria Nasir</v>
          </cell>
          <cell r="K2920">
            <v>0</v>
          </cell>
          <cell r="L2920" t="str">
            <v>Yet to be contacted</v>
          </cell>
          <cell r="M2920">
            <v>45099</v>
          </cell>
        </row>
        <row r="2921">
          <cell r="A2921">
            <v>2920</v>
          </cell>
          <cell r="B2921" t="str">
            <v>MAJESTY ENTERPRISES</v>
          </cell>
          <cell r="C2921" t="str">
            <v>25267000065003</v>
          </cell>
          <cell r="D2921" t="str">
            <v>Retail</v>
          </cell>
          <cell r="E2921" t="str">
            <v>Non HAW</v>
          </cell>
          <cell r="F2921">
            <v>2297</v>
          </cell>
          <cell r="G2921" t="str">
            <v>Lahore</v>
          </cell>
          <cell r="H2921" t="str">
            <v>Central</v>
          </cell>
          <cell r="I2921" t="str">
            <v>Syed Mohsin Yousaf</v>
          </cell>
          <cell r="J2921" t="str">
            <v>Javaria Nasir</v>
          </cell>
          <cell r="K2921">
            <v>0</v>
          </cell>
          <cell r="L2921" t="str">
            <v>Yet to be contacted</v>
          </cell>
          <cell r="M2921">
            <v>45099</v>
          </cell>
        </row>
        <row r="2922">
          <cell r="A2922">
            <v>2921</v>
          </cell>
          <cell r="B2922" t="str">
            <v>KEVROK WELLNESS SOLUTIONS (PRIVATE)</v>
          </cell>
          <cell r="C2922" t="str">
            <v>25367000031103</v>
          </cell>
          <cell r="D2922" t="str">
            <v>Retail</v>
          </cell>
          <cell r="E2922" t="str">
            <v>Non HAW</v>
          </cell>
          <cell r="F2922">
            <v>2536</v>
          </cell>
          <cell r="G2922" t="str">
            <v>Lahore</v>
          </cell>
          <cell r="H2922" t="str">
            <v>Central</v>
          </cell>
          <cell r="I2922" t="str">
            <v>Syed Mohsin Yousaf</v>
          </cell>
          <cell r="J2922" t="str">
            <v>Umair Hassan</v>
          </cell>
          <cell r="K2922">
            <v>0</v>
          </cell>
          <cell r="L2922" t="str">
            <v>Yet to be contacted</v>
          </cell>
          <cell r="M2922">
            <v>45099</v>
          </cell>
        </row>
        <row r="2923">
          <cell r="A2923">
            <v>1337</v>
          </cell>
          <cell r="B2923" t="str">
            <v>UNI.COLLEGE OF MANGMNT/SCIENCE</v>
          </cell>
          <cell r="C2923">
            <v>10117902049555</v>
          </cell>
          <cell r="D2923" t="str">
            <v>Retail</v>
          </cell>
          <cell r="E2923" t="str">
            <v>HAW</v>
          </cell>
          <cell r="F2923">
            <v>1011</v>
          </cell>
          <cell r="G2923" t="str">
            <v>Islamabad</v>
          </cell>
          <cell r="H2923" t="str">
            <v>North</v>
          </cell>
          <cell r="I2923" t="str">
            <v>Farwa Malik</v>
          </cell>
          <cell r="J2923" t="str">
            <v>Adil Adnan</v>
          </cell>
          <cell r="K2923">
            <v>0</v>
          </cell>
          <cell r="L2923" t="str">
            <v>Went live</v>
          </cell>
          <cell r="M2923">
            <v>45099</v>
          </cell>
        </row>
        <row r="2924">
          <cell r="A2924">
            <v>1338</v>
          </cell>
          <cell r="B2924" t="str">
            <v>UNITED HUMAN RESOURCE SERVICES PVT</v>
          </cell>
          <cell r="C2924">
            <v>10117900434303</v>
          </cell>
          <cell r="D2924" t="str">
            <v>Retail</v>
          </cell>
          <cell r="E2924" t="str">
            <v>HAW</v>
          </cell>
          <cell r="F2924">
            <v>1011</v>
          </cell>
          <cell r="G2924" t="str">
            <v>Islamabad</v>
          </cell>
          <cell r="H2924" t="str">
            <v>North</v>
          </cell>
          <cell r="I2924" t="str">
            <v>Farwa Malik</v>
          </cell>
          <cell r="J2924" t="str">
            <v>Adil Adnan</v>
          </cell>
          <cell r="K2924">
            <v>0</v>
          </cell>
          <cell r="L2924" t="str">
            <v>Went live</v>
          </cell>
          <cell r="M2924">
            <v>45099</v>
          </cell>
        </row>
        <row r="2925">
          <cell r="A2925">
            <v>3038</v>
          </cell>
          <cell r="B2925" t="str">
            <v>UNITED KASHMIR FLOUR MILLS</v>
          </cell>
          <cell r="C2925" t="str">
            <v>22517948252503</v>
          </cell>
          <cell r="D2925" t="str">
            <v>Retail</v>
          </cell>
          <cell r="E2925" t="str">
            <v>Non HAW</v>
          </cell>
          <cell r="F2925">
            <v>2251</v>
          </cell>
          <cell r="G2925" t="str">
            <v>Jhelum</v>
          </cell>
          <cell r="H2925" t="str">
            <v>North</v>
          </cell>
          <cell r="I2925" t="str">
            <v>Farwa Malik</v>
          </cell>
          <cell r="J2925" t="str">
            <v>Ali Raza</v>
          </cell>
          <cell r="K2925" t="str">
            <v>Mandate Signed</v>
          </cell>
          <cell r="L2925" t="str">
            <v>Onboarding in process</v>
          </cell>
          <cell r="M2925">
            <v>45147</v>
          </cell>
        </row>
        <row r="2926">
          <cell r="A2926">
            <v>2925</v>
          </cell>
          <cell r="B2926" t="str">
            <v>PAKLINK SHIPPING SERVICES</v>
          </cell>
          <cell r="C2926" t="str">
            <v>50007900238055</v>
          </cell>
          <cell r="D2926" t="str">
            <v>Retail</v>
          </cell>
          <cell r="E2926" t="str">
            <v>Non HAW</v>
          </cell>
          <cell r="F2926">
            <v>5000</v>
          </cell>
          <cell r="G2926" t="str">
            <v>Karachi</v>
          </cell>
          <cell r="H2926" t="str">
            <v>South</v>
          </cell>
          <cell r="I2926" t="str">
            <v>Nadir Hasan</v>
          </cell>
          <cell r="J2926" t="str">
            <v>Minhas H. Mufti</v>
          </cell>
          <cell r="K2926">
            <v>0</v>
          </cell>
          <cell r="L2926" t="str">
            <v>Yet to be contacted</v>
          </cell>
          <cell r="M2926">
            <v>45099</v>
          </cell>
        </row>
        <row r="2927">
          <cell r="A2927">
            <v>2926</v>
          </cell>
          <cell r="B2927" t="str">
            <v>CORAL MARKETING</v>
          </cell>
          <cell r="C2927" t="str">
            <v>50047100883303</v>
          </cell>
          <cell r="D2927" t="str">
            <v>Retail</v>
          </cell>
          <cell r="E2927" t="str">
            <v>Non HAW</v>
          </cell>
          <cell r="F2927">
            <v>5004</v>
          </cell>
          <cell r="G2927" t="str">
            <v>Faisalabad</v>
          </cell>
          <cell r="H2927" t="str">
            <v>Central</v>
          </cell>
          <cell r="I2927" t="str">
            <v>Syed Mohsin Yousaf</v>
          </cell>
          <cell r="J2927" t="str">
            <v>Sajid Mehmood</v>
          </cell>
          <cell r="K2927">
            <v>0</v>
          </cell>
          <cell r="L2927" t="str">
            <v>Mandate Signed</v>
          </cell>
          <cell r="M2927">
            <v>45099</v>
          </cell>
        </row>
        <row r="2928">
          <cell r="A2928">
            <v>1601</v>
          </cell>
          <cell r="B2928" t="str">
            <v>UNIVERSAL GAS DISTRIBUTION CO LTD</v>
          </cell>
          <cell r="C2928">
            <v>8747900342103</v>
          </cell>
          <cell r="D2928" t="str">
            <v>Corporate</v>
          </cell>
          <cell r="E2928" t="str">
            <v>HAW</v>
          </cell>
          <cell r="F2928">
            <v>874</v>
          </cell>
          <cell r="G2928" t="str">
            <v>Islamabad</v>
          </cell>
          <cell r="H2928" t="str">
            <v>North</v>
          </cell>
          <cell r="I2928" t="str">
            <v>Hafiz M. Bilal Ahmed</v>
          </cell>
          <cell r="J2928" t="str">
            <v xml:space="preserve">Noor e javed </v>
          </cell>
          <cell r="K2928" t="str">
            <v>updated forms - 19/07/23</v>
          </cell>
          <cell r="L2928" t="str">
            <v>Proposal Submitted</v>
          </cell>
          <cell r="M2928">
            <v>45099</v>
          </cell>
        </row>
        <row r="2929">
          <cell r="A2929">
            <v>2928</v>
          </cell>
          <cell r="B2929" t="str">
            <v>HORIZON DEVELOPERS</v>
          </cell>
          <cell r="C2929" t="str">
            <v>50097900383352</v>
          </cell>
          <cell r="D2929" t="str">
            <v>Retail</v>
          </cell>
          <cell r="E2929" t="str">
            <v>Non HAW</v>
          </cell>
          <cell r="F2929">
            <v>5009</v>
          </cell>
          <cell r="G2929" t="str">
            <v>Lahore</v>
          </cell>
          <cell r="H2929" t="str">
            <v>Central</v>
          </cell>
          <cell r="I2929" t="str">
            <v>Qurratulain Asad</v>
          </cell>
          <cell r="J2929" t="str">
            <v>Zain Zahid</v>
          </cell>
          <cell r="K2929">
            <v>0</v>
          </cell>
          <cell r="L2929" t="str">
            <v>Proposal Submitted</v>
          </cell>
          <cell r="M2929">
            <v>45099</v>
          </cell>
        </row>
        <row r="2930">
          <cell r="A2930">
            <v>2929</v>
          </cell>
          <cell r="B2930" t="str">
            <v>6-STARS TRADERS</v>
          </cell>
          <cell r="C2930" t="str">
            <v>50097918441403</v>
          </cell>
          <cell r="D2930" t="str">
            <v>Retail</v>
          </cell>
          <cell r="E2930" t="str">
            <v>Non HAW</v>
          </cell>
          <cell r="F2930">
            <v>5009</v>
          </cell>
          <cell r="G2930" t="str">
            <v>Lahore</v>
          </cell>
          <cell r="H2930" t="str">
            <v>Central</v>
          </cell>
          <cell r="I2930" t="str">
            <v>Qurratulain Asad</v>
          </cell>
          <cell r="J2930" t="str">
            <v>Arslan Ali</v>
          </cell>
          <cell r="K2930">
            <v>0</v>
          </cell>
          <cell r="L2930" t="str">
            <v>Branch Contacted</v>
          </cell>
          <cell r="M2930">
            <v>45099</v>
          </cell>
        </row>
        <row r="2931">
          <cell r="A2931">
            <v>1339</v>
          </cell>
          <cell r="B2931" t="str">
            <v>UNIVERSITY OF BUNER</v>
          </cell>
          <cell r="C2931">
            <v>9327901561103</v>
          </cell>
          <cell r="D2931" t="str">
            <v>Retail</v>
          </cell>
          <cell r="E2931" t="str">
            <v>HAW</v>
          </cell>
          <cell r="F2931">
            <v>932</v>
          </cell>
          <cell r="G2931" t="str">
            <v>Mardan</v>
          </cell>
          <cell r="H2931" t="str">
            <v>North</v>
          </cell>
          <cell r="I2931" t="str">
            <v>Farwa Malik</v>
          </cell>
          <cell r="J2931" t="str">
            <v>Fawad Ali</v>
          </cell>
          <cell r="K2931">
            <v>0</v>
          </cell>
          <cell r="L2931" t="str">
            <v>Not Interested</v>
          </cell>
          <cell r="M2931">
            <v>45099</v>
          </cell>
        </row>
        <row r="2932">
          <cell r="A2932">
            <v>1340</v>
          </cell>
          <cell r="B2932" t="str">
            <v>UNIVERSITY OF KOTLI AZAD</v>
          </cell>
          <cell r="C2932">
            <v>5367934546403</v>
          </cell>
          <cell r="D2932" t="str">
            <v>Retail</v>
          </cell>
          <cell r="E2932" t="str">
            <v>HAW</v>
          </cell>
          <cell r="F2932">
            <v>536</v>
          </cell>
          <cell r="G2932" t="str">
            <v>Mirpur A.K</v>
          </cell>
          <cell r="H2932" t="str">
            <v>North</v>
          </cell>
          <cell r="I2932" t="str">
            <v>Farwa Malik</v>
          </cell>
          <cell r="J2932" t="str">
            <v>Ali Raza</v>
          </cell>
          <cell r="K2932" t="str">
            <v>Mandate Signed</v>
          </cell>
          <cell r="L2932" t="str">
            <v>Onboarding in process</v>
          </cell>
          <cell r="M2932">
            <v>45112</v>
          </cell>
        </row>
        <row r="2933">
          <cell r="A2933">
            <v>2932</v>
          </cell>
          <cell r="B2933" t="str">
            <v>URBAN TEX</v>
          </cell>
          <cell r="C2933" t="str">
            <v>50327000112855</v>
          </cell>
          <cell r="D2933" t="str">
            <v>Retail</v>
          </cell>
          <cell r="E2933" t="str">
            <v>Non HAW</v>
          </cell>
          <cell r="F2933">
            <v>5032</v>
          </cell>
          <cell r="G2933" t="str">
            <v>Lahore</v>
          </cell>
          <cell r="H2933" t="str">
            <v>Central</v>
          </cell>
          <cell r="I2933" t="str">
            <v>Qurratulain Asad</v>
          </cell>
          <cell r="J2933" t="str">
            <v>Arslan Ali</v>
          </cell>
          <cell r="K2933">
            <v>0</v>
          </cell>
          <cell r="L2933" t="str">
            <v>Branch Contacted</v>
          </cell>
          <cell r="M2933">
            <v>45099</v>
          </cell>
        </row>
        <row r="2934">
          <cell r="A2934">
            <v>2933</v>
          </cell>
          <cell r="B2934" t="str">
            <v>PLAT MAPS</v>
          </cell>
          <cell r="C2934" t="str">
            <v>50327000335003</v>
          </cell>
          <cell r="D2934" t="str">
            <v>Retail</v>
          </cell>
          <cell r="E2934" t="str">
            <v>Non HAW</v>
          </cell>
          <cell r="F2934">
            <v>5032</v>
          </cell>
          <cell r="G2934" t="str">
            <v>Lahore</v>
          </cell>
          <cell r="H2934" t="str">
            <v>Central</v>
          </cell>
          <cell r="I2934" t="str">
            <v>Qurratulain Asad</v>
          </cell>
          <cell r="J2934" t="str">
            <v>Javaria Nasir</v>
          </cell>
          <cell r="K2934">
            <v>0</v>
          </cell>
          <cell r="L2934" t="str">
            <v>Yet to be contacted</v>
          </cell>
          <cell r="M2934">
            <v>45099</v>
          </cell>
        </row>
        <row r="2935">
          <cell r="A2935">
            <v>1602</v>
          </cell>
          <cell r="B2935" t="str">
            <v>UNIVERSITY OF PESHAWAR</v>
          </cell>
          <cell r="C2935">
            <v>4047901795803</v>
          </cell>
          <cell r="D2935" t="str">
            <v>Retail</v>
          </cell>
          <cell r="E2935" t="str">
            <v>HAW</v>
          </cell>
          <cell r="F2935">
            <v>404</v>
          </cell>
          <cell r="G2935" t="str">
            <v>Peshawar</v>
          </cell>
          <cell r="H2935" t="str">
            <v>North</v>
          </cell>
          <cell r="I2935" t="str">
            <v>Farwa Malik</v>
          </cell>
          <cell r="J2935" t="str">
            <v>Umer Hayat Khan</v>
          </cell>
          <cell r="K2935" t="str">
            <v>1Bill onboarding underway - 07.06.23</v>
          </cell>
          <cell r="L2935" t="str">
            <v>Contact Established</v>
          </cell>
          <cell r="M2935">
            <v>45099</v>
          </cell>
        </row>
        <row r="2936">
          <cell r="A2936">
            <v>2935</v>
          </cell>
          <cell r="B2936" t="str">
            <v>101 DEVELOPERS</v>
          </cell>
          <cell r="C2936" t="str">
            <v>50447000159455</v>
          </cell>
          <cell r="D2936" t="str">
            <v>Retail</v>
          </cell>
          <cell r="E2936" t="str">
            <v>Non HAW</v>
          </cell>
          <cell r="F2936">
            <v>5044</v>
          </cell>
          <cell r="G2936" t="str">
            <v>Lahore</v>
          </cell>
          <cell r="H2936" t="str">
            <v>Central</v>
          </cell>
          <cell r="I2936" t="str">
            <v>Qurratulain Asad</v>
          </cell>
          <cell r="J2936" t="str">
            <v>Arslan Ali</v>
          </cell>
          <cell r="K2936">
            <v>0</v>
          </cell>
          <cell r="L2936" t="str">
            <v>Proposal Submitted</v>
          </cell>
          <cell r="M2936">
            <v>45099</v>
          </cell>
        </row>
        <row r="2937">
          <cell r="A2937">
            <v>2936</v>
          </cell>
          <cell r="B2937" t="str">
            <v>ZAINAB ENTERPRISES PRIVATE LIMITED</v>
          </cell>
          <cell r="C2937" t="str">
            <v>50997000024355</v>
          </cell>
          <cell r="D2937" t="str">
            <v>Retail</v>
          </cell>
          <cell r="E2937" t="str">
            <v>Non HAW</v>
          </cell>
          <cell r="F2937">
            <v>5099</v>
          </cell>
          <cell r="G2937" t="str">
            <v>Multan</v>
          </cell>
          <cell r="H2937" t="str">
            <v>Central</v>
          </cell>
          <cell r="I2937" t="str">
            <v>Qurratulain Asad</v>
          </cell>
          <cell r="J2937" t="str">
            <v>Arslan Mehmood</v>
          </cell>
          <cell r="K2937">
            <v>0</v>
          </cell>
          <cell r="L2937" t="str">
            <v>Not Interested - Will not process Salaries in future through HBL</v>
          </cell>
          <cell r="M2937">
            <v>45099</v>
          </cell>
        </row>
        <row r="2938">
          <cell r="A2938">
            <v>2937</v>
          </cell>
          <cell r="B2938" t="str">
            <v>NAZIR SONS TEXTILE (PRIVATE) LTD</v>
          </cell>
          <cell r="C2938" t="str">
            <v>50997000029055</v>
          </cell>
          <cell r="D2938" t="str">
            <v>Retail</v>
          </cell>
          <cell r="E2938" t="str">
            <v>Non HAW</v>
          </cell>
          <cell r="F2938">
            <v>5099</v>
          </cell>
          <cell r="G2938" t="str">
            <v>Multan</v>
          </cell>
          <cell r="H2938" t="str">
            <v>Central</v>
          </cell>
          <cell r="I2938" t="str">
            <v>Qurratulain Asad</v>
          </cell>
          <cell r="J2938" t="str">
            <v>Arslan Mehmood</v>
          </cell>
          <cell r="K2938">
            <v>0</v>
          </cell>
          <cell r="L2938" t="str">
            <v>Not Interested - Will not process Salaries in future through HBL</v>
          </cell>
          <cell r="M2938">
            <v>45099</v>
          </cell>
        </row>
        <row r="2939">
          <cell r="A2939">
            <v>2938</v>
          </cell>
          <cell r="B2939" t="str">
            <v>SMM &amp; CO</v>
          </cell>
          <cell r="C2939" t="str">
            <v>53677000053503</v>
          </cell>
          <cell r="D2939" t="str">
            <v>Retail</v>
          </cell>
          <cell r="E2939" t="str">
            <v>Non HAW</v>
          </cell>
          <cell r="F2939">
            <v>5367</v>
          </cell>
          <cell r="G2939" t="str">
            <v>Karachi</v>
          </cell>
          <cell r="H2939" t="str">
            <v>South</v>
          </cell>
          <cell r="I2939" t="str">
            <v>Nadir Hasan</v>
          </cell>
          <cell r="J2939" t="str">
            <v>Minhas H. Mufti</v>
          </cell>
          <cell r="K2939">
            <v>0</v>
          </cell>
          <cell r="L2939" t="str">
            <v>Yet to be contacted</v>
          </cell>
          <cell r="M2939">
            <v>45099</v>
          </cell>
        </row>
        <row r="2940">
          <cell r="A2940">
            <v>2939</v>
          </cell>
          <cell r="B2940" t="str">
            <v>ALKHIDMAT FOUNDATION PAKISTAN</v>
          </cell>
          <cell r="C2940" t="str">
            <v>54727000034155</v>
          </cell>
          <cell r="D2940" t="str">
            <v>Retail</v>
          </cell>
          <cell r="E2940" t="str">
            <v>Non HAW</v>
          </cell>
          <cell r="F2940">
            <v>5472</v>
          </cell>
          <cell r="G2940" t="str">
            <v>Lahore</v>
          </cell>
          <cell r="H2940" t="str">
            <v>Central</v>
          </cell>
          <cell r="I2940" t="str">
            <v>Qurratulain Asad</v>
          </cell>
          <cell r="J2940" t="str">
            <v>Zain Zahid</v>
          </cell>
          <cell r="K2940">
            <v>0</v>
          </cell>
          <cell r="L2940" t="str">
            <v>Proposal Submitted</v>
          </cell>
          <cell r="M2940">
            <v>45099</v>
          </cell>
        </row>
        <row r="2941">
          <cell r="A2941">
            <v>2940</v>
          </cell>
          <cell r="B2941" t="str">
            <v>INFINITY DIAGNOSTIC CENTER</v>
          </cell>
          <cell r="C2941" t="str">
            <v>54747000033951</v>
          </cell>
          <cell r="D2941" t="str">
            <v>Retail</v>
          </cell>
          <cell r="E2941" t="str">
            <v>Non HAW</v>
          </cell>
          <cell r="F2941">
            <v>5474</v>
          </cell>
          <cell r="G2941" t="str">
            <v>Lahore</v>
          </cell>
          <cell r="H2941" t="str">
            <v>Central</v>
          </cell>
          <cell r="I2941" t="str">
            <v>Qurratulain Asad</v>
          </cell>
          <cell r="J2941" t="str">
            <v>Zain Zahid</v>
          </cell>
          <cell r="K2941">
            <v>0</v>
          </cell>
          <cell r="L2941" t="str">
            <v>Contact Established</v>
          </cell>
          <cell r="M2941">
            <v>45099</v>
          </cell>
        </row>
        <row r="2942">
          <cell r="A2942">
            <v>1039</v>
          </cell>
          <cell r="B2942" t="str">
            <v>UNIVERSITY OF SCIENCE &amp; TECH BANNU</v>
          </cell>
          <cell r="C2942">
            <v>427991798703</v>
          </cell>
          <cell r="D2942" t="str">
            <v>Retail</v>
          </cell>
          <cell r="E2942" t="str">
            <v>Non HAW</v>
          </cell>
          <cell r="F2942">
            <v>42</v>
          </cell>
          <cell r="G2942" t="str">
            <v>Karachi</v>
          </cell>
          <cell r="H2942" t="str">
            <v>North</v>
          </cell>
          <cell r="I2942" t="str">
            <v>Farwa Malik</v>
          </cell>
          <cell r="J2942" t="str">
            <v>Umer Hayat Khan</v>
          </cell>
          <cell r="K2942">
            <v>0</v>
          </cell>
          <cell r="L2942" t="str">
            <v>Not Interested</v>
          </cell>
          <cell r="M2942">
            <v>45147</v>
          </cell>
        </row>
        <row r="2943">
          <cell r="A2943">
            <v>2942</v>
          </cell>
          <cell r="B2943" t="str">
            <v>JAVEDAN CORPORATION LIMITED</v>
          </cell>
          <cell r="C2943" t="str">
            <v>54987000028352</v>
          </cell>
          <cell r="D2943" t="str">
            <v>Retail</v>
          </cell>
          <cell r="E2943" t="str">
            <v>Non HAW</v>
          </cell>
          <cell r="F2943">
            <v>5498</v>
          </cell>
          <cell r="G2943" t="str">
            <v>Karachi</v>
          </cell>
          <cell r="H2943" t="str">
            <v>South</v>
          </cell>
          <cell r="I2943" t="str">
            <v>Nadir Hasan</v>
          </cell>
          <cell r="J2943" t="str">
            <v>Minhas H. Mufti</v>
          </cell>
          <cell r="K2943">
            <v>0</v>
          </cell>
          <cell r="L2943" t="str">
            <v>Yet to be contacted</v>
          </cell>
          <cell r="M2943">
            <v>45099</v>
          </cell>
        </row>
        <row r="2944">
          <cell r="A2944">
            <v>2943</v>
          </cell>
          <cell r="B2944" t="str">
            <v>UNITED WORLD CORPORATION</v>
          </cell>
          <cell r="C2944" t="str">
            <v>00257900361003</v>
          </cell>
          <cell r="D2944" t="str">
            <v>Retail</v>
          </cell>
          <cell r="E2944" t="str">
            <v>Non HAW</v>
          </cell>
          <cell r="F2944">
            <v>25</v>
          </cell>
          <cell r="G2944" t="str">
            <v>Karachi</v>
          </cell>
          <cell r="H2944" t="str">
            <v>South</v>
          </cell>
          <cell r="I2944" t="str">
            <v>Nadir Hasan</v>
          </cell>
          <cell r="J2944" t="str">
            <v>Minhas H. Mufti</v>
          </cell>
          <cell r="K2944">
            <v>0</v>
          </cell>
          <cell r="L2944" t="str">
            <v>Yet to be contacted</v>
          </cell>
          <cell r="M2944">
            <v>45099</v>
          </cell>
        </row>
        <row r="2945">
          <cell r="A2945">
            <v>2944</v>
          </cell>
          <cell r="B2945" t="str">
            <v>PROGRESSIVE INTERNATIONAL AGENCIES</v>
          </cell>
          <cell r="C2945" t="str">
            <v>00387900238203</v>
          </cell>
          <cell r="D2945" t="str">
            <v>Retail</v>
          </cell>
          <cell r="E2945" t="str">
            <v>Non HAW</v>
          </cell>
          <cell r="F2945">
            <v>38</v>
          </cell>
          <cell r="G2945" t="str">
            <v>Karachi</v>
          </cell>
          <cell r="H2945" t="str">
            <v>South</v>
          </cell>
          <cell r="I2945" t="str">
            <v>Nadir Hasan</v>
          </cell>
          <cell r="J2945" t="str">
            <v>Minhas H. Mufti</v>
          </cell>
          <cell r="K2945">
            <v>0</v>
          </cell>
          <cell r="L2945" t="str">
            <v>Branch Contacted</v>
          </cell>
          <cell r="M2945">
            <v>45099</v>
          </cell>
        </row>
        <row r="2946">
          <cell r="A2946">
            <v>2945</v>
          </cell>
          <cell r="B2946" t="str">
            <v>THK ASSOICATES PVT LTD</v>
          </cell>
          <cell r="C2946" t="str">
            <v>00427900180503</v>
          </cell>
          <cell r="D2946" t="str">
            <v>Retail</v>
          </cell>
          <cell r="E2946" t="str">
            <v>Non HAW</v>
          </cell>
          <cell r="F2946">
            <v>42</v>
          </cell>
          <cell r="G2946" t="str">
            <v>Karachi</v>
          </cell>
          <cell r="H2946" t="str">
            <v>South</v>
          </cell>
          <cell r="I2946" t="str">
            <v>Nadir Hasan</v>
          </cell>
          <cell r="J2946" t="str">
            <v>Minhas H. Mufti</v>
          </cell>
          <cell r="K2946">
            <v>0</v>
          </cell>
          <cell r="L2946" t="str">
            <v>Yet to be contacted</v>
          </cell>
          <cell r="M2946">
            <v>45099</v>
          </cell>
        </row>
        <row r="2947">
          <cell r="A2947">
            <v>2946</v>
          </cell>
          <cell r="B2947" t="str">
            <v>ASIAN INSPECTION SERVICES  PVT LTD</v>
          </cell>
          <cell r="C2947" t="str">
            <v>00430069593103</v>
          </cell>
          <cell r="D2947" t="str">
            <v>Retail</v>
          </cell>
          <cell r="E2947" t="str">
            <v>Non HAW</v>
          </cell>
          <cell r="F2947">
            <v>43</v>
          </cell>
          <cell r="G2947" t="str">
            <v>Karachi</v>
          </cell>
          <cell r="H2947" t="str">
            <v>South</v>
          </cell>
          <cell r="I2947" t="str">
            <v>Nadir Hasan</v>
          </cell>
          <cell r="J2947" t="str">
            <v>Minhas H. Mufti</v>
          </cell>
          <cell r="K2947">
            <v>0</v>
          </cell>
          <cell r="L2947" t="str">
            <v>Yet to be contacted</v>
          </cell>
          <cell r="M2947">
            <v>45099</v>
          </cell>
        </row>
        <row r="2948">
          <cell r="A2948">
            <v>2947</v>
          </cell>
          <cell r="B2948" t="str">
            <v>UMER ENTERPRISE</v>
          </cell>
          <cell r="C2948" t="str">
            <v>00477900580503</v>
          </cell>
          <cell r="D2948" t="str">
            <v>Retail</v>
          </cell>
          <cell r="E2948" t="str">
            <v>Non HAW</v>
          </cell>
          <cell r="F2948">
            <v>47</v>
          </cell>
          <cell r="G2948" t="str">
            <v>Karachi</v>
          </cell>
          <cell r="H2948" t="str">
            <v>South</v>
          </cell>
          <cell r="I2948" t="str">
            <v>Nadir Hasan</v>
          </cell>
          <cell r="J2948" t="str">
            <v>Minhas H. Mufti</v>
          </cell>
          <cell r="K2948">
            <v>0</v>
          </cell>
          <cell r="L2948" t="str">
            <v>Not Interested</v>
          </cell>
          <cell r="M2948">
            <v>45099</v>
          </cell>
        </row>
        <row r="2949">
          <cell r="A2949">
            <v>2948</v>
          </cell>
          <cell r="B2949" t="str">
            <v>JAVAID UMAR LAW ASSOCIATES</v>
          </cell>
          <cell r="C2949" t="str">
            <v>00477900759903</v>
          </cell>
          <cell r="D2949" t="str">
            <v>Retail</v>
          </cell>
          <cell r="E2949" t="str">
            <v>Non HAW</v>
          </cell>
          <cell r="F2949">
            <v>47</v>
          </cell>
          <cell r="G2949" t="str">
            <v>Karachi</v>
          </cell>
          <cell r="H2949" t="str">
            <v>South</v>
          </cell>
          <cell r="I2949" t="str">
            <v>Nadir Hasan</v>
          </cell>
          <cell r="J2949" t="str">
            <v>Minhas H. Mufti</v>
          </cell>
          <cell r="K2949">
            <v>0</v>
          </cell>
          <cell r="L2949" t="str">
            <v>Not Interested</v>
          </cell>
          <cell r="M2949">
            <v>45099</v>
          </cell>
        </row>
        <row r="2950">
          <cell r="A2950">
            <v>2949</v>
          </cell>
          <cell r="B2950" t="str">
            <v>AMBROSIA PHARMACEUTICALS</v>
          </cell>
          <cell r="C2950" t="str">
            <v>00477900824403</v>
          </cell>
          <cell r="D2950" t="str">
            <v>Retail</v>
          </cell>
          <cell r="E2950" t="str">
            <v>Non HAW</v>
          </cell>
          <cell r="F2950">
            <v>47</v>
          </cell>
          <cell r="G2950" t="str">
            <v>Karachi</v>
          </cell>
          <cell r="H2950" t="str">
            <v>South</v>
          </cell>
          <cell r="I2950" t="str">
            <v>Nadir Hasan</v>
          </cell>
          <cell r="J2950" t="str">
            <v>Minhas H. Mufti</v>
          </cell>
          <cell r="K2950">
            <v>0</v>
          </cell>
          <cell r="L2950" t="str">
            <v>Branch Contacted</v>
          </cell>
          <cell r="M2950">
            <v>45099</v>
          </cell>
        </row>
        <row r="2951">
          <cell r="A2951">
            <v>2950</v>
          </cell>
          <cell r="B2951" t="str">
            <v>IFI LOGISTICS &amp; SERVICES PVT LTD</v>
          </cell>
          <cell r="C2951" t="str">
            <v>00477947576503</v>
          </cell>
          <cell r="D2951" t="str">
            <v>Retail</v>
          </cell>
          <cell r="E2951" t="str">
            <v>Non HAW</v>
          </cell>
          <cell r="F2951">
            <v>47</v>
          </cell>
          <cell r="G2951" t="str">
            <v>Karachi</v>
          </cell>
          <cell r="H2951" t="str">
            <v>South</v>
          </cell>
          <cell r="I2951" t="str">
            <v>Nadir Hasan</v>
          </cell>
          <cell r="J2951" t="str">
            <v>Minhas H. Mufti</v>
          </cell>
          <cell r="K2951">
            <v>0</v>
          </cell>
          <cell r="L2951" t="str">
            <v>Not Interested</v>
          </cell>
          <cell r="M2951">
            <v>45099</v>
          </cell>
        </row>
        <row r="2952">
          <cell r="A2952">
            <v>2951</v>
          </cell>
          <cell r="B2952" t="str">
            <v>M/S PERVAIZ UMAR ENTERPRISE</v>
          </cell>
          <cell r="C2952" t="str">
            <v>00477949655303</v>
          </cell>
          <cell r="D2952" t="str">
            <v>Retail</v>
          </cell>
          <cell r="E2952" t="str">
            <v>Non HAW</v>
          </cell>
          <cell r="F2952">
            <v>47</v>
          </cell>
          <cell r="G2952" t="str">
            <v>Karachi</v>
          </cell>
          <cell r="H2952" t="str">
            <v>South</v>
          </cell>
          <cell r="I2952" t="str">
            <v>Nadir Hasan</v>
          </cell>
          <cell r="J2952" t="str">
            <v>Minhas H. Mufti</v>
          </cell>
          <cell r="K2952">
            <v>0</v>
          </cell>
          <cell r="L2952" t="str">
            <v>Branch Contacted</v>
          </cell>
          <cell r="M2952">
            <v>45099</v>
          </cell>
        </row>
        <row r="2953">
          <cell r="A2953">
            <v>2952</v>
          </cell>
          <cell r="B2953" t="str">
            <v>M/S CONTINENTAL DISTRIBUTOR</v>
          </cell>
          <cell r="C2953" t="str">
            <v>00567901304701</v>
          </cell>
          <cell r="D2953" t="str">
            <v>Retail</v>
          </cell>
          <cell r="E2953" t="str">
            <v>Non HAW</v>
          </cell>
          <cell r="F2953">
            <v>56</v>
          </cell>
          <cell r="G2953" t="str">
            <v>Karachi</v>
          </cell>
          <cell r="H2953" t="str">
            <v>South</v>
          </cell>
          <cell r="I2953" t="str">
            <v>Nadir Hasan</v>
          </cell>
          <cell r="J2953" t="str">
            <v>Minhas H. Mufti</v>
          </cell>
          <cell r="K2953">
            <v>0</v>
          </cell>
          <cell r="L2953" t="str">
            <v>Yet to be contacted</v>
          </cell>
          <cell r="M2953">
            <v>45099</v>
          </cell>
        </row>
        <row r="2954">
          <cell r="A2954">
            <v>2953</v>
          </cell>
          <cell r="B2954" t="str">
            <v>M/S CONTINENTAL DISTRIBUTOR</v>
          </cell>
          <cell r="C2954" t="str">
            <v>00567901339301</v>
          </cell>
          <cell r="D2954" t="str">
            <v>Retail</v>
          </cell>
          <cell r="E2954" t="str">
            <v>Non HAW</v>
          </cell>
          <cell r="F2954">
            <v>56</v>
          </cell>
          <cell r="G2954" t="str">
            <v>Karachi</v>
          </cell>
          <cell r="H2954" t="str">
            <v>South</v>
          </cell>
          <cell r="I2954" t="str">
            <v>Nadir Hasan</v>
          </cell>
          <cell r="J2954" t="str">
            <v>Minhas H. Mufti</v>
          </cell>
          <cell r="K2954">
            <v>0</v>
          </cell>
          <cell r="L2954" t="str">
            <v>Yet to be contacted</v>
          </cell>
          <cell r="M2954">
            <v>45099</v>
          </cell>
        </row>
        <row r="2955">
          <cell r="A2955">
            <v>2954</v>
          </cell>
          <cell r="B2955" t="str">
            <v>MICROTECH SOLUTIONS</v>
          </cell>
          <cell r="C2955" t="str">
            <v>00577901161503</v>
          </cell>
          <cell r="D2955" t="str">
            <v>Retail</v>
          </cell>
          <cell r="E2955" t="str">
            <v>Non HAW</v>
          </cell>
          <cell r="F2955">
            <v>57</v>
          </cell>
          <cell r="G2955" t="str">
            <v>Karachi</v>
          </cell>
          <cell r="H2955" t="str">
            <v>South</v>
          </cell>
          <cell r="I2955" t="str">
            <v>Nadir Hasan</v>
          </cell>
          <cell r="J2955" t="str">
            <v>Minhas H. Mufti</v>
          </cell>
          <cell r="K2955">
            <v>0</v>
          </cell>
          <cell r="L2955" t="str">
            <v>Yet to be contacted</v>
          </cell>
          <cell r="M2955">
            <v>45099</v>
          </cell>
        </row>
        <row r="2956">
          <cell r="A2956">
            <v>2955</v>
          </cell>
          <cell r="B2956" t="str">
            <v>M/S SZABIST INTERMEDIATE COLLEGEMPS</v>
          </cell>
          <cell r="C2956" t="str">
            <v>00767900186601</v>
          </cell>
          <cell r="D2956" t="str">
            <v>Retail</v>
          </cell>
          <cell r="E2956" t="str">
            <v>Non HAW</v>
          </cell>
          <cell r="F2956">
            <v>76</v>
          </cell>
          <cell r="G2956" t="str">
            <v>Hyderabad</v>
          </cell>
          <cell r="H2956" t="str">
            <v>South</v>
          </cell>
          <cell r="I2956" t="str">
            <v>Mariam Soni</v>
          </cell>
          <cell r="J2956" t="str">
            <v>Adeel Sattar</v>
          </cell>
          <cell r="K2956">
            <v>0</v>
          </cell>
          <cell r="L2956" t="str">
            <v>Yet to be contacted</v>
          </cell>
          <cell r="M2956">
            <v>45099</v>
          </cell>
        </row>
        <row r="2957">
          <cell r="A2957">
            <v>2956</v>
          </cell>
          <cell r="B2957" t="str">
            <v>CSCECL PKM PROJECT (ITS)</v>
          </cell>
          <cell r="C2957" t="str">
            <v>01007901327201</v>
          </cell>
          <cell r="D2957" t="str">
            <v>Retail</v>
          </cell>
          <cell r="E2957" t="str">
            <v>Non HAW</v>
          </cell>
          <cell r="F2957">
            <v>100</v>
          </cell>
          <cell r="G2957" t="str">
            <v>Sukkur</v>
          </cell>
          <cell r="H2957" t="str">
            <v>South</v>
          </cell>
          <cell r="I2957" t="str">
            <v>Mariam Soni</v>
          </cell>
          <cell r="J2957" t="str">
            <v>Adeel Sattar</v>
          </cell>
          <cell r="K2957" t="str">
            <v>Mandate Not received.</v>
          </cell>
          <cell r="L2957" t="str">
            <v>Proposal Submitted</v>
          </cell>
          <cell r="M2957">
            <v>45099</v>
          </cell>
        </row>
        <row r="2958">
          <cell r="A2958">
            <v>2957</v>
          </cell>
          <cell r="B2958" t="str">
            <v>ESS BY LAHORE GRAMMAR SCHOOL</v>
          </cell>
          <cell r="C2958" t="str">
            <v>01047901633603</v>
          </cell>
          <cell r="D2958" t="str">
            <v>Retail</v>
          </cell>
          <cell r="E2958" t="str">
            <v>Non HAW</v>
          </cell>
          <cell r="F2958">
            <v>104</v>
          </cell>
          <cell r="G2958" t="str">
            <v>Sahiwal</v>
          </cell>
          <cell r="H2958" t="str">
            <v>Central</v>
          </cell>
          <cell r="I2958" t="str">
            <v>Qurratulain Asad</v>
          </cell>
          <cell r="J2958" t="str">
            <v>Muhammad Umar</v>
          </cell>
          <cell r="K2958">
            <v>0</v>
          </cell>
          <cell r="L2958" t="str">
            <v>Onboarded</v>
          </cell>
          <cell r="M2958">
            <v>45099</v>
          </cell>
        </row>
        <row r="2959">
          <cell r="A2959">
            <v>1341</v>
          </cell>
          <cell r="B2959" t="str">
            <v>USWA</v>
          </cell>
          <cell r="C2959">
            <v>12877100164503</v>
          </cell>
          <cell r="D2959" t="str">
            <v>Retail</v>
          </cell>
          <cell r="E2959" t="str">
            <v>Non HAW</v>
          </cell>
          <cell r="F2959">
            <v>1287</v>
          </cell>
          <cell r="G2959" t="str">
            <v>Jhelum</v>
          </cell>
          <cell r="H2959" t="str">
            <v>North</v>
          </cell>
          <cell r="I2959" t="str">
            <v>Farwa Malik</v>
          </cell>
          <cell r="J2959" t="str">
            <v>Ali Raza</v>
          </cell>
          <cell r="K2959" t="str">
            <v>Mandate Signed</v>
          </cell>
          <cell r="L2959" t="str">
            <v>Onboarding in process</v>
          </cell>
          <cell r="M2959">
            <v>45112</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yesha" refreshedDate="45165.708593171294" createdVersion="7" refreshedVersion="6" minRefreshableVersion="3" recordCount="728">
  <cacheSource type="worksheet">
    <worksheetSource ref="A1:L1048576" sheet="MIS"/>
  </cacheSource>
  <cacheFields count="12">
    <cacheField name="SR-" numFmtId="0">
      <sharedItems containsString="0" containsBlank="1" containsNumber="1" containsInteger="1" minValue="4" maxValue="3087"/>
    </cacheField>
    <cacheField name="Client Name" numFmtId="0">
      <sharedItems containsBlank="1"/>
    </cacheField>
    <cacheField name="MOA" numFmtId="165">
      <sharedItems containsBlank="1" containsMixedTypes="1" containsNumber="1" containsInteger="1" minValue="427991798703" maxValue="2.3447000142301199E+27"/>
    </cacheField>
    <cacheField name="Coverage" numFmtId="0">
      <sharedItems containsBlank="1" count="13">
        <s v="Govt. Organization"/>
        <s v="Retail"/>
        <s v="Islamic Banking"/>
        <s v="Corporate"/>
        <s v="COMMERCIAL"/>
        <s v="China Coverage"/>
        <s v="Govt. Organization "/>
        <s v="TBT"/>
        <m/>
        <s v="FIGTS" u="1"/>
        <s v="Corporate-FMDO" u="1"/>
        <s v="Structure Credit" u="1"/>
        <s v="Financial Institutions" u="1"/>
      </sharedItems>
    </cacheField>
    <cacheField name="HAW/Non HAW" numFmtId="0">
      <sharedItems containsBlank="1"/>
    </cacheField>
    <cacheField name="Branch code" numFmtId="0">
      <sharedItems containsBlank="1" containsMixedTypes="1" containsNumber="1" containsInteger="1" minValue="23" maxValue="5496"/>
    </cacheField>
    <cacheField name="BB region" numFmtId="0">
      <sharedItems containsBlank="1"/>
    </cacheField>
    <cacheField name="TL" numFmtId="0">
      <sharedItems containsBlank="1"/>
    </cacheField>
    <cacheField name="RM" numFmtId="0">
      <sharedItems containsBlank="1" count="74">
        <s v="Faizan Khalid"/>
        <s v="Hira Bukhari"/>
        <s v="Adil Adnan"/>
        <s v="Habiba Qazi"/>
        <s v="Ali Raza"/>
        <s v="Syed Amir Ali Gardezi"/>
        <s v="Tauseef Khan"/>
        <s v="Noor e javed "/>
        <s v="Junaid Ahmed"/>
        <s v="Umer Hayat Khan"/>
        <s v="Amna Bibi"/>
        <s v="Manal Rafi"/>
        <s v="Fawad Ali"/>
        <s v="Minal shahid"/>
        <s v="Saad Ahmad"/>
        <s v="Hurair Amir Babar"/>
        <s v="M. Hishaam Muzaffar"/>
        <s v="Noor Ul Ain Arif"/>
        <s v="Ayesha Kharal"/>
        <s v="TBT"/>
        <s v="Lubyna Malik"/>
        <m/>
        <s v="Hasnat Bin Muhammad Malik" u="1"/>
        <s v="Adeel Sattar" u="1"/>
        <s v="Jacob Francis Joseph" u="1"/>
        <s v="Abdur Rehman" u="1"/>
        <s v="Syed Hamza" u="1"/>
        <s v="Usman Saeed" u="1"/>
        <s v="Sajid Mehmood" u="1"/>
        <e v="#N/A" u="1"/>
        <s v="Mujataba A. Chaudhry" u="1"/>
        <s v="Hassan Aziz" u="1"/>
        <s v="Saima Haji Jan" u="1"/>
        <s v="Gulraiz Sajjad" u="1"/>
        <s v="Shahzaib Irshad" u="1"/>
        <s v="Syed Muhammad Raza Jafferi" u="1"/>
        <s v="Javaria Nasir" u="1"/>
        <s v="Babar Nadeem" u="1"/>
        <s v="Rehan Aqeel" u="1"/>
        <s v="Shafaq Khan" u="1"/>
        <s v="Shayan Ahmed" u="1"/>
        <s v="M. Burhan Khan" u="1"/>
        <s v="Ayesha Arshad" u="1"/>
        <s v="Muhammad Umar" u="1"/>
        <s v="Arslan Ali" u="1"/>
        <s v="Sara Khan" u="1"/>
        <s v="Umar Mumtaz Khan" u="1"/>
        <s v="Arslan Mehmood" u="1"/>
        <s v="Ikram Riaz" u="1"/>
        <s v="M. Shehryar Khan" u="1"/>
        <s v="Sumaira Rehmat" u="1"/>
        <s v="Shah Saqib Ajmery" u="1"/>
        <s v="Uzair Alam" u="1"/>
        <s v="S. Erum Zehra Abbas" u="1"/>
        <s v="Muhammad Sabeeh" u="1"/>
        <s v="Muhammad Raza" u="1"/>
        <s v="Minhas H. Mufti" u="1"/>
        <s v="Saqib Saeed" u="1"/>
        <s v="Tasleem Yahya" u="1"/>
        <s v="Emad Bilal" u="1"/>
        <s v="S. Waqas Kazmi" u="1"/>
        <s v="Saad Ali Ahmad" u="1"/>
        <s v="S. M. Hameem" u="1"/>
        <s v="S. Waqar Raza Rizvi" u="1"/>
        <s v="Amara Ajmal" u="1"/>
        <s v="Furqan Ramzan" u="1"/>
        <s v="Daniyal Abbas" u="1"/>
        <s v="Ammad Zafar" u="1"/>
        <s v="Umair Hassan" u="1"/>
        <s v="Zain Ul Imran" u="1"/>
        <s v="Mohsin Ali" u="1"/>
        <s v="Muhammad Ali" u="1"/>
        <s v="Zohaib Ahmed" u="1"/>
        <s v="Zain Zahid" u="1"/>
      </sharedItems>
    </cacheField>
    <cacheField name="Remarks" numFmtId="0">
      <sharedItems containsBlank="1"/>
    </cacheField>
    <cacheField name="Status" numFmtId="0">
      <sharedItems containsBlank="1" count="26">
        <s v="Branch Contacted"/>
        <s v="Contact Established"/>
        <s v="Deal Approved"/>
        <s v="Govt. Organization"/>
        <s v="Mandate Signed"/>
        <s v="N.A"/>
        <s v="Not Interested"/>
        <s v="Onboarded"/>
        <s v="Proposal Submitted"/>
        <s v="Went live"/>
        <s v="Yet to be contacted"/>
        <m/>
        <s v="Not Interested - Will bear the charges" u="1"/>
        <s v="Not interested " u="1"/>
        <s v="Govt. Organization/Public Sector  - Maintaining account with HBL" u="1"/>
        <s v="Govt. Organization/Public Sector  - Maintaining account with HBL" u="1"/>
        <s v="Govt. Organization/Public Sector  - Not Maintaining account with HBL" u="1"/>
        <s v="Govt. Organization/Public Sector  - Not Maintaining account with HBL" u="1"/>
        <s v="Implementation in process" u="1"/>
        <s v="Not Processing Salaries from HBL" u="1"/>
        <s v="No salary is being processed in this account since Feb 2023 , for their other account mandate have been signed ( Sadiq Oil ) &amp; will be live in coming days." u="1"/>
        <s v="Not Interested - Will not process Salaries in future through HBL" u="1"/>
        <s v="Account Closed" u="1"/>
        <s v="Account Closed/Relationship is being closed that is available in Sahiwal &amp; the Other account is not being used for Salary Processing which is being maintained by Lahore Region Branch" u="1"/>
        <s v="Not Interested - Will not bear the charges" u="1"/>
        <s v="Govt. Organazation" u="1"/>
      </sharedItems>
    </cacheField>
    <cacheField name="As on" numFmtId="164">
      <sharedItems containsNonDate="0" containsDate="1" containsString="0" containsBlank="1" minDate="2023-06-22T00:00:00" maxDate="2023-09-1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yesha" refreshedDate="45165.708931134257" createdVersion="7" refreshedVersion="6" minRefreshableVersion="3" recordCount="728">
  <cacheSource type="worksheet">
    <worksheetSource ref="B1:K1048576" sheet="MIS"/>
  </cacheSource>
  <cacheFields count="10">
    <cacheField name="Client Name" numFmtId="0">
      <sharedItems containsBlank="1"/>
    </cacheField>
    <cacheField name="MOA" numFmtId="165">
      <sharedItems containsBlank="1" containsMixedTypes="1" containsNumber="1" containsInteger="1" minValue="427991798703" maxValue="2.3447000142301199E+27"/>
    </cacheField>
    <cacheField name="Coverage" numFmtId="0">
      <sharedItems containsBlank="1"/>
    </cacheField>
    <cacheField name="HAW/Non HAW" numFmtId="0">
      <sharedItems containsBlank="1"/>
    </cacheField>
    <cacheField name="Branch code" numFmtId="0">
      <sharedItems containsBlank="1" containsMixedTypes="1" containsNumber="1" containsInteger="1" minValue="23" maxValue="5496"/>
    </cacheField>
    <cacheField name="BB region" numFmtId="0">
      <sharedItems containsBlank="1"/>
    </cacheField>
    <cacheField name="TL" numFmtId="0">
      <sharedItems containsBlank="1" count="20">
        <s v="Farwa Malik"/>
        <s v="Awais Shabbir"/>
        <s v="Hafiz M. Bilal Ahmed"/>
        <s v="M. Hassaan Usmani"/>
        <s v="TBT"/>
        <m/>
        <s v="Nadir Hasan" u="1"/>
        <s v="Syed Ali Raza Sheerazi" u="1"/>
        <s v="Hassan Aziz" u="1"/>
        <s v="Mohsin Ali" u="1"/>
        <s v="TL untagged" u="1"/>
        <s v="Syed Mohsin Yousaf" u="1"/>
        <s v="Mariam Soni" u="1"/>
        <s v="Agha Talha" u="1"/>
        <s v="Komal A. Mirza" u="1"/>
        <s v="Aqsa Azhar " u="1"/>
        <s v="M. Bilal Nasib" u="1"/>
        <s v="Syed M. Raza Jaffri" u="1"/>
        <s v="Qurratulain Asad" u="1"/>
        <s v="Umer Mehmood" u="1"/>
      </sharedItems>
    </cacheField>
    <cacheField name="RM" numFmtId="0">
      <sharedItems containsBlank="1"/>
    </cacheField>
    <cacheField name="Remarks" numFmtId="0">
      <sharedItems containsBlank="1"/>
    </cacheField>
    <cacheField name="Status" numFmtId="0">
      <sharedItems containsBlank="1" count="31">
        <s v="Branch Contacted"/>
        <s v="Contact Established"/>
        <s v="Deal Approved"/>
        <s v="Govt. Organization"/>
        <s v="Mandate Signed"/>
        <s v="N.A"/>
        <s v="Not Interested"/>
        <s v="Onboarded"/>
        <s v="Proposal Submitted"/>
        <s v="Went live"/>
        <s v="Yet to be contacted"/>
        <m/>
        <s v="Not Interested - Will bear the charges" u="1"/>
        <s v="Deal forwarded for approval" u="1"/>
        <s v="Not interested " u="1"/>
        <s v="Govt. Organization/Public Sector  - Maintaining account with HBL" u="1"/>
        <s v="Govt. Organization/Public Sector  - Maintaining account with HBL" u="1"/>
        <s v="Onboarded - Farwa" u="1"/>
        <s v="Govt. Organization/Public Sector  - Not Maintaining account with HBL" u="1"/>
        <s v="Govt. Organization/Public Sector  - Not Maintaining account with HBL" u="1"/>
        <s v="Implementation in process" u="1"/>
        <s v="Proposal Submitted - Farwa" u="1"/>
        <s v="Went live - Farwa" u="1"/>
        <s v="Not Processing Salaries from HBL" u="1"/>
        <s v="No salary is being processed in this account since Feb 2023 , for their other account mandate have been signed ( Sadiq Oil ) &amp; will be live in coming days." u="1"/>
        <s v="Not Interested - Will not process Salaries in future through HBL" u="1"/>
        <s v="Account Closed" u="1"/>
        <s v="Account Closed/Relationship is being closed that is available in Sahiwal &amp; the Other account is not being used for Salary Processing which is being maintained by Lahore Region Branch" u="1"/>
        <s v="Proposal Submitted " u="1"/>
        <s v="Not Interested - Will not bear the charges" u="1"/>
        <s v="Govt. Organazation"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yesha" refreshedDate="45165.716094328702" createdVersion="6" refreshedVersion="6" minRefreshableVersion="3" recordCount="724">
  <cacheSource type="worksheet">
    <worksheetSource ref="A1:L725" sheet="MIS"/>
  </cacheSource>
  <cacheFields count="12">
    <cacheField name="SR-" numFmtId="0">
      <sharedItems containsSemiMixedTypes="0" containsString="0" containsNumber="1" containsInteger="1" minValue="4" maxValue="3087"/>
    </cacheField>
    <cacheField name="Client Name" numFmtId="0">
      <sharedItems/>
    </cacheField>
    <cacheField name="MOA" numFmtId="165">
      <sharedItems containsBlank="1" containsMixedTypes="1" containsNumber="1" containsInteger="1" minValue="427991798703" maxValue="2.3447000142301199E+27"/>
    </cacheField>
    <cacheField name="Coverage" numFmtId="0">
      <sharedItems count="8">
        <s v="Govt. Organization"/>
        <s v="Retail"/>
        <s v="Islamic Banking"/>
        <s v="Corporate"/>
        <s v="COMMERCIAL"/>
        <s v="China Coverage"/>
        <s v="TBT"/>
        <s v="Govt. Organization " u="1"/>
      </sharedItems>
    </cacheField>
    <cacheField name="HAW/Non HAW" numFmtId="0">
      <sharedItems/>
    </cacheField>
    <cacheField name="Branch code" numFmtId="0">
      <sharedItems containsBlank="1" containsMixedTypes="1" containsNumber="1" containsInteger="1" minValue="23" maxValue="5496"/>
    </cacheField>
    <cacheField name="BB region" numFmtId="0">
      <sharedItems containsBlank="1"/>
    </cacheField>
    <cacheField name="TL" numFmtId="0">
      <sharedItems/>
    </cacheField>
    <cacheField name="RM" numFmtId="0">
      <sharedItems/>
    </cacheField>
    <cacheField name="Remarks" numFmtId="0">
      <sharedItems containsBlank="1"/>
    </cacheField>
    <cacheField name="Status" numFmtId="0">
      <sharedItems count="11">
        <s v="Branch Contacted"/>
        <s v="Contact Established"/>
        <s v="Deal Approved"/>
        <s v="Govt. Organization"/>
        <s v="Mandate Signed"/>
        <s v="Not Interested"/>
        <s v="Onboarded"/>
        <s v="Proposal Submitted"/>
        <s v="Went live"/>
        <s v="Yet to be contacted"/>
        <s v="N.A" u="1"/>
      </sharedItems>
    </cacheField>
    <cacheField name="As on" numFmtId="164">
      <sharedItems containsSemiMixedTypes="0" containsNonDate="0" containsDate="1" containsString="0" minDate="2023-06-22T00:00:00" maxDate="2023-09-1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8">
  <r>
    <n v="1494"/>
    <s v="CAA DEVELOPMENT A/C NIIAP"/>
    <n v="8147027170901"/>
    <x v="0"/>
    <s v="Non HAW"/>
    <n v="814"/>
    <s v="Islamabad"/>
    <s v="Farwa Malik"/>
    <x v="0"/>
    <m/>
    <x v="0"/>
    <d v="2023-08-23T00:00:00"/>
  </r>
  <r>
    <n v="2713"/>
    <s v="CAA DEVELOPMENT IIAP"/>
    <s v="24807000000501"/>
    <x v="0"/>
    <s v="Non HAW"/>
    <n v="2480"/>
    <s v="Islamabad"/>
    <s v="Farwa Malik"/>
    <x v="0"/>
    <m/>
    <x v="0"/>
    <d v="2023-08-23T00:00:00"/>
  </r>
  <r>
    <n v="1495"/>
    <s v="CAA DISBURSEMENT ACCOUNT"/>
    <n v="24807000037703"/>
    <x v="0"/>
    <s v="Non HAW"/>
    <n v="2480"/>
    <s v="Islamabad"/>
    <s v="Farwa Malik"/>
    <x v="0"/>
    <m/>
    <x v="0"/>
    <d v="2023-08-23T00:00:00"/>
  </r>
  <r>
    <n v="1387"/>
    <s v="CONTROLLER OF NEWS"/>
    <n v="4607900242103"/>
    <x v="0"/>
    <s v="Non HAW"/>
    <n v="460"/>
    <s v="Islamabad"/>
    <s v="Farwa Malik"/>
    <x v="0"/>
    <m/>
    <x v="0"/>
    <d v="2023-08-23T00:00:00"/>
  </r>
  <r>
    <n v="1520"/>
    <s v="FED EMP BEN FND&amp;GRP INS BOARD OF TR"/>
    <n v="1127928176801"/>
    <x v="0"/>
    <s v="Non HAW"/>
    <n v="112"/>
    <s v="Islamabad"/>
    <s v="Farwa Malik"/>
    <x v="0"/>
    <m/>
    <x v="0"/>
    <d v="2023-08-23T00:00:00"/>
  </r>
  <r>
    <n v="1525"/>
    <s v="G M RWP ISLD SLAUGHTER HOUSE"/>
    <n v="5960008355901"/>
    <x v="1"/>
    <s v="Non HAW"/>
    <n v="596"/>
    <s v="Islamabad"/>
    <s v="Farwa Malik"/>
    <x v="0"/>
    <m/>
    <x v="0"/>
    <d v="2023-08-23T00:00:00"/>
  </r>
  <r>
    <n v="1477"/>
    <s v="AHL INVESTMENT A C"/>
    <n v="5980011593001"/>
    <x v="1"/>
    <s v="Non HAW"/>
    <n v="598"/>
    <s v="Islamabad"/>
    <s v="Farwa Malik"/>
    <x v="0"/>
    <m/>
    <x v="0"/>
    <d v="2023-09-18T00:00:00"/>
  </r>
  <r>
    <n v="2874"/>
    <s v="AVIAN (PRIVATE) LIMITED"/>
    <s v="22537901506103"/>
    <x v="1"/>
    <s v="Non HAW"/>
    <n v="2253"/>
    <s v="Islamabad"/>
    <s v="Farwa Malik"/>
    <x v="1"/>
    <s v="No response from branch - 14/06/23"/>
    <x v="0"/>
    <d v="2023-06-22T00:00:00"/>
  </r>
  <r>
    <n v="1166"/>
    <s v="INSTITUTE OF RURAL MANAGEMENT(IRM)"/>
    <n v="13537900536003"/>
    <x v="1"/>
    <s v="Non HAW"/>
    <n v="1353"/>
    <s v="Islamabad"/>
    <s v="Farwa Malik"/>
    <x v="2"/>
    <m/>
    <x v="0"/>
    <d v="2023-06-22T00:00:00"/>
  </r>
  <r>
    <n v="2771"/>
    <s v="M S FRESCO SWEETS"/>
    <s v="02150027807803"/>
    <x v="1"/>
    <s v="Non HAW"/>
    <n v="601"/>
    <s v="Islamabad"/>
    <s v="Farwa Malik"/>
    <x v="1"/>
    <m/>
    <x v="0"/>
    <d v="2023-06-22T00:00:00"/>
  </r>
  <r>
    <n v="1421"/>
    <s v="MARKET COMMITTEE"/>
    <m/>
    <x v="1"/>
    <s v="Non HAW"/>
    <n v="175"/>
    <s v="Faisalabad"/>
    <s v="Farwa Malik"/>
    <x v="3"/>
    <m/>
    <x v="0"/>
    <d v="2023-06-22T00:00:00"/>
  </r>
  <r>
    <n v="1423"/>
    <s v="MEHBOOB STEEL PIPE INDUST"/>
    <n v="9477000111203"/>
    <x v="1"/>
    <s v="Non HAW"/>
    <n v="947"/>
    <s v="Karachi"/>
    <s v="Farwa Malik"/>
    <x v="3"/>
    <m/>
    <x v="0"/>
    <d v="2023-06-22T00:00:00"/>
  </r>
  <r>
    <n v="1437"/>
    <s v="NATIONAL TECHNOLOGY COUNCIL"/>
    <m/>
    <x v="1"/>
    <s v="Non HAW"/>
    <m/>
    <s v="Islamabad"/>
    <s v="Farwa Malik"/>
    <x v="3"/>
    <m/>
    <x v="0"/>
    <d v="2023-06-22T00:00:00"/>
  </r>
  <r>
    <n v="1556"/>
    <s v="NICL EMPLOYEES"/>
    <n v="23390008354801"/>
    <x v="1"/>
    <s v="Non HAW"/>
    <n v="2339"/>
    <s v="Islamabad"/>
    <s v="Farwa Malik"/>
    <x v="0"/>
    <m/>
    <x v="0"/>
    <d v="2023-09-18T00:00:00"/>
  </r>
  <r>
    <n v="1252"/>
    <s v="PAL"/>
    <n v="22737980293703"/>
    <x v="1"/>
    <s v="Non HAW"/>
    <n v="2273"/>
    <s v="Islamabad"/>
    <s v="Farwa Malik"/>
    <x v="2"/>
    <m/>
    <x v="0"/>
    <d v="2023-06-22T00:00:00"/>
  </r>
  <r>
    <n v="1454"/>
    <s v="PMC"/>
    <n v="14660000017503"/>
    <x v="1"/>
    <s v="Non HAW"/>
    <n v="1466"/>
    <s v="Faisalabad"/>
    <s v="Farwa Malik"/>
    <x v="3"/>
    <m/>
    <x v="0"/>
    <d v="2023-06-22T00:00:00"/>
  </r>
  <r>
    <n v="1596"/>
    <s v="TAMEER E MILLAT FOUNDATION"/>
    <n v="8747901052703"/>
    <x v="1"/>
    <s v="Non HAW"/>
    <n v="874"/>
    <s v="Islamabad"/>
    <s v="Farwa Malik"/>
    <x v="3"/>
    <m/>
    <x v="0"/>
    <d v="2023-06-22T00:00:00"/>
  </r>
  <r>
    <n v="2611"/>
    <s v="WAH NOBEL PRIVATE LTD"/>
    <s v="01700003045003"/>
    <x v="1"/>
    <s v="Non HAW"/>
    <n v="170"/>
    <s v="Islamabad"/>
    <s v="Farwa Malik"/>
    <x v="1"/>
    <m/>
    <x v="0"/>
    <d v="2023-06-22T00:00:00"/>
  </r>
  <r>
    <n v="2612"/>
    <s v="WELFARE TRUST DIRECTORATE"/>
    <s v="01707900819503"/>
    <x v="1"/>
    <s v="Non HAW"/>
    <n v="170"/>
    <s v="Islamabad"/>
    <s v="Farwa Malik"/>
    <x v="1"/>
    <m/>
    <x v="0"/>
    <d v="2023-06-22T00:00:00"/>
  </r>
  <r>
    <n v="2910"/>
    <s v="AL IBRAHIMI RESTAURANT (PVT) LTD"/>
    <s v="24817000182903"/>
    <x v="1"/>
    <s v="Non HAW"/>
    <n v="2481"/>
    <s v="Islamabad"/>
    <s v="Farwa Malik"/>
    <x v="1"/>
    <s v="draft Propsal shared - Pitched"/>
    <x v="1"/>
    <d v="2023-08-23T00:00:00"/>
  </r>
  <r>
    <n v="2828"/>
    <s v="AVEEROSE LABORATORY"/>
    <s v="13017900968155"/>
    <x v="1"/>
    <s v="Non HAW"/>
    <n v="1301"/>
    <s v="Islamabad"/>
    <s v="Farwa Malik"/>
    <x v="1"/>
    <s v="Branch will arrange call"/>
    <x v="1"/>
    <d v="2023-08-23T00:00:00"/>
  </r>
  <r>
    <n v="2704"/>
    <s v="BLACKROCK (SMC-PVT) LTD"/>
    <s v="22737981487903"/>
    <x v="1"/>
    <s v="Non HAW"/>
    <n v="2273"/>
    <s v="Islamabad"/>
    <s v="Farwa Malik"/>
    <x v="1"/>
    <s v="Branch will provide POC details"/>
    <x v="1"/>
    <d v="2023-08-23T00:00:00"/>
  </r>
  <r>
    <n v="2642"/>
    <s v="CHIEF ENGINEER  POWER  BAROTHA"/>
    <s v="06620060006401"/>
    <x v="1"/>
    <s v="Non HAW"/>
    <n v="662"/>
    <s v="Islamabad"/>
    <s v="Farwa Malik"/>
    <x v="1"/>
    <s v="Draft proposal submitted to Branch; Branch will arrange meeting"/>
    <x v="1"/>
    <d v="2023-08-23T00:00:00"/>
  </r>
  <r>
    <n v="1503"/>
    <s v="CROWE HUSSAIN CHAUDHURY &amp; CO"/>
    <n v="24037000313003"/>
    <x v="1"/>
    <s v="HAW"/>
    <n v="2403"/>
    <s v="Islamabad"/>
    <s v="Farwa Malik"/>
    <x v="1"/>
    <s v="Draft proposal shared; pitched"/>
    <x v="1"/>
    <d v="2023-08-23T00:00:00"/>
  </r>
  <r>
    <n v="2864"/>
    <s v="DIRECTOR FINANCE PROJECT 250 A"/>
    <s v="18597900204601"/>
    <x v="1"/>
    <s v="Non HAW"/>
    <n v="1859"/>
    <s v="Islamabad"/>
    <s v="Farwa Malik"/>
    <x v="1"/>
    <s v="Branch will share POC details"/>
    <x v="1"/>
    <d v="2023-08-23T00:00:00"/>
  </r>
  <r>
    <n v="2888"/>
    <s v="MALIK &amp; MALIK ARCHITECTS (PVT) LTD"/>
    <s v="23017901123003"/>
    <x v="1"/>
    <s v="Non HAW"/>
    <n v="2301"/>
    <s v="Islamabad"/>
    <s v="Farwa Malik"/>
    <x v="1"/>
    <s v="Branch will provide POC details"/>
    <x v="1"/>
    <d v="2023-08-23T00:00:00"/>
  </r>
  <r>
    <n v="2697"/>
    <s v="PAKISTAN BAIT UL MAL"/>
    <s v="22110002295603"/>
    <x v="1"/>
    <s v="Non HAW"/>
    <n v="2211"/>
    <s v="Islamabad"/>
    <s v="Farwa Malik"/>
    <x v="1"/>
    <s v="Branch will conduct meeting and revert. Draft has been submitted"/>
    <x v="1"/>
    <d v="2023-08-23T00:00:00"/>
  </r>
  <r>
    <n v="1574"/>
    <s v="PRINTING CORP OF PAKISTAN  PVT  LTD"/>
    <n v="6027000318701"/>
    <x v="1"/>
    <s v="Non HAW"/>
    <n v="602"/>
    <s v="Islamabad"/>
    <s v="Farwa Malik"/>
    <x v="1"/>
    <s v="Draft proposal shared with customer in May-23"/>
    <x v="1"/>
    <d v="2023-08-23T00:00:00"/>
  </r>
  <r>
    <n v="1372"/>
    <s v="AJ COLLEGE"/>
    <m/>
    <x v="1"/>
    <s v="Non HAW"/>
    <n v="76"/>
    <s v="Hyderabad"/>
    <s v="Farwa Malik"/>
    <x v="4"/>
    <m/>
    <x v="1"/>
    <d v="2023-08-23T00:00:00"/>
  </r>
  <r>
    <n v="2887"/>
    <s v="CHINESE SECURITY"/>
    <s v="23007900162403"/>
    <x v="0"/>
    <s v="Non HAW"/>
    <n v="2300"/>
    <s v="Muzaffarabad"/>
    <s v="Farwa Malik"/>
    <x v="5"/>
    <m/>
    <x v="1"/>
    <d v="2023-08-23T00:00:00"/>
  </r>
  <r>
    <n v="1386"/>
    <s v="CMH MUZAFFARABAD"/>
    <m/>
    <x v="0"/>
    <s v="Non HAW"/>
    <n v="1554"/>
    <s v="Muzaffarabad"/>
    <s v="Farwa Malik"/>
    <x v="5"/>
    <m/>
    <x v="1"/>
    <d v="2023-08-23T00:00:00"/>
  </r>
  <r>
    <n v="2860"/>
    <s v="ST.GABRIEL'S SCHOOL FOR BOYS&amp; GIRLS"/>
    <s v="17427901488903"/>
    <x v="1"/>
    <s v="Non HAW"/>
    <n v="1742"/>
    <s v="Islamabad"/>
    <s v="Farwa Malik"/>
    <x v="1"/>
    <s v="Pitched. Client to revert - 05/07/23 - Pertains to South"/>
    <x v="1"/>
    <d v="2023-06-22T00:00:00"/>
  </r>
  <r>
    <n v="2934"/>
    <s v="AB SOLUTIONS"/>
    <s v="50357000004603"/>
    <x v="2"/>
    <s v="Non HAW"/>
    <n v="5035"/>
    <s v="Peshawar"/>
    <s v="Awais Shabbir"/>
    <x v="6"/>
    <m/>
    <x v="1"/>
    <d v="2023-06-22T00:00:00"/>
  </r>
  <r>
    <n v="1376"/>
    <s v="ARMY BENOLANT FUND"/>
    <n v="12177901238403"/>
    <x v="0"/>
    <s v="Non HAW"/>
    <n v="1217"/>
    <s v="Karachi"/>
    <s v="Farwa Malik"/>
    <x v="4"/>
    <m/>
    <x v="1"/>
    <d v="2023-07-05T00:00:00"/>
  </r>
  <r>
    <n v="1484"/>
    <s v="ATTOCK GEN LTD"/>
    <n v="5987901196601"/>
    <x v="3"/>
    <s v="Non HAW"/>
    <n v="598"/>
    <s v="Islamabad"/>
    <s v="Hafiz M. Bilal Ahmed"/>
    <x v="7"/>
    <m/>
    <x v="1"/>
    <d v="2023-06-22T00:00:00"/>
  </r>
  <r>
    <n v="1485"/>
    <s v="ATTOCK INFORMATION TECH SER COLLECT"/>
    <n v="6020000043801"/>
    <x v="3"/>
    <s v="HAW"/>
    <n v="602"/>
    <s v="Islamabad"/>
    <s v="Hafiz M. Bilal Ahmed"/>
    <x v="7"/>
    <m/>
    <x v="1"/>
    <d v="2023-06-22T00:00:00"/>
  </r>
  <r>
    <n v="1489"/>
    <s v="BAHRIA TOWN PVT LTD-THE MEADOWAS"/>
    <n v="24037000007303"/>
    <x v="1"/>
    <s v="Non HAW"/>
    <n v="2403"/>
    <s v="Islamabad"/>
    <s v="Farwa Malik"/>
    <x v="8"/>
    <m/>
    <x v="1"/>
    <d v="2023-06-22T00:00:00"/>
  </r>
  <r>
    <n v="2707"/>
    <s v="BARSOLS LEGAL CONSULTANTS"/>
    <s v="23397902207803"/>
    <x v="1"/>
    <s v="Non HAW"/>
    <n v="2339"/>
    <s v="Islamabad"/>
    <s v="Farwa Malik"/>
    <x v="1"/>
    <s v="Draft proposal shared - 14/06/23"/>
    <x v="1"/>
    <d v="2023-06-22T00:00:00"/>
  </r>
  <r>
    <n v="1383"/>
    <s v="CADET COLLEGE PALLANDRI"/>
    <n v="5107900114201"/>
    <x v="1"/>
    <s v="Non HAW"/>
    <n v="510"/>
    <s v="Muzaffarabad"/>
    <s v="Farwa Malik"/>
    <x v="5"/>
    <m/>
    <x v="1"/>
    <d v="2023-06-22T00:00:00"/>
  </r>
  <r>
    <n v="1388"/>
    <s v="CONVENT H.SCHOOL PESHAWAR"/>
    <n v="11617900991801"/>
    <x v="1"/>
    <s v="Non HAW"/>
    <n v="1161"/>
    <s v="Peshawar"/>
    <s v="Farwa Malik"/>
    <x v="9"/>
    <s v="Draft Proposal Shared - 11/04/23"/>
    <x v="1"/>
    <d v="2023-06-22T00:00:00"/>
  </r>
  <r>
    <n v="1392"/>
    <s v="ELECTION COMMISION"/>
    <m/>
    <x v="1"/>
    <s v="Non HAW"/>
    <n v="653"/>
    <s v="Hyderabad"/>
    <s v="Farwa Malik"/>
    <x v="8"/>
    <m/>
    <x v="1"/>
    <d v="2023-06-22T00:00:00"/>
  </r>
  <r>
    <n v="1517"/>
    <s v="ESTABLISHMENT.CAMPUS.A.ABAD.NWFP.UET"/>
    <n v="4040024017901"/>
    <x v="1"/>
    <s v="Non HAW"/>
    <n v="404"/>
    <s v="Peshawar"/>
    <s v="Farwa Malik"/>
    <x v="9"/>
    <s v="1Bill onboarding underway - 07.06.23"/>
    <x v="1"/>
    <d v="2023-06-22T00:00:00"/>
  </r>
  <r>
    <n v="1396"/>
    <s v="FEDERAL JUDICIAL ACADEMY"/>
    <m/>
    <x v="1"/>
    <s v="Non HAW"/>
    <n v="2211"/>
    <s v="Islamabad"/>
    <s v="Farwa Malik"/>
    <x v="8"/>
    <m/>
    <x v="1"/>
    <d v="2023-06-22T00:00:00"/>
  </r>
  <r>
    <n v="1399"/>
    <s v="GILGIT BALTISTAN SCOUTS"/>
    <m/>
    <x v="1"/>
    <s v="Non HAW"/>
    <n v="107"/>
    <s v="Islamabad"/>
    <s v="Farwa Malik"/>
    <x v="8"/>
    <m/>
    <x v="1"/>
    <d v="2023-06-22T00:00:00"/>
  </r>
  <r>
    <n v="1146"/>
    <s v="GLOBAL TRAVEL EXPRESS  PVT LIMITED"/>
    <n v="24460080776801"/>
    <x v="1"/>
    <s v="HAW"/>
    <n v="2446"/>
    <s v="Islamabad"/>
    <s v="Farwa Malik"/>
    <x v="8"/>
    <m/>
    <x v="1"/>
    <d v="2023-06-22T00:00:00"/>
  </r>
  <r>
    <n v="1400"/>
    <s v="GOMAL UNIVERSITY DIKHAN"/>
    <m/>
    <x v="1"/>
    <s v="Non HAW"/>
    <n v="1359"/>
    <s v="Peshawar"/>
    <s v="Farwa Malik"/>
    <x v="9"/>
    <m/>
    <x v="1"/>
    <d v="2023-06-22T00:00:00"/>
  </r>
  <r>
    <n v="1529"/>
    <s v="HOTEL JAWA INTERNATIONAL/HOTEL ONE"/>
    <n v="1517900719403"/>
    <x v="1"/>
    <s v="Non HAW"/>
    <n v="151"/>
    <s v="Islamabad"/>
    <s v="Farwa Malik"/>
    <x v="8"/>
    <m/>
    <x v="1"/>
    <d v="2023-06-22T00:00:00"/>
  </r>
  <r>
    <n v="1531"/>
    <s v="HUSSAIN CHAUDHURY ASSOCIATES"/>
    <n v="24037000258503"/>
    <x v="1"/>
    <s v="Non HAW"/>
    <n v="2403"/>
    <s v="Islamabad"/>
    <s v="Farwa Malik"/>
    <x v="8"/>
    <m/>
    <x v="1"/>
    <d v="2023-06-22T00:00:00"/>
  </r>
  <r>
    <n v="1169"/>
    <s v="INTERNATIONAL ISLAMIC RELIEF ORGANI"/>
    <n v="22110003005603"/>
    <x v="1"/>
    <s v="Non HAW"/>
    <n v="2211"/>
    <s v="Islamabad"/>
    <s v="Farwa Malik"/>
    <x v="1"/>
    <m/>
    <x v="1"/>
    <d v="2023-06-22T00:00:00"/>
  </r>
  <r>
    <n v="1171"/>
    <s v="ISB CONVENT SCHOOL"/>
    <n v="22110001389601"/>
    <x v="1"/>
    <s v="Non HAW"/>
    <n v="2211"/>
    <s v="Islamabad"/>
    <s v="Farwa Malik"/>
    <x v="2"/>
    <m/>
    <x v="1"/>
    <d v="2023-06-22T00:00:00"/>
  </r>
  <r>
    <n v="1536"/>
    <s v="KAUSER JEHAN BEGUM"/>
    <n v="16970011881803"/>
    <x v="1"/>
    <s v="Non HAW"/>
    <n v="1697"/>
    <s v="Peshawar"/>
    <s v="Farwa Malik"/>
    <x v="9"/>
    <m/>
    <x v="1"/>
    <d v="2023-06-22T00:00:00"/>
  </r>
  <r>
    <n v="1414"/>
    <s v="KGMC"/>
    <m/>
    <x v="1"/>
    <s v="Non HAW"/>
    <m/>
    <s v="Peshawar"/>
    <s v="Farwa Malik"/>
    <x v="9"/>
    <m/>
    <x v="1"/>
    <d v="2023-06-22T00:00:00"/>
  </r>
  <r>
    <n v="1415"/>
    <s v="KHASADAR FROCE TANK"/>
    <m/>
    <x v="1"/>
    <s v="Non HAW"/>
    <n v="211"/>
    <s v="Multan"/>
    <s v="Farwa Malik"/>
    <x v="9"/>
    <s v="Same as &quot;Frontier Force&quot;"/>
    <x v="1"/>
    <d v="2023-06-22T00:00:00"/>
  </r>
  <r>
    <n v="1419"/>
    <s v="KRL SIHALA ISB"/>
    <m/>
    <x v="1"/>
    <s v="Non HAW"/>
    <n v="596"/>
    <s v="Islamabad"/>
    <s v="Farwa Malik"/>
    <x v="8"/>
    <s v="ATOMIC ENERGY "/>
    <x v="1"/>
    <d v="2023-06-22T00:00:00"/>
  </r>
  <r>
    <n v="1420"/>
    <s v="L.T. ENGINEERING &amp; TRADE"/>
    <m/>
    <x v="1"/>
    <s v="Non HAW"/>
    <m/>
    <s v="Islamabad"/>
    <s v="Farwa Malik"/>
    <x v="8"/>
    <s v="AWC"/>
    <x v="1"/>
    <d v="2023-06-22T00:00:00"/>
  </r>
  <r>
    <n v="1605"/>
    <s v="LRBT HOSPITAL AKORA"/>
    <n v="5417987503903"/>
    <x v="1"/>
    <s v="Non HAW"/>
    <n v="541"/>
    <s v="Karachi"/>
    <s v="Farwa Malik"/>
    <x v="9"/>
    <m/>
    <x v="1"/>
    <d v="2023-06-22T00:00:00"/>
  </r>
  <r>
    <n v="1188"/>
    <s v="M.D.A MIRPUR AK"/>
    <n v="2627979079301"/>
    <x v="1"/>
    <s v="Non HAW"/>
    <n v="262"/>
    <s v="Mirpur A.K"/>
    <s v="Farwa Malik"/>
    <x v="4"/>
    <s v="Meeting will be Scheduled by the BM this week - 05/07/23"/>
    <x v="1"/>
    <d v="2023-06-22T00:00:00"/>
  </r>
  <r>
    <n v="2931"/>
    <s v="M/S ANSARI WEL.TRUST A/C KISE"/>
    <n v="50187100064903"/>
    <x v="2"/>
    <s v="Non HAW"/>
    <n v="5018"/>
    <s v="Mirpur A.K"/>
    <s v="Awais Shabbir"/>
    <x v="10"/>
    <m/>
    <x v="1"/>
    <d v="2023-06-22T00:00:00"/>
  </r>
  <r>
    <n v="1546"/>
    <s v="M/S UNIVERSAL ENTERPRISIES"/>
    <n v="19680007497903"/>
    <x v="1"/>
    <s v="HAW"/>
    <n v="1968"/>
    <s v="Islamabad"/>
    <s v="Farwa Malik"/>
    <x v="0"/>
    <s v="Meeting next week-5-7-2023"/>
    <x v="1"/>
    <d v="2023-06-22T00:00:00"/>
  </r>
  <r>
    <n v="1204"/>
    <s v="MILLAT SCHOOL PINDI JUNJA"/>
    <n v="11590006062003"/>
    <x v="1"/>
    <s v="Non HAW"/>
    <n v="1159"/>
    <s v="Mirpur A.K"/>
    <s v="Farwa Malik"/>
    <x v="4"/>
    <s v="Meeting held with client waiting for their internal approvals - 30.05.23"/>
    <x v="1"/>
    <d v="2023-06-22T00:00:00"/>
  </r>
  <r>
    <n v="1024"/>
    <s v="Ministry of Foreign Affairs"/>
    <m/>
    <x v="1"/>
    <s v="Non HAW"/>
    <n v="460"/>
    <s v="Islamabad"/>
    <s v="Farwa Malik"/>
    <x v="8"/>
    <m/>
    <x v="1"/>
    <d v="2023-06-22T00:00:00"/>
  </r>
  <r>
    <n v="1427"/>
    <s v="MOHI-UD-DIN ISLAMIC COLLE"/>
    <n v="15040003283403"/>
    <x v="1"/>
    <s v="Non HAW"/>
    <n v="1504"/>
    <s v="Muzaffarabad"/>
    <s v="Farwa Malik"/>
    <x v="4"/>
    <m/>
    <x v="1"/>
    <d v="2023-06-22T00:00:00"/>
  </r>
  <r>
    <n v="1548"/>
    <s v="MPS SECURITY GUARDS SERVICES (PVT)"/>
    <n v="12367981322203"/>
    <x v="1"/>
    <s v="Non HAW"/>
    <n v="1236"/>
    <s v="Islamabad"/>
    <s v="Farwa Malik"/>
    <x v="8"/>
    <m/>
    <x v="1"/>
    <d v="2023-06-22T00:00:00"/>
  </r>
  <r>
    <n v="1428"/>
    <s v="MUZAFFARABAD PHYSICAL RESEARCH"/>
    <m/>
    <x v="0"/>
    <s v="Non HAW"/>
    <m/>
    <s v="Muzaffarabad"/>
    <s v="Farwa Malik"/>
    <x v="5"/>
    <s v="Same as &quot;MZD PHYSICAL REHABILITATION CENTRE&quot;"/>
    <x v="1"/>
    <d v="2023-06-22T00:00:00"/>
  </r>
  <r>
    <n v="1554"/>
    <s v="NATIONAL ENGIN.SERVICES PAK DMRD"/>
    <n v="13537900188703"/>
    <x v="1"/>
    <s v="HAW"/>
    <n v="1353"/>
    <s v="Islamabad"/>
    <s v="Farwa Malik"/>
    <x v="0"/>
    <s v="Draft Proposal Shared - 02/05/23"/>
    <x v="1"/>
    <d v="2023-06-22T00:00:00"/>
  </r>
  <r>
    <n v="1435"/>
    <s v="NATIONAL SKILLS UNIVERSIT"/>
    <m/>
    <x v="1"/>
    <s v="Non HAW"/>
    <n v="1742"/>
    <s v="Islamabad"/>
    <s v="Farwa Malik"/>
    <x v="8"/>
    <s v="Draft proposal shared - 05/07/23"/>
    <x v="1"/>
    <d v="2023-06-22T00:00:00"/>
  </r>
  <r>
    <n v="2691"/>
    <s v="O.I C NON PUBLIC FUND"/>
    <s v="17900001428001"/>
    <x v="1"/>
    <s v="Non HAW"/>
    <n v="1790"/>
    <s v="Islamabad"/>
    <s v="Farwa Malik"/>
    <x v="1"/>
    <s v="Draft proposal shared - 14/06/23"/>
    <x v="1"/>
    <d v="2023-06-22T00:00:00"/>
  </r>
  <r>
    <n v="1563"/>
    <s v="PAK TELECOMMUNICATION EMP TRUST"/>
    <n v="23397901217301"/>
    <x v="1"/>
    <s v="HAW"/>
    <n v="2339"/>
    <s v="Islamabad"/>
    <s v="Farwa Malik"/>
    <x v="8"/>
    <m/>
    <x v="1"/>
    <d v="2023-06-22T00:00:00"/>
  </r>
  <r>
    <n v="1565"/>
    <s v="PAKISTAN SWEET HOME AFP"/>
    <n v="22117900663703"/>
    <x v="1"/>
    <s v="HAW"/>
    <n v="2211"/>
    <s v="Islamabad"/>
    <s v="Farwa Malik"/>
    <x v="2"/>
    <s v="Pending return of Signatory. Will revisit in July"/>
    <x v="1"/>
    <d v="2023-06-22T00:00:00"/>
  </r>
  <r>
    <n v="1558"/>
    <s v="PAKSAT INTERNATIONAL PRIVATE LTD."/>
    <n v="24797000053903"/>
    <x v="1"/>
    <s v="Non HAW"/>
    <n v="2479"/>
    <s v="Islamabad"/>
    <s v="Farwa Malik"/>
    <x v="0"/>
    <s v="Branch closed and merged with 1853 - 16/05/23"/>
    <x v="1"/>
    <d v="2023-06-22T00:00:00"/>
  </r>
  <r>
    <n v="1451"/>
    <s v="PASTIC NATIONAL CENTRE IS"/>
    <n v="2947900696001"/>
    <x v="1"/>
    <s v="Non HAW"/>
    <n v="294"/>
    <s v="Islamabad"/>
    <s v="Farwa Malik"/>
    <x v="8"/>
    <s v="Meeting conducted 6/06/23 - Response awaited 05/07/23"/>
    <x v="1"/>
    <d v="2023-06-22T00:00:00"/>
  </r>
  <r>
    <n v="1255"/>
    <s v="PEACE AND DEVELOPMENT FOUDATION"/>
    <n v="24460057332103"/>
    <x v="1"/>
    <s v="Non HAW"/>
    <n v="2446"/>
    <s v="Islamabad"/>
    <s v="Farwa Malik"/>
    <x v="3"/>
    <s v="Information to be updated in Mysis - 02/05/23"/>
    <x v="1"/>
    <d v="2023-06-22T00:00:00"/>
  </r>
  <r>
    <n v="2703"/>
    <s v="PETROLEUM EXPLORATION (PVT) LTD"/>
    <s v="22737981296501"/>
    <x v="4"/>
    <s v="Non HAW"/>
    <n v="2273"/>
    <s v="Islamabad"/>
    <s v="M. Hassaan Usmani"/>
    <x v="11"/>
    <m/>
    <x v="1"/>
    <d v="2023-08-01T00:00:00"/>
  </r>
  <r>
    <n v="2702"/>
    <s v="PETROLEUM EXPLORATION PVTLTDBLOCK22"/>
    <s v="22737901758801"/>
    <x v="4"/>
    <s v="Non HAW"/>
    <n v="2273"/>
    <s v="Islamabad"/>
    <s v="M. Hassaan Usmani"/>
    <x v="11"/>
    <m/>
    <x v="1"/>
    <d v="2023-08-01T00:00:00"/>
  </r>
  <r>
    <n v="1462"/>
    <s v="PUBLIC HEALTH DIVISION"/>
    <m/>
    <x v="1"/>
    <s v="Non HAW"/>
    <n v="81"/>
    <s v="Sukkur"/>
    <s v="Farwa Malik"/>
    <x v="8"/>
    <s v="Exempted for m/o May - Non Account Customer for Salary processing / Govt. entity"/>
    <x v="1"/>
    <d v="2023-06-22T00:00:00"/>
  </r>
  <r>
    <n v="1581"/>
    <s v="RED SUN ASSOCIATES"/>
    <n v="22697930324103"/>
    <x v="1"/>
    <s v="HAW"/>
    <n v="2269"/>
    <s v="Islamabad"/>
    <s v="Farwa Malik"/>
    <x v="3"/>
    <s v="Draft proposal shared - 12/07/23"/>
    <x v="1"/>
    <d v="2023-06-22T00:00:00"/>
  </r>
  <r>
    <n v="1287"/>
    <s v="SAPIENT HALL SCHOOL SYSTE"/>
    <n v="22707900114903"/>
    <x v="1"/>
    <s v="Non HAW"/>
    <n v="2270"/>
    <s v="Islamabad"/>
    <s v="Farwa Malik"/>
    <x v="0"/>
    <s v="Deal approval in process"/>
    <x v="1"/>
    <d v="2023-06-22T00:00:00"/>
  </r>
  <r>
    <n v="1080"/>
    <s v="SERAPH HEALTH CARE"/>
    <s v="13017900879155, 5047902551103"/>
    <x v="1"/>
    <s v="Non HAW"/>
    <s v="1301"/>
    <s v="Islamabad"/>
    <s v="Farwa Malik"/>
    <x v="2"/>
    <m/>
    <x v="1"/>
    <d v="2023-06-22T00:00:00"/>
  </r>
  <r>
    <n v="2831"/>
    <s v="SHAHEEN GROCERS"/>
    <s v="13537901883103"/>
    <x v="1"/>
    <s v="Non HAW"/>
    <n v="1353"/>
    <s v="Islamabad"/>
    <s v="Farwa Malik"/>
    <x v="1"/>
    <s v="As per branch, owner is out of country - 21/06/23"/>
    <x v="1"/>
    <d v="2023-06-22T00:00:00"/>
  </r>
  <r>
    <n v="1588"/>
    <s v="SLS MONTESSORI &amp; SCHOOL"/>
    <n v="11247916763603"/>
    <x v="1"/>
    <s v="HAW"/>
    <n v="1124"/>
    <s v="Islamabad"/>
    <s v="Farwa Malik"/>
    <x v="1"/>
    <m/>
    <x v="1"/>
    <d v="2023-06-22T00:00:00"/>
  </r>
  <r>
    <n v="1602"/>
    <s v="UNIVERSITY OF PESHAWAR"/>
    <n v="4047901795803"/>
    <x v="1"/>
    <s v="HAW"/>
    <n v="404"/>
    <s v="Peshawar"/>
    <s v="Farwa Malik"/>
    <x v="9"/>
    <s v="1Bill onboarding underway - 07.06.23"/>
    <x v="1"/>
    <d v="2023-06-22T00:00:00"/>
  </r>
  <r>
    <n v="1348"/>
    <s v="WAPDA CADET COLLEGE TDP"/>
    <m/>
    <x v="1"/>
    <s v="Non HAW"/>
    <n v="575"/>
    <s v="Mardan"/>
    <s v="Farwa Malik"/>
    <x v="12"/>
    <m/>
    <x v="1"/>
    <d v="2023-06-22T00:00:00"/>
  </r>
  <r>
    <n v="2560"/>
    <s v="CHUNGPA CHINESE RESTURENT"/>
    <s v="23307901541003"/>
    <x v="1"/>
    <s v="Non HAW"/>
    <n v="2330"/>
    <s v="Islamabad"/>
    <s v="Farwa Malik"/>
    <x v="1"/>
    <s v="Meeting  scheduled"/>
    <x v="2"/>
    <d v="2023-09-18T00:00:00"/>
  </r>
  <r>
    <n v="1144"/>
    <s v="GATEWAY TECHNOLOGY"/>
    <n v="11137901242052"/>
    <x v="1"/>
    <s v="Non HAW"/>
    <n v="1113"/>
    <s v="Peshawar"/>
    <s v="Farwa Malik"/>
    <x v="9"/>
    <m/>
    <x v="2"/>
    <d v="2023-06-22T00:00:00"/>
  </r>
  <r>
    <n v="1365"/>
    <s v="AFIC NIHD PAK ARMY"/>
    <m/>
    <x v="0"/>
    <s v="Non HAW"/>
    <n v="413"/>
    <s v="Islamabad"/>
    <s v="Farwa Malik"/>
    <x v="2"/>
    <m/>
    <x v="3"/>
    <d v="2023-06-22T00:00:00"/>
  </r>
  <r>
    <n v="1367"/>
    <s v="AGRICULTURE UNIVERSITY"/>
    <n v="4417900534203"/>
    <x v="0"/>
    <s v="HAW"/>
    <n v="441"/>
    <s v="Mardan"/>
    <s v="Farwa Malik"/>
    <x v="12"/>
    <m/>
    <x v="3"/>
    <d v="2023-06-22T00:00:00"/>
  </r>
  <r>
    <n v="1368"/>
    <s v="AHQ - AIR HEADQUARTER"/>
    <m/>
    <x v="0"/>
    <s v="Non HAW"/>
    <n v="412"/>
    <s v="Peshawar"/>
    <s v="Farwa Malik"/>
    <x v="2"/>
    <m/>
    <x v="3"/>
    <d v="2023-06-22T00:00:00"/>
  </r>
  <r>
    <n v="1369"/>
    <s v="AHSAAS SCHOLSHIP"/>
    <m/>
    <x v="0"/>
    <s v="Non HAW"/>
    <n v="72"/>
    <s v="Hyderabad"/>
    <s v="Farwa Malik"/>
    <x v="3"/>
    <m/>
    <x v="3"/>
    <d v="2023-06-22T00:00:00"/>
  </r>
  <r>
    <n v="1370"/>
    <s v="AIR MEN"/>
    <m/>
    <x v="0"/>
    <s v="Non HAW"/>
    <n v="503"/>
    <s v="Sargodha"/>
    <s v="Farwa Malik"/>
    <x v="2"/>
    <m/>
    <x v="3"/>
    <d v="2023-06-22T00:00:00"/>
  </r>
  <r>
    <n v="1371"/>
    <s v="AIR WEAPON COMPLEX"/>
    <n v="18597900794601"/>
    <x v="0"/>
    <s v="HAW"/>
    <n v="1859"/>
    <s v="Islamabad"/>
    <s v="Farwa Malik"/>
    <x v="8"/>
    <m/>
    <x v="3"/>
    <d v="2023-06-22T00:00:00"/>
  </r>
  <r>
    <n v="1069"/>
    <s v="ARMY MEDICAL COLLEGE RAWALPINDI"/>
    <n v="8147915153103"/>
    <x v="0"/>
    <s v="HAW"/>
    <n v="814"/>
    <s v="Islamabad"/>
    <s v="Farwa Malik"/>
    <x v="2"/>
    <m/>
    <x v="3"/>
    <d v="2023-06-22T00:00:00"/>
  </r>
  <r>
    <n v="1088"/>
    <s v="BENAZIR BHUTTO HOSPITAL"/>
    <n v="11100022084103"/>
    <x v="0"/>
    <s v="Non HAW"/>
    <n v="1110"/>
    <s v="Islamabad"/>
    <s v="Farwa Malik"/>
    <x v="3"/>
    <s v="Draft proposal shared - 04/07/23"/>
    <x v="3"/>
    <d v="2023-06-22T00:00:00"/>
  </r>
  <r>
    <n v="1384"/>
    <s v="CANTONMENT BOARD ABBOTT."/>
    <n v="4160048405803"/>
    <x v="0"/>
    <s v="Non HAW"/>
    <n v="416"/>
    <s v="Islamabad"/>
    <s v="Farwa Malik"/>
    <x v="2"/>
    <m/>
    <x v="3"/>
    <d v="2023-06-22T00:00:00"/>
  </r>
  <r>
    <n v="1109"/>
    <s v="CPEC"/>
    <n v="22927902162101"/>
    <x v="0"/>
    <s v="HAW"/>
    <n v="2292"/>
    <s v="Islamabad"/>
    <s v="Farwa Malik"/>
    <x v="2"/>
    <m/>
    <x v="3"/>
    <d v="2023-06-22T00:00:00"/>
  </r>
  <r>
    <n v="1506"/>
    <s v="DEPUTY CHIEF AUDITOR I.E.S.C.O. WAP"/>
    <n v="17420006942503"/>
    <x v="0"/>
    <s v="Non HAW"/>
    <n v="1742"/>
    <s v="Islamabad"/>
    <s v="Farwa Malik"/>
    <x v="2"/>
    <m/>
    <x v="3"/>
    <d v="2023-06-22T00:00:00"/>
  </r>
  <r>
    <n v="1389"/>
    <s v="DHQ HOSPITAL MARDAN"/>
    <m/>
    <x v="0"/>
    <s v="HAW"/>
    <m/>
    <m/>
    <s v="Farwa Malik"/>
    <x v="12"/>
    <m/>
    <x v="3"/>
    <d v="2023-06-22T00:00:00"/>
  </r>
  <r>
    <n v="1390"/>
    <s v="DISBURSEMENT OF CENTRE BENEVOLENT THE PUNJAB REGMENT CENTRE MARDAN"/>
    <n v="2197902434903"/>
    <x v="0"/>
    <s v="Non HAW"/>
    <n v="219"/>
    <s v="Mardan"/>
    <s v="Farwa Malik"/>
    <x v="12"/>
    <m/>
    <x v="3"/>
    <d v="2023-06-22T00:00:00"/>
  </r>
  <r>
    <n v="1134"/>
    <s v="FAZAIA DEGREE COLLEGE PAF"/>
    <m/>
    <x v="0"/>
    <s v="HAW"/>
    <n v="23"/>
    <s v="Karachi"/>
    <s v="Farwa Malik"/>
    <x v="2"/>
    <m/>
    <x v="3"/>
    <d v="2023-06-22T00:00:00"/>
  </r>
  <r>
    <n v="1395"/>
    <s v="FAZAIA EDUCATION SYSTEM"/>
    <m/>
    <x v="0"/>
    <s v="Non HAW"/>
    <n v="2299"/>
    <s v="Islamabad"/>
    <s v="Farwa Malik"/>
    <x v="2"/>
    <m/>
    <x v="3"/>
    <d v="2023-06-22T00:00:00"/>
  </r>
  <r>
    <n v="1186"/>
    <s v="FAZAIA INTER COLLEGE"/>
    <s v="17907900714301, 12177900373601"/>
    <x v="0"/>
    <s v="HAW"/>
    <s v="1790"/>
    <s v="Islamabad"/>
    <s v="Farwa Malik"/>
    <x v="2"/>
    <m/>
    <x v="3"/>
    <d v="2023-06-22T00:00:00"/>
  </r>
  <r>
    <n v="1139"/>
    <s v="FEDRAL GOVERNMENT"/>
    <m/>
    <x v="0"/>
    <s v="Non HAW"/>
    <m/>
    <m/>
    <s v="Farwa Malik"/>
    <x v="2"/>
    <m/>
    <x v="3"/>
    <d v="2023-06-22T00:00:00"/>
  </r>
  <r>
    <n v="1142"/>
    <s v="FRONTIER CONSTABULARY"/>
    <m/>
    <x v="0"/>
    <s v="Non HAW"/>
    <n v="224"/>
    <s v="Peshawar"/>
    <s v="Farwa Malik"/>
    <x v="9"/>
    <m/>
    <x v="3"/>
    <d v="2023-06-22T00:00:00"/>
  </r>
  <r>
    <n v="1402"/>
    <s v="GOVERNMENT OF PAKISTAN"/>
    <m/>
    <x v="0"/>
    <s v="Non HAW"/>
    <m/>
    <s v="Islamabad"/>
    <s v="Farwa Malik"/>
    <x v="3"/>
    <m/>
    <x v="3"/>
    <d v="2023-06-22T00:00:00"/>
  </r>
  <r>
    <n v="1532"/>
    <s v="I E S CO CUSTOMER SERVICES"/>
    <n v="13530027591403"/>
    <x v="0"/>
    <s v="Non HAW"/>
    <n v="1353"/>
    <s v="Islamabad"/>
    <s v="Farwa Malik"/>
    <x v="2"/>
    <m/>
    <x v="3"/>
    <d v="2023-06-22T00:00:00"/>
  </r>
  <r>
    <n v="1158"/>
    <s v="IESCO"/>
    <n v="13530027486103"/>
    <x v="0"/>
    <s v="HAW"/>
    <n v="1353"/>
    <s v="Islamabad"/>
    <s v="Farwa Malik"/>
    <x v="2"/>
    <s v="Draft proposal shared - 12/07/23"/>
    <x v="3"/>
    <d v="2023-06-22T00:00:00"/>
  </r>
  <r>
    <n v="1505"/>
    <s v="IMPREST A C SR B   AO NTDC ISLAMABA"/>
    <n v="17420007540003"/>
    <x v="0"/>
    <s v="HAW"/>
    <n v="1742"/>
    <s v="Islamabad"/>
    <s v="Farwa Malik"/>
    <x v="0"/>
    <m/>
    <x v="3"/>
    <d v="2023-06-22T00:00:00"/>
  </r>
  <r>
    <n v="1540"/>
    <s v="M.S.HOLY FAMILY HOSPITAL"/>
    <n v="5040033526203"/>
    <x v="0"/>
    <s v="HAW"/>
    <n v="504"/>
    <s v="Islamabad"/>
    <s v="Farwa Malik"/>
    <x v="2"/>
    <m/>
    <x v="3"/>
    <d v="2023-06-22T00:00:00"/>
  </r>
  <r>
    <n v="1424"/>
    <s v="MES MILITARY ENGINEER SERVICES"/>
    <m/>
    <x v="0"/>
    <s v="Non HAW"/>
    <n v="489"/>
    <s v="Islamabad"/>
    <s v="Farwa Malik"/>
    <x v="2"/>
    <m/>
    <x v="3"/>
    <d v="2023-06-22T00:00:00"/>
  </r>
  <r>
    <n v="1214"/>
    <s v="MUNICIPAL COMMITTEE RATOD"/>
    <m/>
    <x v="0"/>
    <s v="HAW"/>
    <n v="1051"/>
    <s v="Sukkur"/>
    <s v="Farwa Malik"/>
    <x v="2"/>
    <m/>
    <x v="3"/>
    <d v="2023-06-22T00:00:00"/>
  </r>
  <r>
    <n v="1429"/>
    <s v="NADRA"/>
    <n v="4600009848103"/>
    <x v="0"/>
    <s v="HAW"/>
    <n v="460"/>
    <s v="Islamabad"/>
    <s v="Hafiz M. Bilal Ahmed"/>
    <x v="13"/>
    <s v="Under Discussion - 04/07/23"/>
    <x v="3"/>
    <d v="2023-07-05T00:00:00"/>
  </r>
  <r>
    <n v="1552"/>
    <s v="NADRA NRC DISBURSMENT"/>
    <n v="18537900727803"/>
    <x v="0"/>
    <s v="HAW"/>
    <n v="1853"/>
    <s v="Islamabad"/>
    <s v="Hafiz M. Bilal Ahmed"/>
    <x v="13"/>
    <m/>
    <x v="3"/>
    <d v="2023-07-05T00:00:00"/>
  </r>
  <r>
    <n v="1609"/>
    <s v="NADRA PHQ KARACHI"/>
    <n v="8777900069803"/>
    <x v="0"/>
    <s v="HAW"/>
    <n v="877"/>
    <s v="Karachi"/>
    <s v="Hafiz M. Bilal Ahmed"/>
    <x v="13"/>
    <m/>
    <x v="3"/>
    <d v="2023-07-05T00:00:00"/>
  </r>
  <r>
    <n v="1217"/>
    <s v="NADRA PHQ PESH DISBURSMENT A/C"/>
    <n v="11137900266803"/>
    <x v="0"/>
    <s v="HAW"/>
    <n v="1113"/>
    <s v="Peshawar"/>
    <s v="Hafiz M. Bilal Ahmed"/>
    <x v="13"/>
    <m/>
    <x v="3"/>
    <d v="2023-07-05T00:00:00"/>
  </r>
  <r>
    <n v="1553"/>
    <s v="NADRA PHQ PESHAWAR SALARY ACCOUNT"/>
    <n v="11137900266603"/>
    <x v="0"/>
    <s v="HAW"/>
    <n v="1113"/>
    <s v="Peshawar"/>
    <s v="Hafiz M. Bilal Ahmed"/>
    <x v="13"/>
    <m/>
    <x v="3"/>
    <d v="2023-07-05T00:00:00"/>
  </r>
  <r>
    <n v="2627"/>
    <s v="NADRA SALARY ACCOUNT"/>
    <s v="04607991961801"/>
    <x v="0"/>
    <s v="HAW"/>
    <n v="460"/>
    <s v="Islamabad"/>
    <s v="Hafiz M. Bilal Ahmed"/>
    <x v="13"/>
    <m/>
    <x v="3"/>
    <d v="2023-07-05T00:00:00"/>
  </r>
  <r>
    <n v="1211"/>
    <s v="NATIONAL BOOK FOUNDATION"/>
    <s v="18530013008401, 23390002221403"/>
    <x v="0"/>
    <s v="HAW"/>
    <s v="1853"/>
    <s v="Islamabad"/>
    <s v="Farwa Malik"/>
    <x v="2"/>
    <m/>
    <x v="3"/>
    <d v="2023-06-22T00:00:00"/>
  </r>
  <r>
    <n v="1219"/>
    <s v="National Cleaner Production Center"/>
    <n v="5980011860101"/>
    <x v="0"/>
    <s v="Non HAW"/>
    <n v="598"/>
    <s v="Islamabad"/>
    <s v="Farwa Malik"/>
    <x v="2"/>
    <m/>
    <x v="3"/>
    <d v="2023-06-22T00:00:00"/>
  </r>
  <r>
    <n v="1430"/>
    <s v="NATIONAL DATABA"/>
    <n v="4607900218803"/>
    <x v="0"/>
    <s v="HAW"/>
    <n v="460"/>
    <s v="Islamabad"/>
    <s v="Hafiz M. Bilal Ahmed"/>
    <x v="13"/>
    <m/>
    <x v="3"/>
    <d v="2023-07-05T00:00:00"/>
  </r>
  <r>
    <n v="1220"/>
    <s v="NATIONAL DEFENCE UNIVERSITY"/>
    <m/>
    <x v="0"/>
    <s v="Non HAW"/>
    <n v="2299"/>
    <s v="Islamabad"/>
    <s v="Farwa Malik"/>
    <x v="2"/>
    <m/>
    <x v="3"/>
    <d v="2023-06-22T00:00:00"/>
  </r>
  <r>
    <n v="1221"/>
    <s v="NATIONAL ENG &amp; TRANS COMP PVT LTD"/>
    <n v="22497948504503"/>
    <x v="0"/>
    <s v="Non HAW"/>
    <n v="2249"/>
    <s v="Islamabad"/>
    <s v="Farwa Malik"/>
    <x v="2"/>
    <m/>
    <x v="3"/>
    <d v="2023-06-22T00:00:00"/>
  </r>
  <r>
    <n v="1431"/>
    <s v="NATIONAL INSTITUTE OF ENVIRONMENTAL HEALTH SCIENCES"/>
    <m/>
    <x v="0"/>
    <s v="Non HAW"/>
    <m/>
    <s v="Islamabad"/>
    <s v="Farwa Malik"/>
    <x v="2"/>
    <m/>
    <x v="3"/>
    <d v="2023-06-22T00:00:00"/>
  </r>
  <r>
    <n v="1433"/>
    <s v="NATIONAL PROGRAM"/>
    <m/>
    <x v="0"/>
    <s v="HAW"/>
    <m/>
    <m/>
    <s v="Farwa Malik"/>
    <x v="2"/>
    <m/>
    <x v="3"/>
    <d v="2023-06-22T00:00:00"/>
  </r>
  <r>
    <n v="1224"/>
    <s v="NATIONAL SAVING CENTER"/>
    <m/>
    <x v="0"/>
    <s v="Non HAW"/>
    <m/>
    <m/>
    <s v="Farwa Malik"/>
    <x v="2"/>
    <m/>
    <x v="3"/>
    <d v="2023-06-22T00:00:00"/>
  </r>
  <r>
    <n v="1030"/>
    <s v="NATIONAL SWIFT REGISTRATION CENTER"/>
    <n v="5030024872701"/>
    <x v="0"/>
    <s v="Non HAW"/>
    <n v="503"/>
    <s v="Sargodha"/>
    <s v="Hafiz M. Bilal Ahmed"/>
    <x v="13"/>
    <m/>
    <x v="3"/>
    <d v="2023-08-09T00:00:00"/>
  </r>
  <r>
    <n v="1436"/>
    <s v="NATIONAL TARIFF COMISSION"/>
    <m/>
    <x v="0"/>
    <s v="Non HAW"/>
    <m/>
    <s v="Islamabad"/>
    <s v="Farwa Malik"/>
    <x v="2"/>
    <m/>
    <x v="3"/>
    <d v="2023-06-22T00:00:00"/>
  </r>
  <r>
    <n v="1225"/>
    <s v="NATIONAL TELECOMMUNICATION CORPORAT"/>
    <n v="17657900235103"/>
    <x v="0"/>
    <s v="Non HAW"/>
    <n v="1765"/>
    <s v="Islamabad"/>
    <s v="Farwa Malik"/>
    <x v="2"/>
    <m/>
    <x v="3"/>
    <d v="2023-06-22T00:00:00"/>
  </r>
  <r>
    <n v="1239"/>
    <s v="PAF"/>
    <m/>
    <x v="0"/>
    <s v="HAW"/>
    <m/>
    <m/>
    <s v="Farwa Malik"/>
    <x v="2"/>
    <m/>
    <x v="3"/>
    <d v="2023-06-22T00:00:00"/>
  </r>
  <r>
    <n v="1561"/>
    <s v="PAFWA EDUCATIONAL SYSTEM AHQ ISL"/>
    <n v="22997000981001"/>
    <x v="0"/>
    <s v="Non HAW"/>
    <n v="2299"/>
    <s v="Islamabad"/>
    <s v="Farwa Malik"/>
    <x v="2"/>
    <m/>
    <x v="3"/>
    <d v="2023-06-22T00:00:00"/>
  </r>
  <r>
    <n v="1439"/>
    <s v="PAK ARMY"/>
    <m/>
    <x v="0"/>
    <s v="Non HAW"/>
    <n v="5326"/>
    <s v="Gujrat"/>
    <s v="Farwa Malik"/>
    <x v="2"/>
    <m/>
    <x v="3"/>
    <d v="2023-06-22T00:00:00"/>
  </r>
  <r>
    <n v="1440"/>
    <s v="PAK EMIRATES MILITARY HOSPITAL"/>
    <m/>
    <x v="0"/>
    <s v="Non HAW"/>
    <n v="413"/>
    <s v="Islamabad"/>
    <s v="Farwa Malik"/>
    <x v="2"/>
    <m/>
    <x v="3"/>
    <d v="2023-06-22T00:00:00"/>
  </r>
  <r>
    <n v="1441"/>
    <s v="PAK MAKTUB SCHOOL"/>
    <n v="4140017921901"/>
    <x v="0"/>
    <s v="Non HAW"/>
    <n v="414"/>
    <s v="Faisalabad"/>
    <s v="Farwa Malik"/>
    <x v="3"/>
    <m/>
    <x v="3"/>
    <d v="2023-06-22T00:00:00"/>
  </r>
  <r>
    <n v="1442"/>
    <s v="PAK ORDINANCE FACTORY"/>
    <m/>
    <x v="0"/>
    <s v="Non HAW"/>
    <n v="170"/>
    <s v="Islamabad"/>
    <s v="Hafiz M. Bilal Ahmed"/>
    <x v="7"/>
    <m/>
    <x v="3"/>
    <d v="2023-06-22T00:00:00"/>
  </r>
  <r>
    <n v="1025"/>
    <s v="pakistan council of research in water resources"/>
    <m/>
    <x v="0"/>
    <s v="Non HAW"/>
    <n v="2211"/>
    <s v="Islamabad"/>
    <s v="Farwa Malik"/>
    <x v="8"/>
    <m/>
    <x v="3"/>
    <d v="2023-06-22T00:00:00"/>
  </r>
  <r>
    <n v="1444"/>
    <s v="PAKISTAN COUNCIL OF SCIENCE"/>
    <m/>
    <x v="0"/>
    <s v="Non HAW"/>
    <m/>
    <s v="Islamabad"/>
    <s v="Farwa Malik"/>
    <x v="3"/>
    <m/>
    <x v="3"/>
    <d v="2023-06-22T00:00:00"/>
  </r>
  <r>
    <n v="1446"/>
    <s v="PAKISTAN MUSEUM OF NATURAL"/>
    <m/>
    <x v="0"/>
    <s v="Non HAW"/>
    <n v="2211"/>
    <s v="Islamabad"/>
    <s v="Farwa Malik"/>
    <x v="2"/>
    <m/>
    <x v="3"/>
    <d v="2023-06-22T00:00:00"/>
  </r>
  <r>
    <n v="1448"/>
    <s v="PAKISTAN RANGERS"/>
    <m/>
    <x v="0"/>
    <s v="Non HAW"/>
    <n v="125"/>
    <s v="LAHORE"/>
    <s v="Farwa Malik"/>
    <x v="2"/>
    <m/>
    <x v="3"/>
    <d v="2023-06-22T00:00:00"/>
  </r>
  <r>
    <n v="1450"/>
    <s v="PAKISTAN TEHREEK INSAAF"/>
    <m/>
    <x v="0"/>
    <s v="Non HAW"/>
    <m/>
    <s v="Islamabad"/>
    <s v="Farwa Malik"/>
    <x v="2"/>
    <m/>
    <x v="3"/>
    <d v="2023-06-22T00:00:00"/>
  </r>
  <r>
    <n v="1452"/>
    <s v="PESCO XEN E DARGAI"/>
    <n v="4800017099203"/>
    <x v="0"/>
    <s v="Non HAW"/>
    <n v="480"/>
    <s v="Mardan"/>
    <s v="Farwa Malik"/>
    <x v="12"/>
    <m/>
    <x v="3"/>
    <d v="2023-06-22T00:00:00"/>
  </r>
  <r>
    <n v="1218"/>
    <s v="PESHAWAR ELECTRIC SUPPLY CO"/>
    <s v="2190063596903, 2250038457403"/>
    <x v="0"/>
    <s v="Non HAW"/>
    <s v="2190"/>
    <s v="Peshawar"/>
    <s v="Farwa Malik"/>
    <x v="9"/>
    <m/>
    <x v="3"/>
    <d v="2023-06-22T00:00:00"/>
  </r>
  <r>
    <n v="1456"/>
    <s v="POF WELFARE FILLING"/>
    <n v="1707900221301"/>
    <x v="0"/>
    <s v="Non HAW"/>
    <n v="170"/>
    <s v="Islamabad"/>
    <s v="Hafiz M. Bilal Ahmed"/>
    <x v="7"/>
    <m/>
    <x v="3"/>
    <d v="2023-07-26T00:00:00"/>
  </r>
  <r>
    <n v="1459"/>
    <s v="POST OFFICE"/>
    <m/>
    <x v="0"/>
    <s v="Non HAW"/>
    <n v="1741"/>
    <s v="LAHORE"/>
    <s v="Farwa Malik"/>
    <x v="3"/>
    <m/>
    <x v="3"/>
    <d v="2023-06-22T00:00:00"/>
  </r>
  <r>
    <n v="1573"/>
    <s v="PRINCIPAL SCHOOL OF NURSING DHQ RWP"/>
    <n v="1567900686003"/>
    <x v="0"/>
    <s v="Non HAW"/>
    <n v="156"/>
    <s v="Islamabad"/>
    <s v="Farwa Malik"/>
    <x v="0"/>
    <m/>
    <x v="3"/>
    <d v="2023-06-22T00:00:00"/>
  </r>
  <r>
    <n v="1463"/>
    <s v="PUBLIC PROCUREMENT REGULATORY AUTHO"/>
    <n v="4540013100701"/>
    <x v="0"/>
    <s v="HAW"/>
    <n v="454"/>
    <s v="Islamabad"/>
    <s v="Farwa Malik"/>
    <x v="0"/>
    <m/>
    <x v="3"/>
    <d v="2023-06-22T00:00:00"/>
  </r>
  <r>
    <n v="1289"/>
    <s v="SARDAR BAHADUR KHAN WOMEN UNI"/>
    <n v="9107900450303"/>
    <x v="0"/>
    <s v="HAW"/>
    <n v="910"/>
    <s v="Mardan"/>
    <s v="Farwa Malik"/>
    <x v="12"/>
    <m/>
    <x v="3"/>
    <d v="2023-06-22T00:00:00"/>
  </r>
  <r>
    <n v="1290"/>
    <s v="SARENA SHIGAR FORT"/>
    <n v="16370003433101"/>
    <x v="0"/>
    <s v="HAW"/>
    <n v="1637"/>
    <s v="Islamabad"/>
    <s v="Hafiz M. Bilal Ahmed"/>
    <x v="7"/>
    <s v="Not to be pursued as per coverage, legal dispute under process"/>
    <x v="3"/>
    <d v="2023-06-22T00:00:00"/>
  </r>
  <r>
    <n v="1297"/>
    <s v="SHAHEEN AIRPORT SERVICE"/>
    <n v="22997000310103"/>
    <x v="0"/>
    <s v="Non HAW"/>
    <n v="2299"/>
    <s v="Islamabad"/>
    <s v="Farwa Malik"/>
    <x v="2"/>
    <s v="Falls under Pak Airforce - 02/05/23"/>
    <x v="3"/>
    <d v="2023-06-22T00:00:00"/>
  </r>
  <r>
    <n v="1298"/>
    <s v="Shaheen Foundation PAF"/>
    <n v="22997000165203"/>
    <x v="0"/>
    <s v="Non HAW"/>
    <n v="2299"/>
    <s v="Islamabad"/>
    <s v="Farwa Malik"/>
    <x v="1"/>
    <s v="Falls under Pak Airforce - 02/05/23"/>
    <x v="3"/>
    <d v="2023-06-22T00:00:00"/>
  </r>
  <r>
    <n v="2886"/>
    <s v="SHAHEEN FOUNDATION PAF"/>
    <s v="22997000286401"/>
    <x v="0"/>
    <s v="Non HAW"/>
    <n v="2299"/>
    <s v="Islamabad"/>
    <s v="Farwa Malik"/>
    <x v="1"/>
    <s v="Falls under Pak Airforce - 02/05/23"/>
    <x v="3"/>
    <d v="2023-06-22T00:00:00"/>
  </r>
  <r>
    <n v="1410"/>
    <s v="Shaheen Medical Services"/>
    <s v="4897902109603, 22997000563103"/>
    <x v="0"/>
    <s v="Non HAW"/>
    <n v="2299"/>
    <s v="Islamabad"/>
    <s v="Farwa Malik"/>
    <x v="2"/>
    <m/>
    <x v="3"/>
    <d v="2023-06-22T00:00:00"/>
  </r>
  <r>
    <n v="1584"/>
    <s v="SHAHEN BONDED W"/>
    <n v="4890026228903"/>
    <x v="0"/>
    <s v="Non HAW"/>
    <n v="489"/>
    <s v="Islamabad"/>
    <s v="Farwa Malik"/>
    <x v="2"/>
    <s v="Falls under Shaheed Foundation PAF - 02/05/23"/>
    <x v="3"/>
    <d v="2023-06-22T00:00:00"/>
  </r>
  <r>
    <n v="1132"/>
    <s v="WAH BRASS MILLS PVT. LTD."/>
    <s v="1707901775801, 1707900812901"/>
    <x v="0"/>
    <s v="HAW"/>
    <s v="1707"/>
    <s v="Islamabad"/>
    <s v="Hafiz M. Bilal Ahmed"/>
    <x v="14"/>
    <m/>
    <x v="3"/>
    <d v="2023-06-22T00:00:00"/>
  </r>
  <r>
    <n v="1491"/>
    <s v="BIZ SOLUTIONS"/>
    <n v="2197991943455"/>
    <x v="2"/>
    <s v="HAW"/>
    <n v="219"/>
    <s v="Mardan"/>
    <s v="Awais Shabbir"/>
    <x v="6"/>
    <s v="1 doc required from the "/>
    <x v="4"/>
    <d v="2023-08-23T00:00:00"/>
  </r>
  <r>
    <n v="2706"/>
    <s v="CHIEF ADMINISTRATOR AUQAF"/>
    <s v="23000040850001"/>
    <x v="0"/>
    <s v="Non HAW"/>
    <n v="2300"/>
    <s v="Muzaffarabad"/>
    <s v="Farwa Malik"/>
    <x v="5"/>
    <m/>
    <x v="4"/>
    <d v="2023-08-23T00:00:00"/>
  </r>
  <r>
    <n v="3052"/>
    <s v="GINYAKI"/>
    <s v="24467901871503"/>
    <x v="1"/>
    <s v="Non HAW"/>
    <n v="2446"/>
    <s v="Islamabad"/>
    <s v="Farwa Malik"/>
    <x v="3"/>
    <s v="Onboarding in process - 09/08/23 - FCM"/>
    <x v="4"/>
    <d v="2023-08-23T00:00:00"/>
  </r>
  <r>
    <n v="3053"/>
    <s v="GINYAKI"/>
    <s v="24467901885655"/>
    <x v="1"/>
    <s v="Non HAW"/>
    <n v="2446"/>
    <s v="Islamabad"/>
    <s v="Farwa Malik"/>
    <x v="3"/>
    <s v="Onboarding in process - 09/08/23 - FCM"/>
    <x v="4"/>
    <d v="2023-08-23T00:00:00"/>
  </r>
  <r>
    <n v="1401"/>
    <s v="GOVERNMENT OF GILGIT BALTISTAN"/>
    <m/>
    <x v="0"/>
    <s v="Non HAW"/>
    <n v="1033"/>
    <s v="Multan"/>
    <s v="Farwa Malik"/>
    <x v="8"/>
    <m/>
    <x v="4"/>
    <d v="2023-08-23T00:00:00"/>
  </r>
  <r>
    <n v="1152"/>
    <s v="HMC HATTAR ROAD"/>
    <n v="2460000001701"/>
    <x v="1"/>
    <s v="Non HAW"/>
    <n v="246"/>
    <s v="Islamabad"/>
    <s v="Farwa Malik"/>
    <x v="2"/>
    <m/>
    <x v="4"/>
    <d v="2023-08-23T00:00:00"/>
  </r>
  <r>
    <n v="1537"/>
    <s v="KEYSTONE"/>
    <n v="24037000118203"/>
    <x v="1"/>
    <s v="Non HAW"/>
    <n v="2403"/>
    <s v="Islamabad"/>
    <s v="Farwa Malik"/>
    <x v="0"/>
    <s v="Client requested to provide sole BR - 16/05/23"/>
    <x v="4"/>
    <d v="2023-08-23T00:00:00"/>
  </r>
  <r>
    <n v="2690"/>
    <s v="NBEAC CONFERENCES"/>
    <s v="17427901496203"/>
    <x v="1"/>
    <s v="Non HAW"/>
    <n v="1742"/>
    <s v="Islamabad"/>
    <s v="Farwa Malik"/>
    <x v="1"/>
    <s v="Proposal signed; docs in process"/>
    <x v="4"/>
    <d v="2023-08-23T00:00:00"/>
  </r>
  <r>
    <n v="1036"/>
    <s v="P.T.V.LTD LHR T.V.CENTRE MAIN"/>
    <n v="1370032115703"/>
    <x v="1"/>
    <s v="HAW"/>
    <n v="137"/>
    <s v="LAHORE"/>
    <s v="Farwa Malik"/>
    <x v="2"/>
    <s v="onboarding in process"/>
    <x v="4"/>
    <d v="2023-08-23T00:00:00"/>
  </r>
  <r>
    <n v="2871"/>
    <s v="SNOW LEOPARD FOUNDATION-SLT"/>
    <s v="22537900440803"/>
    <x v="1"/>
    <s v="Non HAW"/>
    <n v="2253"/>
    <s v="Islamabad"/>
    <s v="Farwa Malik"/>
    <x v="1"/>
    <s v="onboarding in process"/>
    <x v="4"/>
    <d v="2023-08-09T00:00:00"/>
  </r>
  <r>
    <n v="2872"/>
    <s v="ABSOLUIT PAKISTAN PVT LTD"/>
    <s v="22537900942803"/>
    <x v="1"/>
    <s v="Non HAW"/>
    <n v="2253"/>
    <s v="Islamabad"/>
    <s v="Farwa Malik"/>
    <x v="1"/>
    <s v="CIF to be updated - pending on branch end"/>
    <x v="4"/>
    <d v="2023-07-05T00:00:00"/>
  </r>
  <r>
    <n v="1062"/>
    <s v="AJK UNIVERSITY"/>
    <n v="15540014736103"/>
    <x v="1"/>
    <s v="Non HAW"/>
    <n v="1554"/>
    <s v="Muzaffarabad"/>
    <s v="Farwa Malik"/>
    <x v="5"/>
    <s v="Onboarding Doc Send to ADC - 01.08.23 - FCM"/>
    <x v="4"/>
    <d v="2023-06-22T00:00:00"/>
  </r>
  <r>
    <n v="1479"/>
    <s v="AKBAR ASSOCIATES (PRIVATE) LIMITED"/>
    <n v="50127000495703"/>
    <x v="2"/>
    <s v="Non HAW"/>
    <n v="5012"/>
    <s v="Islamabad"/>
    <s v="Awais Shabbir"/>
    <x v="10"/>
    <s v="Sent to ADC for onboarding"/>
    <x v="4"/>
    <d v="2023-09-18T00:00:00"/>
  </r>
  <r>
    <n v="1063"/>
    <s v="AKSON PHARMACEUTICALS LTD"/>
    <n v="24377000002403"/>
    <x v="1"/>
    <s v="HAW"/>
    <n v="2437"/>
    <s v="Mirpur A.K"/>
    <s v="Farwa Malik"/>
    <x v="4"/>
    <s v="Onboarding in process"/>
    <x v="4"/>
    <d v="2023-08-01T00:00:00"/>
  </r>
  <r>
    <n v="3033"/>
    <s v="AL SIDDEEQ MONTESSORI SCHOOL"/>
    <s v="19037900460403"/>
    <x v="1"/>
    <s v="Non HAW"/>
    <n v="1903"/>
    <s v="Jhelum"/>
    <s v="Farwa Malik"/>
    <x v="4"/>
    <s v="Onboarding in process"/>
    <x v="4"/>
    <d v="2023-08-09T00:00:00"/>
  </r>
  <r>
    <n v="1496"/>
    <s v="CASCADE GROUP OF ENGG CONSULTANT"/>
    <n v="23237900460003"/>
    <x v="1"/>
    <s v="Non HAW"/>
    <n v="2323"/>
    <s v="Peshawar"/>
    <s v="Farwa Malik"/>
    <x v="9"/>
    <s v="Onboarding in process"/>
    <x v="4"/>
    <d v="2023-08-09T00:00:00"/>
  </r>
  <r>
    <n v="1511"/>
    <s v="EKHSAY ENGINEERING PVT LTD"/>
    <n v="6027992385203"/>
    <x v="1"/>
    <s v="HAW"/>
    <n v="602"/>
    <s v="Islamabad"/>
    <s v="Farwa Malik"/>
    <x v="2"/>
    <e v="#REF!"/>
    <x v="4"/>
    <d v="2023-08-09T00:00:00"/>
  </r>
  <r>
    <n v="1121"/>
    <s v="ELAHI COTTON MILLS LTD"/>
    <n v="16397900579303"/>
    <x v="1"/>
    <s v="Non HAW"/>
    <n v="1639"/>
    <s v="Jhelum"/>
    <s v="Farwa Malik"/>
    <x v="4"/>
    <s v="Sent to ADC for onboarding - 05/07/23"/>
    <x v="4"/>
    <d v="2023-06-22T00:00:00"/>
  </r>
  <r>
    <n v="1518"/>
    <s v="ETV"/>
    <n v="17420003910303"/>
    <x v="1"/>
    <s v="Non HAW"/>
    <n v="1742"/>
    <s v="Islamabad"/>
    <s v="Farwa Malik"/>
    <x v="2"/>
    <s v="same as &quot;PTV&quot; - PTV HO Onboarding in process"/>
    <x v="4"/>
    <d v="2023-08-09T00:00:00"/>
  </r>
  <r>
    <n v="1524"/>
    <s v="FOUNDATION OF RURAL DEVELOPMENT"/>
    <s v="2677900312203, 2677900305703"/>
    <x v="1"/>
    <s v="Non HAW"/>
    <n v="267"/>
    <s v="Peshawar"/>
    <s v="Farwa Malik"/>
    <x v="9"/>
    <s v="Forwarded to ADC for onboarding - 07.06.23"/>
    <x v="4"/>
    <d v="2023-06-22T00:00:00"/>
  </r>
  <r>
    <n v="1527"/>
    <s v="HALEEMA SCHOOL OF STATE"/>
    <n v="1907981346403"/>
    <x v="1"/>
    <s v="Non HAW"/>
    <n v="190"/>
    <s v="Mirpur A.K"/>
    <s v="Farwa Malik"/>
    <x v="4"/>
    <s v="Draft Proposal Shared - 11/04/23"/>
    <x v="4"/>
    <d v="2023-08-01T00:00:00"/>
  </r>
  <r>
    <n v="2604"/>
    <s v="IMPREST ACCOUNT IESCO"/>
    <s v="01157900149303"/>
    <x v="0"/>
    <s v="Non HAW"/>
    <n v="115"/>
    <s v="Jhelum"/>
    <s v="Farwa Malik"/>
    <x v="4"/>
    <m/>
    <x v="4"/>
    <d v="2023-08-09T00:00:00"/>
  </r>
  <r>
    <n v="2876"/>
    <s v="K2 PUBLISHING NETWORK PVT LTD"/>
    <s v="22537901725303"/>
    <x v="1"/>
    <s v="Non HAW"/>
    <n v="2253"/>
    <s v="Islamabad"/>
    <s v="Farwa Malik"/>
    <x v="1"/>
    <s v="Sent to ADC for onboarding - 23/08/2023"/>
    <x v="4"/>
    <d v="2023-08-09T00:00:00"/>
  </r>
  <r>
    <n v="1409"/>
    <s v="KASHMIR EDUCATION FOUNDATION"/>
    <m/>
    <x v="1"/>
    <s v="Non HAW"/>
    <n v="925"/>
    <s v="Jhelum"/>
    <s v="Farwa Malik"/>
    <x v="4"/>
    <s v="same as &quot;soan valley&quot; - pending at client's end. Onboarding in process"/>
    <x v="4"/>
    <d v="2023-07-05T00:00:00"/>
  </r>
  <r>
    <n v="1185"/>
    <s v="KOHAT UNIVERSITY"/>
    <n v="3437900202801"/>
    <x v="1"/>
    <s v="HAW"/>
    <n v="343"/>
    <s v="Peshawar"/>
    <s v="Farwa Malik"/>
    <x v="9"/>
    <s v="Forwarded for approval - 05/07/23"/>
    <x v="4"/>
    <d v="2023-08-09T00:00:00"/>
  </r>
  <r>
    <n v="2777"/>
    <s v="M/S ALI TRADERS"/>
    <s v="04127901561503"/>
    <x v="1"/>
    <s v="Non HAW"/>
    <n v="412"/>
    <s v="Peshawar"/>
    <s v="Farwa Malik"/>
    <x v="9"/>
    <s v="Onboarding in process"/>
    <x v="4"/>
    <d v="2023-08-09T00:00:00"/>
  </r>
  <r>
    <n v="1190"/>
    <s v="M/S NESPAK PVT LIMITED"/>
    <n v="13537900880301"/>
    <x v="1"/>
    <s v="Non HAW"/>
    <n v="1353"/>
    <s v="Islamabad"/>
    <s v="Farwa Malik"/>
    <x v="9"/>
    <s v="Onboarding in process"/>
    <x v="4"/>
    <d v="2023-08-09T00:00:00"/>
  </r>
  <r>
    <n v="1544"/>
    <s v="M/S SUZUKI JHELUM RIVER MOTORS"/>
    <n v="1157900772003"/>
    <x v="1"/>
    <s v="HAW"/>
    <n v="115"/>
    <s v="Jhelum"/>
    <s v="Farwa Malik"/>
    <x v="4"/>
    <s v="Sent to ADC for onboarding - 21.06.23"/>
    <x v="4"/>
    <d v="2023-06-22T00:00:00"/>
  </r>
  <r>
    <n v="1545"/>
    <s v="M/S SUZUKI MUZAFFARABAD MOTORS"/>
    <n v="50197900485255"/>
    <x v="2"/>
    <s v="HAW"/>
    <n v="5019"/>
    <s v="Muzaffarabad"/>
    <s v="Awais Shabbir"/>
    <x v="10"/>
    <s v="Owner is out of country -  21/06/23"/>
    <x v="4"/>
    <d v="2023-08-01T00:00:00"/>
  </r>
  <r>
    <n v="1196"/>
    <s v="MBBS MEDICAL COLLEGE"/>
    <n v="1907900832003"/>
    <x v="1"/>
    <s v="Non HAW"/>
    <n v="190"/>
    <s v="Mirpur A.K"/>
    <s v="Farwa Malik"/>
    <x v="4"/>
    <m/>
    <x v="4"/>
    <d v="2023-08-09T00:00:00"/>
  </r>
  <r>
    <n v="1199"/>
    <s v="MEDECINS DUMONDE"/>
    <n v="23397900230703"/>
    <x v="3"/>
    <s v="HAW"/>
    <n v="2339"/>
    <s v="Islamabad"/>
    <s v="Hafiz M. Bilal Ahmed"/>
    <x v="15"/>
    <m/>
    <x v="4"/>
    <d v="2023-08-09T00:00:00"/>
  </r>
  <r>
    <n v="2900"/>
    <s v="MHN AND CO. PREPARATORY SCHOOL"/>
    <s v="23847901831103"/>
    <x v="1"/>
    <s v="Non HAW"/>
    <n v="2384"/>
    <s v="Islamabad"/>
    <s v="Farwa Malik"/>
    <x v="2"/>
    <s v="Sent to ADC for onboarding - 06/07/23"/>
    <x v="4"/>
    <d v="2023-06-22T00:00:00"/>
  </r>
  <r>
    <n v="2688"/>
    <s v="NCS UNIVERSITY SYSTEM"/>
    <s v="16977900867403"/>
    <x v="1"/>
    <s v="Non HAW"/>
    <n v="1697"/>
    <s v="Peshawar"/>
    <s v="Farwa Malik"/>
    <x v="9"/>
    <m/>
    <x v="4"/>
    <d v="2023-08-09T00:00:00"/>
  </r>
  <r>
    <n v="2858"/>
    <s v="NCS UNIVERSITY SYSTEM"/>
    <s v="16977900874403"/>
    <x v="1"/>
    <s v="Non HAW"/>
    <n v="1697"/>
    <s v="Peshawar"/>
    <s v="Farwa Malik"/>
    <x v="9"/>
    <m/>
    <x v="4"/>
    <d v="2023-08-09T00:00:00"/>
  </r>
  <r>
    <n v="1046"/>
    <s v="NESPAK(M/S NESPAK REGIONAL OFFICE ISLD)"/>
    <s v="11137901289001, 13537900884352"/>
    <x v="1"/>
    <s v="HAW"/>
    <s v="1113"/>
    <s v="Islamabad"/>
    <s v="Farwa Malik"/>
    <x v="9"/>
    <m/>
    <x v="4"/>
    <d v="2023-08-09T00:00:00"/>
  </r>
  <r>
    <n v="2997"/>
    <s v="NEW METHOD PUBLIC SCHOOL"/>
    <s v="11657900487303"/>
    <x v="1"/>
    <s v="Non HAW"/>
    <n v="1165"/>
    <s v="Muzaffarabad"/>
    <s v="Farwa Malik"/>
    <x v="5"/>
    <s v="Onboarding in Process - 09/08/23"/>
    <x v="4"/>
    <d v="2023-06-22T00:00:00"/>
  </r>
  <r>
    <n v="1135"/>
    <s v="PAKISTAN TELEVISION CORP."/>
    <s v="17657000087401, 3860023238503"/>
    <x v="1"/>
    <s v="HAW"/>
    <s v="1765"/>
    <s v="Islamabad"/>
    <s v="Farwa Malik"/>
    <x v="2"/>
    <s v="Onboarding in process"/>
    <x v="4"/>
    <d v="2023-07-12T00:00:00"/>
  </r>
  <r>
    <n v="1041"/>
    <s v="PARK LANE HOTEL&amp;RESORT PVT LTD-AREN"/>
    <n v="24037000006203"/>
    <x v="1"/>
    <s v="HAW"/>
    <n v="2403"/>
    <s v="Islamabad"/>
    <s v="Farwa Malik"/>
    <x v="3"/>
    <s v="Documents pending on client's end - 04/07/23"/>
    <x v="4"/>
    <d v="2023-06-22T00:00:00"/>
  </r>
  <r>
    <n v="2710"/>
    <s v="PARK ROAD PRACTICE"/>
    <s v="24460003198003"/>
    <x v="1"/>
    <s v="Non HAW"/>
    <n v="2446"/>
    <s v="Islamabad"/>
    <s v="Farwa Malik"/>
    <x v="1"/>
    <s v="Onboarding in process"/>
    <x v="4"/>
    <d v="2023-08-09T00:00:00"/>
  </r>
  <r>
    <n v="1566"/>
    <s v="PARKLANE HOTELS&amp;RESORTS-CINEGOLD PL"/>
    <n v="24037000155903"/>
    <x v="1"/>
    <s v="HAW"/>
    <n v="2403"/>
    <s v="Islamabad"/>
    <s v="Farwa Malik"/>
    <x v="3"/>
    <s v="Documents pending on client's end - 04/07/23"/>
    <x v="4"/>
    <d v="2023-06-22T00:00:00"/>
  </r>
  <r>
    <n v="1453"/>
    <s v="PESHAWAR MODEL SCHOOL"/>
    <n v="9597911644901"/>
    <x v="1"/>
    <s v="Non HAW"/>
    <n v="959"/>
    <s v="Peshawar"/>
    <s v="Farwa Malik"/>
    <x v="9"/>
    <s v="Forwarded for approval"/>
    <x v="4"/>
    <d v="2023-08-09T00:00:00"/>
  </r>
  <r>
    <n v="2573"/>
    <s v="PESHAWAR MODEL SCHOOL BOYS I"/>
    <s v="09597911645201"/>
    <x v="1"/>
    <s v="Non HAW"/>
    <n v="959"/>
    <s v="Peshawar"/>
    <s v="Farwa Malik"/>
    <x v="9"/>
    <m/>
    <x v="4"/>
    <d v="2023-08-09T00:00:00"/>
  </r>
  <r>
    <n v="1260"/>
    <s v="PESHAWAR SERVICE CLUB"/>
    <n v="11617901027201"/>
    <x v="1"/>
    <s v="Non HAW"/>
    <n v="1161"/>
    <s v="Peshawar"/>
    <s v="Farwa Malik"/>
    <x v="9"/>
    <s v="Forwarded to ADC for onboarding - 07.06.23 - Account title needs to be ammended"/>
    <x v="4"/>
    <d v="2023-08-09T00:00:00"/>
  </r>
  <r>
    <n v="1571"/>
    <s v="PRINCIPAL C.E WAPDA STAFF COLLEGE"/>
    <n v="22110001702403"/>
    <x v="1"/>
    <s v="Non HAW"/>
    <n v="2211"/>
    <s v="Islamabad"/>
    <s v="Farwa Malik"/>
    <x v="3"/>
    <s v="Onboarding for processing of pensions"/>
    <x v="4"/>
    <d v="2023-06-22T00:00:00"/>
  </r>
  <r>
    <n v="1576"/>
    <s v="PTV ACADEMY ISLAMABAD"/>
    <n v="17420002964503"/>
    <x v="1"/>
    <s v="Non HAW"/>
    <n v="1742"/>
    <s v="Islamabad"/>
    <s v="Farwa Malik"/>
    <x v="2"/>
    <s v="same as &quot;PTV&quot; - PTV HO Onboarding in process"/>
    <x v="4"/>
    <d v="2023-08-09T00:00:00"/>
  </r>
  <r>
    <n v="1577"/>
    <s v="PTV GLOBAL ACCOUNT 1"/>
    <n v="17420010187903"/>
    <x v="1"/>
    <s v="Non HAW"/>
    <n v="1742"/>
    <s v="Islamabad"/>
    <s v="Farwa Malik"/>
    <x v="2"/>
    <s v="same as &quot;PTV&quot; - PTV HO Onboarding in process"/>
    <x v="4"/>
    <d v="2023-08-09T00:00:00"/>
  </r>
  <r>
    <n v="1578"/>
    <s v="PTV SPORTS ACCOUNT NO.1"/>
    <n v="17427900382403"/>
    <x v="1"/>
    <s v="Non HAW"/>
    <n v="1742"/>
    <s v="Islamabad"/>
    <s v="Farwa Malik"/>
    <x v="2"/>
    <s v="same as &quot;PTV&quot; - PTV HO Onboarding in process"/>
    <x v="4"/>
    <d v="2023-08-09T00:00:00"/>
  </r>
  <r>
    <n v="1048"/>
    <s v="READ FOUNDATION SCHOOL KHERICK PRIM"/>
    <s v="11367000147803, 11367000184703"/>
    <x v="1"/>
    <s v="HAW"/>
    <s v="1136"/>
    <s v="Muzaffarabad"/>
    <s v="Farwa Malik"/>
    <x v="5"/>
    <s v="Onboarding in process"/>
    <x v="4"/>
    <d v="2023-06-22T00:00:00"/>
  </r>
  <r>
    <n v="2892"/>
    <s v="S &amp; K SOLUTIONS"/>
    <s v="23287900450903"/>
    <x v="1"/>
    <s v="Non HAW"/>
    <n v="2328"/>
    <s v="Islamabad"/>
    <s v="Farwa Malik"/>
    <x v="1"/>
    <s v="Docs send to ADC for onboarding"/>
    <x v="4"/>
    <d v="2023-06-22T00:00:00"/>
  </r>
  <r>
    <n v="1282"/>
    <s v="S CHALET ISLAMABAD"/>
    <n v="13537901039003"/>
    <x v="1"/>
    <s v="Non HAW"/>
    <n v="1353"/>
    <s v="Islamabad"/>
    <s v="Farwa Malik"/>
    <x v="1"/>
    <s v="Documentation in process - 05/07/23"/>
    <x v="4"/>
    <d v="2023-06-22T00:00:00"/>
  </r>
  <r>
    <n v="1284"/>
    <s v="SAFETY &amp; SECURITY SERVICES PVT LTD"/>
    <n v="50407000169955"/>
    <x v="2"/>
    <s v="Non HAW"/>
    <n v="5040"/>
    <s v="Islamabad"/>
    <s v="Awais Shabbir"/>
    <x v="10"/>
    <s v="Sent to ADC for onboarding - 04/07/23"/>
    <x v="4"/>
    <d v="2023-06-22T00:00:00"/>
  </r>
  <r>
    <n v="2873"/>
    <s v="SCANDIA SYSTEM(PVT)LIMITED"/>
    <s v="22537900964603"/>
    <x v="1"/>
    <s v="Non HAW"/>
    <n v="2253"/>
    <s v="Islamabad"/>
    <s v="Farwa Malik"/>
    <x v="1"/>
    <s v="onboarding in process"/>
    <x v="4"/>
    <d v="2023-07-05T00:00:00"/>
  </r>
  <r>
    <n v="2998"/>
    <s v="SHAH HAMDAN EDUCATION SYSTEM"/>
    <s v="11717901679003"/>
    <x v="1"/>
    <s v="Non HAW"/>
    <n v="1171"/>
    <s v="Islamabad"/>
    <s v="Farwa Malik"/>
    <x v="3"/>
    <s v="Sent to ADC for onboarding - 04/0723"/>
    <x v="4"/>
    <d v="2023-07-05T00:00:00"/>
  </r>
  <r>
    <n v="1299"/>
    <s v="SHAHEEN KNITWEAR"/>
    <n v="22997000452203"/>
    <x v="1"/>
    <s v="Non HAW"/>
    <n v="2299"/>
    <s v="Islamabad"/>
    <s v="Farwa Malik"/>
    <x v="1"/>
    <s v="Implementation in Process - 16/03/23"/>
    <x v="4"/>
    <d v="2023-06-22T00:00:00"/>
  </r>
  <r>
    <n v="1308"/>
    <s v="SOAN VALLEY"/>
    <n v="9250007112001"/>
    <x v="1"/>
    <s v="Non HAW"/>
    <n v="925"/>
    <s v="Jhelum"/>
    <s v="Farwa Malik"/>
    <x v="4"/>
    <s v="Client account is under remediation - 16/05/23"/>
    <x v="4"/>
    <d v="2023-07-05T00:00:00"/>
  </r>
  <r>
    <n v="1311"/>
    <s v="STANLEY FOOD PVT LTD"/>
    <n v="11137901240203"/>
    <x v="1"/>
    <s v="Non HAW"/>
    <n v="1113"/>
    <s v="Peshawar"/>
    <s v="Farwa Malik"/>
    <x v="9"/>
    <m/>
    <x v="4"/>
    <d v="2023-08-09T00:00:00"/>
  </r>
  <r>
    <n v="1593"/>
    <s v="STANLEY PHARMACEUTICAL PVT LTD"/>
    <n v="11137902557955"/>
    <x v="1"/>
    <s v="Non HAW"/>
    <n v="1113"/>
    <s v="Peshawar"/>
    <s v="Farwa Malik"/>
    <x v="9"/>
    <m/>
    <x v="4"/>
    <d v="2023-08-09T00:00:00"/>
  </r>
  <r>
    <n v="1594"/>
    <s v="SUPERIOR COLLEGE SOHAWA"/>
    <n v="10677900903555"/>
    <x v="1"/>
    <s v="HAW"/>
    <n v="1067"/>
    <s v="Jhelum"/>
    <s v="Farwa Malik"/>
    <x v="4"/>
    <s v="Sent to ADC for onboarding - 26/07/23"/>
    <x v="4"/>
    <d v="2023-06-22T00:00:00"/>
  </r>
  <r>
    <n v="1599"/>
    <s v="THE WINGS SCHOOL SYSTEM"/>
    <n v="6557900132003"/>
    <x v="1"/>
    <s v="Non HAW"/>
    <n v="655"/>
    <s v="Jhelum"/>
    <s v="Farwa Malik"/>
    <x v="4"/>
    <m/>
    <x v="4"/>
    <d v="2023-07-12T00:00:00"/>
  </r>
  <r>
    <n v="2875"/>
    <s v="UEXEL SOLUTIONS (PRIVATE)LIMITED"/>
    <s v="22537901587503"/>
    <x v="1"/>
    <s v="Non HAW"/>
    <n v="2253"/>
    <s v="Islamabad"/>
    <s v="Farwa Malik"/>
    <x v="1"/>
    <s v="Onboarding in process - 12/07/23 - FCM"/>
    <x v="4"/>
    <d v="2023-07-05T00:00:00"/>
  </r>
  <r>
    <n v="3038"/>
    <s v="UNITED KASHMIR FLOUR MILLS"/>
    <s v="22517948252503"/>
    <x v="1"/>
    <s v="Non HAW"/>
    <n v="2251"/>
    <s v="Jhelum"/>
    <s v="Farwa Malik"/>
    <x v="4"/>
    <m/>
    <x v="4"/>
    <d v="2023-08-09T00:00:00"/>
  </r>
  <r>
    <n v="1340"/>
    <s v="UNIVERSITY OF KOTLI AZAD"/>
    <n v="5367934546403"/>
    <x v="1"/>
    <s v="HAW"/>
    <n v="536"/>
    <s v="Mirpur A.K"/>
    <s v="Farwa Malik"/>
    <x v="4"/>
    <s v="Sent to ADC for onboarding - 05/07/23"/>
    <x v="4"/>
    <d v="2023-07-05T00:00:00"/>
  </r>
  <r>
    <n v="1341"/>
    <s v="USWA"/>
    <n v="12877100164503"/>
    <x v="1"/>
    <s v="Non HAW"/>
    <n v="1287"/>
    <s v="Jhelum"/>
    <s v="Farwa Malik"/>
    <x v="4"/>
    <m/>
    <x v="4"/>
    <d v="2023-07-05T00:00:00"/>
  </r>
  <r>
    <n v="1470"/>
    <s v="VIQAR UN NISA NOON GIRLS"/>
    <n v="4897900178901"/>
    <x v="1"/>
    <s v="Non HAW"/>
    <n v="489"/>
    <s v="Islamabad"/>
    <s v="Farwa Malik"/>
    <x v="3"/>
    <s v="Onboarding in process -1 2/07/23"/>
    <x v="4"/>
    <d v="2023-07-12T00:00:00"/>
  </r>
  <r>
    <n v="2986"/>
    <s v="FAKHARUDDIN AHMED"/>
    <s v="08600003727601"/>
    <x v="1"/>
    <s v="Non HAW"/>
    <n v="860"/>
    <s v="Mirpur A.K"/>
    <s v="Farwa Malik"/>
    <x v="4"/>
    <s v="Personal Account"/>
    <x v="5"/>
    <d v="2023-06-22T00:00:00"/>
  </r>
  <r>
    <n v="1044"/>
    <s v="FAZAL E RABBI PVT LTD"/>
    <s v="10117900411503, 437900161501"/>
    <x v="1"/>
    <s v="Non HAW"/>
    <s v="1011"/>
    <s v="Islamabad"/>
    <s v="Farwa Malik"/>
    <x v="1"/>
    <s v="Individual Account - To be removed from Master Tracker - 07.06.23"/>
    <x v="5"/>
    <d v="2023-06-22T00:00:00"/>
  </r>
  <r>
    <n v="1210"/>
    <s v="MOHI UD DIN UNIVERSITY"/>
    <n v="15040003283403"/>
    <x v="1"/>
    <s v="Non HAW"/>
    <n v="1504"/>
    <s v="Muzaffarabad"/>
    <s v="Farwa Malik"/>
    <x v="5"/>
    <s v="Case is in Court - 01.08.23 - Under litigation in High Court"/>
    <x v="5"/>
    <d v="2023-06-22T00:00:00"/>
  </r>
  <r>
    <n v="1244"/>
    <s v="PAKISTAN BIBLE"/>
    <n v="11617900476103"/>
    <x v="1"/>
    <s v="Non HAW"/>
    <n v="1161"/>
    <s v="Peshawar"/>
    <s v="Farwa Malik"/>
    <x v="9"/>
    <s v="same as &quot;God's Grammer&quot; - Account closed due to audit issue "/>
    <x v="5"/>
    <d v="2023-07-05T00:00:00"/>
  </r>
  <r>
    <n v="2648"/>
    <s v="STATE LIFE INS PAKISTAN-REAL ESTATE"/>
    <s v="08740013832403"/>
    <x v="1"/>
    <s v="Non HAW"/>
    <n v="874"/>
    <s v="Islamabad"/>
    <s v="Farwa Malik"/>
    <x v="1"/>
    <s v="Pertains to CM Karachi"/>
    <x v="5"/>
    <d v="2023-06-22T00:00:00"/>
  </r>
  <r>
    <n v="1328"/>
    <s v="THE KNOWLEDGE FORT SCHOOL"/>
    <n v="50547902379655"/>
    <x v="2"/>
    <s v="Non HAW"/>
    <n v="5054"/>
    <s v="Mardan"/>
    <s v="Awais Shabbir"/>
    <x v="10"/>
    <s v="Not Processing Salaries from HBL"/>
    <x v="5"/>
    <d v="2023-06-22T00:00:00"/>
  </r>
  <r>
    <n v="2581"/>
    <s v="UMER FAROOQ"/>
    <s v="24567000432703"/>
    <x v="1"/>
    <s v="Non HAW"/>
    <n v="2456"/>
    <s v="Islamabad"/>
    <s v="Farwa Malik"/>
    <x v="1"/>
    <s v="Individual Account - To be removed from Master Tracker - 07.06.23"/>
    <x v="5"/>
    <d v="2023-06-22T00:00:00"/>
  </r>
  <r>
    <n v="1377"/>
    <s v="ASSEMBLIES OF GOD GRAMMER"/>
    <n v="11610007253801"/>
    <x v="1"/>
    <s v="Non HAW"/>
    <n v="1161"/>
    <s v="Peshawar"/>
    <s v="Farwa Malik"/>
    <x v="9"/>
    <s v="Same as &quot;Pakistan Bible&quot;. Name to be Changed to &quot;School&quot; -Account Title Issue - 22/08/23"/>
    <x v="6"/>
    <d v="2023-08-23T00:00:00"/>
  </r>
  <r>
    <n v="1128"/>
    <s v="ASSOCIATION FOR COMMUNITY DEV"/>
    <s v="16977900432601, 16977900442101"/>
    <x v="0"/>
    <s v="Non HAW"/>
    <s v="1697"/>
    <s v="Peshawar"/>
    <s v="Farwa Malik"/>
    <x v="9"/>
    <m/>
    <x v="6"/>
    <d v="2023-08-23T00:00:00"/>
  </r>
  <r>
    <n v="2692"/>
    <s v="LT ENGG &amp; TRADE SERVICES PVT LTD"/>
    <s v="18590050002901"/>
    <x v="1"/>
    <s v="Non HAW"/>
    <n v="1859"/>
    <s v="Islamabad"/>
    <s v="Farwa Malik"/>
    <x v="1"/>
    <s v="Branch will share POC details"/>
    <x v="6"/>
    <d v="2023-08-23T00:00:00"/>
  </r>
  <r>
    <n v="2693"/>
    <s v="SCHOOL OF LEARNING &amp; EDU SR CAMPUS"/>
    <s v="18597900459001"/>
    <x v="1"/>
    <s v="Non HAW"/>
    <n v="1859"/>
    <s v="Islamabad"/>
    <s v="Farwa Malik"/>
    <x v="1"/>
    <s v="Branch will share POC details"/>
    <x v="6"/>
    <d v="2023-08-23T00:00:00"/>
  </r>
  <r>
    <n v="1027"/>
    <s v="_x0009__x000a_Chashma Sugar Mills Limited"/>
    <n v="14927900230803"/>
    <x v="1"/>
    <s v="Non HAW"/>
    <n v="1492"/>
    <s v="Multan"/>
    <s v="Farwa Malik"/>
    <x v="9"/>
    <m/>
    <x v="6"/>
    <d v="2023-08-23T00:00:00"/>
  </r>
  <r>
    <n v="3046"/>
    <s v="ABBOTTABAD INT MEDICAL INST PVT LTD"/>
    <s v="23657000155455"/>
    <x v="1"/>
    <s v="Non HAW"/>
    <n v="2365"/>
    <s v="Islamabad"/>
    <s v="Farwa Malik"/>
    <x v="8"/>
    <m/>
    <x v="6"/>
    <d v="2023-08-23T00:00:00"/>
  </r>
  <r>
    <n v="1059"/>
    <s v="AGRI UNIV PESHAWAR"/>
    <n v="14870007450701"/>
    <x v="1"/>
    <s v="Non HAW"/>
    <n v="1487"/>
    <s v="Peshawar"/>
    <s v="Farwa Malik"/>
    <x v="9"/>
    <m/>
    <x v="6"/>
    <d v="2023-08-23T00:00:00"/>
  </r>
  <r>
    <n v="1374"/>
    <s v="AL NISA"/>
    <n v="18590003669401"/>
    <x v="1"/>
    <s v="Non HAW"/>
    <n v="1859"/>
    <s v="Islamabad"/>
    <s v="Farwa Malik"/>
    <x v="3"/>
    <m/>
    <x v="6"/>
    <d v="2023-08-23T00:00:00"/>
  </r>
  <r>
    <n v="1483"/>
    <s v="AL-BADAR HOSPITAL (PHARMACY)"/>
    <n v="16977900321203"/>
    <x v="1"/>
    <s v="Non HAW"/>
    <n v="1697"/>
    <s v="Peshawar"/>
    <s v="Farwa Malik"/>
    <x v="9"/>
    <s v="Name corrected from AT to AL"/>
    <x v="6"/>
    <d v="2023-08-23T00:00:00"/>
  </r>
  <r>
    <n v="1065"/>
    <s v="ALMOIZ INDUSTRIES"/>
    <n v="13597704537503"/>
    <x v="1"/>
    <s v="Non HAW"/>
    <n v="1359"/>
    <s v="Peshawar"/>
    <s v="Farwa Malik"/>
    <x v="9"/>
    <m/>
    <x v="6"/>
    <d v="2023-08-23T00:00:00"/>
  </r>
  <r>
    <n v="1375"/>
    <s v="AREA STUDY CENTRE"/>
    <n v="2940002588203"/>
    <x v="1"/>
    <s v="Non HAW"/>
    <n v="294"/>
    <s v="Islamabad"/>
    <s v="Farwa Malik"/>
    <x v="0"/>
    <m/>
    <x v="6"/>
    <d v="2023-08-23T00:00:00"/>
  </r>
  <r>
    <n v="2664"/>
    <s v="ARMY BUBLIC SCHOOL BHIMBER"/>
    <s v="11590009510001"/>
    <x v="1"/>
    <s v="Non HAW"/>
    <n v="1159"/>
    <s v="Mirpur A.K"/>
    <s v="Farwa Malik"/>
    <x v="4"/>
    <m/>
    <x v="6"/>
    <d v="2023-08-23T00:00:00"/>
  </r>
  <r>
    <n v="1380"/>
    <s v="BARAN DAM CONSULTANTS"/>
    <m/>
    <x v="1"/>
    <s v="Non HAW"/>
    <m/>
    <s v="Peshawar"/>
    <s v="Farwa Malik"/>
    <x v="9"/>
    <m/>
    <x v="6"/>
    <d v="2023-08-23T00:00:00"/>
  </r>
  <r>
    <n v="1093"/>
    <s v="BRYON PHARMACEUTICALS PVT"/>
    <n v="9597911558703"/>
    <x v="1"/>
    <s v="Non HAW"/>
    <n v="959"/>
    <s v="Peshawar"/>
    <s v="Farwa Malik"/>
    <x v="9"/>
    <m/>
    <x v="6"/>
    <d v="2023-08-23T00:00:00"/>
  </r>
  <r>
    <n v="1101"/>
    <s v="CHASHMA SUGER MILLS EXPANSION RAMAK"/>
    <n v="11897100082703"/>
    <x v="1"/>
    <s v="Non HAW"/>
    <n v="1189"/>
    <s v="Peshawar"/>
    <s v="Farwa Malik"/>
    <x v="9"/>
    <m/>
    <x v="6"/>
    <d v="2023-08-23T00:00:00"/>
  </r>
  <r>
    <n v="2685"/>
    <s v="CHASHMA SUGER MILLS LTD"/>
    <s v="16280000041803"/>
    <x v="1"/>
    <s v="Non HAW"/>
    <n v="1628"/>
    <s v="Peshawar"/>
    <s v="Farwa Malik"/>
    <x v="9"/>
    <m/>
    <x v="6"/>
    <d v="2023-08-23T00:00:00"/>
  </r>
  <r>
    <n v="1501"/>
    <s v="COMSATS ABBOTTABAD FEE ACCOUNT"/>
    <n v="23657000100503"/>
    <x v="1"/>
    <s v="Non HAW"/>
    <n v="2365"/>
    <s v="Islamabad"/>
    <s v="Farwa Malik"/>
    <x v="1"/>
    <s v="Telephnic meeting conducted - "/>
    <x v="6"/>
    <d v="2023-08-23T00:00:00"/>
  </r>
  <r>
    <n v="1508"/>
    <s v="DIRECTOR FINANCE  GOMAL UNIVERSITY"/>
    <n v="13590011003701"/>
    <x v="1"/>
    <s v="HAW"/>
    <n v="1359"/>
    <s v="Peshawar"/>
    <s v="Farwa Malik"/>
    <x v="9"/>
    <s v="Same as &quot;&quot;Gomal University&quot;"/>
    <x v="6"/>
    <d v="2023-08-23T00:00:00"/>
  </r>
  <r>
    <n v="1115"/>
    <s v="DISTRICT WATER REGULATORY AUTHORITY"/>
    <n v="12077900535803"/>
    <x v="1"/>
    <s v="Non HAW"/>
    <n v="1207"/>
    <s v="Jhelum"/>
    <s v="Farwa Malik"/>
    <x v="4"/>
    <m/>
    <x v="6"/>
    <d v="2023-08-23T00:00:00"/>
  </r>
  <r>
    <n v="1394"/>
    <s v="F E F ACADEMY KOHAT"/>
    <m/>
    <x v="1"/>
    <s v="Non HAW"/>
    <m/>
    <s v="Peshawar"/>
    <s v="Farwa Malik"/>
    <x v="9"/>
    <m/>
    <x v="6"/>
    <d v="2023-08-23T00:00:00"/>
  </r>
  <r>
    <n v="2681"/>
    <s v="INITIATIVE FOR DEVELOPMENT AND EMP"/>
    <s v="14877900189601"/>
    <x v="1"/>
    <s v="Non HAW"/>
    <n v="1487"/>
    <s v="Peshawar"/>
    <s v="Farwa Malik"/>
    <x v="9"/>
    <s v="Account Closed "/>
    <x v="6"/>
    <d v="2023-08-23T00:00:00"/>
  </r>
  <r>
    <n v="3012"/>
    <s v="INITIATIVE FOR DEVELOPMENT AND EMP"/>
    <s v="14877900166803"/>
    <x v="1"/>
    <s v="Non HAW"/>
    <n v="1487"/>
    <s v="Peshawar"/>
    <s v="Farwa Malik"/>
    <x v="9"/>
    <s v="Account Closed "/>
    <x v="6"/>
    <d v="2023-08-23T00:00:00"/>
  </r>
  <r>
    <n v="1407"/>
    <s v="ISLAMABAD PHARMACEUTICALS"/>
    <m/>
    <x v="0"/>
    <s v="Non HAW"/>
    <m/>
    <s v="Islamabad"/>
    <s v="Farwa Malik"/>
    <x v="0"/>
    <m/>
    <x v="6"/>
    <d v="2023-08-23T00:00:00"/>
  </r>
  <r>
    <n v="1418"/>
    <s v="KOHAT POLICE"/>
    <m/>
    <x v="1"/>
    <s v="Non HAW"/>
    <m/>
    <s v="Peshawar"/>
    <s v="Farwa Malik"/>
    <x v="9"/>
    <s v="Come under &quot;IG Police&quot;"/>
    <x v="6"/>
    <d v="2023-08-23T00:00:00"/>
  </r>
  <r>
    <n v="2846"/>
    <s v="LEEDS SCHOOL &amp; COLLEGE"/>
    <s v="15407900972355"/>
    <x v="1"/>
    <s v="Non HAW"/>
    <n v="1540"/>
    <s v="Peshawar"/>
    <s v="Farwa Malik"/>
    <x v="9"/>
    <s v="draft proposal shared - 07.06.23"/>
    <x v="6"/>
    <d v="2023-08-23T00:00:00"/>
  </r>
  <r>
    <n v="1542"/>
    <s v="M/S LIMS"/>
    <n v="11137902283303"/>
    <x v="1"/>
    <s v="Non HAW"/>
    <n v="1113"/>
    <s v="Peshawar"/>
    <s v="Farwa Malik"/>
    <x v="9"/>
    <m/>
    <x v="6"/>
    <d v="2023-08-23T00:00:00"/>
  </r>
  <r>
    <n v="1201"/>
    <s v="MEHNATKASH SERVICE PROVIDE"/>
    <n v="14107900273003"/>
    <x v="1"/>
    <s v="Non HAW"/>
    <n v="1410"/>
    <s v="Islamabad"/>
    <s v="Farwa Malik"/>
    <x v="1"/>
    <m/>
    <x v="6"/>
    <d v="2023-08-23T00:00:00"/>
  </r>
  <r>
    <n v="1222"/>
    <s v="NATIONAL POLICE FOUNDATIO"/>
    <n v="8860005052603"/>
    <x v="1"/>
    <s v="HAW"/>
    <n v="886"/>
    <s v="Jhelum"/>
    <s v="Farwa Malik"/>
    <x v="4"/>
    <m/>
    <x v="6"/>
    <d v="2023-08-23T00:00:00"/>
  </r>
  <r>
    <n v="1560"/>
    <s v="P.WAPDA CH ENG PRIN HYD PWR IMP ACC"/>
    <n v="12297900872401"/>
    <x v="1"/>
    <s v="Non HAW"/>
    <n v="1229"/>
    <s v="Jhelum"/>
    <s v="Farwa Malik"/>
    <x v="4"/>
    <m/>
    <x v="6"/>
    <d v="2023-08-23T00:00:00"/>
  </r>
  <r>
    <n v="1242"/>
    <s v="PAK GULF CONSTRUCTION CO."/>
    <n v="2.3447000142301199E+27"/>
    <x v="3"/>
    <s v="HAW"/>
    <n v="2344"/>
    <s v="Islamabad"/>
    <s v="Hafiz M. Bilal Ahmed"/>
    <x v="13"/>
    <m/>
    <x v="6"/>
    <d v="2023-08-23T00:00:00"/>
  </r>
  <r>
    <n v="1575"/>
    <s v="PROVINCIAL COORDINATOR LHWS PROGRAM"/>
    <n v="2677900494103"/>
    <x v="1"/>
    <s v="Non HAW"/>
    <n v="267"/>
    <s v="Peshawar"/>
    <s v="Farwa Malik"/>
    <x v="9"/>
    <m/>
    <x v="6"/>
    <d v="2023-08-23T00:00:00"/>
  </r>
  <r>
    <n v="2667"/>
    <s v="RE(CIVIL)MDO MANGALA IMPREST ACCOUN"/>
    <s v="12297900272301"/>
    <x v="1"/>
    <s v="Non HAW"/>
    <n v="1229"/>
    <s v="Jhelum"/>
    <s v="Farwa Malik"/>
    <x v="4"/>
    <m/>
    <x v="6"/>
    <d v="2023-08-23T00:00:00"/>
  </r>
  <r>
    <n v="2665"/>
    <s v="S L I C G AND P GENERAL DISBUR"/>
    <s v="11610020336703"/>
    <x v="0"/>
    <s v="Non HAW"/>
    <n v="1161"/>
    <s v="Peshawar"/>
    <s v="Farwa Malik"/>
    <x v="9"/>
    <m/>
    <x v="6"/>
    <d v="2023-08-23T00:00:00"/>
  </r>
  <r>
    <n v="1583"/>
    <s v="SHAHEEN AIRPORT SERVICES PESHAWAR"/>
    <n v="4127901472803"/>
    <x v="1"/>
    <s v="Non HAW"/>
    <n v="412"/>
    <s v="Peshawar"/>
    <s v="Farwa Malik"/>
    <x v="9"/>
    <m/>
    <x v="6"/>
    <d v="2023-08-23T00:00:00"/>
  </r>
  <r>
    <n v="2623"/>
    <s v="SIF AHQ UNIT"/>
    <s v="04120000389801"/>
    <x v="0"/>
    <s v="Non HAW"/>
    <n v="412"/>
    <s v="Peshawar"/>
    <s v="Farwa Malik"/>
    <x v="9"/>
    <s v="Under Army"/>
    <x v="6"/>
    <d v="2023-08-23T00:00:00"/>
  </r>
  <r>
    <n v="1592"/>
    <s v="ST.MARY'S HIGH SCHOOL"/>
    <n v="23237900226501"/>
    <x v="1"/>
    <s v="HAW"/>
    <n v="2323"/>
    <s v="Peshawar"/>
    <s v="Farwa Malik"/>
    <x v="9"/>
    <s v="Requested proposal - 07.06.23"/>
    <x v="6"/>
    <d v="2023-08-23T00:00:00"/>
  </r>
  <r>
    <n v="1600"/>
    <s v="TOYOTA AZAD MOTORS MIRPUR A.K"/>
    <n v="1900019171103"/>
    <x v="1"/>
    <s v="Non HAW"/>
    <n v="190"/>
    <s v="Mirpur A.K"/>
    <s v="Farwa Malik"/>
    <x v="4"/>
    <s v="Draft Proposal shared with client - 07.06.23. Awaiting initial details from client for deal input - 14/06/23"/>
    <x v="6"/>
    <d v="2023-08-23T00:00:00"/>
  </r>
  <r>
    <n v="2845"/>
    <s v="TOYOTA D.I.KHAN MOTORS"/>
    <s v="15407900642303"/>
    <x v="1"/>
    <s v="Non HAW"/>
    <n v="1540"/>
    <s v="Peshawar"/>
    <s v="Farwa Malik"/>
    <x v="9"/>
    <m/>
    <x v="6"/>
    <d v="2023-08-23T00:00:00"/>
  </r>
  <r>
    <n v="1335"/>
    <s v="U E T TAXILA"/>
    <n v="19157900213501"/>
    <x v="1"/>
    <s v="Non HAW"/>
    <n v="1915"/>
    <s v="Islamabad"/>
    <s v="Farwa Malik"/>
    <x v="8"/>
    <s v="Delay until ERP is implemented - 05/07/23"/>
    <x v="6"/>
    <d v="2023-08-23T00:00:00"/>
  </r>
  <r>
    <n v="1349"/>
    <s v="WAPDA HOSPITAL"/>
    <n v="1877900192501"/>
    <x v="0"/>
    <s v="Non HAW"/>
    <n v="187"/>
    <s v="Mirpur A.K"/>
    <s v="Farwa Malik"/>
    <x v="2"/>
    <m/>
    <x v="6"/>
    <d v="2023-08-23T00:00:00"/>
  </r>
  <r>
    <n v="1604"/>
    <s v="WELFARE COMPUTER CENTRE"/>
    <n v="1707900819303"/>
    <x v="1"/>
    <s v="Non HAW"/>
    <n v="170"/>
    <s v="Islamabad"/>
    <s v="Farwa Malik"/>
    <x v="8"/>
    <m/>
    <x v="6"/>
    <d v="2023-08-23T00:00:00"/>
  </r>
  <r>
    <n v="1472"/>
    <s v="WELFARE TRANSPORT SERVICE"/>
    <n v="1707900769503"/>
    <x v="0"/>
    <s v="Non HAW"/>
    <n v="170"/>
    <s v="Islamabad"/>
    <s v="Farwa Malik"/>
    <x v="2"/>
    <m/>
    <x v="6"/>
    <d v="2023-08-23T00:00:00"/>
  </r>
  <r>
    <n v="2898"/>
    <s v="ZRS BUSINESS SOLUTIONS PVT LTD"/>
    <s v="23677000523855"/>
    <x v="1"/>
    <s v="Non HAW"/>
    <n v="219"/>
    <s v="Mardan"/>
    <s v="Farwa Malik"/>
    <x v="12"/>
    <m/>
    <x v="6"/>
    <d v="2023-08-23T00:00:00"/>
  </r>
  <r>
    <n v="1050"/>
    <s v="A HAMSON PVT LTD"/>
    <n v="22737981274603"/>
    <x v="1"/>
    <s v="Non HAW"/>
    <n v="2273"/>
    <s v="Islamabad"/>
    <s v="Farwa Malik"/>
    <x v="1"/>
    <m/>
    <x v="6"/>
    <d v="2023-06-22T00:00:00"/>
  </r>
  <r>
    <n v="1060"/>
    <s v="AIR UNIVERSITY"/>
    <n v="22697930095303"/>
    <x v="1"/>
    <s v="Non HAW"/>
    <n v="2269"/>
    <s v="Islamabad"/>
    <s v="Farwa Malik"/>
    <x v="1"/>
    <m/>
    <x v="6"/>
    <d v="2023-06-22T00:00:00"/>
  </r>
  <r>
    <n v="1481"/>
    <s v="Al-Karim Flour and General Mills"/>
    <n v="22517900068003"/>
    <x v="4"/>
    <s v="HAW"/>
    <n v="2251"/>
    <s v="Jhelum"/>
    <s v="M. Hassaan Usmani"/>
    <x v="16"/>
    <m/>
    <x v="6"/>
    <d v="2023-06-22T00:00:00"/>
  </r>
  <r>
    <n v="1064"/>
    <s v="ALLAM IQBAL OPEN UNIVERSI"/>
    <n v="22537000009503"/>
    <x v="1"/>
    <s v="Non HAW"/>
    <n v="2253"/>
    <s v="Islamabad"/>
    <s v="Farwa Malik"/>
    <x v="2"/>
    <m/>
    <x v="6"/>
    <d v="2023-06-22T00:00:00"/>
  </r>
  <r>
    <n v="3086"/>
    <s v="ALLIED SCHOOL IQBAL CAMPUS P S PUR"/>
    <s v="12937900390803"/>
    <x v="1"/>
    <s v="Non HAW"/>
    <n v="1293"/>
    <s v="Jhelum"/>
    <s v="Farwa Malik"/>
    <x v="4"/>
    <m/>
    <x v="6"/>
    <d v="2023-07-12T00:00:00"/>
  </r>
  <r>
    <n v="1066"/>
    <s v="ALPINE"/>
    <n v="1077900511603"/>
    <x v="1"/>
    <s v="HAW"/>
    <n v="107"/>
    <s v="Islamabad"/>
    <s v="Farwa Malik"/>
    <x v="8"/>
    <m/>
    <x v="6"/>
    <d v="2023-06-22T00:00:00"/>
  </r>
  <r>
    <n v="1482"/>
    <s v="ANDRITZ HYDRO GmbH"/>
    <n v="5750000004601"/>
    <x v="1"/>
    <s v="Non HAW"/>
    <n v="575"/>
    <s v="Mardan"/>
    <s v="Farwa Malik"/>
    <x v="12"/>
    <m/>
    <x v="6"/>
    <d v="2023-06-22T00:00:00"/>
  </r>
  <r>
    <n v="2746"/>
    <s v="ASHIQ AND SONS CONTRACTOR"/>
    <s v="01150010692503"/>
    <x v="1"/>
    <s v="Non HAW"/>
    <n v="115"/>
    <s v="Jhelum"/>
    <s v="Farwa Malik"/>
    <x v="4"/>
    <m/>
    <x v="6"/>
    <d v="2023-07-12T00:00:00"/>
  </r>
  <r>
    <n v="1073"/>
    <s v="ASKARI GUARDS PVT LTD"/>
    <n v="23017902371501"/>
    <x v="4"/>
    <s v="HAW"/>
    <n v="2301"/>
    <s v="Islamabad"/>
    <s v="M. Hassaan Usmani"/>
    <x v="17"/>
    <m/>
    <x v="6"/>
    <d v="2023-06-22T00:00:00"/>
  </r>
  <r>
    <n v="1074"/>
    <s v="ASSOCIATE INDUSTRIES LTD"/>
    <n v="2220053283303"/>
    <x v="1"/>
    <s v="Non HAW"/>
    <n v="222"/>
    <s v="Mardan"/>
    <s v="Farwa Malik"/>
    <x v="12"/>
    <m/>
    <x v="6"/>
    <d v="2023-06-22T00:00:00"/>
  </r>
  <r>
    <n v="1075"/>
    <s v="ASSOCIATED CONSULTANCY CENTRE"/>
    <n v="24467900157901"/>
    <x v="1"/>
    <s v="HAW"/>
    <n v="2446"/>
    <s v="Islamabad"/>
    <s v="Farwa Malik"/>
    <x v="12"/>
    <m/>
    <x v="6"/>
    <d v="2023-06-22T00:00:00"/>
  </r>
  <r>
    <n v="1078"/>
    <s v="ATIF BROTHERS"/>
    <n v="5347000003403"/>
    <x v="1"/>
    <s v="Non HAW"/>
    <n v="534"/>
    <s v="Jhelum"/>
    <s v="Farwa Malik"/>
    <x v="4"/>
    <m/>
    <x v="6"/>
    <d v="2023-06-22T00:00:00"/>
  </r>
  <r>
    <n v="1079"/>
    <s v="ATTOCK HOSPITAL"/>
    <n v="5980010623501"/>
    <x v="3"/>
    <s v="Non HAW"/>
    <n v="598"/>
    <s v="Islamabad"/>
    <s v="Hafiz M. Bilal Ahmed"/>
    <x v="7"/>
    <m/>
    <x v="6"/>
    <d v="2023-06-22T00:00:00"/>
  </r>
  <r>
    <n v="1474"/>
    <s v="ATTOCK PETROLEUM LIMITED"/>
    <s v="6020000032401, 427000001603"/>
    <x v="3"/>
    <s v="HAW"/>
    <n v="602"/>
    <s v="Islamabad"/>
    <s v="Hafiz M. Bilal Ahmed"/>
    <x v="7"/>
    <m/>
    <x v="6"/>
    <d v="2023-06-22T00:00:00"/>
  </r>
  <r>
    <n v="1081"/>
    <s v="ATTOCK REFINARY LIMITED"/>
    <n v="5980005552103"/>
    <x v="3"/>
    <s v="HAW"/>
    <n v="598"/>
    <s v="Islamabad"/>
    <s v="Hafiz M. Bilal Ahmed"/>
    <x v="13"/>
    <m/>
    <x v="6"/>
    <d v="2023-06-22T00:00:00"/>
  </r>
  <r>
    <n v="1082"/>
    <s v="AVCON INTERNATIONAL"/>
    <n v="22907900410403"/>
    <x v="1"/>
    <s v="Non HAW"/>
    <n v="2290"/>
    <s v="Islamabad"/>
    <s v="Farwa Malik"/>
    <x v="2"/>
    <m/>
    <x v="6"/>
    <d v="2023-06-22T00:00:00"/>
  </r>
  <r>
    <n v="1486"/>
    <s v="AZ RELIANCE PHARMACY (PRIVATE) LTD"/>
    <n v="24037918773403"/>
    <x v="1"/>
    <s v="HAW"/>
    <n v="2403"/>
    <s v="Islamabad"/>
    <s v="Farwa Malik"/>
    <x v="8"/>
    <m/>
    <x v="6"/>
    <d v="2023-06-22T00:00:00"/>
  </r>
  <r>
    <n v="1085"/>
    <s v="BACHA KHAN MEDICAL COMPLX"/>
    <m/>
    <x v="1"/>
    <s v="Non HAW"/>
    <n v="219"/>
    <s v="Mardan"/>
    <s v="Farwa Malik"/>
    <x v="12"/>
    <m/>
    <x v="6"/>
    <d v="2023-06-22T00:00:00"/>
  </r>
  <r>
    <n v="1488"/>
    <s v="BAHRIA INTLCTUAL VLG MNTNCE &amp; SRVCS"/>
    <n v="23017900550403"/>
    <x v="1"/>
    <s v="Non HAW"/>
    <n v="2301"/>
    <s v="Islamabad"/>
    <s v="Farwa Malik"/>
    <x v="8"/>
    <s v="Draft Proposal Shared - 11/04/23"/>
    <x v="6"/>
    <d v="2023-06-22T00:00:00"/>
  </r>
  <r>
    <n v="1089"/>
    <s v="BEST MANSOL SERVICES PVT LTD"/>
    <n v="5987901165603"/>
    <x v="1"/>
    <s v="Non HAW"/>
    <n v="598"/>
    <s v="Islamabad"/>
    <s v="Farwa Malik"/>
    <x v="1"/>
    <m/>
    <x v="6"/>
    <d v="2023-08-09T00:00:00"/>
  </r>
  <r>
    <n v="1043"/>
    <s v="Bestway Cement Limited"/>
    <n v="10197901625403"/>
    <x v="3"/>
    <s v="Non HAW"/>
    <n v="1019"/>
    <s v="LAHORE"/>
    <s v="Hafiz M. Bilal Ahmed"/>
    <x v="14"/>
    <m/>
    <x v="6"/>
    <d v="2023-06-22T00:00:00"/>
  </r>
  <r>
    <n v="1090"/>
    <s v="BEYOND ENTERTAINMENT PVT"/>
    <n v="23397900403503"/>
    <x v="1"/>
    <s v="Non HAW"/>
    <n v="2339"/>
    <s v="Islamabad"/>
    <s v="Farwa Malik"/>
    <x v="1"/>
    <m/>
    <x v="6"/>
    <d v="2023-06-22T00:00:00"/>
  </r>
  <r>
    <n v="1092"/>
    <s v="BNP PRIVATE LTD"/>
    <n v="23397900204203"/>
    <x v="1"/>
    <s v="Non HAW"/>
    <n v="2339"/>
    <s v="Islamabad"/>
    <s v="Farwa Malik"/>
    <x v="2"/>
    <m/>
    <x v="6"/>
    <d v="2023-06-22T00:00:00"/>
  </r>
  <r>
    <n v="1492"/>
    <s v="BRITISH CLUB ISLAMABAD"/>
    <n v="8740067200201"/>
    <x v="3"/>
    <s v="Non HAW"/>
    <n v="874"/>
    <s v="Islamabad"/>
    <s v="Hafiz M. Bilal Ahmed"/>
    <x v="7"/>
    <m/>
    <x v="6"/>
    <d v="2023-06-22T00:00:00"/>
  </r>
  <r>
    <n v="1094"/>
    <s v="BULK FLEXIBLES PAKISTAN P"/>
    <n v="24387000043903"/>
    <x v="1"/>
    <s v="Non HAW"/>
    <n v="2438"/>
    <s v="Mardan"/>
    <s v="Farwa Malik"/>
    <x v="12"/>
    <m/>
    <x v="6"/>
    <d v="2023-06-22T00:00:00"/>
  </r>
  <r>
    <n v="1100"/>
    <s v="CH TEHSEEN AHMAD &amp; CO"/>
    <n v="2627900316403"/>
    <x v="1"/>
    <s v="Non HAW"/>
    <n v="262"/>
    <s v="Mirpur A.K"/>
    <s v="Farwa Malik"/>
    <x v="4"/>
    <m/>
    <x v="6"/>
    <d v="2023-06-22T00:00:00"/>
  </r>
  <r>
    <n v="1102"/>
    <s v="China Communications Construction Company"/>
    <n v="8747900480601"/>
    <x v="5"/>
    <s v="Non HAW"/>
    <n v="874"/>
    <s v="Islamabad"/>
    <s v="M. Hassaan Usmani"/>
    <x v="18"/>
    <m/>
    <x v="6"/>
    <d v="2023-06-22T00:00:00"/>
  </r>
  <r>
    <n v="1607"/>
    <s v="CHINA GANSU INTERNATIONAL"/>
    <s v="8747900640403, 8747900852201"/>
    <x v="5"/>
    <s v="HAW"/>
    <n v="874"/>
    <s v="Islamabad"/>
    <s v="M. Hassaan Usmani"/>
    <x v="18"/>
    <m/>
    <x v="6"/>
    <d v="2023-06-22T00:00:00"/>
  </r>
  <r>
    <n v="1028"/>
    <s v="CIIT PAYMENT ACCOUNT"/>
    <n v="23057000070003"/>
    <x v="1"/>
    <s v="Non HAW"/>
    <n v="2305"/>
    <s v="LAHORE"/>
    <s v="Farwa Malik"/>
    <x v="1"/>
    <m/>
    <x v="6"/>
    <d v="2023-06-22T00:00:00"/>
  </r>
  <r>
    <n v="1361"/>
    <s v="CITI DISTRIBUTORS"/>
    <s v="2967900236503, 24037000055301"/>
    <x v="1"/>
    <s v="Non HAW"/>
    <n v="296"/>
    <s v="Islamabad"/>
    <s v="Farwa Malik"/>
    <x v="1"/>
    <m/>
    <x v="6"/>
    <d v="2023-06-22T00:00:00"/>
  </r>
  <r>
    <n v="1360"/>
    <s v="CROSS CONNECTIONS RETAIL"/>
    <s v="2627980877703, 1438901256803"/>
    <x v="1"/>
    <s v="Non HAW"/>
    <n v="262"/>
    <s v="Mirpur A.K"/>
    <s v="Farwa Malik"/>
    <x v="4"/>
    <m/>
    <x v="6"/>
    <d v="2023-06-22T00:00:00"/>
  </r>
  <r>
    <n v="1110"/>
    <s v="CU CONSULTANCY"/>
    <n v="9597911757603"/>
    <x v="1"/>
    <s v="Non HAW"/>
    <n v="959"/>
    <s v="Peshawar"/>
    <s v="Farwa Malik"/>
    <x v="12"/>
    <m/>
    <x v="6"/>
    <d v="2023-06-22T00:00:00"/>
  </r>
  <r>
    <n v="1111"/>
    <s v="D WATSON"/>
    <n v="22697930634203"/>
    <x v="1"/>
    <s v="Non HAW"/>
    <n v="2269"/>
    <s v="Islamabad"/>
    <s v="Farwa Malik"/>
    <x v="2"/>
    <m/>
    <x v="6"/>
    <d v="2023-08-09T00:00:00"/>
  </r>
  <r>
    <n v="1541"/>
    <s v="D WATSON PHARMACY &amp; SUPER STORE"/>
    <s v="23287106226503, 23397000006503, 23397901899855, 23397901943303, 23397901943403, 23397901995203"/>
    <x v="1"/>
    <s v="HAW"/>
    <s v="2328"/>
    <s v="Islamabad"/>
    <s v="Farwa Malik"/>
    <x v="2"/>
    <m/>
    <x v="6"/>
    <d v="2023-07-19T00:00:00"/>
  </r>
  <r>
    <n v="1119"/>
    <s v="EHFPRO( PVT) LIMITED"/>
    <n v="24797000040003"/>
    <x v="1"/>
    <s v="HAW"/>
    <n v="2479"/>
    <s v="Islamabad"/>
    <s v="Farwa Malik"/>
    <x v="1"/>
    <m/>
    <x v="6"/>
    <d v="2023-06-22T00:00:00"/>
  </r>
  <r>
    <n v="1120"/>
    <s v="EHSAR ADMIN"/>
    <n v="16977900539455"/>
    <x v="1"/>
    <s v="Non HAW"/>
    <n v="1697"/>
    <s v="Peshawar"/>
    <s v="Farwa Malik"/>
    <x v="9"/>
    <m/>
    <x v="6"/>
    <d v="2023-06-22T00:00:00"/>
  </r>
  <r>
    <n v="1124"/>
    <s v="EMBASSY OF JAPAN IN PAKISTAN"/>
    <n v="23847901782303"/>
    <x v="3"/>
    <s v="HAW"/>
    <n v="2384"/>
    <s v="Islamabad"/>
    <s v="Hafiz M. Bilal Ahmed"/>
    <x v="15"/>
    <m/>
    <x v="6"/>
    <d v="2023-06-22T00:00:00"/>
  </r>
  <r>
    <n v="1513"/>
    <s v="EMBASSY OF PEOPLES REPUBLICOF CHINA"/>
    <n v="23847000022003"/>
    <x v="3"/>
    <s v="HAW"/>
    <n v="2384"/>
    <s v="Islamabad"/>
    <s v="Hafiz M. Bilal Ahmed"/>
    <x v="7"/>
    <m/>
    <x v="6"/>
    <d v="2023-06-22T00:00:00"/>
  </r>
  <r>
    <n v="1514"/>
    <s v="EMBASSY OF SPAIN ISLAMABAD"/>
    <n v="23847901781710"/>
    <x v="3"/>
    <s v="HAW"/>
    <n v="2384"/>
    <s v="Islamabad"/>
    <s v="Hafiz M. Bilal Ahmed"/>
    <x v="7"/>
    <m/>
    <x v="6"/>
    <d v="2023-06-22T00:00:00"/>
  </r>
  <r>
    <n v="1515"/>
    <s v="EMBASSY OF STATE OF QATAR"/>
    <n v="6027901236810"/>
    <x v="3"/>
    <s v="HAW"/>
    <n v="602"/>
    <s v="Islamabad"/>
    <s v="Hafiz M. Bilal Ahmed"/>
    <x v="7"/>
    <m/>
    <x v="6"/>
    <d v="2023-06-22T00:00:00"/>
  </r>
  <r>
    <n v="1516"/>
    <s v="EMPOWER PAKISTAN PVT LTD"/>
    <n v="12367980738203"/>
    <x v="1"/>
    <s v="HAW"/>
    <n v="1236"/>
    <s v="Islamabad"/>
    <s v="Farwa Malik"/>
    <x v="3"/>
    <m/>
    <x v="6"/>
    <d v="2023-07-05T00:00:00"/>
  </r>
  <r>
    <n v="1393"/>
    <s v="ENERGY CONSERVATION FUND"/>
    <n v="50127000415803"/>
    <x v="0"/>
    <s v="Non HAW"/>
    <n v="5012"/>
    <s v="Islamabad"/>
    <s v="Awais Shabbir"/>
    <x v="10"/>
    <m/>
    <x v="6"/>
    <d v="2023-06-22T00:00:00"/>
  </r>
  <r>
    <n v="1130"/>
    <s v="FATIMA JINNAH GIRLS ELEMENTARY SCHOOL"/>
    <n v="9887902529003"/>
    <x v="1"/>
    <s v="Non HAW"/>
    <n v="988"/>
    <s v="Jhelum"/>
    <s v="Farwa Malik"/>
    <x v="4"/>
    <m/>
    <x v="6"/>
    <d v="2023-07-05T00:00:00"/>
  </r>
  <r>
    <n v="2605"/>
    <s v="FINE ROLLER FLOUR MILLS"/>
    <s v="01157900676703"/>
    <x v="1"/>
    <s v="Non HAW"/>
    <n v="115"/>
    <s v="Jhelum"/>
    <s v="Farwa Malik"/>
    <x v="4"/>
    <m/>
    <x v="6"/>
    <d v="2023-07-12T00:00:00"/>
  </r>
  <r>
    <n v="1141"/>
    <s v="FRIENDS MOBILE"/>
    <n v="23677000345903"/>
    <x v="1"/>
    <s v="Non HAW"/>
    <n v="2367"/>
    <s v="Mardan"/>
    <s v="Farwa Malik"/>
    <x v="12"/>
    <m/>
    <x v="6"/>
    <d v="2023-06-22T00:00:00"/>
  </r>
  <r>
    <n v="1147"/>
    <s v="GNY ENTERPRISES"/>
    <n v="50387000120955"/>
    <x v="2"/>
    <s v="Non HAW"/>
    <n v="5038"/>
    <s v="Islamabad"/>
    <s v="Awais Shabbir"/>
    <x v="10"/>
    <m/>
    <x v="6"/>
    <d v="2023-06-22T00:00:00"/>
  </r>
  <r>
    <n v="2930"/>
    <s v="H &amp; S"/>
    <s v="50127000667355"/>
    <x v="2"/>
    <s v="Non HAW"/>
    <n v="5012"/>
    <s v="Islamabad"/>
    <s v="Awais Shabbir"/>
    <x v="10"/>
    <m/>
    <x v="6"/>
    <d v="2023-06-22T00:00:00"/>
  </r>
  <r>
    <n v="2561"/>
    <s v="H S L MONTESSORI &amp; HIGH SCHOOL"/>
    <s v="50387000111503"/>
    <x v="2"/>
    <s v="Non HAW"/>
    <n v="5038"/>
    <s v="Islamabad"/>
    <s v="Awais Shabbir"/>
    <x v="10"/>
    <m/>
    <x v="6"/>
    <d v="2023-06-22T00:00:00"/>
  </r>
  <r>
    <n v="1528"/>
    <s v="HDIP CNG OPERATIONS ISLAMABAD"/>
    <n v="2967900127203"/>
    <x v="1"/>
    <s v="Non HAW"/>
    <n v="296"/>
    <s v="Islamabad"/>
    <s v="Farwa Malik"/>
    <x v="3"/>
    <m/>
    <x v="6"/>
    <d v="2023-06-22T00:00:00"/>
  </r>
  <r>
    <n v="2927"/>
    <s v="I.I.U.   EMPLOYEES WELFARE FUND ACC"/>
    <s v="50060001411901"/>
    <x v="2"/>
    <s v="Non HAW"/>
    <n v="5006"/>
    <s v="Islamabad"/>
    <s v="Awais Shabbir"/>
    <x v="10"/>
    <s v="Same as &quot;I.I.U&quot; - Meeting Scheduled "/>
    <x v="6"/>
    <d v="2023-09-18T00:00:00"/>
  </r>
  <r>
    <n v="1157"/>
    <s v="IDEAL CAMBRIDGE SCHOOL"/>
    <n v="2967900328003"/>
    <x v="1"/>
    <s v="Non HAW"/>
    <n v="296"/>
    <s v="Islamabad"/>
    <s v="Farwa Malik"/>
    <x v="8"/>
    <m/>
    <x v="6"/>
    <d v="2023-06-22T00:00:00"/>
  </r>
  <r>
    <n v="1406"/>
    <s v="IGNITE NATIONAL"/>
    <m/>
    <x v="3"/>
    <s v="HAW"/>
    <n v="874"/>
    <s v="Islamabad"/>
    <s v="Hafiz M. Bilal Ahmed"/>
    <x v="13"/>
    <s v="AGPR "/>
    <x v="6"/>
    <d v="2023-06-22T00:00:00"/>
  </r>
  <r>
    <n v="1159"/>
    <s v="IIES PRESTON UNIVERSITY"/>
    <n v="22737901665603"/>
    <x v="1"/>
    <s v="HAW"/>
    <n v="2273"/>
    <s v="Islamabad"/>
    <s v="Farwa Malik"/>
    <x v="2"/>
    <m/>
    <x v="6"/>
    <d v="2023-06-22T00:00:00"/>
  </r>
  <r>
    <n v="1161"/>
    <s v="IMPREST"/>
    <n v="24460030125903"/>
    <x v="1"/>
    <s v="Non HAW"/>
    <n v="2446"/>
    <s v="Islamabad"/>
    <s v="Farwa Malik"/>
    <x v="19"/>
    <m/>
    <x v="6"/>
    <d v="2023-06-22T00:00:00"/>
  </r>
  <r>
    <n v="1533"/>
    <s v="IMPREST ACCOUNT PESCO"/>
    <n v="11690010767203"/>
    <x v="1"/>
    <s v="Non HAW"/>
    <n v="1169"/>
    <s v="Peshawar"/>
    <s v="Farwa Malik"/>
    <x v="9"/>
    <m/>
    <x v="6"/>
    <d v="2023-08-09T00:00:00"/>
  </r>
  <r>
    <n v="2716"/>
    <s v="INT ISLAMIC UNIVERSITY  OWN SOURCE"/>
    <s v="50067901130452"/>
    <x v="2"/>
    <s v="Non HAW"/>
    <n v="5006"/>
    <s v="Islamabad"/>
    <s v="Awais Shabbir"/>
    <x v="10"/>
    <s v="Same as &quot;I.I.U&quot;"/>
    <x v="6"/>
    <d v="2023-09-18T00:00:00"/>
  </r>
  <r>
    <n v="1168"/>
    <s v="INTERNATIONAL FOOD POLICY"/>
    <n v="8747900597103"/>
    <x v="3"/>
    <s v="Non HAW"/>
    <n v="874"/>
    <s v="Islamabad"/>
    <s v="Hafiz M. Bilal Ahmed"/>
    <x v="15"/>
    <m/>
    <x v="6"/>
    <d v="2023-06-22T00:00:00"/>
  </r>
  <r>
    <n v="1029"/>
    <s v="INTERNATIONAL ISLAMIC UNIVERSITY"/>
    <n v="14327900437003"/>
    <x v="2"/>
    <s v="HAW"/>
    <n v="1432"/>
    <s v="Sargodha"/>
    <s v="Awais Shabbir"/>
    <x v="10"/>
    <s v="Same as &quot;I.I.U&quot; - Meeting Scheduled "/>
    <x v="6"/>
    <d v="2023-09-18T00:00:00"/>
  </r>
  <r>
    <n v="1170"/>
    <s v="IQRA COMMUNITY ACADEMY"/>
    <n v="11367000047303"/>
    <x v="1"/>
    <s v="Non HAW"/>
    <n v="1136"/>
    <s v="Muzaffarabad"/>
    <s v="Farwa Malik"/>
    <x v="5"/>
    <s v="Account shifted to another bank "/>
    <x v="6"/>
    <d v="2023-08-01T00:00:00"/>
  </r>
  <r>
    <n v="1535"/>
    <s v="JHELUM CARDIAC CENTER"/>
    <n v="1157900825803"/>
    <x v="1"/>
    <s v="HAW"/>
    <n v="115"/>
    <s v="Jhelum"/>
    <s v="Farwa Malik"/>
    <x v="4"/>
    <m/>
    <x v="6"/>
    <d v="2023-07-12T00:00:00"/>
  </r>
  <r>
    <n v="2899"/>
    <s v="JORDAN EMBASSY (OTHER EXPENDITURES)"/>
    <s v="23847901779810"/>
    <x v="3"/>
    <s v="Non HAW"/>
    <n v="2384"/>
    <s v="Islamabad"/>
    <s v="Hafiz M. Bilal Ahmed"/>
    <x v="7"/>
    <m/>
    <x v="6"/>
    <d v="2023-07-19T00:00:00"/>
  </r>
  <r>
    <n v="1178"/>
    <s v="KARDESLER SECURITY CO PVT"/>
    <n v="10117900972303"/>
    <x v="1"/>
    <s v="Non HAW"/>
    <n v="1011"/>
    <s v="Islamabad"/>
    <s v="Farwa Malik"/>
    <x v="2"/>
    <m/>
    <x v="6"/>
    <d v="2023-06-22T00:00:00"/>
  </r>
  <r>
    <n v="1179"/>
    <s v="KAROT POWER COMPANY LTD"/>
    <n v="8747900554301"/>
    <x v="5"/>
    <s v="Non HAW"/>
    <n v="874"/>
    <s v="Islamabad"/>
    <s v="M. Hassaan Usmani"/>
    <x v="16"/>
    <m/>
    <x v="6"/>
    <d v="2023-06-22T00:00:00"/>
  </r>
  <r>
    <n v="2650"/>
    <s v="KAROT POWER COMPANY(PVT)LIMITED"/>
    <s v="08747900554501"/>
    <x v="5"/>
    <s v="Non HAW"/>
    <n v="874"/>
    <s v="Islamabad"/>
    <s v="M. Hassaan Usmani"/>
    <x v="16"/>
    <m/>
    <x v="6"/>
    <d v="2023-06-22T00:00:00"/>
  </r>
  <r>
    <n v="1411"/>
    <s v="KASHMIR INSTITUTE OF SPEC"/>
    <n v="50187100064903"/>
    <x v="2"/>
    <s v="Non HAW"/>
    <n v="5018"/>
    <s v="Mirpur A.K"/>
    <s v="Awais Shabbir"/>
    <x v="10"/>
    <m/>
    <x v="6"/>
    <d v="2023-06-22T00:00:00"/>
  </r>
  <r>
    <n v="1412"/>
    <s v="KASHMIR MODEL COLLEGE"/>
    <n v="2620008877401"/>
    <x v="1"/>
    <s v="Non HAW"/>
    <n v="262"/>
    <s v="Mirpur A.K"/>
    <s v="Farwa Malik"/>
    <x v="4"/>
    <m/>
    <x v="6"/>
    <d v="2023-06-22T00:00:00"/>
  </r>
  <r>
    <n v="1413"/>
    <s v="KASHMIR SURGICAL HOSPITAL"/>
    <n v="15547901161001"/>
    <x v="1"/>
    <s v="Non HAW"/>
    <n v="1554"/>
    <s v="Muzaffarabad"/>
    <s v="Farwa Malik"/>
    <x v="5"/>
    <s v="Account shifted to another bank "/>
    <x v="6"/>
    <d v="2023-08-01T00:00:00"/>
  </r>
  <r>
    <n v="1471"/>
    <s v="LEADS PHARMA PVT LTD"/>
    <s v="5047900428603, 22737900710303, 22737900703803"/>
    <x v="4"/>
    <s v="Non HAW"/>
    <s v="5047"/>
    <s v="Islamabad"/>
    <s v="M. Hassaan Usmani"/>
    <x v="11"/>
    <m/>
    <x v="6"/>
    <d v="2023-06-22T00:00:00"/>
  </r>
  <r>
    <n v="1189"/>
    <s v="M/S M.K.&amp; ASSOCIATES"/>
    <n v="24467900341503"/>
    <x v="1"/>
    <s v="Non HAW"/>
    <n v="2446"/>
    <s v="Islamabad"/>
    <s v="Farwa Malik"/>
    <x v="1"/>
    <s v="As per branch, customer's salaries are not being processed through them. - 14/06/23"/>
    <x v="6"/>
    <d v="2023-06-22T00:00:00"/>
  </r>
  <r>
    <n v="2645"/>
    <s v="MANAGER TECHNICAL SERVICES M&amp;T PESC"/>
    <s v="06967901304203"/>
    <x v="1"/>
    <s v="Non HAW"/>
    <n v="696"/>
    <s v="Peshawar"/>
    <s v="Farwa Malik"/>
    <x v="9"/>
    <m/>
    <x v="6"/>
    <d v="2023-09-18T00:00:00"/>
  </r>
  <r>
    <n v="1192"/>
    <s v="MARDAN MEDICAL COMPLEX"/>
    <m/>
    <x v="1"/>
    <s v="Non HAW"/>
    <n v="219"/>
    <s v="Mardan"/>
    <s v="Farwa Malik"/>
    <x v="12"/>
    <m/>
    <x v="6"/>
    <d v="2023-06-22T00:00:00"/>
  </r>
  <r>
    <n v="1193"/>
    <s v="MARI GAS COMPANY LTD"/>
    <n v="8740017153403"/>
    <x v="3"/>
    <s v="HAW"/>
    <n v="874"/>
    <s v="Islamabad"/>
    <s v="Hafiz M. Bilal Ahmed"/>
    <x v="15"/>
    <m/>
    <x v="6"/>
    <d v="2023-06-22T00:00:00"/>
  </r>
  <r>
    <n v="1207"/>
    <s v="MIRPUR SCIENCE COLLEGE"/>
    <n v="2627900385703"/>
    <x v="1"/>
    <s v="Non HAW"/>
    <n v="262"/>
    <s v="Mirpur A.K"/>
    <s v="Farwa Malik"/>
    <x v="4"/>
    <s v="Meeting will be Scheduled by the BM this week - 05/07/23"/>
    <x v="6"/>
    <d v="2023-06-22T00:00:00"/>
  </r>
  <r>
    <n v="1209"/>
    <s v="MODERN FLOUR MILLS PVT LTD"/>
    <n v="10057901325903"/>
    <x v="1"/>
    <s v="Non HAW"/>
    <n v="1005"/>
    <s v="Islamabad"/>
    <s v="Farwa Malik"/>
    <x v="8"/>
    <m/>
    <x v="6"/>
    <d v="2023-06-22T00:00:00"/>
  </r>
  <r>
    <n v="1549"/>
    <s v="MS ARL"/>
    <n v="5980000001801"/>
    <x v="3"/>
    <s v="HAW"/>
    <n v="598"/>
    <s v="Islamabad"/>
    <s v="Hafiz M. Bilal Ahmed"/>
    <x v="13"/>
    <m/>
    <x v="6"/>
    <d v="2023-06-22T00:00:00"/>
  </r>
  <r>
    <n v="2958"/>
    <s v="MUHAMMAD QAYYUM AND SONS JHELUM"/>
    <s v="01157900278503"/>
    <x v="1"/>
    <s v="Non HAW"/>
    <n v="115"/>
    <s v="Jhelum"/>
    <s v="Farwa Malik"/>
    <x v="4"/>
    <s v="Contract expired - 21/06/23"/>
    <x v="6"/>
    <d v="2023-06-22T00:00:00"/>
  </r>
  <r>
    <n v="1213"/>
    <s v="MUHAMMAD TEACHING HOSPITA"/>
    <n v="9597911977503"/>
    <x v="1"/>
    <s v="Non HAW"/>
    <n v="959"/>
    <s v="Peshawar"/>
    <s v="Farwa Malik"/>
    <x v="9"/>
    <s v="Account under investigation"/>
    <x v="6"/>
    <d v="2023-06-22T00:00:00"/>
  </r>
  <r>
    <n v="1550"/>
    <s v="MUHAMMAD YASIN BALOCH"/>
    <n v="12077900787803"/>
    <x v="1"/>
    <s v="Non HAW"/>
    <n v="1207"/>
    <s v="Jhelum"/>
    <s v="Farwa Malik"/>
    <x v="4"/>
    <m/>
    <x v="6"/>
    <d v="2023-07-12T00:00:00"/>
  </r>
  <r>
    <n v="1362"/>
    <s v="MUJAHID OIL REFINERY PVT"/>
    <s v="2967900451003, 23907000031903"/>
    <x v="3"/>
    <s v="Non HAW"/>
    <n v="296"/>
    <s v="Islamabad"/>
    <s v="Hafiz M. Bilal Ahmed"/>
    <x v="7"/>
    <m/>
    <x v="6"/>
    <d v="2023-07-05T00:00:00"/>
  </r>
  <r>
    <n v="1215"/>
    <s v="MUNIR HUSSAIN BHUTTA CONT"/>
    <n v="4897902486603"/>
    <x v="1"/>
    <s v="HAW"/>
    <n v="489"/>
    <s v="Islamabad"/>
    <s v="Farwa Malik"/>
    <x v="2"/>
    <m/>
    <x v="6"/>
    <d v="2023-06-22T00:00:00"/>
  </r>
  <r>
    <n v="2618"/>
    <s v="MUST RECURRING EXPENDITURE ACCOUNT"/>
    <s v="01907980755701"/>
    <x v="1"/>
    <s v="Non HAW"/>
    <n v="190"/>
    <s v="Mirpur A.K"/>
    <s v="Farwa Malik"/>
    <x v="4"/>
    <s v="Meeting will be Scheduled by the BM this week - 05/07/23"/>
    <x v="6"/>
    <d v="2023-06-22T00:00:00"/>
  </r>
  <r>
    <n v="1216"/>
    <s v="MUST UNIVERSITY"/>
    <n v="1907900260103"/>
    <x v="1"/>
    <s v="Non HAW"/>
    <n v="1900"/>
    <s v="Karachi"/>
    <s v="Farwa Malik"/>
    <x v="4"/>
    <m/>
    <x v="6"/>
    <d v="2023-06-22T00:00:00"/>
  </r>
  <r>
    <n v="2870"/>
    <s v="NARIMAN CONSTRUCTION CO"/>
    <s v="22537900325103"/>
    <x v="1"/>
    <s v="Non HAW"/>
    <n v="2253"/>
    <s v="Islamabad"/>
    <s v="Farwa Malik"/>
    <x v="1"/>
    <s v="Closing relationship (as per branch)"/>
    <x v="6"/>
    <d v="2023-08-09T00:00:00"/>
  </r>
  <r>
    <n v="1432"/>
    <s v="NATIONAL LOGISTICS CELL"/>
    <n v="1557900136703"/>
    <x v="3"/>
    <s v="HAW"/>
    <n v="155"/>
    <s v="Islamabad"/>
    <s v="Hafiz M. Bilal Ahmed"/>
    <x v="7"/>
    <m/>
    <x v="6"/>
    <d v="2023-06-22T00:00:00"/>
  </r>
  <r>
    <n v="1229"/>
    <s v="NEELUM JHELUM CONSULTANTS JV"/>
    <n v="11657900201201"/>
    <x v="1"/>
    <s v="Non HAW"/>
    <n v="1165"/>
    <s v="Muzaffarabad"/>
    <s v="Farwa Malik"/>
    <x v="5"/>
    <s v="Propsal was submitted but project is ending in 2 months - 16/05/23"/>
    <x v="6"/>
    <d v="2023-06-22T00:00:00"/>
  </r>
  <r>
    <n v="2606"/>
    <s v="NEW HUSSAIN ROLLER FLOUR MILLS"/>
    <s v="01157900829403"/>
    <x v="1"/>
    <s v="Non HAW"/>
    <n v="115"/>
    <s v="Jhelum"/>
    <s v="Farwa Malik"/>
    <x v="4"/>
    <m/>
    <x v="6"/>
    <d v="2023-07-12T00:00:00"/>
  </r>
  <r>
    <n v="1235"/>
    <s v="NUTECH FEE ACCOUNT"/>
    <n v="50377000247155"/>
    <x v="0"/>
    <s v="Non HAW"/>
    <n v="5037"/>
    <s v="Islamabad"/>
    <s v="Awais Shabbir"/>
    <x v="10"/>
    <m/>
    <x v="6"/>
    <d v="2023-06-22T00:00:00"/>
  </r>
  <r>
    <n v="1557"/>
    <s v="Oil &amp; Gas Development Company Limited"/>
    <s v="8740050013001, 8747900699603"/>
    <x v="3"/>
    <s v="Non HAW"/>
    <n v="874"/>
    <s v="Islamabad"/>
    <s v="Hafiz M. Bilal Ahmed"/>
    <x v="13"/>
    <s v="Salary digitization with HBL halted"/>
    <x v="6"/>
    <d v="2023-07-26T00:00:00"/>
  </r>
  <r>
    <n v="1236"/>
    <s v="OILLINKS SECURITY SERVICES PVT LTD"/>
    <n v="13537901073603"/>
    <x v="1"/>
    <s v="Non HAW"/>
    <n v="1353"/>
    <s v="Islamabad"/>
    <s v="Farwa Malik"/>
    <x v="8"/>
    <m/>
    <x v="6"/>
    <d v="2023-08-09T00:00:00"/>
  </r>
  <r>
    <n v="1238"/>
    <s v="OVERSEAS PAKISTANIS FOUNDATION(OPF)"/>
    <n v="13537900533701"/>
    <x v="1"/>
    <s v="Non HAW"/>
    <n v="1353"/>
    <s v="Islamabad"/>
    <s v="Farwa Malik"/>
    <x v="8"/>
    <m/>
    <x v="6"/>
    <d v="2023-06-22T00:00:00"/>
  </r>
  <r>
    <n v="1240"/>
    <s v="PAK CHINA INVESTMENT COMP"/>
    <n v="23397901266701"/>
    <x v="3"/>
    <s v="Non HAW"/>
    <n v="2339"/>
    <s v="Islamabad"/>
    <s v="Hafiz M. Bilal Ahmed"/>
    <x v="14"/>
    <m/>
    <x v="6"/>
    <d v="2023-06-22T00:00:00"/>
  </r>
  <r>
    <n v="1562"/>
    <s v="PAK KASHMIR FLOUR &amp; GENERAL MILLS"/>
    <n v="1997901540203"/>
    <x v="4"/>
    <s v="HAW"/>
    <n v="199"/>
    <s v="Mirpur A.K"/>
    <s v="M. Hassaan Usmani"/>
    <x v="17"/>
    <m/>
    <x v="6"/>
    <d v="2023-08-09T00:00:00"/>
  </r>
  <r>
    <n v="1247"/>
    <s v="PAKISTAN OILFIELD LIMITED"/>
    <n v="8860000882003"/>
    <x v="3"/>
    <s v="Non HAW"/>
    <n v="886"/>
    <s v="Jhelum"/>
    <s v="Hafiz M. Bilal Ahmed"/>
    <x v="7"/>
    <m/>
    <x v="6"/>
    <d v="2023-06-22T00:00:00"/>
  </r>
  <r>
    <n v="1037"/>
    <s v="Pakistan Tobacco Company"/>
    <n v="18617100039003"/>
    <x v="3"/>
    <s v="HAW"/>
    <n v="1861"/>
    <s v="Sahiwal"/>
    <s v="Hafiz M. Bilal Ahmed"/>
    <x v="14"/>
    <s v=" Processing Salary Through SCB"/>
    <x v="6"/>
    <d v="2023-06-22T00:00:00"/>
  </r>
  <r>
    <n v="3075"/>
    <s v="PARK VIEW ENCLAVE (PRIVATE) LIMITED"/>
    <s v="50127902727955"/>
    <x v="2"/>
    <s v="Non HAW"/>
    <n v="5012"/>
    <s v="Islamabad"/>
    <s v="Awais Shabbir"/>
    <x v="10"/>
    <m/>
    <x v="6"/>
    <d v="2023-06-22T00:00:00"/>
  </r>
  <r>
    <n v="1253"/>
    <s v="PATRIND O&amp;M PRIVATE LIMIT"/>
    <n v="23397901869303"/>
    <x v="1"/>
    <s v="Non HAW"/>
    <n v="2339"/>
    <s v="Islamabad"/>
    <s v="Farwa Malik"/>
    <x v="3"/>
    <m/>
    <x v="6"/>
    <d v="2023-06-22T00:00:00"/>
  </r>
  <r>
    <n v="1258"/>
    <s v="PESCO PENSION A C"/>
    <n v="2160067017003"/>
    <x v="1"/>
    <s v="Non HAW"/>
    <n v="216"/>
    <s v="Peshawar"/>
    <s v="Farwa Malik"/>
    <x v="9"/>
    <m/>
    <x v="6"/>
    <d v="2023-08-09T00:00:00"/>
  </r>
  <r>
    <n v="1611"/>
    <s v="PESHAWAR MODEL DEGREE COLLEGE BOYS"/>
    <s v="9597911206503, 9597911209703"/>
    <x v="4"/>
    <s v="Non HAW"/>
    <n v="959"/>
    <s v="Peshawar"/>
    <s v="M. Hassaan Usmani"/>
    <x v="16"/>
    <m/>
    <x v="6"/>
    <d v="2023-06-22T00:00:00"/>
  </r>
  <r>
    <n v="1569"/>
    <s v="PETROLEUM CONSULTANT SERVICES"/>
    <n v="22697930364901"/>
    <x v="1"/>
    <s v="Non HAW"/>
    <n v="2269"/>
    <s v="Islamabad"/>
    <s v="Farwa Malik"/>
    <x v="0"/>
    <m/>
    <x v="6"/>
    <d v="2023-09-18T00:00:00"/>
  </r>
  <r>
    <n v="1261"/>
    <s v="PETROLEUM EXPLORATION PVT"/>
    <n v="22737901658403"/>
    <x v="4"/>
    <s v="Non HAW"/>
    <n v="2273"/>
    <s v="Islamabad"/>
    <s v="M. Hassaan Usmani"/>
    <x v="11"/>
    <m/>
    <x v="6"/>
    <d v="2023-06-22T00:00:00"/>
  </r>
  <r>
    <n v="1264"/>
    <s v="PREFAB SERVICES (PVT) LIMITED"/>
    <n v="24567000425403"/>
    <x v="1"/>
    <s v="Non HAW"/>
    <n v="2456"/>
    <s v="Islamabad"/>
    <s v="Farwa Malik"/>
    <x v="4"/>
    <m/>
    <x v="6"/>
    <d v="2023-06-22T00:00:00"/>
  </r>
  <r>
    <n v="2819"/>
    <s v="RAJ BUKHSH TRUST"/>
    <s v="12070004447103"/>
    <x v="1"/>
    <s v="Non HAW"/>
    <n v="1207"/>
    <s v="Jhelum"/>
    <s v="Farwa Malik"/>
    <x v="4"/>
    <s v="under remediation  - 21/06/23"/>
    <x v="6"/>
    <d v="2023-07-12T00:00:00"/>
  </r>
  <r>
    <n v="1283"/>
    <s v="SADEQ PUBLIC SCHOOL"/>
    <n v="1547903005903"/>
    <x v="1"/>
    <s v="Non HAW"/>
    <n v="154"/>
    <s v="Islamabad"/>
    <s v="Farwa Malik"/>
    <x v="1"/>
    <m/>
    <x v="6"/>
    <d v="2023-06-22T00:00:00"/>
  </r>
  <r>
    <n v="2982"/>
    <s v="SAIF TEXTILE MILLS LIMITED"/>
    <s v="08017900610903"/>
    <x v="1"/>
    <s v="Non HAW"/>
    <n v="801"/>
    <s v="Mardan"/>
    <s v="Farwa Malik"/>
    <x v="12"/>
    <m/>
    <x v="6"/>
    <d v="2023-06-22T00:00:00"/>
  </r>
  <r>
    <n v="1292"/>
    <s v="Security Org System Pakistan"/>
    <n v="17650013565103"/>
    <x v="1"/>
    <s v="HAW"/>
    <n v="1765"/>
    <s v="Islamabad"/>
    <s v="Farwa Malik"/>
    <x v="1"/>
    <m/>
    <x v="6"/>
    <d v="2023-06-22T00:00:00"/>
  </r>
  <r>
    <n v="1582"/>
    <s v="SERENDIPITY TECHNOLOGY SMC PVT LTD"/>
    <n v="8747901106603"/>
    <x v="5"/>
    <s v="HAW"/>
    <n v="874"/>
    <s v="Islamabad"/>
    <s v="M. Hassaan Usmani"/>
    <x v="17"/>
    <m/>
    <x v="6"/>
    <d v="2023-06-22T00:00:00"/>
  </r>
  <r>
    <n v="1294"/>
    <s v="SERENE ENGINEERING SERVIC"/>
    <n v="23067000351603"/>
    <x v="1"/>
    <s v="HAW"/>
    <n v="2306"/>
    <s v="Islamabad"/>
    <s v="Farwa Malik"/>
    <x v="3"/>
    <m/>
    <x v="6"/>
    <d v="2023-06-22T00:00:00"/>
  </r>
  <r>
    <n v="1295"/>
    <s v="SETHI &amp; CO"/>
    <n v="2967901433903"/>
    <x v="1"/>
    <s v="Non HAW"/>
    <n v="296"/>
    <s v="Islamabad"/>
    <s v="Farwa Malik"/>
    <x v="1"/>
    <m/>
    <x v="6"/>
    <d v="2023-06-22T00:00:00"/>
  </r>
  <r>
    <n v="1585"/>
    <s v="SHAHZAD SKY (PVT) LTD"/>
    <n v="22697930358801"/>
    <x v="1"/>
    <s v="Non HAW"/>
    <n v="2269"/>
    <s v="Islamabad"/>
    <s v="Farwa Malik"/>
    <x v="0"/>
    <m/>
    <x v="6"/>
    <d v="2023-09-18T00:00:00"/>
  </r>
  <r>
    <n v="1586"/>
    <s v="SHOPSY SEARCH ENGINE (PRIVATE) LTD"/>
    <n v="22517948299403"/>
    <x v="1"/>
    <s v="HAW"/>
    <n v="2251"/>
    <s v="Jhelum"/>
    <s v="Farwa Malik"/>
    <x v="4"/>
    <s v="To be revisited after June closing - 21/06/23"/>
    <x v="6"/>
    <d v="2023-07-12T00:00:00"/>
  </r>
  <r>
    <n v="1587"/>
    <s v="SHPL RUPEE OPERATING ACCOUNT"/>
    <n v="8747900192901"/>
    <x v="1"/>
    <s v="Non HAW"/>
    <n v="874"/>
    <s v="Islamabad"/>
    <s v="Farwa Malik"/>
    <x v="0"/>
    <m/>
    <x v="6"/>
    <d v="2023-06-22T00:00:00"/>
  </r>
  <r>
    <n v="1589"/>
    <s v="SMO WAPDA FORTIFIED DISPENENSAY WAR"/>
    <n v="2267900132201"/>
    <x v="1"/>
    <s v="Non HAW"/>
    <n v="226"/>
    <s v="Peshawar"/>
    <s v="Farwa Malik"/>
    <x v="9"/>
    <m/>
    <x v="6"/>
    <d v="2023-06-22T00:00:00"/>
  </r>
  <r>
    <n v="1466"/>
    <s v="SOS TECHNICAL TRANING INS"/>
    <n v="3007900022103"/>
    <x v="1"/>
    <s v="Non HAW"/>
    <n v="300"/>
    <s v="Karachi"/>
    <s v="Farwa Malik"/>
    <x v="0"/>
    <m/>
    <x v="6"/>
    <d v="2023-06-22T00:00:00"/>
  </r>
  <r>
    <n v="1615"/>
    <s v="Souvenir Tobacco Company"/>
    <m/>
    <x v="1"/>
    <s v="Non HAW"/>
    <n v="219"/>
    <s v="Mardan"/>
    <s v="Farwa Malik"/>
    <x v="12"/>
    <m/>
    <x v="6"/>
    <d v="2023-06-22T00:00:00"/>
  </r>
  <r>
    <n v="1310"/>
    <s v="ST JOHN'S HIGH SCHOOL"/>
    <n v="2257900437703"/>
    <x v="1"/>
    <s v="Non HAW"/>
    <n v="225"/>
    <s v="Peshawar"/>
    <s v="Farwa Malik"/>
    <x v="9"/>
    <s v="Account Dormant"/>
    <x v="6"/>
    <d v="2023-09-18T00:00:00"/>
  </r>
  <r>
    <n v="1313"/>
    <s v="STARK INDUSTRIAL SOLUTIONS(PVT)LTD"/>
    <n v="24467900889203"/>
    <x v="1"/>
    <s v="Non HAW"/>
    <n v="2446"/>
    <s v="Islamabad"/>
    <s v="Farwa Malik"/>
    <x v="1"/>
    <m/>
    <x v="6"/>
    <d v="2023-06-22T00:00:00"/>
  </r>
  <r>
    <n v="2903"/>
    <s v="SURGI PLAST"/>
    <s v="24387000146803"/>
    <x v="1"/>
    <s v="Non HAW"/>
    <n v="2438"/>
    <s v="Mardan"/>
    <s v="Farwa Malik"/>
    <x v="12"/>
    <m/>
    <x v="6"/>
    <d v="2023-06-22T00:00:00"/>
  </r>
  <r>
    <n v="2772"/>
    <s v="SUVENIR TOBACCO CO LTD"/>
    <s v="02190062184703"/>
    <x v="1"/>
    <s v="Non HAW"/>
    <n v="219"/>
    <s v="Mardan"/>
    <s v="Farwa Malik"/>
    <x v="12"/>
    <m/>
    <x v="6"/>
    <d v="2023-06-22T00:00:00"/>
  </r>
  <r>
    <n v="1316"/>
    <s v="SWENTA CONSULTING PVT LTD"/>
    <n v="24467901902203"/>
    <x v="1"/>
    <s v="Non HAW"/>
    <n v="2446"/>
    <s v="Islamabad"/>
    <s v="Farwa Malik"/>
    <x v="1"/>
    <s v="As per branch, customer's salaries are not being processed through them - 21/06/23"/>
    <x v="6"/>
    <d v="2023-06-22T00:00:00"/>
  </r>
  <r>
    <n v="1318"/>
    <s v="TAJ MEDICAL"/>
    <n v="2227991871803"/>
    <x v="1"/>
    <s v="Non HAW"/>
    <n v="222"/>
    <s v="Mardan"/>
    <s v="Farwa Malik"/>
    <x v="12"/>
    <m/>
    <x v="6"/>
    <d v="2023-06-22T00:00:00"/>
  </r>
  <r>
    <n v="1322"/>
    <s v="TECHNICAL VOCATIONAL EDUC"/>
    <n v="50057901166103"/>
    <x v="0"/>
    <s v="Non HAW"/>
    <n v="5005"/>
    <s v="Mardan"/>
    <s v="Awais Shabbir"/>
    <x v="10"/>
    <m/>
    <x v="6"/>
    <d v="2023-06-22T00:00:00"/>
  </r>
  <r>
    <n v="2941"/>
    <s v="THE PROFESSIONAL INSTITUTE OF HEALT"/>
    <s v="54817000004655"/>
    <x v="2"/>
    <s v="Non HAW"/>
    <n v="5481"/>
    <s v="Mardan"/>
    <s v="Awais Shabbir"/>
    <x v="10"/>
    <m/>
    <x v="6"/>
    <d v="2023-09-18T00:00:00"/>
  </r>
  <r>
    <n v="2649"/>
    <s v="UCH POWER (PVT) LIMITED"/>
    <s v="08747900063603"/>
    <x v="3"/>
    <s v="Non HAW"/>
    <n v="874"/>
    <s v="Islamabad"/>
    <s v="Hafiz M. Bilal Ahmed"/>
    <x v="7"/>
    <m/>
    <x v="6"/>
    <d v="2023-07-05T00:00:00"/>
  </r>
  <r>
    <n v="1336"/>
    <s v="UCH POWER PRIVATE LIMITED"/>
    <n v="8740061853901"/>
    <x v="3"/>
    <s v="Non HAW"/>
    <n v="874"/>
    <s v="Islamabad"/>
    <s v="Hafiz M. Bilal Ahmed"/>
    <x v="7"/>
    <s v="Meeting Scheduled - 02/05/23"/>
    <x v="6"/>
    <d v="2023-07-05T00:00:00"/>
  </r>
  <r>
    <n v="1339"/>
    <s v="UNIVERSITY OF BUNER"/>
    <n v="9327901561103"/>
    <x v="1"/>
    <s v="HAW"/>
    <n v="932"/>
    <s v="Mardan"/>
    <s v="Farwa Malik"/>
    <x v="12"/>
    <m/>
    <x v="6"/>
    <d v="2023-06-22T00:00:00"/>
  </r>
  <r>
    <n v="1039"/>
    <s v="UNIVERSITY OF SCIENCE &amp; TECH BANNU"/>
    <n v="427991798703"/>
    <x v="1"/>
    <s v="Non HAW"/>
    <n v="42"/>
    <s v="Karachi"/>
    <s v="Farwa Malik"/>
    <x v="9"/>
    <m/>
    <x v="6"/>
    <d v="2023-08-09T00:00:00"/>
  </r>
  <r>
    <n v="1342"/>
    <s v="VALUE ADDED SERVICES CORP"/>
    <n v="1567900166703"/>
    <x v="1"/>
    <s v="Non HAW"/>
    <n v="156"/>
    <s v="Islamabad"/>
    <s v="Farwa Malik"/>
    <x v="1"/>
    <m/>
    <x v="6"/>
    <d v="2023-06-22T00:00:00"/>
  </r>
  <r>
    <n v="1347"/>
    <s v="WALTON TOBACCO COMPANY"/>
    <n v="14407900208903"/>
    <x v="1"/>
    <s v="Non HAW"/>
    <n v="1440"/>
    <s v="Mardan"/>
    <s v="Farwa Malik"/>
    <x v="12"/>
    <m/>
    <x v="6"/>
    <d v="2023-06-22T00:00:00"/>
  </r>
  <r>
    <n v="1350"/>
    <s v="WATCH GUARD TECH (PRIVATE) LIMITED"/>
    <n v="50407000174155"/>
    <x v="2"/>
    <s v="Non HAW"/>
    <n v="5040"/>
    <s v="Islamabad"/>
    <s v="Awais Shabbir"/>
    <x v="10"/>
    <m/>
    <x v="6"/>
    <d v="2023-06-22T00:00:00"/>
  </r>
  <r>
    <n v="1351"/>
    <s v="WINNINGTON SCHOOL"/>
    <n v="12780006038701"/>
    <x v="1"/>
    <s v="Non HAW"/>
    <n v="1278"/>
    <s v="Jhelum"/>
    <s v="Farwa Malik"/>
    <x v="4"/>
    <s v="Account Closed - 16/05/23"/>
    <x v="6"/>
    <d v="2023-06-22T00:00:00"/>
  </r>
  <r>
    <n v="1355"/>
    <s v="Yinrui Services "/>
    <n v="8747901449403"/>
    <x v="5"/>
    <s v="Non HAW"/>
    <n v="874"/>
    <s v="Islamabad"/>
    <s v="M. Hassaan Usmani"/>
    <x v="16"/>
    <m/>
    <x v="6"/>
    <d v="2023-06-22T00:00:00"/>
  </r>
  <r>
    <n v="2963"/>
    <s v="ZUBAIR FEEDS (PRIVATE) LIMITED"/>
    <s v="01547903177155"/>
    <x v="3"/>
    <s v="Non HAW"/>
    <n v="154"/>
    <s v="Islamabad"/>
    <s v="Hafiz M. Bilal Ahmed"/>
    <x v="7"/>
    <m/>
    <x v="6"/>
    <d v="2023-06-22T00:00:00"/>
  </r>
  <r>
    <n v="1356"/>
    <s v="ZUBAIR FEEDS PVT LTD"/>
    <n v="1547901588203"/>
    <x v="3"/>
    <s v="HAW"/>
    <n v="154"/>
    <s v="Islamabad"/>
    <s v="Hafiz M. Bilal Ahmed"/>
    <x v="7"/>
    <m/>
    <x v="6"/>
    <d v="2023-06-22T00:00:00"/>
  </r>
  <r>
    <n v="3057"/>
    <s v="PRIME INSTITUTEOF HEALTH SCIENCES"/>
    <s v="24937000267903"/>
    <x v="1"/>
    <s v="Non HAW"/>
    <n v="2273"/>
    <s v="Islamabad"/>
    <s v="Farwa Malik"/>
    <x v="1"/>
    <s v="Branch will provide POC details"/>
    <x v="7"/>
    <d v="2023-08-23T00:00:00"/>
  </r>
  <r>
    <n v="2878"/>
    <s v="ASIAN SYNERGY SMC-PRIVATE LIMITED"/>
    <s v="22737980532103"/>
    <x v="1"/>
    <s v="Non HAW"/>
    <n v="2273"/>
    <s v="Islamabad"/>
    <s v="Farwa Malik"/>
    <x v="3"/>
    <m/>
    <x v="7"/>
    <d v="2023-08-23T00:00:00"/>
  </r>
  <r>
    <n v="1047"/>
    <s v="EXECUTIVE ENGINEER SWH WAPDA"/>
    <s v="11240012753403, 11247900300103"/>
    <x v="1"/>
    <s v="Non HAW"/>
    <s v="1124"/>
    <s v="Islamabad"/>
    <s v="Farwa Malik"/>
    <x v="1"/>
    <m/>
    <x v="7"/>
    <d v="2023-08-23T00:00:00"/>
  </r>
  <r>
    <n v="2566"/>
    <s v="MARINE SECURITY SERVICES PVT LTD"/>
    <s v="08747900402803"/>
    <x v="1"/>
    <s v="Non HAW"/>
    <n v="874"/>
    <s v="Islamabad"/>
    <s v="Farwa Malik"/>
    <x v="1"/>
    <m/>
    <x v="7"/>
    <d v="2023-08-23T00:00:00"/>
  </r>
  <r>
    <n v="1061"/>
    <s v="AJK TELEVISION"/>
    <n v="23000031607503"/>
    <x v="1"/>
    <s v="Non HAW"/>
    <n v="2300"/>
    <s v="Muzaffarabad"/>
    <s v="Farwa Malik"/>
    <x v="5"/>
    <s v="BR pending on PTV HQ side - 16/05/23"/>
    <x v="7"/>
    <d v="2023-06-22T00:00:00"/>
  </r>
  <r>
    <n v="1478"/>
    <s v="AJT ENTERPRISES"/>
    <n v="23287901529703"/>
    <x v="1"/>
    <s v="Non HAW"/>
    <n v="2328"/>
    <s v="Islamabad"/>
    <s v="Farwa Malik"/>
    <x v="0"/>
    <m/>
    <x v="7"/>
    <d v="2023-07-05T00:00:00"/>
  </r>
  <r>
    <n v="1480"/>
    <s v="AL MADINA MODEL SCHOOL AND COLLEGE"/>
    <n v="54967000017855"/>
    <x v="2"/>
    <s v="HAW"/>
    <n v="5496"/>
    <s v="Mardan"/>
    <s v="Awais Shabbir"/>
    <x v="10"/>
    <s v="Client to be shifted to FCM - 09/05/23 - Forms shared - 16/05/23"/>
    <x v="7"/>
    <d v="2023-06-22T00:00:00"/>
  </r>
  <r>
    <n v="1068"/>
    <s v="ANJUMAN FALAH-O-BEHBOOD"/>
    <n v="2620019708503"/>
    <x v="1"/>
    <s v="Non HAW"/>
    <n v="262"/>
    <s v="Mirpur A.K"/>
    <s v="Farwa Malik"/>
    <x v="4"/>
    <m/>
    <x v="7"/>
    <d v="2023-07-05T00:00:00"/>
  </r>
  <r>
    <n v="2766"/>
    <s v="BUKHARI TRAVELS MIRPUR AK"/>
    <s v="01907900386103"/>
    <x v="1"/>
    <s v="Non HAW"/>
    <n v="190"/>
    <s v="Mirpur A.K"/>
    <s v="Farwa Malik"/>
    <x v="4"/>
    <m/>
    <x v="7"/>
    <d v="2023-06-22T00:00:00"/>
  </r>
  <r>
    <n v="1502"/>
    <s v="CONCURRENT SYSTEMS PAKISTAN PVT LTD"/>
    <n v="24467000007603"/>
    <x v="1"/>
    <s v="HAW"/>
    <n v="2446"/>
    <s v="Islamabad"/>
    <s v="Farwa Malik"/>
    <x v="1"/>
    <m/>
    <x v="7"/>
    <d v="2023-07-12T00:00:00"/>
  </r>
  <r>
    <n v="1510"/>
    <s v="EIFFEL CIVIL &amp; EM PVT LTD"/>
    <n v="12367980874903"/>
    <x v="1"/>
    <s v="HAW"/>
    <n v="1236"/>
    <s v="Islamabad"/>
    <s v="Farwa Malik"/>
    <x v="2"/>
    <m/>
    <x v="7"/>
    <d v="2023-07-05T00:00:00"/>
  </r>
  <r>
    <n v="1512"/>
    <s v="EMALAH FOUNDATION SCHOOL AND COLEGE"/>
    <n v="23307901548903"/>
    <x v="1"/>
    <s v="HAW"/>
    <n v="2330"/>
    <s v="Islamabad"/>
    <s v="Farwa Malik"/>
    <x v="1"/>
    <m/>
    <x v="7"/>
    <d v="2023-07-12T00:00:00"/>
  </r>
  <r>
    <n v="1405"/>
    <s v="HEALTH SERVICES ACADEMY"/>
    <m/>
    <x v="1"/>
    <s v="Non HAW"/>
    <n v="2471"/>
    <s v="Islamabad"/>
    <s v="Farwa Malik"/>
    <x v="8"/>
    <s v="Pending return of signatories - 05/07/23"/>
    <x v="7"/>
    <d v="2023-06-22T00:00:00"/>
  </r>
  <r>
    <n v="1164"/>
    <s v="INSTITUTE OF NEURO"/>
    <n v="8747900855603"/>
    <x v="1"/>
    <s v="Non HAW"/>
    <n v="874"/>
    <s v="Islamabad"/>
    <s v="Farwa Malik"/>
    <x v="3"/>
    <m/>
    <x v="7"/>
    <d v="2023-07-12T00:00:00"/>
  </r>
  <r>
    <n v="1539"/>
    <s v="M S HEARTS INTERNATIONAL PVT LTD"/>
    <n v="1560177759203"/>
    <x v="1"/>
    <s v="HAW"/>
    <n v="156"/>
    <s v="Islamabad"/>
    <s v="Farwa Malik"/>
    <x v="1"/>
    <s v="CRPL/STP"/>
    <x v="7"/>
    <d v="2023-09-18T00:00:00"/>
  </r>
  <r>
    <n v="1206"/>
    <s v="MIRPUR MEDICAL SERVICES"/>
    <n v="2627981077903"/>
    <x v="1"/>
    <s v="Non HAW"/>
    <n v="262"/>
    <s v="Mirpur A.K"/>
    <s v="Farwa Malik"/>
    <x v="4"/>
    <m/>
    <x v="7"/>
    <d v="2023-08-01T00:00:00"/>
  </r>
  <r>
    <n v="1256"/>
    <s v="PEARL CONTINENTAL BHURBAN"/>
    <n v="19687100035403"/>
    <x v="3"/>
    <s v="Non HAW"/>
    <n v="1968"/>
    <s v="Islamabad"/>
    <s v="Hafiz M. Bilal Ahmed"/>
    <x v="7"/>
    <m/>
    <x v="7"/>
    <d v="2023-06-22T00:00:00"/>
  </r>
  <r>
    <n v="1296"/>
    <s v="SEVEN STAR &amp; CO."/>
    <n v="11927900301503"/>
    <x v="1"/>
    <s v="HAW"/>
    <n v="1192"/>
    <s v="Islamabad"/>
    <s v="Farwa Malik"/>
    <x v="3"/>
    <m/>
    <x v="7"/>
    <d v="2023-07-12T00:00:00"/>
  </r>
  <r>
    <n v="1590"/>
    <s v="SNZR ENTERPRISES PRIVATE LIMITED"/>
    <n v="23287901424703"/>
    <x v="1"/>
    <s v="HAW"/>
    <n v="2328"/>
    <s v="Islamabad"/>
    <s v="Farwa Malik"/>
    <x v="1"/>
    <m/>
    <x v="7"/>
    <d v="2023-07-12T00:00:00"/>
  </r>
  <r>
    <n v="1257"/>
    <s v="SUPER NOVA SCHOOL"/>
    <s v="50367106409751, 50367106409655"/>
    <x v="2"/>
    <s v="HAW"/>
    <s v="5036"/>
    <s v="Islamabad"/>
    <s v="Awais Shabbir"/>
    <x v="10"/>
    <s v="BR update is in process - signatory out of country -  21/ 6/23"/>
    <x v="7"/>
    <d v="2023-06-22T00:00:00"/>
  </r>
  <r>
    <n v="1327"/>
    <s v="THE HASHWANI GROUP OF COMPANIES"/>
    <n v="8747900686901"/>
    <x v="3"/>
    <s v="Non HAW"/>
    <n v="874"/>
    <s v="Islamabad"/>
    <s v="Hafiz M. Bilal Ahmed"/>
    <x v="7"/>
    <m/>
    <x v="7"/>
    <d v="2023-06-22T00:00:00"/>
  </r>
  <r>
    <n v="1597"/>
    <s v="THE LEGEND SMC PRIVATE LIMITED"/>
    <n v="6027992369703"/>
    <x v="1"/>
    <s v="HAW"/>
    <n v="602"/>
    <s v="Islamabad"/>
    <s v="Farwa Malik"/>
    <x v="2"/>
    <s v="Signatories reluctant to use portal for any payment - 02/05/23. Pushing client to use STP - 12/07/23"/>
    <x v="7"/>
    <d v="2023-06-22T00:00:00"/>
  </r>
  <r>
    <n v="1331"/>
    <s v="THE UNIVERSITY OF POONCH"/>
    <n v="11367900816503"/>
    <x v="1"/>
    <s v="Non HAW"/>
    <n v="1136"/>
    <s v="Muzaffarabad"/>
    <s v="Farwa Malik"/>
    <x v="5"/>
    <s v="To be shifted to FCM - Forms pending on client's end - 16/05/23"/>
    <x v="7"/>
    <d v="2023-06-22T00:00:00"/>
  </r>
  <r>
    <n v="1049"/>
    <s v="501 MODEL SCHOOL CHAKLALA"/>
    <n v="10117900290601"/>
    <x v="1"/>
    <s v="Non HAW"/>
    <n v="1011"/>
    <s v="Islamabad"/>
    <s v="Farwa Malik"/>
    <x v="3"/>
    <m/>
    <x v="8"/>
    <d v="2023-08-23T00:00:00"/>
  </r>
  <r>
    <n v="1070"/>
    <s v="ARMY PUBLIC SCHOOL &amp; COLL"/>
    <m/>
    <x v="1"/>
    <s v="Non HAW"/>
    <n v="1127"/>
    <s v="Sialkot"/>
    <s v="Farwa Malik"/>
    <x v="3"/>
    <m/>
    <x v="8"/>
    <d v="2023-08-23T00:00:00"/>
  </r>
  <r>
    <n v="1385"/>
    <s v="CITY DISTRICT GOVT PESHAWAR"/>
    <n v="11817901426803"/>
    <x v="6"/>
    <s v="Non HAW"/>
    <n v="1181"/>
    <s v="Peshawar"/>
    <s v="Farwa Malik"/>
    <x v="9"/>
    <s v="STP"/>
    <x v="8"/>
    <d v="2023-08-23T00:00:00"/>
  </r>
  <r>
    <n v="1391"/>
    <s v="ECONOMIC REVITALIZATION K"/>
    <m/>
    <x v="6"/>
    <s v="Non HAW"/>
    <m/>
    <s v="Peshawar"/>
    <s v="Farwa Malik"/>
    <x v="9"/>
    <s v="STP"/>
    <x v="8"/>
    <d v="2023-08-23T00:00:00"/>
  </r>
  <r>
    <n v="2855"/>
    <s v="EDUCATION IN HEALTH AWARENESS"/>
    <s v="16977900338603"/>
    <x v="6"/>
    <s v="Non HAW"/>
    <n v="1697"/>
    <s v="Peshawar"/>
    <s v="Farwa Malik"/>
    <x v="9"/>
    <s v="STP"/>
    <x v="8"/>
    <d v="2023-08-23T00:00:00"/>
  </r>
  <r>
    <n v="1127"/>
    <s v="EXECUTIVE ENGINEER IESCO SS TL IMPR"/>
    <n v="1120038654003"/>
    <x v="6"/>
    <s v="Non HAW"/>
    <n v="112"/>
    <s v="Islamabad"/>
    <s v="Farwa Malik"/>
    <x v="2"/>
    <m/>
    <x v="8"/>
    <d v="2023-08-23T00:00:00"/>
  </r>
  <r>
    <n v="1397"/>
    <s v="FEF DEGREE COLLEGE"/>
    <m/>
    <x v="1"/>
    <s v="Non HAW"/>
    <m/>
    <s v="Peshawar"/>
    <s v="Farwa Malik"/>
    <x v="9"/>
    <m/>
    <x v="8"/>
    <d v="2023-08-23T00:00:00"/>
  </r>
  <r>
    <n v="1425"/>
    <s v="MINERALS DEVELOPMENT DEPT"/>
    <n v="17427900135001"/>
    <x v="6"/>
    <s v="Non HAW"/>
    <n v="1742"/>
    <s v="Islamabad"/>
    <s v="Farwa Malik"/>
    <x v="9"/>
    <s v="STP"/>
    <x v="8"/>
    <d v="2023-08-23T00:00:00"/>
  </r>
  <r>
    <n v="1426"/>
    <s v="MINISTRY OF PRIVATISATION COMMISSION"/>
    <m/>
    <x v="6"/>
    <s v="Non HAW"/>
    <m/>
    <s v="Islamabad"/>
    <s v="Farwa Malik"/>
    <x v="2"/>
    <m/>
    <x v="8"/>
    <d v="2023-08-23T00:00:00"/>
  </r>
  <r>
    <n v="1551"/>
    <s v="MZD PHYSICAL REHABILITATION CENTRE"/>
    <n v="15547901077101"/>
    <x v="6"/>
    <s v="Non HAW"/>
    <n v="1554"/>
    <s v="Muzaffarabad"/>
    <s v="Farwa Malik"/>
    <x v="5"/>
    <m/>
    <x v="8"/>
    <d v="2023-08-23T00:00:00"/>
  </r>
  <r>
    <n v="1559"/>
    <s v="OVERSEAS EMPLOYMENT CORPORATION PVT"/>
    <n v="1127927495901"/>
    <x v="6"/>
    <s v="HAW"/>
    <n v="112"/>
    <s v="Islamabad"/>
    <s v="Farwa Malik"/>
    <x v="2"/>
    <m/>
    <x v="8"/>
    <d v="2023-08-23T00:00:00"/>
  </r>
  <r>
    <n v="1245"/>
    <s v="PAKISTAN INSTITUTE OF DEVELOPMENT - PIDE"/>
    <n v="2940010862301"/>
    <x v="6"/>
    <s v="Non HAW"/>
    <n v="294"/>
    <s v="Islamabad"/>
    <s v="Farwa Malik"/>
    <x v="2"/>
    <m/>
    <x v="8"/>
    <d v="2023-08-23T00:00:00"/>
  </r>
  <r>
    <n v="1447"/>
    <s v="PAKISTAN P W D"/>
    <m/>
    <x v="6"/>
    <s v="Non HAW"/>
    <n v="1853"/>
    <s v="Islamabad"/>
    <s v="Farwa Malik"/>
    <x v="3"/>
    <m/>
    <x v="8"/>
    <d v="2023-08-23T00:00:00"/>
  </r>
  <r>
    <n v="1564"/>
    <s v="PAKISTAN SEICNCE"/>
    <n v="19820000767001"/>
    <x v="1"/>
    <s v="HAW"/>
    <n v="1982"/>
    <s v="Islamabad"/>
    <s v="Farwa Malik"/>
    <x v="0"/>
    <s v="BR to be updated"/>
    <x v="8"/>
    <d v="2023-08-23T00:00:00"/>
  </r>
  <r>
    <n v="2572"/>
    <s v="PARADISE CITY PVT LTD"/>
    <s v="23307901671603"/>
    <x v="1"/>
    <s v="Non HAW"/>
    <n v="2330"/>
    <s v="Islamabad"/>
    <s v="Farwa Malik"/>
    <x v="1"/>
    <m/>
    <x v="8"/>
    <d v="2023-08-23T00:00:00"/>
  </r>
  <r>
    <n v="2666"/>
    <s v="PATRIND O &amp; M PRIVATE LIMITED"/>
    <s v="11657902056255"/>
    <x v="1"/>
    <s v="Non HAW"/>
    <n v="1165"/>
    <s v="Muzaffarabad"/>
    <s v="Farwa Malik"/>
    <x v="5"/>
    <m/>
    <x v="8"/>
    <d v="2023-08-23T00:00:00"/>
  </r>
  <r>
    <n v="1458"/>
    <s v="POONCH MEDICAL COLLEGE"/>
    <m/>
    <x v="6"/>
    <s v="Non HAW"/>
    <n v="1136"/>
    <s v="Muzaffarabad"/>
    <s v="Farwa Malik"/>
    <x v="5"/>
    <m/>
    <x v="8"/>
    <d v="2023-08-23T00:00:00"/>
  </r>
  <r>
    <n v="1572"/>
    <s v="PRINCIPAL CCK (FEE COLLECTION)"/>
    <n v="24607000000203"/>
    <x v="1"/>
    <s v="Non HAW"/>
    <n v="2460"/>
    <s v="Peshawar"/>
    <s v="Farwa Malik"/>
    <x v="9"/>
    <m/>
    <x v="8"/>
    <d v="2023-08-23T00:00:00"/>
  </r>
  <r>
    <n v="3043"/>
    <s v="RAFAY MALL"/>
    <s v="23307000000703"/>
    <x v="1"/>
    <s v="Non HAW"/>
    <n v="2330"/>
    <s v="Islamabad"/>
    <s v="Farwa Malik"/>
    <x v="3"/>
    <m/>
    <x v="8"/>
    <d v="2023-08-23T00:00:00"/>
  </r>
  <r>
    <n v="1058"/>
    <s v="READ FOUNDATION SCHOOL BHIMBER"/>
    <s v="11597980190403, 11590005969503"/>
    <x v="1"/>
    <s v="HAW"/>
    <s v="1159"/>
    <s v="Mirpur A.K"/>
    <s v="Farwa Malik"/>
    <x v="4"/>
    <s v="Meeting will be Scheduled by the BM this week - 05/07/23"/>
    <x v="8"/>
    <d v="2023-08-23T00:00:00"/>
  </r>
  <r>
    <n v="2891"/>
    <s v="READ FOUNDATION SCHOOL NAKYAL"/>
    <s v="23117000354603"/>
    <x v="1"/>
    <s v="Non HAW"/>
    <n v="2311"/>
    <s v="Mirpur A.K"/>
    <s v="Farwa Malik"/>
    <x v="4"/>
    <s v="Awaiting details from client - 05/07/23"/>
    <x v="8"/>
    <d v="2023-08-23T00:00:00"/>
  </r>
  <r>
    <n v="2794"/>
    <s v="SIR SYED SCHOOL FUND"/>
    <s v="06620026268601"/>
    <x v="1"/>
    <s v="Non HAW"/>
    <n v="662"/>
    <s v="Islamabad"/>
    <s v="Farwa Malik"/>
    <x v="1"/>
    <s v="Meeting done. No response from client"/>
    <x v="8"/>
    <d v="2023-08-23T00:00:00"/>
  </r>
  <r>
    <n v="1595"/>
    <s v="TAHA TRADING COMPANY"/>
    <n v="2967900577803"/>
    <x v="1"/>
    <s v="Non HAW"/>
    <n v="296"/>
    <s v="Islamabad"/>
    <s v="Farwa Malik"/>
    <x v="0"/>
    <s v="Deal forwarded for approval"/>
    <x v="8"/>
    <d v="2023-08-23T00:00:00"/>
  </r>
  <r>
    <n v="1052"/>
    <s v="ABASYN UNIVERSITY"/>
    <n v="2967900504403"/>
    <x v="1"/>
    <s v="Non HAW"/>
    <n v="296"/>
    <s v="Islamabad"/>
    <s v="Farwa Malik"/>
    <x v="3"/>
    <s v="Collection mandate in pipeline - 04/07/23"/>
    <x v="8"/>
    <d v="2023-06-22T00:00:00"/>
  </r>
  <r>
    <n v="1461"/>
    <s v="ABBASI DISTRIBUTORS(PVT)LTD"/>
    <n v="10077980580703"/>
    <x v="1"/>
    <s v="HAW"/>
    <n v="1007"/>
    <s v="Islamabad"/>
    <s v="Farwa Malik"/>
    <x v="0"/>
    <s v="Client to revert after internal discussion/approval - 02/05/23"/>
    <x v="8"/>
    <d v="2023-06-22T00:00:00"/>
  </r>
  <r>
    <n v="1363"/>
    <s v="ABDUL WALI KHAN UNIVERSITY MARDAN"/>
    <m/>
    <x v="1"/>
    <s v="Non HAW"/>
    <n v="219"/>
    <s v="Mardan"/>
    <s v="Farwa Malik"/>
    <x v="12"/>
    <m/>
    <x v="8"/>
    <d v="2023-06-22T00:00:00"/>
  </r>
  <r>
    <n v="1373"/>
    <s v="AJK POWER DEVELOPMENT ORG"/>
    <m/>
    <x v="6"/>
    <s v="Non HAW"/>
    <n v="1554"/>
    <s v="Muzaffarabad"/>
    <s v="Farwa Malik"/>
    <x v="5"/>
    <m/>
    <x v="8"/>
    <d v="2023-08-01T00:00:00"/>
  </r>
  <r>
    <n v="1076"/>
    <s v="ASSOSIATED INDUSTRIES LTD"/>
    <n v="2227900150701"/>
    <x v="1"/>
    <s v="Non HAW"/>
    <n v="222"/>
    <s v="Mardan"/>
    <s v="Farwa Malik"/>
    <x v="12"/>
    <m/>
    <x v="8"/>
    <d v="2023-06-22T00:00:00"/>
  </r>
  <r>
    <n v="1087"/>
    <s v="BECHMARK SCHOOL SYSTEM"/>
    <n v="24477000081403"/>
    <x v="1"/>
    <s v="Non HAW"/>
    <n v="2447"/>
    <s v="Islamabad"/>
    <s v="Farwa Malik"/>
    <x v="8"/>
    <s v="Collection terms under discussion - 05/07/23"/>
    <x v="8"/>
    <d v="2023-06-22T00:00:00"/>
  </r>
  <r>
    <n v="1490"/>
    <s v="BENCHMARK EDUCATION SYSTEM"/>
    <n v="24477000274803"/>
    <x v="1"/>
    <s v="HAW"/>
    <n v="2447"/>
    <s v="Islamabad"/>
    <s v="Farwa Malik"/>
    <x v="8"/>
    <s v="MB/IB + 1Bill collection underway - 07.06.23"/>
    <x v="8"/>
    <d v="2023-06-22T00:00:00"/>
  </r>
  <r>
    <n v="1381"/>
    <s v="BILQUIS COLLEGE"/>
    <n v="4890027459501"/>
    <x v="1"/>
    <s v="Non HAW"/>
    <n v="489"/>
    <s v="Islamabad"/>
    <s v="Farwa Malik"/>
    <x v="3"/>
    <m/>
    <x v="8"/>
    <d v="2023-08-09T00:00:00"/>
  </r>
  <r>
    <n v="1117"/>
    <s v="CADET COLLEGE  SKARDU"/>
    <s v="16917900058303, 16917900058403"/>
    <x v="1"/>
    <s v="Non HAW"/>
    <s v="1691"/>
    <s v="Islamabad"/>
    <s v="Farwa Malik"/>
    <x v="8"/>
    <m/>
    <x v="8"/>
    <d v="2023-07-12T00:00:00"/>
  </r>
  <r>
    <n v="1098"/>
    <s v="CAPITAL CAR RENTAL PRIVATE LIMITED"/>
    <n v="22737981020703"/>
    <x v="2"/>
    <s v="HAW"/>
    <n v="2273"/>
    <s v="Islamabad"/>
    <s v="Awais Shabbir"/>
    <x v="10"/>
    <s v="Requested revised proposal - 16.08.23"/>
    <x v="8"/>
    <d v="2023-06-22T00:00:00"/>
  </r>
  <r>
    <n v="1498"/>
    <s v="CHIEF ENGINEER NEELUM/JHELUM H/PROJ"/>
    <n v="23007900104001"/>
    <x v="6"/>
    <s v="Non HAW"/>
    <n v="2300"/>
    <s v="Muzaffarabad"/>
    <s v="Farwa Malik"/>
    <x v="5"/>
    <s v=" Under WAPDA"/>
    <x v="8"/>
    <d v="2023-08-01T00:00:00"/>
  </r>
  <r>
    <n v="1504"/>
    <s v="DAR E ARQAM SCHOOL PD KHAN"/>
    <n v="12077900266403"/>
    <x v="1"/>
    <s v="Non HAW"/>
    <n v="1207"/>
    <s v="Jhelum"/>
    <s v="Farwa Malik"/>
    <x v="4"/>
    <s v="Owner is asking to initiate process after summer vacation - 12/07/23"/>
    <x v="8"/>
    <d v="2023-06-22T00:00:00"/>
  </r>
  <r>
    <n v="3056"/>
    <s v="DYNAST ASSOCIATES (TOP CITY-1)"/>
    <n v="24937000061303"/>
    <x v="1"/>
    <s v="Non HAW"/>
    <n v="2273"/>
    <s v="Islamabad"/>
    <s v="Farwa Malik"/>
    <x v="2"/>
    <s v="Proposal Submitted"/>
    <x v="8"/>
    <d v="2023-07-19T00:00:00"/>
  </r>
  <r>
    <n v="1608"/>
    <s v="EDWARDES COLLEGE PESHAWAR"/>
    <s v="8980016250103, 8987900228101"/>
    <x v="1"/>
    <s v="Non HAW"/>
    <n v="898"/>
    <s v="Peshawar"/>
    <s v="Farwa Malik"/>
    <x v="9"/>
    <s v="New proposal submitted with FCM forms- 0.06.23"/>
    <x v="8"/>
    <d v="2023-06-22T00:00:00"/>
  </r>
  <r>
    <n v="2699"/>
    <s v="EXEC ENG OPT IESCO IMPREST AC"/>
    <s v="22517100011803"/>
    <x v="6"/>
    <s v="Non HAW"/>
    <n v="2251"/>
    <s v="Jhelum"/>
    <s v="Farwa Malik"/>
    <x v="4"/>
    <m/>
    <x v="8"/>
    <d v="2023-07-05T00:00:00"/>
  </r>
  <r>
    <n v="1519"/>
    <s v="EXECUTIVE ENGINEER SS&amp;TL DVN IESCO"/>
    <n v="10117000095003"/>
    <x v="1"/>
    <s v="Non HAW"/>
    <n v="1011"/>
    <s v="Islamabad"/>
    <s v="Farwa Malik"/>
    <x v="2"/>
    <m/>
    <x v="8"/>
    <d v="2023-06-22T00:00:00"/>
  </r>
  <r>
    <n v="2711"/>
    <s v="FAZILIA TRUST PAKISTAN"/>
    <s v="24467900580403"/>
    <x v="1"/>
    <s v="Non HAW"/>
    <n v="2446"/>
    <s v="Islamabad"/>
    <s v="Farwa Malik"/>
    <x v="3"/>
    <m/>
    <x v="8"/>
    <d v="2023-07-19T00:00:00"/>
  </r>
  <r>
    <n v="1521"/>
    <s v="FIDA HUSSAIN AND BROTHERS"/>
    <n v="12787900543103"/>
    <x v="1"/>
    <s v="Non HAW"/>
    <n v="1278"/>
    <s v="Jhelum"/>
    <s v="Farwa Malik"/>
    <x v="4"/>
    <m/>
    <x v="8"/>
    <d v="2023-08-01T00:00:00"/>
  </r>
  <r>
    <n v="1522"/>
    <s v="FOODS TRADE PESHAWAR"/>
    <n v="11137901863103"/>
    <x v="1"/>
    <s v="Non HAW"/>
    <n v="1113"/>
    <s v="Peshawar"/>
    <s v="Farwa Malik"/>
    <x v="9"/>
    <s v="Draft proposal submitted - 05/07/23"/>
    <x v="8"/>
    <d v="2023-07-19T00:00:00"/>
  </r>
  <r>
    <n v="1143"/>
    <s v="FRONTIER SCOUTS CADET COL"/>
    <n v="2267900164501"/>
    <x v="1"/>
    <s v="Non HAW"/>
    <n v="226"/>
    <s v="Peshawar"/>
    <s v="Farwa Malik"/>
    <x v="9"/>
    <m/>
    <x v="8"/>
    <d v="2023-06-22T00:00:00"/>
  </r>
  <r>
    <n v="1526"/>
    <s v="GAWRI COMMUNITY DEVELOPMENT PROGRAM"/>
    <n v="22497900176703"/>
    <x v="6"/>
    <s v="Non HAW"/>
    <n v="2249"/>
    <s v="Islamabad"/>
    <s v="Farwa Malik"/>
    <x v="8"/>
    <s v="Will revert after Mid Sept"/>
    <x v="8"/>
    <d v="2023-08-09T00:00:00"/>
  </r>
  <r>
    <n v="1145"/>
    <s v="GIK INSTITUTE"/>
    <n v="19790000085901"/>
    <x v="1"/>
    <s v="Non HAW"/>
    <n v="1979"/>
    <s v="Mardan"/>
    <s v="Farwa Malik"/>
    <x v="12"/>
    <m/>
    <x v="8"/>
    <d v="2023-06-22T00:00:00"/>
  </r>
  <r>
    <n v="1403"/>
    <s v="GOVT OF AJK"/>
    <m/>
    <x v="6"/>
    <s v="Non HAW"/>
    <n v="2300"/>
    <s v="Muzaffarabad"/>
    <s v="Farwa Malik"/>
    <x v="5"/>
    <m/>
    <x v="8"/>
    <d v="2023-06-22T00:00:00"/>
  </r>
  <r>
    <n v="2689"/>
    <s v="HIGHER EDUCATION COMM. BEN. FUND.H-"/>
    <s v="17420060208001"/>
    <x v="1"/>
    <s v="Non HAW"/>
    <n v="1742"/>
    <s v="Islamabad"/>
    <s v="Farwa Malik"/>
    <x v="1"/>
    <s v="Follow ups being made on regular basis; customer's IT, Audit and HR team is reviewing proposal"/>
    <x v="8"/>
    <d v="2023-06-22T00:00:00"/>
  </r>
  <r>
    <n v="1150"/>
    <s v="HIGHER EDUCATION COMMISSI"/>
    <n v="17420000792803"/>
    <x v="1"/>
    <s v="Non HAW"/>
    <n v="1742"/>
    <s v="Islamabad"/>
    <s v="Farwa Malik"/>
    <x v="1"/>
    <s v="Follow ups being made on regular basis; customer's IT, Audit and HR team is reviewing proposal"/>
    <x v="8"/>
    <d v="2023-06-22T00:00:00"/>
  </r>
  <r>
    <n v="2866"/>
    <s v="HOTEL ONE PVT LTD"/>
    <s v="19687200083003"/>
    <x v="1"/>
    <s v="Non HAW"/>
    <n v="1968"/>
    <s v="Islamabad"/>
    <s v="Farwa Malik"/>
    <x v="1"/>
    <s v="Final proposal submitted - 23/08/2023"/>
    <x v="8"/>
    <d v="2023-09-18T00:00:00"/>
  </r>
  <r>
    <n v="1156"/>
    <s v="HUMAN DEVELOPMENT FOUNDAT"/>
    <n v="8140055014601"/>
    <x v="1"/>
    <s v="HAW"/>
    <n v="814"/>
    <s v="Islamabad"/>
    <s v="Farwa Malik"/>
    <x v="0"/>
    <s v="draft proposal shared - 07.06.23"/>
    <x v="8"/>
    <d v="2023-06-22T00:00:00"/>
  </r>
  <r>
    <n v="2909"/>
    <s v="HUNZA ORCHARDS (PRIVATE)LIMITED"/>
    <s v="24717901906703"/>
    <x v="1"/>
    <s v="Non HAW"/>
    <n v="2471"/>
    <s v="Islamabad"/>
    <s v="Farwa Malik"/>
    <x v="12"/>
    <m/>
    <x v="8"/>
    <d v="2023-07-19T00:00:00"/>
  </r>
  <r>
    <n v="2842"/>
    <s v="IDEA 3"/>
    <s v="14877900182901"/>
    <x v="1"/>
    <s v="Non HAW"/>
    <n v="1487"/>
    <s v="Peshawar"/>
    <s v="Farwa Malik"/>
    <x v="9"/>
    <s v="Forwarded for approval"/>
    <x v="8"/>
    <d v="2023-06-22T00:00:00"/>
  </r>
  <r>
    <n v="2629"/>
    <s v="IES CO IMPREST ACCOUNT"/>
    <s v="05040028505103"/>
    <x v="1"/>
    <s v="Non HAW"/>
    <n v="504"/>
    <s v="Islamabad"/>
    <s v="Farwa Malik"/>
    <x v="2"/>
    <m/>
    <x v="8"/>
    <d v="2023-07-19T00:00:00"/>
  </r>
  <r>
    <n v="1163"/>
    <s v="INNOVATIVE SCHOOLING"/>
    <n v="16977900982603"/>
    <x v="1"/>
    <s v="Non HAW"/>
    <n v="1697"/>
    <s v="Peshawar"/>
    <s v="Farwa Malik"/>
    <x v="9"/>
    <m/>
    <x v="8"/>
    <d v="2023-06-22T00:00:00"/>
  </r>
  <r>
    <n v="1172"/>
    <s v="ISLAMIA COLLEGE PESHAWAR"/>
    <n v="4047900144101"/>
    <x v="1"/>
    <s v="Non HAW"/>
    <n v="404"/>
    <s v="Peshawar"/>
    <s v="Farwa Malik"/>
    <x v="9"/>
    <m/>
    <x v="8"/>
    <d v="2023-06-22T00:00:00"/>
  </r>
  <r>
    <n v="1408"/>
    <s v="ISLAMIA COLLEGIATE SCHOOL"/>
    <m/>
    <x v="1"/>
    <s v="Non HAW"/>
    <n v="404"/>
    <s v="Peshawar"/>
    <s v="Farwa Malik"/>
    <x v="9"/>
    <s v="Working on Collection mandate for now"/>
    <x v="8"/>
    <d v="2023-06-22T00:00:00"/>
  </r>
  <r>
    <n v="1173"/>
    <s v="ITHFZ TEXTILE MILLS LTD"/>
    <n v="8010011858503"/>
    <x v="1"/>
    <s v="Non HAW"/>
    <n v="801"/>
    <s v="Mardan"/>
    <s v="Farwa Malik"/>
    <x v="12"/>
    <m/>
    <x v="8"/>
    <d v="2023-06-22T00:00:00"/>
  </r>
  <r>
    <n v="1177"/>
    <s v="KARAKORAM INT UNIVERISTY"/>
    <n v="1077900246701"/>
    <x v="1"/>
    <s v="Non HAW"/>
    <n v="107"/>
    <s v="Islamabad"/>
    <s v="Farwa Malik"/>
    <x v="2"/>
    <m/>
    <x v="8"/>
    <d v="2023-07-12T00:00:00"/>
  </r>
  <r>
    <n v="1182"/>
    <s v="Khyber Medical University"/>
    <n v="11137902441703"/>
    <x v="1"/>
    <s v="Non HAW"/>
    <n v="1113"/>
    <s v="Peshawar"/>
    <s v="Farwa Malik"/>
    <x v="9"/>
    <m/>
    <x v="8"/>
    <d v="2023-06-22T00:00:00"/>
  </r>
  <r>
    <n v="1183"/>
    <s v="KHYBER TEACHING HOSPITAL"/>
    <n v="16977900095303"/>
    <x v="1"/>
    <s v="Non HAW"/>
    <n v="1697"/>
    <s v="Peshawar"/>
    <s v="Farwa Malik"/>
    <x v="9"/>
    <m/>
    <x v="8"/>
    <d v="2023-06-22T00:00:00"/>
  </r>
  <r>
    <n v="1538"/>
    <s v="LAHORE GRAMMAR SCHOOL PVT LTD"/>
    <n v="11137902184003"/>
    <x v="1"/>
    <s v="HAW"/>
    <n v="1113"/>
    <s v="Peshawar"/>
    <s v="Farwa Malik"/>
    <x v="9"/>
    <m/>
    <x v="8"/>
    <d v="2023-06-22T00:00:00"/>
  </r>
  <r>
    <n v="1197"/>
    <s v="MCG TECHNOLOGIES PVT LTD"/>
    <n v="22497948080003"/>
    <x v="1"/>
    <s v="Non HAW"/>
    <n v="2249"/>
    <s v="Islamabad"/>
    <s v="Farwa Malik"/>
    <x v="0"/>
    <m/>
    <x v="8"/>
    <d v="2023-06-22T00:00:00"/>
  </r>
  <r>
    <n v="2830"/>
    <s v="METAFITNOSIS"/>
    <s v="13537901625903"/>
    <x v="1"/>
    <s v="Non HAW"/>
    <n v="1353"/>
    <s v="Islamabad"/>
    <s v="Farwa Malik"/>
    <x v="1"/>
    <s v="Document send to ADC"/>
    <x v="8"/>
    <d v="2023-06-22T00:00:00"/>
  </r>
  <r>
    <n v="1203"/>
    <s v="MidJac Pvt Ltd"/>
    <n v="24460074094101"/>
    <x v="1"/>
    <s v="HAW"/>
    <n v="2446"/>
    <s v="Islamabad"/>
    <s v="Farwa Malik"/>
    <x v="1"/>
    <s v="Pending return of signatories - 05/07/23"/>
    <x v="8"/>
    <d v="2023-06-22T00:00:00"/>
  </r>
  <r>
    <n v="1205"/>
    <s v="MIRA POWER LIMITED"/>
    <n v="8747900373501"/>
    <x v="3"/>
    <s v="Non HAW"/>
    <n v="874"/>
    <s v="Islamabad"/>
    <s v="Hafiz M. Bilal Ahmed"/>
    <x v="15"/>
    <s v="API based Payments to be implimented - 23/08/23"/>
    <x v="8"/>
    <d v="2023-06-22T00:00:00"/>
  </r>
  <r>
    <n v="1226"/>
    <s v="NATIONAL TESTING SERVICES"/>
    <n v="17427900464503"/>
    <x v="1"/>
    <s v="Non HAW"/>
    <n v="1742"/>
    <s v="Islamabad"/>
    <s v="Farwa Malik"/>
    <x v="2"/>
    <m/>
    <x v="8"/>
    <d v="2023-07-12T00:00:00"/>
  </r>
  <r>
    <n v="2630"/>
    <s v="PACE PHARMA PVT LIMITED"/>
    <s v="05047900900303"/>
    <x v="1"/>
    <s v="Non HAW"/>
    <n v="504"/>
    <s v="Islamabad"/>
    <s v="Farwa Malik"/>
    <x v="1"/>
    <s v="Follow ups being made."/>
    <x v="8"/>
    <d v="2023-08-09T00:00:00"/>
  </r>
  <r>
    <n v="1243"/>
    <s v="PAK INTERNATIONAL MEDICAL"/>
    <n v="11137901202201"/>
    <x v="1"/>
    <s v="HAW"/>
    <n v="1113"/>
    <s v="Peshawar"/>
    <s v="Farwa Malik"/>
    <x v="3"/>
    <m/>
    <x v="8"/>
    <d v="2023-07-12T00:00:00"/>
  </r>
  <r>
    <n v="1443"/>
    <s v="Pakistan Bar Council"/>
    <n v="19820000823703"/>
    <x v="0"/>
    <s v="Non HAW"/>
    <n v="1982"/>
    <s v="Islamabad"/>
    <s v="Farwa Malik"/>
    <x v="8"/>
    <m/>
    <x v="8"/>
    <d v="2023-08-09T00:00:00"/>
  </r>
  <r>
    <n v="1445"/>
    <s v="PAKISTAN FOREST INSTITUTE"/>
    <n v="14877900395701"/>
    <x v="1"/>
    <s v="Non HAW"/>
    <n v="1487"/>
    <s v="Peshawar"/>
    <s v="Farwa Malik"/>
    <x v="9"/>
    <s v="Forwarded for approval - 05/07/23"/>
    <x v="8"/>
    <d v="2023-07-19T00:00:00"/>
  </r>
  <r>
    <n v="1449"/>
    <s v="PAKISTAN SCIENCE FOUNDATI"/>
    <m/>
    <x v="0"/>
    <s v="Non HAW"/>
    <n v="1982"/>
    <s v="Islamabad"/>
    <s v="Farwa Malik"/>
    <x v="1"/>
    <m/>
    <x v="8"/>
    <d v="2023-07-19T00:00:00"/>
  </r>
  <r>
    <n v="2859"/>
    <s v="PBF INTERNATIONAL COLLEGE"/>
    <s v="17427900353501"/>
    <x v="1"/>
    <s v="Non HAW"/>
    <n v="1742"/>
    <s v="Islamabad"/>
    <s v="Farwa Malik"/>
    <x v="1"/>
    <s v="Pakistan Broadcasting School"/>
    <x v="8"/>
    <d v="2023-06-22T00:00:00"/>
  </r>
  <r>
    <n v="1263"/>
    <s v="PMDC"/>
    <n v="12780002913703"/>
    <x v="0"/>
    <s v="Non HAW"/>
    <n v="1278"/>
    <s v="Jhelum"/>
    <s v="Farwa Malik"/>
    <x v="4"/>
    <s v="Pending at client's HO end - 16/ 5/23"/>
    <x v="8"/>
    <d v="2023-06-22T00:00:00"/>
  </r>
  <r>
    <n v="1570"/>
    <s v="PMDC(PVT)LTD"/>
    <n v="17420001510903"/>
    <x v="1"/>
    <s v="HAW"/>
    <n v="1742"/>
    <s v="Islamabad"/>
    <s v="Farwa Malik"/>
    <x v="4"/>
    <s v="Same as &quot;PMDC&quot;"/>
    <x v="8"/>
    <d v="2023-06-22T00:00:00"/>
  </r>
  <r>
    <n v="1455"/>
    <s v="POF HAVELIAN"/>
    <m/>
    <x v="3"/>
    <s v="Non HAW"/>
    <n v="660"/>
    <s v="Islamabad"/>
    <s v="Hafiz M. Bilal Ahmed"/>
    <x v="7"/>
    <s v="Pending on CMA end - 16/05/23"/>
    <x v="8"/>
    <d v="2023-06-22T00:00:00"/>
  </r>
  <r>
    <n v="1457"/>
    <s v="POF WELFARE TRUST"/>
    <m/>
    <x v="3"/>
    <s v="Non HAW"/>
    <n v="170"/>
    <s v="Islamabad"/>
    <s v="Hafiz M. Bilal Ahmed"/>
    <x v="7"/>
    <s v="Pending on CMA end - 16/05/23"/>
    <x v="8"/>
    <d v="2023-06-22T00:00:00"/>
  </r>
  <r>
    <n v="1269"/>
    <s v="QUAID E AZAM UNIVERSITY"/>
    <n v="2940051001401"/>
    <x v="1"/>
    <s v="Non HAW"/>
    <n v="294"/>
    <s v="Islamabad"/>
    <s v="Farwa Malik"/>
    <x v="8"/>
    <s v="meeting scheduled - 18/04/23"/>
    <x v="8"/>
    <d v="2023-06-22T00:00:00"/>
  </r>
  <r>
    <n v="1580"/>
    <s v="R.E POWER STATION WAPDA JABBAN IMPR"/>
    <n v="4807900660903"/>
    <x v="1"/>
    <s v="Non HAW"/>
    <n v="480"/>
    <s v="Mardan"/>
    <s v="Farwa Malik"/>
    <x v="12"/>
    <s v="Deal forwarded for approval - 21/06/23"/>
    <x v="8"/>
    <d v="2023-06-22T00:00:00"/>
  </r>
  <r>
    <n v="2893"/>
    <s v="ROZE PVT LTD"/>
    <s v="23307000001103"/>
    <x v="1"/>
    <s v="Non HAW"/>
    <n v="2330"/>
    <s v="Islamabad"/>
    <s v="Farwa Malik"/>
    <x v="1"/>
    <m/>
    <x v="8"/>
    <d v="2023-09-18T00:00:00"/>
  </r>
  <r>
    <n v="1288"/>
    <s v="SAPS AVIATION COLLEGE"/>
    <n v="22997000304703"/>
    <x v="1"/>
    <s v="Non HAW"/>
    <n v="2299"/>
    <s v="Islamabad"/>
    <s v="Farwa Malik"/>
    <x v="2"/>
    <s v="Client is already onboarded (Shaheen Foundation HO) - Reluctant to use portal - 14/06/23"/>
    <x v="8"/>
    <d v="2023-06-22T00:00:00"/>
  </r>
  <r>
    <n v="2696"/>
    <s v="SCBAP (HOUSING PROJECT)"/>
    <s v="19827901162801"/>
    <x v="0"/>
    <s v="Non HAW"/>
    <n v="1982"/>
    <s v="Islamabad"/>
    <s v="Farwa Malik"/>
    <x v="1"/>
    <m/>
    <x v="8"/>
    <d v="2023-07-19T00:00:00"/>
  </r>
  <r>
    <n v="1300"/>
    <s v="SHALIMAR RECORDING &amp;BROAD"/>
    <n v="17427900469603"/>
    <x v="1"/>
    <s v="Non HAW"/>
    <n v="1742"/>
    <s v="Islamabad"/>
    <s v="Farwa Malik"/>
    <x v="2"/>
    <s v="same as &quot;PTV&quot; - PTV HO Onboarding in process"/>
    <x v="8"/>
    <d v="2023-06-22T00:00:00"/>
  </r>
  <r>
    <n v="2962"/>
    <s v="SHANGRILA HOTLES &amp; RESORTS (PVT)LTD"/>
    <s v="01517900626203"/>
    <x v="1"/>
    <s v="Non HAW"/>
    <n v="151"/>
    <s v="Islamabad"/>
    <s v="Farwa Malik"/>
    <x v="1"/>
    <m/>
    <x v="8"/>
    <d v="2023-07-05T00:00:00"/>
  </r>
  <r>
    <n v="1324"/>
    <s v="TELECOM FOUNDATION SCHOOL"/>
    <n v="24857900566803"/>
    <x v="1"/>
    <s v="Non HAW"/>
    <n v="2485"/>
    <s v="Karachi"/>
    <s v="Farwa Malik"/>
    <x v="8"/>
    <m/>
    <x v="8"/>
    <d v="2023-06-22T00:00:00"/>
  </r>
  <r>
    <n v="2856"/>
    <s v="THE LAHORE LYCEUM"/>
    <s v="16977900574303"/>
    <x v="1"/>
    <s v="Non HAW"/>
    <n v="1697"/>
    <s v="Peshawar"/>
    <s v="Farwa Malik"/>
    <x v="9"/>
    <m/>
    <x v="8"/>
    <d v="2023-06-22T00:00:00"/>
  </r>
  <r>
    <n v="1598"/>
    <s v="THE PREP SCHOOL"/>
    <n v="50387000372455"/>
    <x v="2"/>
    <s v="HAW"/>
    <n v="5038"/>
    <s v="Islamabad"/>
    <s v="Awais Shabbir"/>
    <x v="10"/>
    <s v="New pricing shared - 02/05/23"/>
    <x v="8"/>
    <d v="2023-06-22T00:00:00"/>
  </r>
  <r>
    <n v="2580"/>
    <s v="THE SMART SCHOOL BANGLA CAMPUS KHEW"/>
    <s v="12787900486903"/>
    <x v="1"/>
    <s v="HAW"/>
    <n v="1278"/>
    <s v="Jhelum"/>
    <s v="Farwa Malik"/>
    <x v="4"/>
    <m/>
    <x v="8"/>
    <d v="2023-08-01T00:00:00"/>
  </r>
  <r>
    <n v="1468"/>
    <s v="TOPCITY-1"/>
    <n v="24937000061303"/>
    <x v="1"/>
    <s v="Non HAW"/>
    <n v="2273"/>
    <s v="Islamabad"/>
    <s v="Farwa Malik"/>
    <x v="8"/>
    <m/>
    <x v="8"/>
    <d v="2023-06-22T00:00:00"/>
  </r>
  <r>
    <n v="1601"/>
    <s v="UNIVERSAL GAS DISTRIBUTION CO LTD"/>
    <n v="8747900342103"/>
    <x v="3"/>
    <s v="HAW"/>
    <n v="874"/>
    <s v="Islamabad"/>
    <s v="Hafiz M. Bilal Ahmed"/>
    <x v="7"/>
    <s v="updated forms - 19/07/23"/>
    <x v="8"/>
    <d v="2023-06-22T00:00:00"/>
  </r>
  <r>
    <n v="1469"/>
    <s v="UTILITY STORES CORPORATIO"/>
    <n v="11507901129003"/>
    <x v="4"/>
    <s v="HAW"/>
    <n v="1150"/>
    <s v="Mardan"/>
    <s v="M. Hassaan Usmani"/>
    <x v="11"/>
    <s v="Implimentation halted due to halt on RAAST onboarding - 11/04/23"/>
    <x v="8"/>
    <d v="2023-06-22T00:00:00"/>
  </r>
  <r>
    <n v="1603"/>
    <s v="W&amp;W ENTERPRISES PVT LTD"/>
    <n v="22497948465603"/>
    <x v="1"/>
    <s v="Non HAW"/>
    <n v="2249"/>
    <s v="Islamabad"/>
    <s v="Farwa Malik"/>
    <x v="8"/>
    <m/>
    <x v="8"/>
    <d v="2023-08-09T00:00:00"/>
  </r>
  <r>
    <n v="1056"/>
    <s v="ADAM SMITH INTL PAK SMC PVT LTD"/>
    <n v="13537901911503"/>
    <x v="1"/>
    <s v="Non HAW"/>
    <n v="1353"/>
    <s v="Islamabad"/>
    <s v="Farwa Malik"/>
    <x v="0"/>
    <s v="BR is to be updated by client - 09/08/23"/>
    <x v="9"/>
    <d v="2023-08-23T00:00:00"/>
  </r>
  <r>
    <n v="1493"/>
    <s v="BAK CONSULTING ENGINEERS"/>
    <s v="16977900757755"/>
    <x v="1"/>
    <s v="Non HAW"/>
    <n v="1697"/>
    <s v="Peshawar"/>
    <s v="Farwa Malik"/>
    <x v="9"/>
    <m/>
    <x v="9"/>
    <d v="2023-08-23T00:00:00"/>
  </r>
  <r>
    <n v="1404"/>
    <s v="HARRIS INTERNATIONAL"/>
    <m/>
    <x v="1"/>
    <s v="Non HAW"/>
    <m/>
    <s v="Islamabad"/>
    <s v="Farwa Malik"/>
    <x v="8"/>
    <m/>
    <x v="9"/>
    <d v="2023-08-23T00:00:00"/>
  </r>
  <r>
    <n v="2890"/>
    <s v="MAHA'S PHOTOGRAPHY PRIVATE LIMITED"/>
    <s v="23067000542503"/>
    <x v="1"/>
    <s v="Non HAW"/>
    <n v="2306"/>
    <s v="Islamabad"/>
    <s v="Farwa Malik"/>
    <x v="1"/>
    <m/>
    <x v="9"/>
    <d v="2023-08-23T00:00:00"/>
  </r>
  <r>
    <n v="2923"/>
    <s v="VIBRANT SOFT"/>
    <s v="25807000004103"/>
    <x v="1"/>
    <s v="Non HAW"/>
    <n v="2580"/>
    <s v="Islamabad"/>
    <s v="Farwa Malik"/>
    <x v="1"/>
    <m/>
    <x v="9"/>
    <d v="2023-08-23T00:00:00"/>
  </r>
  <r>
    <n v="2708"/>
    <s v="VITAL SERVICES"/>
    <s v="24037000227803"/>
    <x v="1"/>
    <s v="Non HAW"/>
    <n v="2403"/>
    <s v="Islamabad"/>
    <s v="Farwa Malik"/>
    <x v="1"/>
    <m/>
    <x v="9"/>
    <d v="2023-08-23T00:00:00"/>
  </r>
  <r>
    <n v="1476"/>
    <s v="9D TECHNOLOGIES"/>
    <n v="23287901627455"/>
    <x v="1"/>
    <s v="HAW"/>
    <n v="2328"/>
    <s v="Islamabad"/>
    <s v="Farwa Malik"/>
    <x v="2"/>
    <m/>
    <x v="9"/>
    <d v="2023-06-22T00:00:00"/>
  </r>
  <r>
    <n v="1051"/>
    <s v="AAA OCTA"/>
    <n v="23017902350503"/>
    <x v="4"/>
    <s v="HAW"/>
    <n v="2301"/>
    <s v="Islamabad"/>
    <s v="M. Hassaan Usmani"/>
    <x v="16"/>
    <m/>
    <x v="9"/>
    <d v="2023-06-22T00:00:00"/>
  </r>
  <r>
    <n v="1053"/>
    <s v="ACCUFIT"/>
    <n v="22517948023703"/>
    <x v="1"/>
    <s v="Non HAW"/>
    <n v="2251"/>
    <s v="Jhelum"/>
    <s v="Farwa Malik"/>
    <x v="4"/>
    <m/>
    <x v="9"/>
    <d v="2023-06-22T00:00:00"/>
  </r>
  <r>
    <n v="1054"/>
    <s v="ACE INTERNATIONAL ACADEMY"/>
    <n v="24037000006303"/>
    <x v="1"/>
    <s v="HAW"/>
    <n v="2403"/>
    <s v="Islamabad"/>
    <s v="Farwa Malik"/>
    <x v="2"/>
    <m/>
    <x v="9"/>
    <d v="2023-06-22T00:00:00"/>
  </r>
  <r>
    <n v="1055"/>
    <s v="ACS TRADERS"/>
    <n v="50057901281655"/>
    <x v="2"/>
    <s v="Non HAW"/>
    <n v="5005"/>
    <s v="Mardan"/>
    <s v="Awais Shabbir"/>
    <x v="10"/>
    <m/>
    <x v="9"/>
    <d v="2023-06-22T00:00:00"/>
  </r>
  <r>
    <n v="1057"/>
    <s v="AGA KHAN FOUNDATION (PAKISTAN)"/>
    <n v="23067000153801"/>
    <x v="3"/>
    <s v="HAW"/>
    <n v="2306"/>
    <s v="Islamabad"/>
    <s v="Hafiz M. Bilal Ahmed"/>
    <x v="7"/>
    <m/>
    <x v="9"/>
    <d v="2023-06-22T00:00:00"/>
  </r>
  <r>
    <n v="1045"/>
    <s v="AGA KHAN RURAL SUPPORT PROGRAMME"/>
    <s v="1077900669501, 1077900242201"/>
    <x v="3"/>
    <s v="Non HAW"/>
    <n v="107"/>
    <s v="Islamabad"/>
    <s v="Hafiz M. Bilal Ahmed"/>
    <x v="7"/>
    <m/>
    <x v="9"/>
    <d v="2023-06-22T00:00:00"/>
  </r>
  <r>
    <n v="1067"/>
    <s v="ANDERHAL MODEL SCHOOL"/>
    <n v="1997901610603"/>
    <x v="1"/>
    <s v="Non HAW"/>
    <n v="199"/>
    <s v="Mirpur A.K"/>
    <s v="Farwa Malik"/>
    <x v="4"/>
    <m/>
    <x v="9"/>
    <d v="2023-07-26T00:00:00"/>
  </r>
  <r>
    <n v="1071"/>
    <s v="ARSLAN POULTRY"/>
    <n v="5967900119203"/>
    <x v="3"/>
    <s v="Non HAW"/>
    <n v="596"/>
    <s v="Islamabad"/>
    <s v="Hafiz M. Bilal Ahmed"/>
    <x v="7"/>
    <m/>
    <x v="9"/>
    <d v="2023-06-22T00:00:00"/>
  </r>
  <r>
    <n v="1072"/>
    <s v="ASIAN DEVELOPMENT BANK"/>
    <n v="23067000151603"/>
    <x v="3"/>
    <s v="Non HAW"/>
    <n v="2306"/>
    <s v="Islamabad"/>
    <s v="Hafiz M. Bilal Ahmed"/>
    <x v="15"/>
    <m/>
    <x v="9"/>
    <d v="2023-06-22T00:00:00"/>
  </r>
  <r>
    <n v="1077"/>
    <s v="AT TECHNOLOGY (PVT) LTD"/>
    <n v="5987918127803"/>
    <x v="1"/>
    <s v="Non HAW"/>
    <n v="598"/>
    <s v="Islamabad"/>
    <s v="Farwa Malik"/>
    <x v="2"/>
    <m/>
    <x v="9"/>
    <d v="2023-06-22T00:00:00"/>
  </r>
  <r>
    <n v="1083"/>
    <s v="AVT CHANNELS PVT LTD"/>
    <n v="6027991921803"/>
    <x v="1"/>
    <s v="HAW"/>
    <n v="602"/>
    <s v="Islamabad"/>
    <s v="Farwa Malik"/>
    <x v="2"/>
    <m/>
    <x v="9"/>
    <d v="2023-06-22T00:00:00"/>
  </r>
  <r>
    <n v="1084"/>
    <s v="AVT FILMS AND PUBLICATIONS PVT LTD"/>
    <n v="6027992045203"/>
    <x v="1"/>
    <s v="Non HAW"/>
    <n v="602"/>
    <s v="Islamabad"/>
    <s v="Farwa Malik"/>
    <x v="2"/>
    <m/>
    <x v="9"/>
    <d v="2023-06-22T00:00:00"/>
  </r>
  <r>
    <n v="1487"/>
    <s v="B A K &amp; AGES  JONIT VENTURE"/>
    <n v="16977900116903"/>
    <x v="1"/>
    <s v="Non HAW"/>
    <n v="1697"/>
    <s v="Peshawar"/>
    <s v="Farwa Malik"/>
    <x v="9"/>
    <s v="Same as &quot;BAK CONSULTING&quot;"/>
    <x v="9"/>
    <d v="2023-07-12T00:00:00"/>
  </r>
  <r>
    <n v="1086"/>
    <s v="BAK CONSULTING EGINEERS"/>
    <n v="16977900400303"/>
    <x v="1"/>
    <s v="Non HAW"/>
    <n v="1697"/>
    <s v="Peshawar"/>
    <s v="Farwa Malik"/>
    <x v="9"/>
    <m/>
    <x v="9"/>
    <d v="2023-06-22T00:00:00"/>
  </r>
  <r>
    <n v="1137"/>
    <s v="BISE ISLAMABAD"/>
    <n v="22110000015803"/>
    <x v="1"/>
    <s v="Non HAW"/>
    <n v="2211"/>
    <s v="Islamabad"/>
    <s v="Farwa Malik"/>
    <x v="2"/>
    <m/>
    <x v="9"/>
    <d v="2023-06-22T00:00:00"/>
  </r>
  <r>
    <n v="1091"/>
    <s v="Blimp"/>
    <n v="50027901558855"/>
    <x v="2"/>
    <s v="Non HAW"/>
    <n v="5002"/>
    <s v="Peshawar"/>
    <s v="Awais Shabbir"/>
    <x v="10"/>
    <m/>
    <x v="9"/>
    <d v="2023-06-22T00:00:00"/>
  </r>
  <r>
    <n v="1099"/>
    <s v="BROADPEAK TECHNOLOGIES"/>
    <n v="22537901099103"/>
    <x v="1"/>
    <s v="HAW"/>
    <n v="2253"/>
    <s v="Islamabad"/>
    <s v="Farwa Malik"/>
    <x v="3"/>
    <m/>
    <x v="9"/>
    <d v="2023-07-05T00:00:00"/>
  </r>
  <r>
    <n v="1096"/>
    <s v="CADET COLLEGE JHELUM"/>
    <n v="11777901271403"/>
    <x v="1"/>
    <s v="HAW"/>
    <n v="1177"/>
    <s v="Jhelum"/>
    <s v="Farwa Malik"/>
    <x v="4"/>
    <m/>
    <x v="9"/>
    <d v="2023-06-22T00:00:00"/>
  </r>
  <r>
    <n v="1097"/>
    <s v="Canteen Stores Department"/>
    <n v="1557900114403"/>
    <x v="3"/>
    <s v="HAW"/>
    <n v="155"/>
    <s v="Islamabad"/>
    <s v="Hafiz M. Bilal Ahmed"/>
    <x v="7"/>
    <m/>
    <x v="9"/>
    <d v="2023-06-22T00:00:00"/>
  </r>
  <r>
    <n v="1497"/>
    <s v="CCECC PAKISTAN BRANCH OFFICE"/>
    <n v="8747900348901"/>
    <x v="5"/>
    <s v="Non HAW"/>
    <n v="874"/>
    <s v="Islamabad"/>
    <s v="M. Hassaan Usmani"/>
    <x v="18"/>
    <m/>
    <x v="9"/>
    <d v="2023-06-22T00:00:00"/>
  </r>
  <r>
    <n v="1033"/>
    <s v="CDA"/>
    <n v="6027000325701"/>
    <x v="1"/>
    <s v="Non HAW"/>
    <n v="602"/>
    <s v="Islamabad"/>
    <s v="Farwa Malik"/>
    <x v="2"/>
    <s v="Onboarding in process - 11/05/23"/>
    <x v="9"/>
    <d v="2023-06-22T00:00:00"/>
  </r>
  <r>
    <n v="1499"/>
    <s v="CHINA RAILWAY 19TH BUREAU GROUP CO"/>
    <n v="8747901495101"/>
    <x v="5"/>
    <s v="HAW"/>
    <n v="874"/>
    <s v="Islamabad"/>
    <s v="M. Hassaan Usmani"/>
    <x v="18"/>
    <m/>
    <x v="9"/>
    <d v="2023-06-22T00:00:00"/>
  </r>
  <r>
    <n v="1359"/>
    <s v="China State construction Engr Corp"/>
    <n v="827900876201"/>
    <x v="5"/>
    <s v="HAW"/>
    <n v="82"/>
    <s v="Sukkur"/>
    <s v="M. Hassaan Usmani"/>
    <x v="18"/>
    <m/>
    <x v="9"/>
    <d v="2023-06-22T00:00:00"/>
  </r>
  <r>
    <n v="1103"/>
    <s v="CHITRAL ASSOCIATES PRIVATE LIMITED"/>
    <n v="50417000054455"/>
    <x v="2"/>
    <s v="HAW"/>
    <n v="5041"/>
    <s v="Islamabad"/>
    <s v="Awais Shabbir"/>
    <x v="10"/>
    <m/>
    <x v="9"/>
    <d v="2023-06-22T00:00:00"/>
  </r>
  <r>
    <n v="1104"/>
    <s v="Cider Foods Pvt Limited"/>
    <n v="22497948071103"/>
    <x v="1"/>
    <s v="HAW"/>
    <n v="2249"/>
    <s v="Islamabad"/>
    <s v="Farwa Malik"/>
    <x v="3"/>
    <m/>
    <x v="9"/>
    <d v="2023-06-22T00:00:00"/>
  </r>
  <r>
    <n v="1106"/>
    <s v="CLIMAXCODE TECHNOLOGY PVT LTD"/>
    <n v="23017902286803"/>
    <x v="1"/>
    <s v="HAW"/>
    <n v="2301"/>
    <s v="Islamabad"/>
    <s v="Farwa Malik"/>
    <x v="3"/>
    <m/>
    <x v="9"/>
    <d v="2023-06-22T00:00:00"/>
  </r>
  <r>
    <n v="1107"/>
    <s v="COATE AND CO_0874_616567"/>
    <n v="8747900110601"/>
    <x v="3"/>
    <s v="HAW"/>
    <n v="874"/>
    <s v="Islamabad"/>
    <s v="Hafiz M. Bilal Ahmed"/>
    <x v="14"/>
    <m/>
    <x v="9"/>
    <d v="2023-06-22T00:00:00"/>
  </r>
  <r>
    <n v="1108"/>
    <s v="CODEX SQUARED (PRIVATE) LIMITED"/>
    <n v="50417901496999"/>
    <x v="2"/>
    <s v="HAW"/>
    <n v="5041"/>
    <s v="Islamabad"/>
    <s v="Awais Shabbir"/>
    <x v="10"/>
    <m/>
    <x v="9"/>
    <d v="2023-06-22T00:00:00"/>
  </r>
  <r>
    <n v="1112"/>
    <s v="DAILY AUSAF (PRIVATE) LIMITED"/>
    <n v="1127928088603"/>
    <x v="1"/>
    <s v="Non HAW"/>
    <n v="112"/>
    <s v="Islamabad"/>
    <s v="Farwa Malik"/>
    <x v="2"/>
    <m/>
    <x v="9"/>
    <d v="2023-06-22T00:00:00"/>
  </r>
  <r>
    <n v="1113"/>
    <s v="DATAQ HEALTH CARE PRIVATE LIMITED"/>
    <n v="24467901932003"/>
    <x v="1"/>
    <s v="HAW"/>
    <n v="2446"/>
    <s v="Islamabad"/>
    <s v="Farwa Malik"/>
    <x v="2"/>
    <m/>
    <x v="9"/>
    <d v="2023-06-22T00:00:00"/>
  </r>
  <r>
    <n v="1114"/>
    <s v="Datumsquare IT Services Private Limited"/>
    <n v="2967900571403"/>
    <x v="1"/>
    <s v="HAW"/>
    <n v="296"/>
    <s v="Islamabad"/>
    <s v="Farwa Malik"/>
    <x v="3"/>
    <m/>
    <x v="9"/>
    <d v="2023-06-22T00:00:00"/>
  </r>
  <r>
    <n v="2968"/>
    <s v="D-MART"/>
    <s v="01997900989103"/>
    <x v="1"/>
    <s v="Non HAW"/>
    <n v="199"/>
    <s v="Mirpur A.K"/>
    <s v="Farwa Malik"/>
    <x v="4"/>
    <m/>
    <x v="9"/>
    <d v="2023-07-26T00:00:00"/>
  </r>
  <r>
    <n v="1116"/>
    <s v="E Care Vision (SMC-Pvt) Ltd"/>
    <n v="22537900460403"/>
    <x v="1"/>
    <s v="HAW"/>
    <n v="2253"/>
    <s v="Islamabad"/>
    <s v="Farwa Malik"/>
    <x v="1"/>
    <m/>
    <x v="9"/>
    <d v="2023-06-22T00:00:00"/>
  </r>
  <r>
    <n v="1118"/>
    <s v="Egas Private Limited"/>
    <n v="22737980647903"/>
    <x v="4"/>
    <s v="HAW"/>
    <n v="2273"/>
    <s v="Islamabad"/>
    <s v="M. Hassaan Usmani"/>
    <x v="11"/>
    <m/>
    <x v="9"/>
    <d v="2023-06-22T00:00:00"/>
  </r>
  <r>
    <n v="1122"/>
    <s v="Elixir Technologies Pakistan Pvt Ltd"/>
    <n v="8740094789401"/>
    <x v="3"/>
    <s v="Non HAW"/>
    <n v="874"/>
    <s v="Islamabad"/>
    <s v="Hafiz M. Bilal Ahmed"/>
    <x v="14"/>
    <m/>
    <x v="9"/>
    <d v="2023-06-22T00:00:00"/>
  </r>
  <r>
    <n v="1123"/>
    <s v="EMBASSY OF BRAZIL ISLAMABAD"/>
    <n v="8747900505503"/>
    <x v="3"/>
    <s v="Non HAW"/>
    <n v="874"/>
    <s v="Islamabad"/>
    <s v="Hafiz M. Bilal Ahmed"/>
    <x v="15"/>
    <m/>
    <x v="9"/>
    <d v="2023-06-22T00:00:00"/>
  </r>
  <r>
    <n v="1125"/>
    <s v="ESSENTIA TECHNOLOGIES(PVT)LTD"/>
    <n v="8747900500503"/>
    <x v="1"/>
    <s v="HAW"/>
    <n v="874"/>
    <s v="Islamabad"/>
    <s v="Farwa Malik"/>
    <x v="2"/>
    <m/>
    <x v="9"/>
    <d v="2023-06-22T00:00:00"/>
  </r>
  <r>
    <n v="1126"/>
    <s v="Evamp &amp; Saanga Pvt Ltd"/>
    <n v="24797000008303"/>
    <x v="1"/>
    <s v="HAW"/>
    <n v="2479"/>
    <s v="Islamabad"/>
    <s v="Farwa Malik"/>
    <x v="1"/>
    <m/>
    <x v="9"/>
    <d v="2023-06-22T00:00:00"/>
  </r>
  <r>
    <n v="1129"/>
    <s v="FAST ENGINEERING SOLUTIONS PVT LTD"/>
    <n v="53837000004455"/>
    <x v="2"/>
    <s v="Non HAW"/>
    <n v="5383"/>
    <s v="Islamabad"/>
    <s v="Awais Shabbir"/>
    <x v="10"/>
    <m/>
    <x v="9"/>
    <d v="2023-06-22T00:00:00"/>
  </r>
  <r>
    <n v="1131"/>
    <s v="FAUJI FERTILIZER BIN QASIM LTD."/>
    <s v="1550135377303, 1557900150301"/>
    <x v="3"/>
    <s v="Non HAW"/>
    <n v="155"/>
    <s v="Islamabad"/>
    <s v="Hafiz M. Bilal Ahmed"/>
    <x v="7"/>
    <s v="new forms shared wih the client - 11/04/25"/>
    <x v="9"/>
    <d v="2023-06-22T00:00:00"/>
  </r>
  <r>
    <n v="1105"/>
    <s v="Fauji Fertilizer Company Limited"/>
    <s v="1550105186803, 14840000829403, 1557900054301"/>
    <x v="3"/>
    <s v="Non HAW"/>
    <n v="155"/>
    <s v="Islamabad"/>
    <s v="Hafiz M. Bilal Ahmed"/>
    <x v="7"/>
    <m/>
    <x v="9"/>
    <d v="2023-06-22T00:00:00"/>
  </r>
  <r>
    <n v="1133"/>
    <s v="Fauji Security Services Pvt. Ltd."/>
    <n v="50407000002655"/>
    <x v="2"/>
    <s v="HAW"/>
    <n v="5040"/>
    <s v="Islamabad"/>
    <s v="Awais Shabbir"/>
    <x v="10"/>
    <m/>
    <x v="9"/>
    <d v="2023-06-22T00:00:00"/>
  </r>
  <r>
    <n v="1136"/>
    <s v="Fazal Enterprises "/>
    <n v="24767901596303"/>
    <x v="1"/>
    <s v="Non HAW"/>
    <n v="2476"/>
    <s v="Mardan"/>
    <s v="Farwa Malik"/>
    <x v="12"/>
    <m/>
    <x v="9"/>
    <d v="2023-06-22T00:00:00"/>
  </r>
  <r>
    <n v="1138"/>
    <s v="FEDERAL URDU UNIVERSITY - FUUAST"/>
    <n v="24817000252703"/>
    <x v="1"/>
    <s v="Non HAW"/>
    <n v="2481"/>
    <s v="Islamabad"/>
    <s v="Farwa Malik"/>
    <x v="2"/>
    <m/>
    <x v="9"/>
    <d v="2023-06-22T00:00:00"/>
  </r>
  <r>
    <n v="3076"/>
    <s v="FFCL MANGEMENT STAFF PENSION FUND"/>
    <s v="01550139850303"/>
    <x v="3"/>
    <s v="Non HAW"/>
    <n v="155"/>
    <s v="Islamabad"/>
    <s v="Hafiz M. Bilal Ahmed"/>
    <x v="7"/>
    <m/>
    <x v="9"/>
    <d v="2023-07-05T00:00:00"/>
  </r>
  <r>
    <n v="1140"/>
    <s v="FOCUS TECHNOLOGIES (PVT) LTD"/>
    <n v="22497948518703"/>
    <x v="1"/>
    <s v="Non HAW"/>
    <n v="2249"/>
    <s v="Islamabad"/>
    <s v="Farwa Malik"/>
    <x v="2"/>
    <m/>
    <x v="9"/>
    <d v="2023-06-22T00:00:00"/>
  </r>
  <r>
    <n v="1194"/>
    <s v="FORUM FOR LANGUAGE INITIATIVES"/>
    <s v="18537000019701, 22497900465803"/>
    <x v="1"/>
    <s v="Non HAW"/>
    <s v="1853"/>
    <s v="Islamabad"/>
    <s v="Farwa Malik"/>
    <x v="2"/>
    <m/>
    <x v="9"/>
    <d v="2023-06-22T00:00:00"/>
  </r>
  <r>
    <n v="1523"/>
    <s v="FORUM FOR LANGUAGE INITIATIVES FLI"/>
    <n v="22497900465901"/>
    <x v="1"/>
    <s v="HAW"/>
    <n v="2249"/>
    <s v="Islamabad"/>
    <s v="Farwa Malik"/>
    <x v="8"/>
    <m/>
    <x v="9"/>
    <d v="2023-06-22T00:00:00"/>
  </r>
  <r>
    <n v="2922"/>
    <s v="FUNSOL TECHNOLOGIES"/>
    <s v="25807000001503"/>
    <x v="1"/>
    <s v="Non HAW"/>
    <n v="2580"/>
    <s v="Islamabad"/>
    <s v="Farwa Malik"/>
    <x v="3"/>
    <m/>
    <x v="9"/>
    <d v="2023-07-19T00:00:00"/>
  </r>
  <r>
    <n v="1148"/>
    <s v="Green Plus Pharmacy "/>
    <n v="10057901452003"/>
    <x v="1"/>
    <s v="Non HAW"/>
    <n v="1005"/>
    <s v="Islamabad"/>
    <s v="Farwa Malik"/>
    <x v="2"/>
    <m/>
    <x v="9"/>
    <d v="2023-06-22T00:00:00"/>
  </r>
  <r>
    <n v="1149"/>
    <s v="HBL Microfinance Bank Ltd"/>
    <n v="8747900218701"/>
    <x v="1"/>
    <s v="HAW"/>
    <n v="874"/>
    <s v="Islamabad"/>
    <s v="Farwa Malik"/>
    <x v="2"/>
    <m/>
    <x v="9"/>
    <d v="2023-06-22T00:00:00"/>
  </r>
  <r>
    <n v="1151"/>
    <s v="HILL CREST SOULUTIONS PVT LTD"/>
    <n v="24037000112303"/>
    <x v="1"/>
    <s v="HAW"/>
    <n v="2403"/>
    <s v="Islamabad"/>
    <s v="Farwa Malik"/>
    <x v="2"/>
    <m/>
    <x v="9"/>
    <d v="2023-06-22T00:00:00"/>
  </r>
  <r>
    <n v="1153"/>
    <s v="HQ F W O RAWALPINDI"/>
    <n v="4137900073701"/>
    <x v="3"/>
    <s v="Non HAW"/>
    <n v="413"/>
    <s v="Islamabad"/>
    <s v="Hafiz M. Bilal Ahmed"/>
    <x v="7"/>
    <m/>
    <x v="9"/>
    <d v="2023-06-22T00:00:00"/>
  </r>
  <r>
    <n v="1154"/>
    <s v="HR BUSINESS SOLUTION"/>
    <n v="23997980923103"/>
    <x v="1"/>
    <s v="Non HAW"/>
    <n v="2399"/>
    <s v="Islamabad"/>
    <s v="Farwa Malik"/>
    <x v="1"/>
    <m/>
    <x v="9"/>
    <d v="2023-06-22T00:00:00"/>
  </r>
  <r>
    <n v="1155"/>
    <s v="HUAWEI TECH. PAKISTAN (PVT) LTD"/>
    <n v="8747900849201"/>
    <x v="3"/>
    <s v="HAW"/>
    <n v="874"/>
    <s v="Islamabad"/>
    <s v="Hafiz M. Bilal Ahmed"/>
    <x v="13"/>
    <m/>
    <x v="9"/>
    <d v="2023-06-22T00:00:00"/>
  </r>
  <r>
    <n v="1530"/>
    <s v="HUB SOLUTIONS"/>
    <n v="50027901587703"/>
    <x v="2"/>
    <s v="Non HAW"/>
    <n v="5002"/>
    <s v="Peshawar"/>
    <s v="Awais Shabbir"/>
    <x v="10"/>
    <m/>
    <x v="9"/>
    <d v="2023-06-22T00:00:00"/>
  </r>
  <r>
    <n v="1160"/>
    <s v="Impetus Advisory Services LLP"/>
    <n v="8747901369401"/>
    <x v="1"/>
    <s v="Non HAW"/>
    <n v="874"/>
    <s v="Islamabad"/>
    <s v="Farwa Malik"/>
    <x v="2"/>
    <m/>
    <x v="9"/>
    <d v="2023-06-22T00:00:00"/>
  </r>
  <r>
    <n v="1162"/>
    <s v="INARA TECHNOLOGIES (PVT) LTD"/>
    <n v="22497948323203"/>
    <x v="1"/>
    <s v="Non HAW"/>
    <n v="2249"/>
    <s v="Islamabad"/>
    <s v="Farwa Malik"/>
    <x v="2"/>
    <m/>
    <x v="9"/>
    <d v="2023-06-22T00:00:00"/>
  </r>
  <r>
    <n v="1165"/>
    <s v="INSTITUTE OF REGIONAL STUDIES"/>
    <n v="4540018818103"/>
    <x v="1"/>
    <s v="Non HAW"/>
    <n v="454"/>
    <s v="Islamabad"/>
    <s v="Farwa Malik"/>
    <x v="1"/>
    <m/>
    <x v="9"/>
    <d v="2023-06-22T00:00:00"/>
  </r>
  <r>
    <n v="1167"/>
    <s v="Institute of Space Technology"/>
    <n v="25137000116201"/>
    <x v="1"/>
    <s v="Non HAW"/>
    <n v="2513"/>
    <s v="Islamabad"/>
    <s v="Farwa Malik"/>
    <x v="2"/>
    <m/>
    <x v="9"/>
    <d v="2023-06-22T00:00:00"/>
  </r>
  <r>
    <n v="1174"/>
    <s v="JNS Education "/>
    <n v="50127902703955"/>
    <x v="2"/>
    <s v="Non HAW"/>
    <n v="5012"/>
    <s v="Islamabad"/>
    <s v="Awais Shabbir"/>
    <x v="10"/>
    <m/>
    <x v="9"/>
    <d v="2023-06-22T00:00:00"/>
  </r>
  <r>
    <n v="1175"/>
    <s v="JSK FEEDS LIMITED"/>
    <n v="8747900278601"/>
    <x v="3"/>
    <s v="HAW"/>
    <n v="874"/>
    <s v="Islamabad"/>
    <s v="Hafiz M. Bilal Ahmed"/>
    <x v="14"/>
    <m/>
    <x v="9"/>
    <d v="2023-06-22T00:00:00"/>
  </r>
  <r>
    <n v="1176"/>
    <s v="KADIOGLU GLOBAL CONST. PVT LTD"/>
    <n v="4607917773603"/>
    <x v="1"/>
    <s v="HAW"/>
    <n v="460"/>
    <s v="Islamabad"/>
    <s v="Farwa Malik"/>
    <x v="2"/>
    <m/>
    <x v="9"/>
    <d v="2023-06-22T00:00:00"/>
  </r>
  <r>
    <n v="1180"/>
    <s v="Kestral Trading"/>
    <n v="13530033089503"/>
    <x v="1"/>
    <s v="HAW"/>
    <n v="1353"/>
    <s v="Islamabad"/>
    <s v="Farwa Malik"/>
    <x v="2"/>
    <m/>
    <x v="9"/>
    <d v="2023-06-22T00:00:00"/>
  </r>
  <r>
    <n v="1181"/>
    <s v="KHILJI AND CO"/>
    <n v="13537901771803"/>
    <x v="1"/>
    <s v="Non HAW"/>
    <n v="1353"/>
    <s v="Islamabad"/>
    <s v="Farwa Malik"/>
    <x v="0"/>
    <m/>
    <x v="9"/>
    <d v="2023-06-22T00:00:00"/>
  </r>
  <r>
    <n v="1416"/>
    <s v="KHWENDO KOR"/>
    <n v="16970009096303"/>
    <x v="1"/>
    <s v="Non HAW"/>
    <n v="1697"/>
    <s v="Peshawar"/>
    <s v="Farwa Malik"/>
    <x v="9"/>
    <m/>
    <x v="9"/>
    <d v="2023-07-19T00:00:00"/>
  </r>
  <r>
    <n v="1184"/>
    <s v="KIDZ REPUBLIKE (PVT) LTD"/>
    <n v="22697930612103"/>
    <x v="1"/>
    <s v="HAW"/>
    <n v="2269"/>
    <s v="Islamabad"/>
    <s v="Farwa Malik"/>
    <x v="2"/>
    <m/>
    <x v="9"/>
    <d v="2023-06-22T00:00:00"/>
  </r>
  <r>
    <n v="1187"/>
    <s v="LIMAK CONST.INDUSTRY &amp; TRADE INC."/>
    <n v="8747900674001"/>
    <x v="3"/>
    <s v="Non HAW"/>
    <n v="874"/>
    <s v="Islamabad"/>
    <s v="Hafiz M. Bilal Ahmed"/>
    <x v="14"/>
    <m/>
    <x v="9"/>
    <d v="2023-06-22T00:00:00"/>
  </r>
  <r>
    <n v="1543"/>
    <s v="M/S NAYAB LABS AND DIAGNOSTIC"/>
    <n v="23397902138503"/>
    <x v="1"/>
    <s v="HAW"/>
    <n v="2339"/>
    <s v="Islamabad"/>
    <s v="Farwa Malik"/>
    <x v="2"/>
    <m/>
    <x v="9"/>
    <d v="2023-06-22T00:00:00"/>
  </r>
  <r>
    <n v="1191"/>
    <s v="MAP rice Mill"/>
    <n v="8747900016603"/>
    <x v="3"/>
    <s v="Non HAW"/>
    <n v="874"/>
    <s v="Islamabad"/>
    <s v="Hafiz M. Bilal Ahmed"/>
    <x v="20"/>
    <m/>
    <x v="9"/>
    <d v="2023-06-22T00:00:00"/>
  </r>
  <r>
    <n v="1095"/>
    <s v="MARK INDUSTRIES"/>
    <s v="13087900574403, 53297000048355"/>
    <x v="1"/>
    <s v="Non HAW"/>
    <s v="1308"/>
    <s v="Islamabad"/>
    <s v="Farwa Malik"/>
    <x v="1"/>
    <m/>
    <x v="9"/>
    <d v="2023-06-22T00:00:00"/>
  </r>
  <r>
    <n v="1195"/>
    <s v="MAVERICK INTEG SOLUTIONS PVT LTD"/>
    <n v="22497948515403"/>
    <x v="1"/>
    <s v="HAW"/>
    <n v="2249"/>
    <s v="Islamabad"/>
    <s v="Farwa Malik"/>
    <x v="1"/>
    <m/>
    <x v="9"/>
    <d v="2023-06-22T00:00:00"/>
  </r>
  <r>
    <n v="1198"/>
    <s v="MED E BAZAR PVT LIMITED"/>
    <n v="23017902225103"/>
    <x v="1"/>
    <s v="Non HAW"/>
    <n v="2301"/>
    <s v="Islamabad"/>
    <s v="Farwa Malik"/>
    <x v="8"/>
    <m/>
    <x v="9"/>
    <d v="2023-06-22T00:00:00"/>
  </r>
  <r>
    <n v="1200"/>
    <s v="MEDICAL EMERGENCY RESILIENCE FOUNDA"/>
    <n v="22907900681355"/>
    <x v="1"/>
    <s v="HAW"/>
    <n v="2290"/>
    <s v="Islamabad"/>
    <s v="Farwa Malik"/>
    <x v="2"/>
    <m/>
    <x v="9"/>
    <d v="2023-06-22T00:00:00"/>
  </r>
  <r>
    <n v="2857"/>
    <s v="MENZIES-RAS PRIVATE LIMITED"/>
    <s v="22737980880903"/>
    <x v="4"/>
    <s v="Non HAW"/>
    <n v="2273"/>
    <s v="Islamabad"/>
    <s v="M. Hassaan Usmani"/>
    <x v="11"/>
    <m/>
    <x v="9"/>
    <d v="2023-06-22T00:00:00"/>
  </r>
  <r>
    <n v="1202"/>
    <s v="METRO GUARDS"/>
    <n v="22497947867603"/>
    <x v="1"/>
    <s v="HAW"/>
    <n v="2249"/>
    <s v="Islamabad"/>
    <s v="Farwa Malik"/>
    <x v="2"/>
    <m/>
    <x v="9"/>
    <d v="2023-06-22T00:00:00"/>
  </r>
  <r>
    <n v="1208"/>
    <s v="Mobiserve Pakistan Pvt. Ltd."/>
    <n v="22737900297401"/>
    <x v="4"/>
    <s v="HAW"/>
    <n v="2273"/>
    <s v="Islamabad"/>
    <s v="M. Hassaan Usmani"/>
    <x v="11"/>
    <m/>
    <x v="9"/>
    <d v="2023-06-22T00:00:00"/>
  </r>
  <r>
    <n v="1473"/>
    <s v="MTBC"/>
    <s v="5047901916903, 11437903269903"/>
    <x v="1"/>
    <s v="HAW"/>
    <s v="5047"/>
    <s v="Islamabad"/>
    <s v="Farwa Malik"/>
    <x v="3"/>
    <m/>
    <x v="9"/>
    <d v="2023-06-22T00:00:00"/>
  </r>
  <r>
    <n v="1212"/>
    <s v="MUHAMMAD KHISRO AND SONS"/>
    <n v="2227902106801"/>
    <x v="1"/>
    <s v="HAW"/>
    <n v="222"/>
    <s v="Mardan"/>
    <s v="Farwa Malik"/>
    <x v="12"/>
    <s v="Will process salaries for July through the portal - 21/06/23"/>
    <x v="9"/>
    <d v="2023-06-22T00:00:00"/>
  </r>
  <r>
    <n v="1357"/>
    <s v="National Insurance Company Limited"/>
    <n v="23390016865403"/>
    <x v="1"/>
    <s v="HAW"/>
    <n v="2339"/>
    <s v="Islamabad"/>
    <s v="Farwa Malik"/>
    <x v="0"/>
    <m/>
    <x v="9"/>
    <d v="2023-06-22T00:00:00"/>
  </r>
  <r>
    <n v="1223"/>
    <s v="National Radio Telecommunication Corporation"/>
    <n v="1987900332301"/>
    <x v="3"/>
    <s v="HAW"/>
    <n v="198"/>
    <s v="Islamabad"/>
    <s v="Hafiz M. Bilal Ahmed"/>
    <x v="13"/>
    <m/>
    <x v="9"/>
    <d v="2023-06-22T00:00:00"/>
  </r>
  <r>
    <n v="1555"/>
    <s v="NATIONAL RURAL SUPPORT PROGRAMME"/>
    <n v="2357100112101"/>
    <x v="3"/>
    <s v="HAW"/>
    <n v="235"/>
    <s v="Peshawar"/>
    <s v="Hafiz M. Bilal Ahmed"/>
    <x v="13"/>
    <s v="Repeated &quot;NRSP&quot;"/>
    <x v="9"/>
    <d v="2023-06-22T00:00:00"/>
  </r>
  <r>
    <n v="1227"/>
    <s v="NATIONAL UNIVERSITY OF SCIENCE &amp; TECHNOLOGY"/>
    <n v="22927000000301"/>
    <x v="1"/>
    <s v="Non HAW"/>
    <n v="2292"/>
    <s v="Islamabad"/>
    <s v="Farwa Malik"/>
    <x v="1"/>
    <m/>
    <x v="9"/>
    <d v="2023-06-22T00:00:00"/>
  </r>
  <r>
    <n v="1228"/>
    <s v="NAYAB LABS &amp; DIAGNOSTICS"/>
    <n v="23390018786003"/>
    <x v="1"/>
    <s v="Non HAW"/>
    <n v="2339"/>
    <s v="Islamabad"/>
    <s v="Farwa Malik"/>
    <x v="2"/>
    <m/>
    <x v="9"/>
    <d v="2023-06-22T00:00:00"/>
  </r>
  <r>
    <n v="1230"/>
    <s v="NOOR ADVISORS CONSULTANTS TRAINERS"/>
    <n v="22697930251503"/>
    <x v="1"/>
    <s v="Non HAW"/>
    <n v="2269"/>
    <s v="Islamabad"/>
    <s v="Farwa Malik"/>
    <x v="2"/>
    <m/>
    <x v="9"/>
    <d v="2023-06-22T00:00:00"/>
  </r>
  <r>
    <n v="1231"/>
    <s v="NRSP"/>
    <n v="19107900522101"/>
    <x v="3"/>
    <s v="Non HAW"/>
    <n v="1910"/>
    <s v="Karachi"/>
    <s v="Hafiz M. Bilal Ahmed"/>
    <x v="13"/>
    <m/>
    <x v="9"/>
    <d v="2023-06-22T00:00:00"/>
  </r>
  <r>
    <n v="1232"/>
    <s v="NRSP CHILD PROTECTION PROJECT"/>
    <n v="8747900160303"/>
    <x v="3"/>
    <s v="Non HAW"/>
    <n v="874"/>
    <s v="Islamabad"/>
    <s v="Hafiz M. Bilal Ahmed"/>
    <x v="13"/>
    <m/>
    <x v="9"/>
    <d v="2023-06-22T00:00:00"/>
  </r>
  <r>
    <n v="1031"/>
    <s v="NRSP UPAP"/>
    <n v="22467900259803"/>
    <x v="3"/>
    <s v="Non HAW"/>
    <n v="2246"/>
    <s v="Multan"/>
    <s v="Hafiz M. Bilal Ahmed"/>
    <x v="13"/>
    <s v="BR to be updated - 14/06/23"/>
    <x v="9"/>
    <d v="2023-07-05T00:00:00"/>
  </r>
  <r>
    <n v="1032"/>
    <s v="NRSP UPAP FAISALABAD TWO"/>
    <n v="9507900216803"/>
    <x v="3"/>
    <s v="Non HAW"/>
    <n v="950"/>
    <s v="Faisalabad"/>
    <s v="Hafiz M. Bilal Ahmed"/>
    <x v="13"/>
    <s v="BR to be updated - 14/06/23"/>
    <x v="9"/>
    <d v="2023-07-05T00:00:00"/>
  </r>
  <r>
    <n v="2730"/>
    <s v="NRSP UPAP MULTAN 2"/>
    <n v="9377900330203"/>
    <x v="3"/>
    <s v="Non HAW"/>
    <n v="937"/>
    <s v="Multan"/>
    <s v="Hafiz M. Bilal Ahmed"/>
    <x v="13"/>
    <m/>
    <x v="9"/>
    <d v="2023-06-22T00:00:00"/>
  </r>
  <r>
    <n v="1034"/>
    <s v="NRSP UPAP VCP MULTAN 1"/>
    <n v="1507900711503"/>
    <x v="3"/>
    <s v="Non HAW"/>
    <n v="150"/>
    <s v="Multan"/>
    <s v="Hafiz M. Bilal Ahmed"/>
    <x v="13"/>
    <s v="BR to be updated - 14/06/23"/>
    <x v="9"/>
    <d v="2023-07-05T00:00:00"/>
  </r>
  <r>
    <n v="1035"/>
    <s v="NRSP VCP"/>
    <n v="5197900657803"/>
    <x v="3"/>
    <s v="Non HAW"/>
    <n v="519"/>
    <s v="Sialkot"/>
    <s v="Hafiz M. Bilal Ahmed"/>
    <x v="13"/>
    <s v="BR to be updated - 14/06/23"/>
    <x v="9"/>
    <d v="2023-07-05T00:00:00"/>
  </r>
  <r>
    <n v="2684"/>
    <s v="NRSP-UPAP FAISAL ABAD FOUR"/>
    <s v="16137900032203"/>
    <x v="3"/>
    <s v="Non HAW"/>
    <n v="2220"/>
    <s v="Faisalabad"/>
    <s v="Hafiz M. Bilal Ahmed"/>
    <x v="13"/>
    <m/>
    <x v="9"/>
    <d v="2023-07-05T00:00:00"/>
  </r>
  <r>
    <n v="1475"/>
    <s v="NRSP-UPAP LAHORE 2"/>
    <n v="5587900360803"/>
    <x v="3"/>
    <s v="Non HAW"/>
    <n v="558"/>
    <s v="LAHORE"/>
    <s v="Hafiz M. Bilal Ahmed"/>
    <x v="13"/>
    <s v="BR to be updated - 14/06/23"/>
    <x v="9"/>
    <d v="2023-07-05T00:00:00"/>
  </r>
  <r>
    <n v="2620"/>
    <s v="NRSP-UPAP SHEIKHUPURA"/>
    <s v="02027901493003"/>
    <x v="3"/>
    <s v="Non HAW"/>
    <n v="202"/>
    <s v="Gujranwala"/>
    <s v="Hafiz M. Bilal Ahmed"/>
    <x v="13"/>
    <m/>
    <x v="9"/>
    <d v="2023-07-05T00:00:00"/>
  </r>
  <r>
    <n v="1610"/>
    <s v="NRSP-UPAP-KARACHI-1"/>
    <n v="24857900362803"/>
    <x v="3"/>
    <s v="Non HAW"/>
    <n v="2485"/>
    <s v="Karachi"/>
    <s v="Hafiz M. Bilal Ahmed"/>
    <x v="13"/>
    <s v="BR to be updated - 14/06/23"/>
    <x v="9"/>
    <d v="2023-07-05T00:00:00"/>
  </r>
  <r>
    <n v="1233"/>
    <s v="NUMS"/>
    <n v="12367980600552"/>
    <x v="1"/>
    <s v="Non HAW"/>
    <n v="1236"/>
    <s v="Islamabad"/>
    <s v="Farwa Malik"/>
    <x v="2"/>
    <m/>
    <x v="9"/>
    <d v="2023-06-22T00:00:00"/>
  </r>
  <r>
    <n v="1438"/>
    <s v="NUMS SGR SPENDING"/>
    <n v="12367980879903"/>
    <x v="1"/>
    <s v="Non HAW"/>
    <n v="1236"/>
    <s v="Islamabad"/>
    <s v="Farwa Malik"/>
    <x v="2"/>
    <m/>
    <x v="9"/>
    <d v="2023-07-12T00:00:00"/>
  </r>
  <r>
    <n v="1234"/>
    <s v="NUST EXPENSE ACCOUNT"/>
    <n v="22927916938803"/>
    <x v="1"/>
    <s v="HAW"/>
    <n v="2292"/>
    <s v="Islamabad"/>
    <s v="Farwa Malik"/>
    <x v="1"/>
    <m/>
    <x v="9"/>
    <d v="2023-06-22T00:00:00"/>
  </r>
  <r>
    <n v="1237"/>
    <s v="ORIENTAL BUSINESS CENTR SMC PVT LTD"/>
    <n v="8747901099103"/>
    <x v="1"/>
    <s v="HAW"/>
    <n v="874"/>
    <s v="Islamabad"/>
    <s v="Farwa Malik"/>
    <x v="2"/>
    <m/>
    <x v="9"/>
    <d v="2023-06-22T00:00:00"/>
  </r>
  <r>
    <n v="1241"/>
    <s v="PAK FACILITIES MANAGEMENT"/>
    <n v="6027991852903"/>
    <x v="1"/>
    <s v="HAW"/>
    <n v="602"/>
    <s v="Islamabad"/>
    <s v="Farwa Malik"/>
    <x v="2"/>
    <m/>
    <x v="9"/>
    <d v="2023-06-22T00:00:00"/>
  </r>
  <r>
    <n v="1246"/>
    <s v="PAKISTAN MOBILE COMMUNICATION PVT L"/>
    <n v="8747900133203"/>
    <x v="3"/>
    <s v="Non HAW"/>
    <n v="874"/>
    <s v="Islamabad"/>
    <s v="Hafiz M. Bilal Ahmed"/>
    <x v="14"/>
    <m/>
    <x v="9"/>
    <d v="2023-06-22T00:00:00"/>
  </r>
  <r>
    <n v="1248"/>
    <s v="PAKISTAN SERVICES LIMITED"/>
    <n v="8740017226303"/>
    <x v="3"/>
    <s v="HAW"/>
    <n v="874"/>
    <s v="Islamabad"/>
    <s v="Hafiz M. Bilal Ahmed"/>
    <x v="7"/>
    <m/>
    <x v="9"/>
    <d v="2023-06-22T00:00:00"/>
  </r>
  <r>
    <n v="1249"/>
    <s v="Pakistan Single Window"/>
    <n v="6021992528803"/>
    <x v="1"/>
    <s v="Non HAW"/>
    <m/>
    <m/>
    <s v="Farwa Malik"/>
    <x v="2"/>
    <m/>
    <x v="9"/>
    <d v="2023-06-22T00:00:00"/>
  </r>
  <r>
    <n v="1250"/>
    <s v="Pakistan Steel Re-Rolling Mills"/>
    <n v="23317901226503"/>
    <x v="4"/>
    <s v="Non HAW"/>
    <n v="2331"/>
    <s v="Mardan"/>
    <s v="M. Hassaan Usmani"/>
    <x v="11"/>
    <m/>
    <x v="9"/>
    <d v="2023-06-22T00:00:00"/>
  </r>
  <r>
    <n v="1251"/>
    <s v="PAKISTAN TELECOMMUNICATION CO. LTD"/>
    <n v="8740014406603"/>
    <x v="3"/>
    <s v="HAW"/>
    <n v="874"/>
    <s v="Islamabad"/>
    <s v="Hafiz M. Bilal Ahmed"/>
    <x v="13"/>
    <m/>
    <x v="9"/>
    <d v="2023-06-22T00:00:00"/>
  </r>
  <r>
    <n v="1254"/>
    <s v="PAVRON"/>
    <n v="22497948225303"/>
    <x v="1"/>
    <s v="Non HAW"/>
    <n v="2249"/>
    <s v="Islamabad"/>
    <s v="Farwa Malik"/>
    <x v="1"/>
    <m/>
    <x v="9"/>
    <d v="2023-06-22T00:00:00"/>
  </r>
  <r>
    <n v="1042"/>
    <s v="PEARL CONTINENTAL HOTEL MUZAFARABAD"/>
    <n v="11657900037501"/>
    <x v="3"/>
    <s v="HAW"/>
    <n v="1165"/>
    <s v="Muzaffarabad"/>
    <s v="Hafiz M. Bilal Ahmed"/>
    <x v="7"/>
    <m/>
    <x v="9"/>
    <d v="2023-06-22T00:00:00"/>
  </r>
  <r>
    <n v="1259"/>
    <s v="PESHAWAR MODEL SCHOOL MARDAN BRANCH"/>
    <n v="2197902358703"/>
    <x v="1"/>
    <s v="HAW"/>
    <n v="219"/>
    <s v="Mardan"/>
    <s v="Farwa Malik"/>
    <x v="12"/>
    <m/>
    <x v="9"/>
    <d v="2023-06-22T00:00:00"/>
  </r>
  <r>
    <n v="1262"/>
    <s v="PIFFERS SECURITY SERVICES"/>
    <n v="24937000007903"/>
    <x v="1"/>
    <s v="Non HAW"/>
    <n v="2493"/>
    <s v="Islamabad"/>
    <s v="Farwa Malik"/>
    <x v="1"/>
    <m/>
    <x v="9"/>
    <d v="2023-06-22T00:00:00"/>
  </r>
  <r>
    <n v="1265"/>
    <s v="PRINCIPAL USWA COLLEGE ISLAMABAD"/>
    <n v="5967900151303"/>
    <x v="1"/>
    <s v="Non HAW"/>
    <n v="596"/>
    <s v="Islamabad"/>
    <s v="Farwa Malik"/>
    <x v="3"/>
    <m/>
    <x v="9"/>
    <d v="2023-06-22T00:00:00"/>
  </r>
  <r>
    <n v="1266"/>
    <s v="PROFILE CONTRACTOR"/>
    <n v="50127000270055"/>
    <x v="2"/>
    <s v="Non HAW"/>
    <n v="5012"/>
    <s v="Islamabad"/>
    <s v="Awais Shabbir"/>
    <x v="10"/>
    <m/>
    <x v="9"/>
    <d v="2023-06-22T00:00:00"/>
  </r>
  <r>
    <n v="1267"/>
    <s v="PROTECTION ALPHA(PRIVATE)LIMITED"/>
    <n v="10117902016955"/>
    <x v="1"/>
    <s v="HAW"/>
    <n v="1011"/>
    <s v="Islamabad"/>
    <s v="Farwa Malik"/>
    <x v="2"/>
    <m/>
    <x v="9"/>
    <d v="2023-06-22T00:00:00"/>
  </r>
  <r>
    <n v="4"/>
    <s v="Protocol"/>
    <m/>
    <x v="1"/>
    <s v="Non HAW"/>
    <m/>
    <m/>
    <s v="Farwa Malik"/>
    <x v="1"/>
    <m/>
    <x v="9"/>
    <d v="2023-06-22T00:00:00"/>
  </r>
  <r>
    <n v="1268"/>
    <s v="QADIMS LUMIERE SCHOOL &amp; G"/>
    <n v="16977900117503"/>
    <x v="1"/>
    <s v="Non HAW"/>
    <n v="1697"/>
    <s v="Peshawar"/>
    <s v="Farwa Malik"/>
    <x v="9"/>
    <m/>
    <x v="9"/>
    <d v="2023-06-22T00:00:00"/>
  </r>
  <r>
    <n v="1579"/>
    <s v="QASIM ADEEL &amp; CO"/>
    <n v="8747901076003"/>
    <x v="1"/>
    <s v="Non HAW"/>
    <n v="874"/>
    <s v="Islamabad"/>
    <s v="Farwa Malik"/>
    <x v="0"/>
    <m/>
    <x v="9"/>
    <d v="2023-06-22T00:00:00"/>
  </r>
  <r>
    <n v="1270"/>
    <s v="QUALITY POULTRY BREEDERS"/>
    <n v="5047902395003"/>
    <x v="4"/>
    <s v="HAW"/>
    <n v="504"/>
    <s v="Islamabad"/>
    <s v="M. Hassaan Usmani"/>
    <x v="11"/>
    <m/>
    <x v="9"/>
    <d v="2023-06-22T00:00:00"/>
  </r>
  <r>
    <n v="1271"/>
    <s v="Quantum Analytics"/>
    <n v="11617901419203"/>
    <x v="1"/>
    <s v="Non HAW"/>
    <n v="1161"/>
    <s v="Peshawar"/>
    <s v="Farwa Malik"/>
    <x v="9"/>
    <m/>
    <x v="9"/>
    <d v="2023-06-22T00:00:00"/>
  </r>
  <r>
    <n v="1272"/>
    <s v="R3 Stem Cell International Pvt Ltd"/>
    <n v="23047900829403"/>
    <x v="1"/>
    <s v="HAW"/>
    <n v="2304"/>
    <s v="Islamabad"/>
    <s v="Farwa Malik"/>
    <x v="1"/>
    <m/>
    <x v="9"/>
    <d v="2023-06-22T00:00:00"/>
  </r>
  <r>
    <n v="1273"/>
    <s v="RAHMAN COTTON MILLS LTD"/>
    <n v="4720003950003"/>
    <x v="1"/>
    <s v="Non HAW"/>
    <n v="472"/>
    <s v="Mardan"/>
    <s v="Farwa Malik"/>
    <x v="12"/>
    <m/>
    <x v="9"/>
    <d v="2023-06-22T00:00:00"/>
  </r>
  <r>
    <n v="1274"/>
    <s v="READ FOUNDATION COLLEGE"/>
    <n v="6027000284603"/>
    <x v="1"/>
    <s v="HAW"/>
    <n v="602"/>
    <s v="Islamabad"/>
    <s v="Farwa Malik"/>
    <x v="1"/>
    <m/>
    <x v="9"/>
    <d v="2023-06-22T00:00:00"/>
  </r>
  <r>
    <n v="1275"/>
    <s v="RED TAG (PVT) LTD"/>
    <n v="22497947890503"/>
    <x v="1"/>
    <s v="Non HAW"/>
    <n v="2249"/>
    <s v="Islamabad"/>
    <s v="Farwa Malik"/>
    <x v="2"/>
    <m/>
    <x v="9"/>
    <d v="2023-06-22T00:00:00"/>
  </r>
  <r>
    <n v="1276"/>
    <s v="RISAL KHAN CONTRACTOR"/>
    <s v="2227901267955, 2227991972503"/>
    <x v="1"/>
    <s v="HAW"/>
    <n v="222"/>
    <s v="Mardan"/>
    <s v="Farwa Malik"/>
    <x v="12"/>
    <m/>
    <x v="9"/>
    <d v="2023-06-22T00:00:00"/>
  </r>
  <r>
    <n v="1277"/>
    <s v="ROOMY HOTELS PRIVATE LIMITED"/>
    <n v="8747901169703"/>
    <x v="1"/>
    <s v="HAW"/>
    <n v="874"/>
    <s v="Islamabad"/>
    <s v="Farwa Malik"/>
    <x v="1"/>
    <m/>
    <x v="9"/>
    <d v="2023-06-22T00:00:00"/>
  </r>
  <r>
    <n v="1278"/>
    <s v="Roots International Schools Private Limited"/>
    <n v="1127927582603"/>
    <x v="1"/>
    <s v="Non HAW"/>
    <n v="112"/>
    <s v="Islamabad"/>
    <s v="Farwa Malik"/>
    <x v="2"/>
    <m/>
    <x v="9"/>
    <d v="2023-06-22T00:00:00"/>
  </r>
  <r>
    <n v="1279"/>
    <s v="ROOTS INT'L SCHOOLS PVT LTD(DHA-XII"/>
    <n v="24177000128703"/>
    <x v="1"/>
    <s v="Non HAW"/>
    <n v="2417"/>
    <s v="LAHORE"/>
    <s v="Farwa Malik"/>
    <x v="2"/>
    <m/>
    <x v="9"/>
    <d v="2023-06-22T00:00:00"/>
  </r>
  <r>
    <n v="1280"/>
    <s v="ROYAL AIRPORT SERVICES(PVT) LTD"/>
    <n v="24467901488803"/>
    <x v="4"/>
    <s v="HAW"/>
    <n v="2446"/>
    <s v="Islamabad"/>
    <s v="M. Hassaan Usmani"/>
    <x v="11"/>
    <s v="Same as &quot;MENZIES-RAS&quot;"/>
    <x v="9"/>
    <d v="2023-06-22T00:00:00"/>
  </r>
  <r>
    <n v="1281"/>
    <s v="Royal Danish Embassy"/>
    <n v="8740067457501"/>
    <x v="3"/>
    <s v="HAW"/>
    <n v="874"/>
    <s v="Islamabad"/>
    <s v="Hafiz M. Bilal Ahmed"/>
    <x v="7"/>
    <m/>
    <x v="9"/>
    <d v="2023-06-22T00:00:00"/>
  </r>
  <r>
    <n v="1285"/>
    <s v="SAIF CEMENT LIMITED"/>
    <n v="8747900623503"/>
    <x v="3"/>
    <s v="HAW"/>
    <n v="874"/>
    <s v="Islamabad"/>
    <s v="Hafiz M. Bilal Ahmed"/>
    <x v="7"/>
    <m/>
    <x v="9"/>
    <d v="2023-06-22T00:00:00"/>
  </r>
  <r>
    <n v="1286"/>
    <s v="SAIF TEXTILE MILLS LTD"/>
    <n v="8740017739403"/>
    <x v="3"/>
    <s v="Non HAW"/>
    <n v="874"/>
    <s v="Islamabad"/>
    <s v="Hafiz M. Bilal Ahmed"/>
    <x v="7"/>
    <m/>
    <x v="9"/>
    <d v="2023-06-22T00:00:00"/>
  </r>
  <r>
    <n v="1291"/>
    <s v="SCALA TEAMS PK (SMC-PVT) LTD"/>
    <n v="22497948561703"/>
    <x v="1"/>
    <s v="Non HAW"/>
    <n v="2249"/>
    <s v="Islamabad"/>
    <s v="Farwa Malik"/>
    <x v="1"/>
    <m/>
    <x v="9"/>
    <d v="2023-06-22T00:00:00"/>
  </r>
  <r>
    <n v="1293"/>
    <s v="SEMIOTICS CONSULTANT PVT LTD"/>
    <n v="8740026799303"/>
    <x v="1"/>
    <s v="HAW"/>
    <n v="874"/>
    <s v="Islamabad"/>
    <s v="Farwa Malik"/>
    <x v="2"/>
    <m/>
    <x v="9"/>
    <d v="2023-06-22T00:00:00"/>
  </r>
  <r>
    <n v="1301"/>
    <s v="SHANI TRAVELS (RENT A CAR)"/>
    <n v="50127000289655"/>
    <x v="2"/>
    <s v="Non HAW"/>
    <n v="5012"/>
    <s v="Islamabad"/>
    <s v="Awais Shabbir"/>
    <x v="10"/>
    <m/>
    <x v="9"/>
    <d v="2023-06-22T00:00:00"/>
  </r>
  <r>
    <n v="1302"/>
    <s v="SHIBLI ELECTRONICS (PVT)LTD"/>
    <n v="24467901351203"/>
    <x v="4"/>
    <s v="HAW"/>
    <n v="2446"/>
    <s v="Islamabad"/>
    <s v="M. Hassaan Usmani"/>
    <x v="11"/>
    <m/>
    <x v="9"/>
    <d v="2023-06-22T00:00:00"/>
  </r>
  <r>
    <n v="1303"/>
    <s v="SHIFA INTERNATIONAL HOSPITALS LTD"/>
    <n v="22737900740501"/>
    <x v="3"/>
    <s v="HAW"/>
    <n v="2273"/>
    <s v="Islamabad"/>
    <s v="Hafiz M. Bilal Ahmed"/>
    <x v="13"/>
    <m/>
    <x v="9"/>
    <d v="2023-06-22T00:00:00"/>
  </r>
  <r>
    <n v="1304"/>
    <s v="SILVER OAKS SCHOOLS &amp; COLLEGE"/>
    <n v="10117901558603"/>
    <x v="1"/>
    <s v="HAW"/>
    <n v="1011"/>
    <s v="Islamabad"/>
    <s v="Farwa Malik"/>
    <x v="2"/>
    <m/>
    <x v="9"/>
    <d v="2023-06-22T00:00:00"/>
  </r>
  <r>
    <n v="1305"/>
    <s v="SKILLS HUB (PRIVATE) LIMITED"/>
    <n v="5047901249103"/>
    <x v="1"/>
    <s v="Non HAW"/>
    <n v="504"/>
    <s v="Islamabad"/>
    <s v="Farwa Malik"/>
    <x v="2"/>
    <m/>
    <x v="9"/>
    <d v="2023-06-22T00:00:00"/>
  </r>
  <r>
    <n v="1307"/>
    <s v="Sn Marketing services swabi "/>
    <n v="12277900455203"/>
    <x v="1"/>
    <s v="Non HAW"/>
    <n v="1227"/>
    <s v="Mardan"/>
    <s v="Farwa Malik"/>
    <x v="12"/>
    <m/>
    <x v="9"/>
    <d v="2023-06-22T00:00:00"/>
  </r>
  <r>
    <n v="1309"/>
    <s v="SOLOCHOICEZ (PRIVATE ) LIMITED"/>
    <n v="24477000113903"/>
    <x v="1"/>
    <s v="HAW"/>
    <n v="2447"/>
    <s v="Islamabad"/>
    <s v="Farwa Malik"/>
    <x v="1"/>
    <m/>
    <x v="9"/>
    <d v="2023-06-22T00:00:00"/>
  </r>
  <r>
    <n v="1312"/>
    <s v="STAR HYDRO POWER LTD"/>
    <n v="8747900193301"/>
    <x v="3"/>
    <s v="Non HAW"/>
    <n v="874"/>
    <s v="Islamabad"/>
    <s v="Hafiz M. Bilal Ahmed"/>
    <x v="7"/>
    <m/>
    <x v="9"/>
    <d v="2023-06-22T00:00:00"/>
  </r>
  <r>
    <n v="1314"/>
    <s v="STELLA TECHNOLOGY(SMC-PVT)LIMITED"/>
    <n v="8747900536903"/>
    <x v="1"/>
    <s v="HAW"/>
    <n v="874"/>
    <s v="Islamabad"/>
    <s v="Farwa Malik"/>
    <x v="1"/>
    <m/>
    <x v="9"/>
    <d v="2023-06-22T00:00:00"/>
  </r>
  <r>
    <n v="1315"/>
    <s v="STRENGTHENING PARTICIPATO"/>
    <n v="22497900032203"/>
    <x v="1"/>
    <s v="Non HAW"/>
    <n v="2249"/>
    <s v="Islamabad"/>
    <s v="Farwa Malik"/>
    <x v="1"/>
    <m/>
    <x v="9"/>
    <d v="2023-06-22T00:00:00"/>
  </r>
  <r>
    <n v="1467"/>
    <s v="SUN BEAMS SCHOOL SYSTEM"/>
    <n v="13537902243303"/>
    <x v="1"/>
    <s v="Non HAW"/>
    <n v="1353"/>
    <s v="Islamabad"/>
    <s v="Farwa Malik"/>
    <x v="2"/>
    <m/>
    <x v="9"/>
    <d v="2023-06-22T00:00:00"/>
  </r>
  <r>
    <n v="1317"/>
    <s v="SYSCOM"/>
    <n v="12367980143303"/>
    <x v="1"/>
    <s v="Non HAW"/>
    <n v="1236"/>
    <s v="Islamabad"/>
    <s v="Farwa Malik"/>
    <x v="1"/>
    <m/>
    <x v="9"/>
    <d v="2023-06-22T00:00:00"/>
  </r>
  <r>
    <n v="1319"/>
    <s v="TALENTED EARTH ORGANIZATION(PVT)LTD"/>
    <n v="22497900046703"/>
    <x v="1"/>
    <s v="HAW"/>
    <n v="2249"/>
    <s v="Islamabad"/>
    <s v="Farwa Malik"/>
    <x v="2"/>
    <m/>
    <x v="9"/>
    <d v="2023-06-22T00:00:00"/>
  </r>
  <r>
    <n v="1320"/>
    <s v="TARGET TECHNOLOGIES PAKISTAN"/>
    <n v="23297106319303"/>
    <x v="1"/>
    <s v="Non HAW"/>
    <n v="2329"/>
    <s v="Islamabad"/>
    <s v="Farwa Malik"/>
    <x v="2"/>
    <m/>
    <x v="9"/>
    <d v="2023-06-22T00:00:00"/>
  </r>
  <r>
    <n v="1321"/>
    <s v="TECHCROW PVT LTD"/>
    <n v="24037918578203"/>
    <x v="1"/>
    <s v="Non HAW"/>
    <n v="2403"/>
    <s v="Islamabad"/>
    <s v="Farwa Malik"/>
    <x v="2"/>
    <m/>
    <x v="9"/>
    <d v="2023-06-22T00:00:00"/>
  </r>
  <r>
    <n v="1323"/>
    <s v="TELECAST TECHNOLOGY PAK.(PVT)LTD"/>
    <n v="8747900756903"/>
    <x v="1"/>
    <s v="HAW"/>
    <n v="874"/>
    <s v="Islamabad"/>
    <s v="Farwa Malik"/>
    <x v="2"/>
    <m/>
    <x v="9"/>
    <d v="2023-06-22T00:00:00"/>
  </r>
  <r>
    <n v="1325"/>
    <s v="THE CLOSET"/>
    <n v="23447000057703"/>
    <x v="1"/>
    <s v="HAW"/>
    <n v="2344"/>
    <s v="Islamabad"/>
    <s v="Farwa Malik"/>
    <x v="3"/>
    <m/>
    <x v="9"/>
    <d v="2023-06-22T00:00:00"/>
  </r>
  <r>
    <n v="1326"/>
    <s v="THE DIABETES CENTRE"/>
    <n v="11107901716603"/>
    <x v="1"/>
    <s v="Non HAW"/>
    <n v="1110"/>
    <s v="Islamabad"/>
    <s v="Farwa Malik"/>
    <x v="2"/>
    <m/>
    <x v="9"/>
    <d v="2023-06-22T00:00:00"/>
  </r>
  <r>
    <n v="1329"/>
    <s v="THE LYNX SCHOOL (SMC PVT LTD)"/>
    <n v="22537901417503"/>
    <x v="1"/>
    <s v="HAW"/>
    <n v="2253"/>
    <s v="Islamabad"/>
    <s v="Farwa Malik"/>
    <x v="1"/>
    <m/>
    <x v="9"/>
    <d v="2023-06-22T00:00:00"/>
  </r>
  <r>
    <n v="1330"/>
    <s v="The Master Surveyors Pvt Ltd "/>
    <n v="11307900340203"/>
    <x v="1"/>
    <s v="Non HAW"/>
    <n v="1130"/>
    <s v="Mardan"/>
    <s v="Farwa Malik"/>
    <x v="12"/>
    <m/>
    <x v="9"/>
    <d v="2023-06-22T00:00:00"/>
  </r>
  <r>
    <n v="1332"/>
    <s v="TOURISM PROMOTION SERVICES PAK LTD."/>
    <n v="8747900312803"/>
    <x v="3"/>
    <s v="HAW"/>
    <n v="874"/>
    <s v="Islamabad"/>
    <s v="Hafiz M. Bilal Ahmed"/>
    <x v="7"/>
    <m/>
    <x v="9"/>
    <d v="2023-06-22T00:00:00"/>
  </r>
  <r>
    <n v="1333"/>
    <s v="TOYOTA CAPITAL MOTORS"/>
    <n v="6027991895103"/>
    <x v="1"/>
    <s v="Non HAW"/>
    <n v="602"/>
    <s v="Islamabad"/>
    <s v="Farwa Malik"/>
    <x v="1"/>
    <m/>
    <x v="9"/>
    <d v="2023-06-22T00:00:00"/>
  </r>
  <r>
    <n v="1334"/>
    <s v="TURKEY MAARIF FOUNDATION"/>
    <n v="22737900661603"/>
    <x v="4"/>
    <s v="Non HAW"/>
    <n v="2273"/>
    <s v="Islamabad"/>
    <s v="M. Hassaan Usmani"/>
    <x v="18"/>
    <m/>
    <x v="9"/>
    <d v="2023-06-22T00:00:00"/>
  </r>
  <r>
    <n v="1337"/>
    <s v="UNI.COLLEGE OF MANGMNT/SCIENCE"/>
    <n v="10117902049555"/>
    <x v="1"/>
    <s v="HAW"/>
    <n v="1011"/>
    <s v="Islamabad"/>
    <s v="Farwa Malik"/>
    <x v="2"/>
    <m/>
    <x v="9"/>
    <d v="2023-06-22T00:00:00"/>
  </r>
  <r>
    <n v="1338"/>
    <s v="UNITED HUMAN RESOURCE SERVICES PVT"/>
    <n v="10117900434303"/>
    <x v="1"/>
    <s v="HAW"/>
    <n v="1011"/>
    <s v="Islamabad"/>
    <s v="Farwa Malik"/>
    <x v="2"/>
    <m/>
    <x v="9"/>
    <d v="2023-06-22T00:00:00"/>
  </r>
  <r>
    <n v="1343"/>
    <s v="VAPESDIRECT"/>
    <n v="22497948486755"/>
    <x v="1"/>
    <s v="Non HAW"/>
    <n v="2249"/>
    <s v="Islamabad"/>
    <s v="Farwa Malik"/>
    <x v="2"/>
    <m/>
    <x v="9"/>
    <d v="2023-06-22T00:00:00"/>
  </r>
  <r>
    <n v="1344"/>
    <s v="VETY CARE PVT LIMITED"/>
    <n v="22737900694703"/>
    <x v="4"/>
    <s v="Non HAW"/>
    <n v="2273"/>
    <s v="Islamabad"/>
    <s v="M. Hassaan Usmani"/>
    <x v="11"/>
    <m/>
    <x v="9"/>
    <d v="2023-06-22T00:00:00"/>
  </r>
  <r>
    <n v="1345"/>
    <s v="VIVO CAMERA &amp; MUSIC"/>
    <n v="2677901300803"/>
    <x v="1"/>
    <s v="Non HAW"/>
    <n v="267"/>
    <s v="Peshawar"/>
    <s v="Farwa Malik"/>
    <x v="9"/>
    <m/>
    <x v="9"/>
    <d v="2023-06-22T00:00:00"/>
  </r>
  <r>
    <n v="1346"/>
    <s v="WAHDAT POULTRY FARM PRIVATE LIMITED"/>
    <n v="22497948397503"/>
    <x v="1"/>
    <s v="Non HAW"/>
    <n v="2249"/>
    <s v="Islamabad"/>
    <s v="Farwa Malik"/>
    <x v="1"/>
    <m/>
    <x v="9"/>
    <d v="2023-06-22T00:00:00"/>
  </r>
  <r>
    <n v="1352"/>
    <s v="XAD TECHNOLOGIES PVT LTD"/>
    <n v="23287901452903"/>
    <x v="1"/>
    <s v="HAW"/>
    <n v="2328"/>
    <s v="Islamabad"/>
    <s v="Farwa Malik"/>
    <x v="1"/>
    <m/>
    <x v="9"/>
    <d v="2023-06-22T00:00:00"/>
  </r>
  <r>
    <n v="1353"/>
    <s v="XFLOW RESEARCH PRIVATE LIMITED"/>
    <n v="2967900618403"/>
    <x v="1"/>
    <s v="HAW"/>
    <n v="296"/>
    <s v="Islamabad"/>
    <s v="Farwa Malik"/>
    <x v="1"/>
    <m/>
    <x v="9"/>
    <d v="2023-06-22T00:00:00"/>
  </r>
  <r>
    <n v="1606"/>
    <s v="Yaldram Security Services Islamabad"/>
    <n v="13537900593303"/>
    <x v="1"/>
    <s v="HAW"/>
    <n v="1353"/>
    <s v="Islamabad"/>
    <s v="Farwa Malik"/>
    <x v="1"/>
    <m/>
    <x v="9"/>
    <d v="2023-06-22T00:00:00"/>
  </r>
  <r>
    <n v="1354"/>
    <s v="YAS RECRUITMENT (SMC-PVT)LTD"/>
    <n v="1127927970603"/>
    <x v="1"/>
    <s v="HAW"/>
    <n v="112"/>
    <s v="Islamabad"/>
    <s v="Farwa Malik"/>
    <x v="2"/>
    <m/>
    <x v="9"/>
    <d v="2023-06-22T00:00:00"/>
  </r>
  <r>
    <n v="1023"/>
    <s v="Abad Cooperative Housing Society"/>
    <m/>
    <x v="1"/>
    <s v="Non HAW"/>
    <m/>
    <s v="Islamabad"/>
    <s v="Farwa Malik"/>
    <x v="0"/>
    <m/>
    <x v="10"/>
    <d v="2023-06-22T00:00:00"/>
  </r>
  <r>
    <n v="2993"/>
    <s v="ALLIED SCHOOL AL BARKAT CAMPUS"/>
    <s v="10727900664703"/>
    <x v="1"/>
    <s v="Non HAW"/>
    <n v="975"/>
    <s v="Peshawar"/>
    <s v="Farwa Malik"/>
    <x v="19"/>
    <m/>
    <x v="10"/>
    <d v="2023-06-22T00:00:00"/>
  </r>
  <r>
    <n v="2924"/>
    <s v="APP X TECH"/>
    <s v="25807000005503"/>
    <x v="1"/>
    <s v="Non HAW"/>
    <n v="2580"/>
    <s v="Islamabad"/>
    <s v="Farwa Malik"/>
    <x v="3"/>
    <m/>
    <x v="10"/>
    <d v="2023-06-22T00:00:00"/>
  </r>
  <r>
    <n v="1378"/>
    <s v="BAHIA BROTHERS"/>
    <m/>
    <x v="1"/>
    <s v="Non HAW"/>
    <m/>
    <s v="Muzaffarabad"/>
    <s v="Farwa Malik"/>
    <x v="5"/>
    <m/>
    <x v="10"/>
    <d v="2023-06-22T00:00:00"/>
  </r>
  <r>
    <n v="1379"/>
    <s v="BAHIA TRADERS"/>
    <m/>
    <x v="1"/>
    <s v="Non HAW"/>
    <m/>
    <s v="Islamabad"/>
    <s v="Farwa Malik"/>
    <x v="0"/>
    <m/>
    <x v="10"/>
    <d v="2023-06-22T00:00:00"/>
  </r>
  <r>
    <n v="3007"/>
    <s v="BIOGEN PHARMA"/>
    <s v="13087900732203"/>
    <x v="1"/>
    <s v="Non HAW"/>
    <n v="2403"/>
    <s v="Islamabad"/>
    <s v="Farwa Malik"/>
    <x v="19"/>
    <m/>
    <x v="10"/>
    <d v="2023-06-22T00:00:00"/>
  </r>
  <r>
    <n v="2694"/>
    <s v="C.E POWER TARBELLA"/>
    <n v="19790006501203"/>
    <x v="1"/>
    <s v="Non HAW"/>
    <n v="1979"/>
    <s v="Mardan"/>
    <s v="Farwa Malik"/>
    <x v="12"/>
    <m/>
    <x v="10"/>
    <d v="2023-06-22T00:00:00"/>
  </r>
  <r>
    <n v="1500"/>
    <s v="CITI SERVICES DISTRIBUTORS"/>
    <s v="2967901715303, 2967901784901"/>
    <x v="1"/>
    <s v="Non HAW"/>
    <s v="2967"/>
    <s v="Islamabad"/>
    <s v="Farwa Malik"/>
    <x v="1"/>
    <m/>
    <x v="10"/>
    <d v="2023-06-22T00:00:00"/>
  </r>
  <r>
    <n v="1507"/>
    <s v="DEPUTY MANAGER (OPERATION)"/>
    <n v="2017900339901"/>
    <x v="1"/>
    <s v="Non HAW"/>
    <n v="201"/>
    <s v="Mardan"/>
    <s v="Farwa Malik"/>
    <x v="12"/>
    <m/>
    <x v="10"/>
    <d v="2023-06-22T00:00:00"/>
  </r>
  <r>
    <n v="3081"/>
    <s v="DEWAN DRILLING (PVT) LTD"/>
    <s v="08747900235403"/>
    <x v="1"/>
    <s v="Non HAW"/>
    <n v="874"/>
    <s v="Islamabad"/>
    <s v="Farwa Malik"/>
    <x v="3"/>
    <m/>
    <x v="10"/>
    <d v="2023-06-22T00:00:00"/>
  </r>
  <r>
    <n v="1509"/>
    <s v="DIRECTOR NATIONAL CENTRE OF PHYSICS"/>
    <n v="2940011448701"/>
    <x v="1"/>
    <s v="Non HAW"/>
    <n v="294"/>
    <s v="Islamabad"/>
    <s v="Farwa Malik"/>
    <x v="3"/>
    <m/>
    <x v="10"/>
    <d v="2023-06-22T00:00:00"/>
  </r>
  <r>
    <n v="2780"/>
    <s v="F.O EMPLOYEES COOP HOUSING SOCIET"/>
    <s v="04600005252701"/>
    <x v="1"/>
    <s v="Non HAW"/>
    <n v="460"/>
    <s v="Islamabad"/>
    <s v="Farwa Malik"/>
    <x v="1"/>
    <m/>
    <x v="10"/>
    <d v="2023-06-22T00:00:00"/>
  </r>
  <r>
    <n v="2695"/>
    <s v="FOURTH EXTENION PROJECT TARBELLA"/>
    <s v="19797900314301"/>
    <x v="1"/>
    <s v="Non HAW"/>
    <n v="1979"/>
    <s v="Mardan"/>
    <s v="Farwa Malik"/>
    <x v="12"/>
    <m/>
    <x v="10"/>
    <d v="2023-06-22T00:00:00"/>
  </r>
  <r>
    <n v="1398"/>
    <s v="GAJU KHAN MEDICAL COMPLEX"/>
    <m/>
    <x v="1"/>
    <s v="Non HAW"/>
    <n v="201"/>
    <s v="Mardan"/>
    <s v="Farwa Malik"/>
    <x v="12"/>
    <m/>
    <x v="10"/>
    <d v="2023-06-22T00:00:00"/>
  </r>
  <r>
    <n v="3085"/>
    <s v="GONDALTRADE INTERNATIONAL LTD"/>
    <s v="12360220062603"/>
    <x v="1"/>
    <s v="Non HAW"/>
    <n v="1236"/>
    <s v="Islamabad"/>
    <s v="Farwa Malik"/>
    <x v="3"/>
    <m/>
    <x v="10"/>
    <d v="2023-06-22T00:00:00"/>
  </r>
  <r>
    <n v="3082"/>
    <s v="INSTITUTE OF RURAL MANAGEMENT"/>
    <s v="13537900793503"/>
    <x v="1"/>
    <s v="Non HAW"/>
    <n v="1353"/>
    <s v="Islamabad"/>
    <s v="Farwa Malik"/>
    <x v="3"/>
    <m/>
    <x v="10"/>
    <d v="2023-06-22T00:00:00"/>
  </r>
  <r>
    <n v="1534"/>
    <s v="INSTITUTE OF RURAL MANAGEMENT PRP"/>
    <n v="13537900687403"/>
    <x v="1"/>
    <s v="Non HAW"/>
    <n v="1353"/>
    <s v="Islamabad"/>
    <s v="Farwa Malik"/>
    <x v="3"/>
    <m/>
    <x v="10"/>
    <d v="2023-06-22T00:00:00"/>
  </r>
  <r>
    <n v="3087"/>
    <s v="IRARA SERVICES (PRIVATE) LIMITED"/>
    <s v="24467901926403"/>
    <x v="1"/>
    <s v="Non HAW"/>
    <n v="2446"/>
    <s v="Islamabad"/>
    <s v="Farwa Malik"/>
    <x v="3"/>
    <m/>
    <x v="10"/>
    <d v="2023-06-22T00:00:00"/>
  </r>
  <r>
    <n v="3051"/>
    <s v="JCO PAKISTAN (PRIVATE) LIMITED"/>
    <s v="24467901784203"/>
    <x v="1"/>
    <s v="Non HAW"/>
    <n v="2446"/>
    <s v="Islamabad"/>
    <s v="Farwa Malik"/>
    <x v="3"/>
    <m/>
    <x v="10"/>
    <d v="2023-06-22T00:00:00"/>
  </r>
  <r>
    <n v="2773"/>
    <s v="KIFAYAT ENTERPRISES"/>
    <s v="02197992108503"/>
    <x v="1"/>
    <s v="Non HAW"/>
    <n v="219"/>
    <s v="Mardan"/>
    <s v="Farwa Malik"/>
    <x v="12"/>
    <m/>
    <x v="10"/>
    <d v="2023-06-22T00:00:00"/>
  </r>
  <r>
    <n v="1417"/>
    <s v="KOHALA HYDRO COMPANY PVT LTD"/>
    <m/>
    <x v="1"/>
    <s v="Non HAW"/>
    <m/>
    <s v="Islamabad"/>
    <s v="Farwa Malik"/>
    <x v="0"/>
    <m/>
    <x v="10"/>
    <d v="2023-06-22T00:00:00"/>
  </r>
  <r>
    <n v="1364"/>
    <s v="KSB PUMPS COMPANY LIMITED"/>
    <n v="2747900618001"/>
    <x v="1"/>
    <s v="HAW"/>
    <n v="274"/>
    <s v="Islamabad"/>
    <s v="Farwa Malik"/>
    <x v="3"/>
    <m/>
    <x v="10"/>
    <d v="2023-06-22T00:00:00"/>
  </r>
  <r>
    <n v="1547"/>
    <s v="MARDAN POWER (PVT) LTD"/>
    <n v="9597911554803"/>
    <x v="1"/>
    <s v="Non HAW"/>
    <n v="959"/>
    <s v="Peshawar"/>
    <s v="Farwa Malik"/>
    <x v="12"/>
    <m/>
    <x v="10"/>
    <d v="2023-06-22T00:00:00"/>
  </r>
  <r>
    <n v="1422"/>
    <s v="MCE CADET CELL"/>
    <m/>
    <x v="1"/>
    <s v="Non HAW"/>
    <n v="910"/>
    <s v="Mardan"/>
    <s v="Farwa Malik"/>
    <x v="12"/>
    <m/>
    <x v="10"/>
    <d v="2023-06-22T00:00:00"/>
  </r>
  <r>
    <n v="2815"/>
    <s v="MEDICAL SUPERINTENDENT R.G.H."/>
    <n v="11100022084103"/>
    <x v="1"/>
    <s v="Non HAW"/>
    <n v="1110"/>
    <s v="Islamabad"/>
    <s v="Farwa Malik"/>
    <x v="1"/>
    <m/>
    <x v="10"/>
    <d v="2023-06-22T00:00:00"/>
  </r>
  <r>
    <n v="2638"/>
    <s v="MS POL"/>
    <n v="5980000002601"/>
    <x v="7"/>
    <s v="Non HAW"/>
    <n v="598"/>
    <s v="Islamabad"/>
    <s v="TBT"/>
    <x v="19"/>
    <s v="Unable to Identify Client"/>
    <x v="10"/>
    <d v="2023-06-22T00:00:00"/>
  </r>
  <r>
    <n v="2775"/>
    <s v="MUHAMMAD KHISRO &amp; SONS"/>
    <s v="02227991961703"/>
    <x v="1"/>
    <s v="Non HAW"/>
    <n v="222"/>
    <s v="Mardan"/>
    <s v="Farwa Malik"/>
    <x v="12"/>
    <m/>
    <x v="10"/>
    <d v="2023-06-22T00:00:00"/>
  </r>
  <r>
    <n v="2774"/>
    <s v="MUSHTAQ ALI KHAN &amp; CO"/>
    <s v="02227900439803"/>
    <x v="1"/>
    <s v="Non HAW"/>
    <n v="222"/>
    <s v="Mardan"/>
    <s v="Farwa Malik"/>
    <x v="12"/>
    <m/>
    <x v="10"/>
    <d v="2023-06-22T00:00:00"/>
  </r>
  <r>
    <n v="3042"/>
    <s v="OUTSHINE BUILDERS SMC-PVT LIMITED"/>
    <s v="23017902362903"/>
    <x v="1"/>
    <s v="Non HAW"/>
    <n v="2301"/>
    <s v="Islamabad"/>
    <s v="Farwa Malik"/>
    <x v="3"/>
    <m/>
    <x v="10"/>
    <d v="2023-06-22T00:00:00"/>
  </r>
  <r>
    <n v="1567"/>
    <s v="PBC HQTR COLLECTION ACC"/>
    <n v="4607900239503"/>
    <x v="1"/>
    <s v="Non HAW"/>
    <n v="460"/>
    <s v="Islamabad"/>
    <s v="Farwa Malik"/>
    <x v="3"/>
    <m/>
    <x v="10"/>
    <d v="2023-06-22T00:00:00"/>
  </r>
  <r>
    <n v="1568"/>
    <s v="PBC PENSION A C"/>
    <n v="4607900235403"/>
    <x v="1"/>
    <s v="Non HAW"/>
    <n v="460"/>
    <s v="Islamabad"/>
    <s v="Farwa Malik"/>
    <x v="3"/>
    <m/>
    <x v="10"/>
    <d v="2023-06-22T00:00:00"/>
  </r>
  <r>
    <n v="2980"/>
    <s v="PROGRESSIVE INTERN AGEN PVT LTD"/>
    <s v="06027900798703"/>
    <x v="1"/>
    <s v="Non HAW"/>
    <n v="602"/>
    <s v="Islamabad"/>
    <s v="Farwa Malik"/>
    <x v="3"/>
    <m/>
    <x v="10"/>
    <d v="2023-06-22T00:00:00"/>
  </r>
  <r>
    <n v="1460"/>
    <s v="PTDC"/>
    <n v="23390050009501"/>
    <x v="1"/>
    <s v="Non HAW"/>
    <n v="2339"/>
    <s v="Islamabad"/>
    <s v="Farwa Malik"/>
    <x v="1"/>
    <m/>
    <x v="10"/>
    <d v="2023-06-22T00:00:00"/>
  </r>
  <r>
    <n v="1026"/>
    <s v="SAINT JOHN CONVENT SCHOOL"/>
    <n v="5170012664901"/>
    <x v="1"/>
    <s v="Non HAW"/>
    <n v="1103"/>
    <s v="Karachi"/>
    <s v="Farwa Malik"/>
    <x v="19"/>
    <m/>
    <x v="10"/>
    <d v="2023-06-22T00:00:00"/>
  </r>
  <r>
    <n v="1464"/>
    <s v="SAN TECHNOLOGIES PVT LTD"/>
    <m/>
    <x v="1"/>
    <s v="Non HAW"/>
    <n v="1124"/>
    <s v="Islamabad"/>
    <s v="Farwa Malik"/>
    <x v="0"/>
    <m/>
    <x v="10"/>
    <d v="2023-06-22T00:00:00"/>
  </r>
  <r>
    <n v="1465"/>
    <s v="SHABQADAR"/>
    <m/>
    <x v="1"/>
    <s v="Non HAW"/>
    <n v="1401"/>
    <s v="Mardan"/>
    <s v="Farwa Malik"/>
    <x v="12"/>
    <m/>
    <x v="10"/>
    <d v="2023-06-22T00:00:00"/>
  </r>
  <r>
    <n v="1038"/>
    <s v="SHAMAS TRADERS PVT LTD"/>
    <n v="19757900141803"/>
    <x v="1"/>
    <s v="HAW"/>
    <n v="1975"/>
    <s v="Multan"/>
    <s v="Farwa Malik"/>
    <x v="19"/>
    <m/>
    <x v="10"/>
    <d v="2023-06-22T00:00:00"/>
  </r>
  <r>
    <n v="1591"/>
    <s v="SOPREST &amp; GIKIEST EMPLOYEES CP FUND"/>
    <n v="19790001082901"/>
    <x v="1"/>
    <s v="Non HAW"/>
    <n v="1979"/>
    <s v="Mardan"/>
    <s v="Farwa Malik"/>
    <x v="12"/>
    <m/>
    <x v="10"/>
    <d v="2023-06-22T00:00:00"/>
  </r>
  <r>
    <n v="1040"/>
    <s v="THAL LIMITED WPPF"/>
    <n v="4320023115001"/>
    <x v="1"/>
    <s v="Non HAW"/>
    <n v="432"/>
    <s v="Multan"/>
    <s v="Farwa Malik"/>
    <x v="19"/>
    <m/>
    <x v="10"/>
    <d v="2023-06-22T00:00:00"/>
  </r>
  <r>
    <n v="2889"/>
    <s v="TLC SBC"/>
    <s v="23067000123203"/>
    <x v="1"/>
    <s v="Non HAW"/>
    <n v="2306"/>
    <s v="Islamabad"/>
    <s v="Farwa Malik"/>
    <x v="1"/>
    <m/>
    <x v="10"/>
    <d v="2023-06-22T00:00:00"/>
  </r>
  <r>
    <m/>
    <m/>
    <m/>
    <x v="8"/>
    <m/>
    <m/>
    <m/>
    <m/>
    <x v="21"/>
    <m/>
    <x v="11"/>
    <m/>
  </r>
  <r>
    <m/>
    <m/>
    <m/>
    <x v="8"/>
    <m/>
    <m/>
    <m/>
    <m/>
    <x v="21"/>
    <m/>
    <x v="11"/>
    <m/>
  </r>
  <r>
    <m/>
    <m/>
    <m/>
    <x v="8"/>
    <m/>
    <m/>
    <m/>
    <m/>
    <x v="21"/>
    <m/>
    <x v="11"/>
    <m/>
  </r>
  <r>
    <m/>
    <m/>
    <m/>
    <x v="8"/>
    <m/>
    <m/>
    <m/>
    <m/>
    <x v="21"/>
    <m/>
    <x v="11"/>
    <m/>
  </r>
</pivotCacheRecords>
</file>

<file path=xl/pivotCache/pivotCacheRecords2.xml><?xml version="1.0" encoding="utf-8"?>
<pivotCacheRecords xmlns="http://schemas.openxmlformats.org/spreadsheetml/2006/main" xmlns:r="http://schemas.openxmlformats.org/officeDocument/2006/relationships" count="728">
  <r>
    <s v="CAA DEVELOPMENT A/C NIIAP"/>
    <n v="8147027170901"/>
    <s v="Govt. Organization"/>
    <s v="Non HAW"/>
    <n v="814"/>
    <s v="Islamabad"/>
    <x v="0"/>
    <s v="Faizan Khalid"/>
    <m/>
    <x v="0"/>
  </r>
  <r>
    <s v="CAA DEVELOPMENT IIAP"/>
    <s v="24807000000501"/>
    <s v="Govt. Organization"/>
    <s v="Non HAW"/>
    <n v="2480"/>
    <s v="Islamabad"/>
    <x v="0"/>
    <s v="Faizan Khalid"/>
    <m/>
    <x v="0"/>
  </r>
  <r>
    <s v="CAA DISBURSEMENT ACCOUNT"/>
    <n v="24807000037703"/>
    <s v="Govt. Organization"/>
    <s v="Non HAW"/>
    <n v="2480"/>
    <s v="Islamabad"/>
    <x v="0"/>
    <s v="Faizan Khalid"/>
    <m/>
    <x v="0"/>
  </r>
  <r>
    <s v="CONTROLLER OF NEWS"/>
    <n v="4607900242103"/>
    <s v="Govt. Organization"/>
    <s v="Non HAW"/>
    <n v="460"/>
    <s v="Islamabad"/>
    <x v="0"/>
    <s v="Faizan Khalid"/>
    <m/>
    <x v="0"/>
  </r>
  <r>
    <s v="FED EMP BEN FND&amp;GRP INS BOARD OF TR"/>
    <n v="1127928176801"/>
    <s v="Govt. Organization"/>
    <s v="Non HAW"/>
    <n v="112"/>
    <s v="Islamabad"/>
    <x v="0"/>
    <s v="Faizan Khalid"/>
    <m/>
    <x v="0"/>
  </r>
  <r>
    <s v="G M RWP ISLD SLAUGHTER HOUSE"/>
    <n v="5960008355901"/>
    <s v="Retail"/>
    <s v="Non HAW"/>
    <n v="596"/>
    <s v="Islamabad"/>
    <x v="0"/>
    <s v="Faizan Khalid"/>
    <m/>
    <x v="0"/>
  </r>
  <r>
    <s v="AHL INVESTMENT A C"/>
    <n v="5980011593001"/>
    <s v="Retail"/>
    <s v="Non HAW"/>
    <n v="598"/>
    <s v="Islamabad"/>
    <x v="0"/>
    <s v="Faizan Khalid"/>
    <m/>
    <x v="0"/>
  </r>
  <r>
    <s v="AVIAN (PRIVATE) LIMITED"/>
    <s v="22537901506103"/>
    <s v="Retail"/>
    <s v="Non HAW"/>
    <n v="2253"/>
    <s v="Islamabad"/>
    <x v="0"/>
    <s v="Hira Bukhari"/>
    <s v="No response from branch - 14/06/23"/>
    <x v="0"/>
  </r>
  <r>
    <s v="INSTITUTE OF RURAL MANAGEMENT(IRM)"/>
    <n v="13537900536003"/>
    <s v="Retail"/>
    <s v="Non HAW"/>
    <n v="1353"/>
    <s v="Islamabad"/>
    <x v="0"/>
    <s v="Adil Adnan"/>
    <m/>
    <x v="0"/>
  </r>
  <r>
    <s v="M S FRESCO SWEETS"/>
    <s v="02150027807803"/>
    <s v="Retail"/>
    <s v="Non HAW"/>
    <n v="601"/>
    <s v="Islamabad"/>
    <x v="0"/>
    <s v="Hira Bukhari"/>
    <m/>
    <x v="0"/>
  </r>
  <r>
    <s v="MARKET COMMITTEE"/>
    <m/>
    <s v="Retail"/>
    <s v="Non HAW"/>
    <n v="175"/>
    <s v="Faisalabad"/>
    <x v="0"/>
    <s v="Habiba Qazi"/>
    <m/>
    <x v="0"/>
  </r>
  <r>
    <s v="MEHBOOB STEEL PIPE INDUST"/>
    <n v="9477000111203"/>
    <s v="Retail"/>
    <s v="Non HAW"/>
    <n v="947"/>
    <s v="Karachi"/>
    <x v="0"/>
    <s v="Habiba Qazi"/>
    <m/>
    <x v="0"/>
  </r>
  <r>
    <s v="NATIONAL TECHNOLOGY COUNCIL"/>
    <m/>
    <s v="Retail"/>
    <s v="Non HAW"/>
    <m/>
    <s v="Islamabad"/>
    <x v="0"/>
    <s v="Habiba Qazi"/>
    <m/>
    <x v="0"/>
  </r>
  <r>
    <s v="NICL EMPLOYEES"/>
    <n v="23390008354801"/>
    <s v="Retail"/>
    <s v="Non HAW"/>
    <n v="2339"/>
    <s v="Islamabad"/>
    <x v="0"/>
    <s v="Faizan Khalid"/>
    <m/>
    <x v="0"/>
  </r>
  <r>
    <s v="PAL"/>
    <n v="22737980293703"/>
    <s v="Retail"/>
    <s v="Non HAW"/>
    <n v="2273"/>
    <s v="Islamabad"/>
    <x v="0"/>
    <s v="Adil Adnan"/>
    <m/>
    <x v="0"/>
  </r>
  <r>
    <s v="PMC"/>
    <n v="14660000017503"/>
    <s v="Retail"/>
    <s v="Non HAW"/>
    <n v="1466"/>
    <s v="Faisalabad"/>
    <x v="0"/>
    <s v="Habiba Qazi"/>
    <m/>
    <x v="0"/>
  </r>
  <r>
    <s v="TAMEER E MILLAT FOUNDATION"/>
    <n v="8747901052703"/>
    <s v="Retail"/>
    <s v="Non HAW"/>
    <n v="874"/>
    <s v="Islamabad"/>
    <x v="0"/>
    <s v="Habiba Qazi"/>
    <m/>
    <x v="0"/>
  </r>
  <r>
    <s v="WAH NOBEL PRIVATE LTD"/>
    <s v="01700003045003"/>
    <s v="Retail"/>
    <s v="Non HAW"/>
    <n v="170"/>
    <s v="Islamabad"/>
    <x v="0"/>
    <s v="Hira Bukhari"/>
    <m/>
    <x v="0"/>
  </r>
  <r>
    <s v="WELFARE TRUST DIRECTORATE"/>
    <s v="01707900819503"/>
    <s v="Retail"/>
    <s v="Non HAW"/>
    <n v="170"/>
    <s v="Islamabad"/>
    <x v="0"/>
    <s v="Hira Bukhari"/>
    <m/>
    <x v="0"/>
  </r>
  <r>
    <s v="AL IBRAHIMI RESTAURANT (PVT) LTD"/>
    <s v="24817000182903"/>
    <s v="Retail"/>
    <s v="Non HAW"/>
    <n v="2481"/>
    <s v="Islamabad"/>
    <x v="0"/>
    <s v="Hira Bukhari"/>
    <s v="draft Propsal shared - Pitched"/>
    <x v="1"/>
  </r>
  <r>
    <s v="AVEEROSE LABORATORY"/>
    <s v="13017900968155"/>
    <s v="Retail"/>
    <s v="Non HAW"/>
    <n v="1301"/>
    <s v="Islamabad"/>
    <x v="0"/>
    <s v="Hira Bukhari"/>
    <s v="Branch will arrange call"/>
    <x v="1"/>
  </r>
  <r>
    <s v="BLACKROCK (SMC-PVT) LTD"/>
    <s v="22737981487903"/>
    <s v="Retail"/>
    <s v="Non HAW"/>
    <n v="2273"/>
    <s v="Islamabad"/>
    <x v="0"/>
    <s v="Hira Bukhari"/>
    <s v="Branch will provide POC details"/>
    <x v="1"/>
  </r>
  <r>
    <s v="CHIEF ENGINEER  POWER  BAROTHA"/>
    <s v="06620060006401"/>
    <s v="Retail"/>
    <s v="Non HAW"/>
    <n v="662"/>
    <s v="Islamabad"/>
    <x v="0"/>
    <s v="Hira Bukhari"/>
    <s v="Draft proposal submitted to Branch; Branch will arrange meeting"/>
    <x v="1"/>
  </r>
  <r>
    <s v="CROWE HUSSAIN CHAUDHURY &amp; CO"/>
    <n v="24037000313003"/>
    <s v="Retail"/>
    <s v="HAW"/>
    <n v="2403"/>
    <s v="Islamabad"/>
    <x v="0"/>
    <s v="Hira Bukhari"/>
    <s v="Draft proposal shared; pitched"/>
    <x v="1"/>
  </r>
  <r>
    <s v="DIRECTOR FINANCE PROJECT 250 A"/>
    <s v="18597900204601"/>
    <s v="Retail"/>
    <s v="Non HAW"/>
    <n v="1859"/>
    <s v="Islamabad"/>
    <x v="0"/>
    <s v="Hira Bukhari"/>
    <s v="Branch will share POC details"/>
    <x v="1"/>
  </r>
  <r>
    <s v="MALIK &amp; MALIK ARCHITECTS (PVT) LTD"/>
    <s v="23017901123003"/>
    <s v="Retail"/>
    <s v="Non HAW"/>
    <n v="2301"/>
    <s v="Islamabad"/>
    <x v="0"/>
    <s v="Hira Bukhari"/>
    <s v="Branch will provide POC details"/>
    <x v="1"/>
  </r>
  <r>
    <s v="PAKISTAN BAIT UL MAL"/>
    <s v="22110002295603"/>
    <s v="Retail"/>
    <s v="Non HAW"/>
    <n v="2211"/>
    <s v="Islamabad"/>
    <x v="0"/>
    <s v="Hira Bukhari"/>
    <s v="Branch will conduct meeting and revert. Draft has been submitted"/>
    <x v="1"/>
  </r>
  <r>
    <s v="PRINTING CORP OF PAKISTAN  PVT  LTD"/>
    <n v="6027000318701"/>
    <s v="Retail"/>
    <s v="Non HAW"/>
    <n v="602"/>
    <s v="Islamabad"/>
    <x v="0"/>
    <s v="Hira Bukhari"/>
    <s v="Draft proposal shared with customer in May-23"/>
    <x v="1"/>
  </r>
  <r>
    <s v="AJ COLLEGE"/>
    <m/>
    <s v="Retail"/>
    <s v="Non HAW"/>
    <n v="76"/>
    <s v="Hyderabad"/>
    <x v="0"/>
    <s v="Ali Raza"/>
    <m/>
    <x v="1"/>
  </r>
  <r>
    <s v="CHINESE SECURITY"/>
    <s v="23007900162403"/>
    <s v="Govt. Organization"/>
    <s v="Non HAW"/>
    <n v="2300"/>
    <s v="Muzaffarabad"/>
    <x v="0"/>
    <s v="Syed Amir Ali Gardezi"/>
    <m/>
    <x v="1"/>
  </r>
  <r>
    <s v="CMH MUZAFFARABAD"/>
    <m/>
    <s v="Govt. Organization"/>
    <s v="Non HAW"/>
    <n v="1554"/>
    <s v="Muzaffarabad"/>
    <x v="0"/>
    <s v="Syed Amir Ali Gardezi"/>
    <m/>
    <x v="1"/>
  </r>
  <r>
    <s v="ST.GABRIEL'S SCHOOL FOR BOYS&amp; GIRLS"/>
    <s v="17427901488903"/>
    <s v="Retail"/>
    <s v="Non HAW"/>
    <n v="1742"/>
    <s v="Islamabad"/>
    <x v="0"/>
    <s v="Hira Bukhari"/>
    <s v="Pitched. Client to revert - 05/07/23 - Pertains to South"/>
    <x v="1"/>
  </r>
  <r>
    <s v="AB SOLUTIONS"/>
    <s v="50357000004603"/>
    <s v="Islamic Banking"/>
    <s v="Non HAW"/>
    <n v="5035"/>
    <s v="Peshawar"/>
    <x v="1"/>
    <s v="Tauseef Khan"/>
    <m/>
    <x v="1"/>
  </r>
  <r>
    <s v="ARMY BENOLANT FUND"/>
    <n v="12177901238403"/>
    <s v="Govt. Organization"/>
    <s v="Non HAW"/>
    <n v="1217"/>
    <s v="Karachi"/>
    <x v="0"/>
    <s v="Ali Raza"/>
    <m/>
    <x v="1"/>
  </r>
  <r>
    <s v="ATTOCK GEN LTD"/>
    <n v="5987901196601"/>
    <s v="Corporate"/>
    <s v="Non HAW"/>
    <n v="598"/>
    <s v="Islamabad"/>
    <x v="2"/>
    <s v="Noor e javed "/>
    <m/>
    <x v="1"/>
  </r>
  <r>
    <s v="ATTOCK INFORMATION TECH SER COLLECT"/>
    <n v="6020000043801"/>
    <s v="Corporate"/>
    <s v="HAW"/>
    <n v="602"/>
    <s v="Islamabad"/>
    <x v="2"/>
    <s v="Noor e javed "/>
    <m/>
    <x v="1"/>
  </r>
  <r>
    <s v="BAHRIA TOWN PVT LTD-THE MEADOWAS"/>
    <n v="24037000007303"/>
    <s v="Retail"/>
    <s v="Non HAW"/>
    <n v="2403"/>
    <s v="Islamabad"/>
    <x v="0"/>
    <s v="Junaid Ahmed"/>
    <m/>
    <x v="1"/>
  </r>
  <r>
    <s v="BARSOLS LEGAL CONSULTANTS"/>
    <s v="23397902207803"/>
    <s v="Retail"/>
    <s v="Non HAW"/>
    <n v="2339"/>
    <s v="Islamabad"/>
    <x v="0"/>
    <s v="Hira Bukhari"/>
    <s v="Draft proposal shared - 14/06/23"/>
    <x v="1"/>
  </r>
  <r>
    <s v="CADET COLLEGE PALLANDRI"/>
    <n v="5107900114201"/>
    <s v="Retail"/>
    <s v="Non HAW"/>
    <n v="510"/>
    <s v="Muzaffarabad"/>
    <x v="0"/>
    <s v="Syed Amir Ali Gardezi"/>
    <m/>
    <x v="1"/>
  </r>
  <r>
    <s v="CONVENT H.SCHOOL PESHAWAR"/>
    <n v="11617900991801"/>
    <s v="Retail"/>
    <s v="Non HAW"/>
    <n v="1161"/>
    <s v="Peshawar"/>
    <x v="0"/>
    <s v="Umer Hayat Khan"/>
    <s v="Draft Proposal Shared - 11/04/23"/>
    <x v="1"/>
  </r>
  <r>
    <s v="ELECTION COMMISION"/>
    <m/>
    <s v="Retail"/>
    <s v="Non HAW"/>
    <n v="653"/>
    <s v="Hyderabad"/>
    <x v="0"/>
    <s v="Junaid Ahmed"/>
    <m/>
    <x v="1"/>
  </r>
  <r>
    <s v="ESTABLISHMENT.CAMPUS.A.ABAD.NWFP.UET"/>
    <n v="4040024017901"/>
    <s v="Retail"/>
    <s v="Non HAW"/>
    <n v="404"/>
    <s v="Peshawar"/>
    <x v="0"/>
    <s v="Umer Hayat Khan"/>
    <s v="1Bill onboarding underway - 07.06.23"/>
    <x v="1"/>
  </r>
  <r>
    <s v="FEDERAL JUDICIAL ACADEMY"/>
    <m/>
    <s v="Retail"/>
    <s v="Non HAW"/>
    <n v="2211"/>
    <s v="Islamabad"/>
    <x v="0"/>
    <s v="Junaid Ahmed"/>
    <m/>
    <x v="1"/>
  </r>
  <r>
    <s v="GILGIT BALTISTAN SCOUTS"/>
    <m/>
    <s v="Retail"/>
    <s v="Non HAW"/>
    <n v="107"/>
    <s v="Islamabad"/>
    <x v="0"/>
    <s v="Junaid Ahmed"/>
    <m/>
    <x v="1"/>
  </r>
  <r>
    <s v="GLOBAL TRAVEL EXPRESS  PVT LIMITED"/>
    <n v="24460080776801"/>
    <s v="Retail"/>
    <s v="HAW"/>
    <n v="2446"/>
    <s v="Islamabad"/>
    <x v="0"/>
    <s v="Junaid Ahmed"/>
    <m/>
    <x v="1"/>
  </r>
  <r>
    <s v="GOMAL UNIVERSITY DIKHAN"/>
    <m/>
    <s v="Retail"/>
    <s v="Non HAW"/>
    <n v="1359"/>
    <s v="Peshawar"/>
    <x v="0"/>
    <s v="Umer Hayat Khan"/>
    <m/>
    <x v="1"/>
  </r>
  <r>
    <s v="HOTEL JAWA INTERNATIONAL/HOTEL ONE"/>
    <n v="1517900719403"/>
    <s v="Retail"/>
    <s v="Non HAW"/>
    <n v="151"/>
    <s v="Islamabad"/>
    <x v="0"/>
    <s v="Junaid Ahmed"/>
    <m/>
    <x v="1"/>
  </r>
  <r>
    <s v="HUSSAIN CHAUDHURY ASSOCIATES"/>
    <n v="24037000258503"/>
    <s v="Retail"/>
    <s v="Non HAW"/>
    <n v="2403"/>
    <s v="Islamabad"/>
    <x v="0"/>
    <s v="Junaid Ahmed"/>
    <m/>
    <x v="1"/>
  </r>
  <r>
    <s v="INTERNATIONAL ISLAMIC RELIEF ORGANI"/>
    <n v="22110003005603"/>
    <s v="Retail"/>
    <s v="Non HAW"/>
    <n v="2211"/>
    <s v="Islamabad"/>
    <x v="0"/>
    <s v="Hira Bukhari"/>
    <m/>
    <x v="1"/>
  </r>
  <r>
    <s v="ISB CONVENT SCHOOL"/>
    <n v="22110001389601"/>
    <s v="Retail"/>
    <s v="Non HAW"/>
    <n v="2211"/>
    <s v="Islamabad"/>
    <x v="0"/>
    <s v="Adil Adnan"/>
    <m/>
    <x v="1"/>
  </r>
  <r>
    <s v="KAUSER JEHAN BEGUM"/>
    <n v="16970011881803"/>
    <s v="Retail"/>
    <s v="Non HAW"/>
    <n v="1697"/>
    <s v="Peshawar"/>
    <x v="0"/>
    <s v="Umer Hayat Khan"/>
    <m/>
    <x v="1"/>
  </r>
  <r>
    <s v="KGMC"/>
    <m/>
    <s v="Retail"/>
    <s v="Non HAW"/>
    <m/>
    <s v="Peshawar"/>
    <x v="0"/>
    <s v="Umer Hayat Khan"/>
    <m/>
    <x v="1"/>
  </r>
  <r>
    <s v="KHASADAR FROCE TANK"/>
    <m/>
    <s v="Retail"/>
    <s v="Non HAW"/>
    <n v="211"/>
    <s v="Multan"/>
    <x v="0"/>
    <s v="Umer Hayat Khan"/>
    <s v="Same as &quot;Frontier Force&quot;"/>
    <x v="1"/>
  </r>
  <r>
    <s v="KRL SIHALA ISB"/>
    <m/>
    <s v="Retail"/>
    <s v="Non HAW"/>
    <n v="596"/>
    <s v="Islamabad"/>
    <x v="0"/>
    <s v="Junaid Ahmed"/>
    <s v="ATOMIC ENERGY "/>
    <x v="1"/>
  </r>
  <r>
    <s v="L.T. ENGINEERING &amp; TRADE"/>
    <m/>
    <s v="Retail"/>
    <s v="Non HAW"/>
    <m/>
    <s v="Islamabad"/>
    <x v="0"/>
    <s v="Junaid Ahmed"/>
    <s v="AWC"/>
    <x v="1"/>
  </r>
  <r>
    <s v="LRBT HOSPITAL AKORA"/>
    <n v="5417987503903"/>
    <s v="Retail"/>
    <s v="Non HAW"/>
    <n v="541"/>
    <s v="Karachi"/>
    <x v="0"/>
    <s v="Umer Hayat Khan"/>
    <m/>
    <x v="1"/>
  </r>
  <r>
    <s v="M.D.A MIRPUR AK"/>
    <n v="2627979079301"/>
    <s v="Retail"/>
    <s v="Non HAW"/>
    <n v="262"/>
    <s v="Mirpur A.K"/>
    <x v="0"/>
    <s v="Ali Raza"/>
    <s v="Meeting will be Scheduled by the BM this week - 05/07/23"/>
    <x v="1"/>
  </r>
  <r>
    <s v="M/S ANSARI WEL.TRUST A/C KISE"/>
    <n v="50187100064903"/>
    <s v="Islamic Banking"/>
    <s v="Non HAW"/>
    <n v="5018"/>
    <s v="Mirpur A.K"/>
    <x v="1"/>
    <s v="Amna Bibi"/>
    <m/>
    <x v="1"/>
  </r>
  <r>
    <s v="M/S UNIVERSAL ENTERPRISIES"/>
    <n v="19680007497903"/>
    <s v="Retail"/>
    <s v="HAW"/>
    <n v="1968"/>
    <s v="Islamabad"/>
    <x v="0"/>
    <s v="Faizan Khalid"/>
    <s v="Meeting next week-5-7-2023"/>
    <x v="1"/>
  </r>
  <r>
    <s v="MILLAT SCHOOL PINDI JUNJA"/>
    <n v="11590006062003"/>
    <s v="Retail"/>
    <s v="Non HAW"/>
    <n v="1159"/>
    <s v="Mirpur A.K"/>
    <x v="0"/>
    <s v="Ali Raza"/>
    <s v="Meeting held with client waiting for their internal approvals - 30.05.23"/>
    <x v="1"/>
  </r>
  <r>
    <s v="Ministry of Foreign Affairs"/>
    <m/>
    <s v="Retail"/>
    <s v="Non HAW"/>
    <n v="460"/>
    <s v="Islamabad"/>
    <x v="0"/>
    <s v="Junaid Ahmed"/>
    <m/>
    <x v="1"/>
  </r>
  <r>
    <s v="MOHI-UD-DIN ISLAMIC COLLE"/>
    <n v="15040003283403"/>
    <s v="Retail"/>
    <s v="Non HAW"/>
    <n v="1504"/>
    <s v="Muzaffarabad"/>
    <x v="0"/>
    <s v="Ali Raza"/>
    <m/>
    <x v="1"/>
  </r>
  <r>
    <s v="MPS SECURITY GUARDS SERVICES (PVT)"/>
    <n v="12367981322203"/>
    <s v="Retail"/>
    <s v="Non HAW"/>
    <n v="1236"/>
    <s v="Islamabad"/>
    <x v="0"/>
    <s v="Junaid Ahmed"/>
    <m/>
    <x v="1"/>
  </r>
  <r>
    <s v="MUZAFFARABAD PHYSICAL RESEARCH"/>
    <m/>
    <s v="Govt. Organization"/>
    <s v="Non HAW"/>
    <m/>
    <s v="Muzaffarabad"/>
    <x v="0"/>
    <s v="Syed Amir Ali Gardezi"/>
    <s v="Same as &quot;MZD PHYSICAL REHABILITATION CENTRE&quot;"/>
    <x v="1"/>
  </r>
  <r>
    <s v="NATIONAL ENGIN.SERVICES PAK DMRD"/>
    <n v="13537900188703"/>
    <s v="Retail"/>
    <s v="HAW"/>
    <n v="1353"/>
    <s v="Islamabad"/>
    <x v="0"/>
    <s v="Faizan Khalid"/>
    <s v="Draft Proposal Shared - 02/05/23"/>
    <x v="1"/>
  </r>
  <r>
    <s v="NATIONAL SKILLS UNIVERSIT"/>
    <m/>
    <s v="Retail"/>
    <s v="Non HAW"/>
    <n v="1742"/>
    <s v="Islamabad"/>
    <x v="0"/>
    <s v="Junaid Ahmed"/>
    <s v="Draft proposal shared - 05/07/23"/>
    <x v="1"/>
  </r>
  <r>
    <s v="O.I C NON PUBLIC FUND"/>
    <s v="17900001428001"/>
    <s v="Retail"/>
    <s v="Non HAW"/>
    <n v="1790"/>
    <s v="Islamabad"/>
    <x v="0"/>
    <s v="Hira Bukhari"/>
    <s v="Draft proposal shared - 14/06/23"/>
    <x v="1"/>
  </r>
  <r>
    <s v="PAK TELECOMMUNICATION EMP TRUST"/>
    <n v="23397901217301"/>
    <s v="Retail"/>
    <s v="HAW"/>
    <n v="2339"/>
    <s v="Islamabad"/>
    <x v="0"/>
    <s v="Junaid Ahmed"/>
    <m/>
    <x v="1"/>
  </r>
  <r>
    <s v="PAKISTAN SWEET HOME AFP"/>
    <n v="22117900663703"/>
    <s v="Retail"/>
    <s v="HAW"/>
    <n v="2211"/>
    <s v="Islamabad"/>
    <x v="0"/>
    <s v="Adil Adnan"/>
    <s v="Pending return of Signatory. Will revisit in July"/>
    <x v="1"/>
  </r>
  <r>
    <s v="PAKSAT INTERNATIONAL PRIVATE LTD."/>
    <n v="24797000053903"/>
    <s v="Retail"/>
    <s v="Non HAW"/>
    <n v="2479"/>
    <s v="Islamabad"/>
    <x v="0"/>
    <s v="Faizan Khalid"/>
    <s v="Branch closed and merged with 1853 - 16/05/23"/>
    <x v="1"/>
  </r>
  <r>
    <s v="PASTIC NATIONAL CENTRE IS"/>
    <n v="2947900696001"/>
    <s v="Retail"/>
    <s v="Non HAW"/>
    <n v="294"/>
    <s v="Islamabad"/>
    <x v="0"/>
    <s v="Junaid Ahmed"/>
    <s v="Meeting conducted 6/06/23 - Response awaited 05/07/23"/>
    <x v="1"/>
  </r>
  <r>
    <s v="PEACE AND DEVELOPMENT FOUDATION"/>
    <n v="24460057332103"/>
    <s v="Retail"/>
    <s v="Non HAW"/>
    <n v="2446"/>
    <s v="Islamabad"/>
    <x v="0"/>
    <s v="Habiba Qazi"/>
    <s v="Information to be updated in Mysis - 02/05/23"/>
    <x v="1"/>
  </r>
  <r>
    <s v="PETROLEUM EXPLORATION (PVT) LTD"/>
    <s v="22737981296501"/>
    <s v="COMMERCIAL"/>
    <s v="Non HAW"/>
    <n v="2273"/>
    <s v="Islamabad"/>
    <x v="3"/>
    <s v="Manal Rafi"/>
    <m/>
    <x v="1"/>
  </r>
  <r>
    <s v="PETROLEUM EXPLORATION PVTLTDBLOCK22"/>
    <s v="22737901758801"/>
    <s v="COMMERCIAL"/>
    <s v="Non HAW"/>
    <n v="2273"/>
    <s v="Islamabad"/>
    <x v="3"/>
    <s v="Manal Rafi"/>
    <m/>
    <x v="1"/>
  </r>
  <r>
    <s v="PUBLIC HEALTH DIVISION"/>
    <m/>
    <s v="Retail"/>
    <s v="Non HAW"/>
    <n v="81"/>
    <s v="Sukkur"/>
    <x v="0"/>
    <s v="Junaid Ahmed"/>
    <s v="Exempted for m/o May - Non Account Customer for Salary processing / Govt. entity"/>
    <x v="1"/>
  </r>
  <r>
    <s v="RED SUN ASSOCIATES"/>
    <n v="22697930324103"/>
    <s v="Retail"/>
    <s v="HAW"/>
    <n v="2269"/>
    <s v="Islamabad"/>
    <x v="0"/>
    <s v="Habiba Qazi"/>
    <s v="Draft proposal shared - 12/07/23"/>
    <x v="1"/>
  </r>
  <r>
    <s v="SAPIENT HALL SCHOOL SYSTE"/>
    <n v="22707900114903"/>
    <s v="Retail"/>
    <s v="Non HAW"/>
    <n v="2270"/>
    <s v="Islamabad"/>
    <x v="0"/>
    <s v="Faizan Khalid"/>
    <s v="Deal approval in process"/>
    <x v="1"/>
  </r>
  <r>
    <s v="SERAPH HEALTH CARE"/>
    <s v="13017900879155, 5047902551103"/>
    <s v="Retail"/>
    <s v="Non HAW"/>
    <s v="1301"/>
    <s v="Islamabad"/>
    <x v="0"/>
    <s v="Adil Adnan"/>
    <m/>
    <x v="1"/>
  </r>
  <r>
    <s v="SHAHEEN GROCERS"/>
    <s v="13537901883103"/>
    <s v="Retail"/>
    <s v="Non HAW"/>
    <n v="1353"/>
    <s v="Islamabad"/>
    <x v="0"/>
    <s v="Hira Bukhari"/>
    <s v="As per branch, owner is out of country - 21/06/23"/>
    <x v="1"/>
  </r>
  <r>
    <s v="SLS MONTESSORI &amp; SCHOOL"/>
    <n v="11247916763603"/>
    <s v="Retail"/>
    <s v="HAW"/>
    <n v="1124"/>
    <s v="Islamabad"/>
    <x v="0"/>
    <s v="Hira Bukhari"/>
    <m/>
    <x v="1"/>
  </r>
  <r>
    <s v="UNIVERSITY OF PESHAWAR"/>
    <n v="4047901795803"/>
    <s v="Retail"/>
    <s v="HAW"/>
    <n v="404"/>
    <s v="Peshawar"/>
    <x v="0"/>
    <s v="Umer Hayat Khan"/>
    <s v="1Bill onboarding underway - 07.06.23"/>
    <x v="1"/>
  </r>
  <r>
    <s v="WAPDA CADET COLLEGE TDP"/>
    <m/>
    <s v="Retail"/>
    <s v="Non HAW"/>
    <n v="575"/>
    <s v="Mardan"/>
    <x v="0"/>
    <s v="Fawad Ali"/>
    <m/>
    <x v="1"/>
  </r>
  <r>
    <s v="CHUNGPA CHINESE RESTURENT"/>
    <s v="23307901541003"/>
    <s v="Retail"/>
    <s v="Non HAW"/>
    <n v="2330"/>
    <s v="Islamabad"/>
    <x v="0"/>
    <s v="Hira Bukhari"/>
    <s v="Meeting  scheduled"/>
    <x v="2"/>
  </r>
  <r>
    <s v="GATEWAY TECHNOLOGY"/>
    <n v="11137901242052"/>
    <s v="Retail"/>
    <s v="Non HAW"/>
    <n v="1113"/>
    <s v="Peshawar"/>
    <x v="0"/>
    <s v="Umer Hayat Khan"/>
    <m/>
    <x v="2"/>
  </r>
  <r>
    <s v="AFIC NIHD PAK ARMY"/>
    <m/>
    <s v="Govt. Organization"/>
    <s v="Non HAW"/>
    <n v="413"/>
    <s v="Islamabad"/>
    <x v="0"/>
    <s v="Adil Adnan"/>
    <m/>
    <x v="3"/>
  </r>
  <r>
    <s v="AGRICULTURE UNIVERSITY"/>
    <n v="4417900534203"/>
    <s v="Govt. Organization"/>
    <s v="HAW"/>
    <n v="441"/>
    <s v="Mardan"/>
    <x v="0"/>
    <s v="Fawad Ali"/>
    <m/>
    <x v="3"/>
  </r>
  <r>
    <s v="AHQ - AIR HEADQUARTER"/>
    <m/>
    <s v="Govt. Organization"/>
    <s v="Non HAW"/>
    <n v="412"/>
    <s v="Peshawar"/>
    <x v="0"/>
    <s v="Adil Adnan"/>
    <m/>
    <x v="3"/>
  </r>
  <r>
    <s v="AHSAAS SCHOLSHIP"/>
    <m/>
    <s v="Govt. Organization"/>
    <s v="Non HAW"/>
    <n v="72"/>
    <s v="Hyderabad"/>
    <x v="0"/>
    <s v="Habiba Qazi"/>
    <m/>
    <x v="3"/>
  </r>
  <r>
    <s v="AIR MEN"/>
    <m/>
    <s v="Govt. Organization"/>
    <s v="Non HAW"/>
    <n v="503"/>
    <s v="Sargodha"/>
    <x v="0"/>
    <s v="Adil Adnan"/>
    <m/>
    <x v="3"/>
  </r>
  <r>
    <s v="AIR WEAPON COMPLEX"/>
    <n v="18597900794601"/>
    <s v="Govt. Organization"/>
    <s v="HAW"/>
    <n v="1859"/>
    <s v="Islamabad"/>
    <x v="0"/>
    <s v="Junaid Ahmed"/>
    <m/>
    <x v="3"/>
  </r>
  <r>
    <s v="ARMY MEDICAL COLLEGE RAWALPINDI"/>
    <n v="8147915153103"/>
    <s v="Govt. Organization"/>
    <s v="HAW"/>
    <n v="814"/>
    <s v="Islamabad"/>
    <x v="0"/>
    <s v="Adil Adnan"/>
    <m/>
    <x v="3"/>
  </r>
  <r>
    <s v="BENAZIR BHUTTO HOSPITAL"/>
    <n v="11100022084103"/>
    <s v="Govt. Organization"/>
    <s v="Non HAW"/>
    <n v="1110"/>
    <s v="Islamabad"/>
    <x v="0"/>
    <s v="Habiba Qazi"/>
    <s v="Draft proposal shared - 04/07/23"/>
    <x v="3"/>
  </r>
  <r>
    <s v="CANTONMENT BOARD ABBOTT."/>
    <n v="4160048405803"/>
    <s v="Govt. Organization"/>
    <s v="Non HAW"/>
    <n v="416"/>
    <s v="Islamabad"/>
    <x v="0"/>
    <s v="Adil Adnan"/>
    <m/>
    <x v="3"/>
  </r>
  <r>
    <s v="CPEC"/>
    <n v="22927902162101"/>
    <s v="Govt. Organization"/>
    <s v="HAW"/>
    <n v="2292"/>
    <s v="Islamabad"/>
    <x v="0"/>
    <s v="Adil Adnan"/>
    <m/>
    <x v="3"/>
  </r>
  <r>
    <s v="DEPUTY CHIEF AUDITOR I.E.S.C.O. WAP"/>
    <n v="17420006942503"/>
    <s v="Govt. Organization"/>
    <s v="Non HAW"/>
    <n v="1742"/>
    <s v="Islamabad"/>
    <x v="0"/>
    <s v="Adil Adnan"/>
    <m/>
    <x v="3"/>
  </r>
  <r>
    <s v="DHQ HOSPITAL MARDAN"/>
    <m/>
    <s v="Govt. Organization"/>
    <s v="HAW"/>
    <m/>
    <m/>
    <x v="0"/>
    <s v="Fawad Ali"/>
    <m/>
    <x v="3"/>
  </r>
  <r>
    <s v="DISBURSEMENT OF CENTRE BENEVOLENT THE PUNJAB REGMENT CENTRE MARDAN"/>
    <n v="2197902434903"/>
    <s v="Govt. Organization"/>
    <s v="Non HAW"/>
    <n v="219"/>
    <s v="Mardan"/>
    <x v="0"/>
    <s v="Fawad Ali"/>
    <m/>
    <x v="3"/>
  </r>
  <r>
    <s v="FAZAIA DEGREE COLLEGE PAF"/>
    <m/>
    <s v="Govt. Organization"/>
    <s v="HAW"/>
    <n v="23"/>
    <s v="Karachi"/>
    <x v="0"/>
    <s v="Adil Adnan"/>
    <m/>
    <x v="3"/>
  </r>
  <r>
    <s v="FAZAIA EDUCATION SYSTEM"/>
    <m/>
    <s v="Govt. Organization"/>
    <s v="Non HAW"/>
    <n v="2299"/>
    <s v="Islamabad"/>
    <x v="0"/>
    <s v="Adil Adnan"/>
    <m/>
    <x v="3"/>
  </r>
  <r>
    <s v="FAZAIA INTER COLLEGE"/>
    <s v="17907900714301, 12177900373601"/>
    <s v="Govt. Organization"/>
    <s v="HAW"/>
    <s v="1790"/>
    <s v="Islamabad"/>
    <x v="0"/>
    <s v="Adil Adnan"/>
    <m/>
    <x v="3"/>
  </r>
  <r>
    <s v="FEDRAL GOVERNMENT"/>
    <m/>
    <s v="Govt. Organization"/>
    <s v="Non HAW"/>
    <m/>
    <m/>
    <x v="0"/>
    <s v="Adil Adnan"/>
    <m/>
    <x v="3"/>
  </r>
  <r>
    <s v="FRONTIER CONSTABULARY"/>
    <m/>
    <s v="Govt. Organization"/>
    <s v="Non HAW"/>
    <n v="224"/>
    <s v="Peshawar"/>
    <x v="0"/>
    <s v="Umer Hayat Khan"/>
    <m/>
    <x v="3"/>
  </r>
  <r>
    <s v="GOVERNMENT OF PAKISTAN"/>
    <m/>
    <s v="Govt. Organization"/>
    <s v="Non HAW"/>
    <m/>
    <s v="Islamabad"/>
    <x v="0"/>
    <s v="Habiba Qazi"/>
    <m/>
    <x v="3"/>
  </r>
  <r>
    <s v="I E S CO CUSTOMER SERVICES"/>
    <n v="13530027591403"/>
    <s v="Govt. Organization"/>
    <s v="Non HAW"/>
    <n v="1353"/>
    <s v="Islamabad"/>
    <x v="0"/>
    <s v="Adil Adnan"/>
    <m/>
    <x v="3"/>
  </r>
  <r>
    <s v="IESCO"/>
    <n v="13530027486103"/>
    <s v="Govt. Organization"/>
    <s v="HAW"/>
    <n v="1353"/>
    <s v="Islamabad"/>
    <x v="0"/>
    <s v="Adil Adnan"/>
    <s v="Draft proposal shared - 12/07/23"/>
    <x v="3"/>
  </r>
  <r>
    <s v="IMPREST A C SR B   AO NTDC ISLAMABA"/>
    <n v="17420007540003"/>
    <s v="Govt. Organization"/>
    <s v="HAW"/>
    <n v="1742"/>
    <s v="Islamabad"/>
    <x v="0"/>
    <s v="Faizan Khalid"/>
    <m/>
    <x v="3"/>
  </r>
  <r>
    <s v="M.S.HOLY FAMILY HOSPITAL"/>
    <n v="5040033526203"/>
    <s v="Govt. Organization"/>
    <s v="HAW"/>
    <n v="504"/>
    <s v="Islamabad"/>
    <x v="0"/>
    <s v="Adil Adnan"/>
    <m/>
    <x v="3"/>
  </r>
  <r>
    <s v="MES MILITARY ENGINEER SERVICES"/>
    <m/>
    <s v="Govt. Organization"/>
    <s v="Non HAW"/>
    <n v="489"/>
    <s v="Islamabad"/>
    <x v="0"/>
    <s v="Adil Adnan"/>
    <m/>
    <x v="3"/>
  </r>
  <r>
    <s v="MUNICIPAL COMMITTEE RATOD"/>
    <m/>
    <s v="Govt. Organization"/>
    <s v="HAW"/>
    <n v="1051"/>
    <s v="Sukkur"/>
    <x v="0"/>
    <s v="Adil Adnan"/>
    <m/>
    <x v="3"/>
  </r>
  <r>
    <s v="NADRA"/>
    <n v="4600009848103"/>
    <s v="Govt. Organization"/>
    <s v="HAW"/>
    <n v="460"/>
    <s v="Islamabad"/>
    <x v="2"/>
    <s v="Minal shahid"/>
    <s v="Under Discussion - 04/07/23"/>
    <x v="3"/>
  </r>
  <r>
    <s v="NADRA NRC DISBURSMENT"/>
    <n v="18537900727803"/>
    <s v="Govt. Organization"/>
    <s v="HAW"/>
    <n v="1853"/>
    <s v="Islamabad"/>
    <x v="2"/>
    <s v="Minal shahid"/>
    <m/>
    <x v="3"/>
  </r>
  <r>
    <s v="NADRA PHQ KARACHI"/>
    <n v="8777900069803"/>
    <s v="Govt. Organization"/>
    <s v="HAW"/>
    <n v="877"/>
    <s v="Karachi"/>
    <x v="2"/>
    <s v="Minal shahid"/>
    <m/>
    <x v="3"/>
  </r>
  <r>
    <s v="NADRA PHQ PESH DISBURSMENT A/C"/>
    <n v="11137900266803"/>
    <s v="Govt. Organization"/>
    <s v="HAW"/>
    <n v="1113"/>
    <s v="Peshawar"/>
    <x v="2"/>
    <s v="Minal shahid"/>
    <m/>
    <x v="3"/>
  </r>
  <r>
    <s v="NADRA PHQ PESHAWAR SALARY ACCOUNT"/>
    <n v="11137900266603"/>
    <s v="Govt. Organization"/>
    <s v="HAW"/>
    <n v="1113"/>
    <s v="Peshawar"/>
    <x v="2"/>
    <s v="Minal shahid"/>
    <m/>
    <x v="3"/>
  </r>
  <r>
    <s v="NADRA SALARY ACCOUNT"/>
    <s v="04607991961801"/>
    <s v="Govt. Organization"/>
    <s v="HAW"/>
    <n v="460"/>
    <s v="Islamabad"/>
    <x v="2"/>
    <s v="Minal shahid"/>
    <m/>
    <x v="3"/>
  </r>
  <r>
    <s v="NATIONAL BOOK FOUNDATION"/>
    <s v="18530013008401, 23390002221403"/>
    <s v="Govt. Organization"/>
    <s v="HAW"/>
    <s v="1853"/>
    <s v="Islamabad"/>
    <x v="0"/>
    <s v="Adil Adnan"/>
    <m/>
    <x v="3"/>
  </r>
  <r>
    <s v="National Cleaner Production Center"/>
    <n v="5980011860101"/>
    <s v="Govt. Organization"/>
    <s v="Non HAW"/>
    <n v="598"/>
    <s v="Islamabad"/>
    <x v="0"/>
    <s v="Adil Adnan"/>
    <m/>
    <x v="3"/>
  </r>
  <r>
    <s v="NATIONAL DATABA"/>
    <n v="4607900218803"/>
    <s v="Govt. Organization"/>
    <s v="HAW"/>
    <n v="460"/>
    <s v="Islamabad"/>
    <x v="2"/>
    <s v="Minal shahid"/>
    <m/>
    <x v="3"/>
  </r>
  <r>
    <s v="NATIONAL DEFENCE UNIVERSITY"/>
    <m/>
    <s v="Govt. Organization"/>
    <s v="Non HAW"/>
    <n v="2299"/>
    <s v="Islamabad"/>
    <x v="0"/>
    <s v="Adil Adnan"/>
    <m/>
    <x v="3"/>
  </r>
  <r>
    <s v="NATIONAL ENG &amp; TRANS COMP PVT LTD"/>
    <n v="22497948504503"/>
    <s v="Govt. Organization"/>
    <s v="Non HAW"/>
    <n v="2249"/>
    <s v="Islamabad"/>
    <x v="0"/>
    <s v="Adil Adnan"/>
    <m/>
    <x v="3"/>
  </r>
  <r>
    <s v="NATIONAL INSTITUTE OF ENVIRONMENTAL HEALTH SCIENCES"/>
    <m/>
    <s v="Govt. Organization"/>
    <s v="Non HAW"/>
    <m/>
    <s v="Islamabad"/>
    <x v="0"/>
    <s v="Adil Adnan"/>
    <m/>
    <x v="3"/>
  </r>
  <r>
    <s v="NATIONAL PROGRAM"/>
    <m/>
    <s v="Govt. Organization"/>
    <s v="HAW"/>
    <m/>
    <m/>
    <x v="0"/>
    <s v="Adil Adnan"/>
    <m/>
    <x v="3"/>
  </r>
  <r>
    <s v="NATIONAL SAVING CENTER"/>
    <m/>
    <s v="Govt. Organization"/>
    <s v="Non HAW"/>
    <m/>
    <m/>
    <x v="0"/>
    <s v="Adil Adnan"/>
    <m/>
    <x v="3"/>
  </r>
  <r>
    <s v="NATIONAL SWIFT REGISTRATION CENTER"/>
    <n v="5030024872701"/>
    <s v="Govt. Organization"/>
    <s v="Non HAW"/>
    <n v="503"/>
    <s v="Sargodha"/>
    <x v="2"/>
    <s v="Minal shahid"/>
    <m/>
    <x v="3"/>
  </r>
  <r>
    <s v="NATIONAL TARIFF COMISSION"/>
    <m/>
    <s v="Govt. Organization"/>
    <s v="Non HAW"/>
    <m/>
    <s v="Islamabad"/>
    <x v="0"/>
    <s v="Adil Adnan"/>
    <m/>
    <x v="3"/>
  </r>
  <r>
    <s v="NATIONAL TELECOMMUNICATION CORPORAT"/>
    <n v="17657900235103"/>
    <s v="Govt. Organization"/>
    <s v="Non HAW"/>
    <n v="1765"/>
    <s v="Islamabad"/>
    <x v="0"/>
    <s v="Adil Adnan"/>
    <m/>
    <x v="3"/>
  </r>
  <r>
    <s v="PAF"/>
    <m/>
    <s v="Govt. Organization"/>
    <s v="HAW"/>
    <m/>
    <m/>
    <x v="0"/>
    <s v="Adil Adnan"/>
    <m/>
    <x v="3"/>
  </r>
  <r>
    <s v="PAFWA EDUCATIONAL SYSTEM AHQ ISL"/>
    <n v="22997000981001"/>
    <s v="Govt. Organization"/>
    <s v="Non HAW"/>
    <n v="2299"/>
    <s v="Islamabad"/>
    <x v="0"/>
    <s v="Adil Adnan"/>
    <m/>
    <x v="3"/>
  </r>
  <r>
    <s v="PAK ARMY"/>
    <m/>
    <s v="Govt. Organization"/>
    <s v="Non HAW"/>
    <n v="5326"/>
    <s v="Gujrat"/>
    <x v="0"/>
    <s v="Adil Adnan"/>
    <m/>
    <x v="3"/>
  </r>
  <r>
    <s v="PAK EMIRATES MILITARY HOSPITAL"/>
    <m/>
    <s v="Govt. Organization"/>
    <s v="Non HAW"/>
    <n v="413"/>
    <s v="Islamabad"/>
    <x v="0"/>
    <s v="Adil Adnan"/>
    <m/>
    <x v="3"/>
  </r>
  <r>
    <s v="PAK MAKTUB SCHOOL"/>
    <n v="4140017921901"/>
    <s v="Govt. Organization"/>
    <s v="Non HAW"/>
    <n v="414"/>
    <s v="Faisalabad"/>
    <x v="0"/>
    <s v="Habiba Qazi"/>
    <m/>
    <x v="3"/>
  </r>
  <r>
    <s v="PAK ORDINANCE FACTORY"/>
    <m/>
    <s v="Govt. Organization"/>
    <s v="Non HAW"/>
    <n v="170"/>
    <s v="Islamabad"/>
    <x v="2"/>
    <s v="Noor e javed "/>
    <m/>
    <x v="3"/>
  </r>
  <r>
    <s v="pakistan council of research in water resources"/>
    <m/>
    <s v="Govt. Organization"/>
    <s v="Non HAW"/>
    <n v="2211"/>
    <s v="Islamabad"/>
    <x v="0"/>
    <s v="Junaid Ahmed"/>
    <m/>
    <x v="3"/>
  </r>
  <r>
    <s v="PAKISTAN COUNCIL OF SCIENCE"/>
    <m/>
    <s v="Govt. Organization"/>
    <s v="Non HAW"/>
    <m/>
    <s v="Islamabad"/>
    <x v="0"/>
    <s v="Habiba Qazi"/>
    <m/>
    <x v="3"/>
  </r>
  <r>
    <s v="PAKISTAN MUSEUM OF NATURAL"/>
    <m/>
    <s v="Govt. Organization"/>
    <s v="Non HAW"/>
    <n v="2211"/>
    <s v="Islamabad"/>
    <x v="0"/>
    <s v="Adil Adnan"/>
    <m/>
    <x v="3"/>
  </r>
  <r>
    <s v="PAKISTAN RANGERS"/>
    <m/>
    <s v="Govt. Organization"/>
    <s v="Non HAW"/>
    <n v="125"/>
    <s v="LAHORE"/>
    <x v="0"/>
    <s v="Adil Adnan"/>
    <m/>
    <x v="3"/>
  </r>
  <r>
    <s v="PAKISTAN TEHREEK INSAAF"/>
    <m/>
    <s v="Govt. Organization"/>
    <s v="Non HAW"/>
    <m/>
    <s v="Islamabad"/>
    <x v="0"/>
    <s v="Adil Adnan"/>
    <m/>
    <x v="3"/>
  </r>
  <r>
    <s v="PESCO XEN E DARGAI"/>
    <n v="4800017099203"/>
    <s v="Govt. Organization"/>
    <s v="Non HAW"/>
    <n v="480"/>
    <s v="Mardan"/>
    <x v="0"/>
    <s v="Fawad Ali"/>
    <m/>
    <x v="3"/>
  </r>
  <r>
    <s v="PESHAWAR ELECTRIC SUPPLY CO"/>
    <s v="2190063596903, 2250038457403"/>
    <s v="Govt. Organization"/>
    <s v="Non HAW"/>
    <s v="2190"/>
    <s v="Peshawar"/>
    <x v="0"/>
    <s v="Umer Hayat Khan"/>
    <m/>
    <x v="3"/>
  </r>
  <r>
    <s v="POF WELFARE FILLING"/>
    <n v="1707900221301"/>
    <s v="Govt. Organization"/>
    <s v="Non HAW"/>
    <n v="170"/>
    <s v="Islamabad"/>
    <x v="2"/>
    <s v="Noor e javed "/>
    <m/>
    <x v="3"/>
  </r>
  <r>
    <s v="POST OFFICE"/>
    <m/>
    <s v="Govt. Organization"/>
    <s v="Non HAW"/>
    <n v="1741"/>
    <s v="LAHORE"/>
    <x v="0"/>
    <s v="Habiba Qazi"/>
    <m/>
    <x v="3"/>
  </r>
  <r>
    <s v="PRINCIPAL SCHOOL OF NURSING DHQ RWP"/>
    <n v="1567900686003"/>
    <s v="Govt. Organization"/>
    <s v="Non HAW"/>
    <n v="156"/>
    <s v="Islamabad"/>
    <x v="0"/>
    <s v="Faizan Khalid"/>
    <m/>
    <x v="3"/>
  </r>
  <r>
    <s v="PUBLIC PROCUREMENT REGULATORY AUTHO"/>
    <n v="4540013100701"/>
    <s v="Govt. Organization"/>
    <s v="HAW"/>
    <n v="454"/>
    <s v="Islamabad"/>
    <x v="0"/>
    <s v="Faizan Khalid"/>
    <m/>
    <x v="3"/>
  </r>
  <r>
    <s v="SARDAR BAHADUR KHAN WOMEN UNI"/>
    <n v="9107900450303"/>
    <s v="Govt. Organization"/>
    <s v="HAW"/>
    <n v="910"/>
    <s v="Mardan"/>
    <x v="0"/>
    <s v="Fawad Ali"/>
    <m/>
    <x v="3"/>
  </r>
  <r>
    <s v="SARENA SHIGAR FORT"/>
    <n v="16370003433101"/>
    <s v="Govt. Organization"/>
    <s v="HAW"/>
    <n v="1637"/>
    <s v="Islamabad"/>
    <x v="2"/>
    <s v="Noor e javed "/>
    <s v="Not to be pursued as per coverage, legal dispute under process"/>
    <x v="3"/>
  </r>
  <r>
    <s v="SHAHEEN AIRPORT SERVICE"/>
    <n v="22997000310103"/>
    <s v="Govt. Organization"/>
    <s v="Non HAW"/>
    <n v="2299"/>
    <s v="Islamabad"/>
    <x v="0"/>
    <s v="Adil Adnan"/>
    <s v="Falls under Pak Airforce - 02/05/23"/>
    <x v="3"/>
  </r>
  <r>
    <s v="Shaheen Foundation PAF"/>
    <n v="22997000165203"/>
    <s v="Govt. Organization"/>
    <s v="Non HAW"/>
    <n v="2299"/>
    <s v="Islamabad"/>
    <x v="0"/>
    <s v="Hira Bukhari"/>
    <s v="Falls under Pak Airforce - 02/05/23"/>
    <x v="3"/>
  </r>
  <r>
    <s v="SHAHEEN FOUNDATION PAF"/>
    <s v="22997000286401"/>
    <s v="Govt. Organization"/>
    <s v="Non HAW"/>
    <n v="2299"/>
    <s v="Islamabad"/>
    <x v="0"/>
    <s v="Hira Bukhari"/>
    <s v="Falls under Pak Airforce - 02/05/23"/>
    <x v="3"/>
  </r>
  <r>
    <s v="Shaheen Medical Services"/>
    <s v="4897902109603, 22997000563103"/>
    <s v="Govt. Organization"/>
    <s v="Non HAW"/>
    <n v="2299"/>
    <s v="Islamabad"/>
    <x v="0"/>
    <s v="Adil Adnan"/>
    <m/>
    <x v="3"/>
  </r>
  <r>
    <s v="SHAHEN BONDED W"/>
    <n v="4890026228903"/>
    <s v="Govt. Organization"/>
    <s v="Non HAW"/>
    <n v="489"/>
    <s v="Islamabad"/>
    <x v="0"/>
    <s v="Adil Adnan"/>
    <s v="Falls under Shaheed Foundation PAF - 02/05/23"/>
    <x v="3"/>
  </r>
  <r>
    <s v="WAH BRASS MILLS PVT. LTD."/>
    <s v="1707901775801, 1707900812901"/>
    <s v="Govt. Organization"/>
    <s v="HAW"/>
    <s v="1707"/>
    <s v="Islamabad"/>
    <x v="2"/>
    <s v="Saad Ahmad"/>
    <m/>
    <x v="3"/>
  </r>
  <r>
    <s v="BIZ SOLUTIONS"/>
    <n v="2197991943455"/>
    <s v="Islamic Banking"/>
    <s v="HAW"/>
    <n v="219"/>
    <s v="Mardan"/>
    <x v="1"/>
    <s v="Tauseef Khan"/>
    <s v="1 doc required from the "/>
    <x v="4"/>
  </r>
  <r>
    <s v="CHIEF ADMINISTRATOR AUQAF"/>
    <s v="23000040850001"/>
    <s v="Govt. Organization"/>
    <s v="Non HAW"/>
    <n v="2300"/>
    <s v="Muzaffarabad"/>
    <x v="0"/>
    <s v="Syed Amir Ali Gardezi"/>
    <m/>
    <x v="4"/>
  </r>
  <r>
    <s v="GINYAKI"/>
    <s v="24467901871503"/>
    <s v="Retail"/>
    <s v="Non HAW"/>
    <n v="2446"/>
    <s v="Islamabad"/>
    <x v="0"/>
    <s v="Habiba Qazi"/>
    <s v="Onboarding in process - 09/08/23 - FCM"/>
    <x v="4"/>
  </r>
  <r>
    <s v="GINYAKI"/>
    <s v="24467901885655"/>
    <s v="Retail"/>
    <s v="Non HAW"/>
    <n v="2446"/>
    <s v="Islamabad"/>
    <x v="0"/>
    <s v="Habiba Qazi"/>
    <s v="Onboarding in process - 09/08/23 - FCM"/>
    <x v="4"/>
  </r>
  <r>
    <s v="GOVERNMENT OF GILGIT BALTISTAN"/>
    <m/>
    <s v="Govt. Organization"/>
    <s v="Non HAW"/>
    <n v="1033"/>
    <s v="Multan"/>
    <x v="0"/>
    <s v="Junaid Ahmed"/>
    <m/>
    <x v="4"/>
  </r>
  <r>
    <s v="HMC HATTAR ROAD"/>
    <n v="2460000001701"/>
    <s v="Retail"/>
    <s v="Non HAW"/>
    <n v="246"/>
    <s v="Islamabad"/>
    <x v="0"/>
    <s v="Adil Adnan"/>
    <m/>
    <x v="4"/>
  </r>
  <r>
    <s v="KEYSTONE"/>
    <n v="24037000118203"/>
    <s v="Retail"/>
    <s v="Non HAW"/>
    <n v="2403"/>
    <s v="Islamabad"/>
    <x v="0"/>
    <s v="Faizan Khalid"/>
    <s v="Client requested to provide sole BR - 16/05/23"/>
    <x v="4"/>
  </r>
  <r>
    <s v="NBEAC CONFERENCES"/>
    <s v="17427901496203"/>
    <s v="Retail"/>
    <s v="Non HAW"/>
    <n v="1742"/>
    <s v="Islamabad"/>
    <x v="0"/>
    <s v="Hira Bukhari"/>
    <s v="Proposal signed; docs in process"/>
    <x v="4"/>
  </r>
  <r>
    <s v="P.T.V.LTD LHR T.V.CENTRE MAIN"/>
    <n v="1370032115703"/>
    <s v="Retail"/>
    <s v="HAW"/>
    <n v="137"/>
    <s v="LAHORE"/>
    <x v="0"/>
    <s v="Adil Adnan"/>
    <s v="onboarding in process"/>
    <x v="4"/>
  </r>
  <r>
    <s v="SNOW LEOPARD FOUNDATION-SLT"/>
    <s v="22537900440803"/>
    <s v="Retail"/>
    <s v="Non HAW"/>
    <n v="2253"/>
    <s v="Islamabad"/>
    <x v="0"/>
    <s v="Hira Bukhari"/>
    <s v="onboarding in process"/>
    <x v="4"/>
  </r>
  <r>
    <s v="ABSOLUIT PAKISTAN PVT LTD"/>
    <s v="22537900942803"/>
    <s v="Retail"/>
    <s v="Non HAW"/>
    <n v="2253"/>
    <s v="Islamabad"/>
    <x v="0"/>
    <s v="Hira Bukhari"/>
    <s v="CIF to be updated - pending on branch end"/>
    <x v="4"/>
  </r>
  <r>
    <s v="AJK UNIVERSITY"/>
    <n v="15540014736103"/>
    <s v="Retail"/>
    <s v="Non HAW"/>
    <n v="1554"/>
    <s v="Muzaffarabad"/>
    <x v="0"/>
    <s v="Syed Amir Ali Gardezi"/>
    <s v="Onboarding Doc Send to ADC - 01.08.23 - FCM"/>
    <x v="4"/>
  </r>
  <r>
    <s v="AKBAR ASSOCIATES (PRIVATE) LIMITED"/>
    <n v="50127000495703"/>
    <s v="Islamic Banking"/>
    <s v="Non HAW"/>
    <n v="5012"/>
    <s v="Islamabad"/>
    <x v="1"/>
    <s v="Amna Bibi"/>
    <s v="Sent to ADC for onboarding"/>
    <x v="4"/>
  </r>
  <r>
    <s v="AKSON PHARMACEUTICALS LTD"/>
    <n v="24377000002403"/>
    <s v="Retail"/>
    <s v="HAW"/>
    <n v="2437"/>
    <s v="Mirpur A.K"/>
    <x v="0"/>
    <s v="Ali Raza"/>
    <s v="Onboarding in process"/>
    <x v="4"/>
  </r>
  <r>
    <s v="AL SIDDEEQ MONTESSORI SCHOOL"/>
    <s v="19037900460403"/>
    <s v="Retail"/>
    <s v="Non HAW"/>
    <n v="1903"/>
    <s v="Jhelum"/>
    <x v="0"/>
    <s v="Ali Raza"/>
    <s v="Onboarding in process"/>
    <x v="4"/>
  </r>
  <r>
    <s v="CASCADE GROUP OF ENGG CONSULTANT"/>
    <n v="23237900460003"/>
    <s v="Retail"/>
    <s v="Non HAW"/>
    <n v="2323"/>
    <s v="Peshawar"/>
    <x v="0"/>
    <s v="Umer Hayat Khan"/>
    <s v="Onboarding in process"/>
    <x v="4"/>
  </r>
  <r>
    <s v="EKHSAY ENGINEERING PVT LTD"/>
    <n v="6027992385203"/>
    <s v="Retail"/>
    <s v="HAW"/>
    <n v="602"/>
    <s v="Islamabad"/>
    <x v="0"/>
    <s v="Adil Adnan"/>
    <e v="#REF!"/>
    <x v="4"/>
  </r>
  <r>
    <s v="ELAHI COTTON MILLS LTD"/>
    <n v="16397900579303"/>
    <s v="Retail"/>
    <s v="Non HAW"/>
    <n v="1639"/>
    <s v="Jhelum"/>
    <x v="0"/>
    <s v="Ali Raza"/>
    <s v="Sent to ADC for onboarding - 05/07/23"/>
    <x v="4"/>
  </r>
  <r>
    <s v="ETV"/>
    <n v="17420003910303"/>
    <s v="Retail"/>
    <s v="Non HAW"/>
    <n v="1742"/>
    <s v="Islamabad"/>
    <x v="0"/>
    <s v="Adil Adnan"/>
    <s v="same as &quot;PTV&quot; - PTV HO Onboarding in process"/>
    <x v="4"/>
  </r>
  <r>
    <s v="FOUNDATION OF RURAL DEVELOPMENT"/>
    <s v="2677900312203, 2677900305703"/>
    <s v="Retail"/>
    <s v="Non HAW"/>
    <n v="267"/>
    <s v="Peshawar"/>
    <x v="0"/>
    <s v="Umer Hayat Khan"/>
    <s v="Forwarded to ADC for onboarding - 07.06.23"/>
    <x v="4"/>
  </r>
  <r>
    <s v="HALEEMA SCHOOL OF STATE"/>
    <n v="1907981346403"/>
    <s v="Retail"/>
    <s v="Non HAW"/>
    <n v="190"/>
    <s v="Mirpur A.K"/>
    <x v="0"/>
    <s v="Ali Raza"/>
    <s v="Draft Proposal Shared - 11/04/23"/>
    <x v="4"/>
  </r>
  <r>
    <s v="IMPREST ACCOUNT IESCO"/>
    <s v="01157900149303"/>
    <s v="Govt. Organization"/>
    <s v="Non HAW"/>
    <n v="115"/>
    <s v="Jhelum"/>
    <x v="0"/>
    <s v="Ali Raza"/>
    <m/>
    <x v="4"/>
  </r>
  <r>
    <s v="K2 PUBLISHING NETWORK PVT LTD"/>
    <s v="22537901725303"/>
    <s v="Retail"/>
    <s v="Non HAW"/>
    <n v="2253"/>
    <s v="Islamabad"/>
    <x v="0"/>
    <s v="Hira Bukhari"/>
    <s v="Sent to ADC for onboarding - 23/08/2023"/>
    <x v="4"/>
  </r>
  <r>
    <s v="KASHMIR EDUCATION FOUNDATION"/>
    <m/>
    <s v="Retail"/>
    <s v="Non HAW"/>
    <n v="925"/>
    <s v="Jhelum"/>
    <x v="0"/>
    <s v="Ali Raza"/>
    <s v="same as &quot;soan valley&quot; - pending at client's end. Onboarding in process"/>
    <x v="4"/>
  </r>
  <r>
    <s v="KOHAT UNIVERSITY"/>
    <n v="3437900202801"/>
    <s v="Retail"/>
    <s v="HAW"/>
    <n v="343"/>
    <s v="Peshawar"/>
    <x v="0"/>
    <s v="Umer Hayat Khan"/>
    <s v="Forwarded for approval - 05/07/23"/>
    <x v="4"/>
  </r>
  <r>
    <s v="M/S ALI TRADERS"/>
    <s v="04127901561503"/>
    <s v="Retail"/>
    <s v="Non HAW"/>
    <n v="412"/>
    <s v="Peshawar"/>
    <x v="0"/>
    <s v="Umer Hayat Khan"/>
    <s v="Onboarding in process"/>
    <x v="4"/>
  </r>
  <r>
    <s v="M/S NESPAK PVT LIMITED"/>
    <n v="13537900880301"/>
    <s v="Retail"/>
    <s v="Non HAW"/>
    <n v="1353"/>
    <s v="Islamabad"/>
    <x v="0"/>
    <s v="Umer Hayat Khan"/>
    <s v="Onboarding in process"/>
    <x v="4"/>
  </r>
  <r>
    <s v="M/S SUZUKI JHELUM RIVER MOTORS"/>
    <n v="1157900772003"/>
    <s v="Retail"/>
    <s v="HAW"/>
    <n v="115"/>
    <s v="Jhelum"/>
    <x v="0"/>
    <s v="Ali Raza"/>
    <s v="Sent to ADC for onboarding - 21.06.23"/>
    <x v="4"/>
  </r>
  <r>
    <s v="M/S SUZUKI MUZAFFARABAD MOTORS"/>
    <n v="50197900485255"/>
    <s v="Islamic Banking"/>
    <s v="HAW"/>
    <n v="5019"/>
    <s v="Muzaffarabad"/>
    <x v="1"/>
    <s v="Amna Bibi"/>
    <s v="Owner is out of country -  21/06/23"/>
    <x v="4"/>
  </r>
  <r>
    <s v="MBBS MEDICAL COLLEGE"/>
    <n v="1907900832003"/>
    <s v="Retail"/>
    <s v="Non HAW"/>
    <n v="190"/>
    <s v="Mirpur A.K"/>
    <x v="0"/>
    <s v="Ali Raza"/>
    <m/>
    <x v="4"/>
  </r>
  <r>
    <s v="MEDECINS DUMONDE"/>
    <n v="23397900230703"/>
    <s v="Corporate"/>
    <s v="HAW"/>
    <n v="2339"/>
    <s v="Islamabad"/>
    <x v="2"/>
    <s v="Hurair Amir Babar"/>
    <m/>
    <x v="4"/>
  </r>
  <r>
    <s v="MHN AND CO. PREPARATORY SCHOOL"/>
    <s v="23847901831103"/>
    <s v="Retail"/>
    <s v="Non HAW"/>
    <n v="2384"/>
    <s v="Islamabad"/>
    <x v="0"/>
    <s v="Adil Adnan"/>
    <s v="Sent to ADC for onboarding - 06/07/23"/>
    <x v="4"/>
  </r>
  <r>
    <s v="NCS UNIVERSITY SYSTEM"/>
    <s v="16977900867403"/>
    <s v="Retail"/>
    <s v="Non HAW"/>
    <n v="1697"/>
    <s v="Peshawar"/>
    <x v="0"/>
    <s v="Umer Hayat Khan"/>
    <m/>
    <x v="4"/>
  </r>
  <r>
    <s v="NCS UNIVERSITY SYSTEM"/>
    <s v="16977900874403"/>
    <s v="Retail"/>
    <s v="Non HAW"/>
    <n v="1697"/>
    <s v="Peshawar"/>
    <x v="0"/>
    <s v="Umer Hayat Khan"/>
    <m/>
    <x v="4"/>
  </r>
  <r>
    <s v="NESPAK(M/S NESPAK REGIONAL OFFICE ISLD)"/>
    <s v="11137901289001, 13537900884352"/>
    <s v="Retail"/>
    <s v="HAW"/>
    <s v="1113"/>
    <s v="Islamabad"/>
    <x v="0"/>
    <s v="Umer Hayat Khan"/>
    <m/>
    <x v="4"/>
  </r>
  <r>
    <s v="NEW METHOD PUBLIC SCHOOL"/>
    <s v="11657900487303"/>
    <s v="Retail"/>
    <s v="Non HAW"/>
    <n v="1165"/>
    <s v="Muzaffarabad"/>
    <x v="0"/>
    <s v="Syed Amir Ali Gardezi"/>
    <s v="Onboarding in Process - 09/08/23"/>
    <x v="4"/>
  </r>
  <r>
    <s v="PAKISTAN TELEVISION CORP."/>
    <s v="17657000087401, 3860023238503"/>
    <s v="Retail"/>
    <s v="HAW"/>
    <s v="1765"/>
    <s v="Islamabad"/>
    <x v="0"/>
    <s v="Adil Adnan"/>
    <s v="Onboarding in process"/>
    <x v="4"/>
  </r>
  <r>
    <s v="PARK LANE HOTEL&amp;RESORT PVT LTD-AREN"/>
    <n v="24037000006203"/>
    <s v="Retail"/>
    <s v="HAW"/>
    <n v="2403"/>
    <s v="Islamabad"/>
    <x v="0"/>
    <s v="Habiba Qazi"/>
    <s v="Documents pending on client's end - 04/07/23"/>
    <x v="4"/>
  </r>
  <r>
    <s v="PARK ROAD PRACTICE"/>
    <s v="24460003198003"/>
    <s v="Retail"/>
    <s v="Non HAW"/>
    <n v="2446"/>
    <s v="Islamabad"/>
    <x v="0"/>
    <s v="Hira Bukhari"/>
    <s v="Onboarding in process"/>
    <x v="4"/>
  </r>
  <r>
    <s v="PARKLANE HOTELS&amp;RESORTS-CINEGOLD PL"/>
    <n v="24037000155903"/>
    <s v="Retail"/>
    <s v="HAW"/>
    <n v="2403"/>
    <s v="Islamabad"/>
    <x v="0"/>
    <s v="Habiba Qazi"/>
    <s v="Documents pending on client's end - 04/07/23"/>
    <x v="4"/>
  </r>
  <r>
    <s v="PESHAWAR MODEL SCHOOL"/>
    <n v="9597911644901"/>
    <s v="Retail"/>
    <s v="Non HAW"/>
    <n v="959"/>
    <s v="Peshawar"/>
    <x v="0"/>
    <s v="Umer Hayat Khan"/>
    <s v="Forwarded for approval"/>
    <x v="4"/>
  </r>
  <r>
    <s v="PESHAWAR MODEL SCHOOL BOYS I"/>
    <s v="09597911645201"/>
    <s v="Retail"/>
    <s v="Non HAW"/>
    <n v="959"/>
    <s v="Peshawar"/>
    <x v="0"/>
    <s v="Umer Hayat Khan"/>
    <m/>
    <x v="4"/>
  </r>
  <r>
    <s v="PESHAWAR SERVICE CLUB"/>
    <n v="11617901027201"/>
    <s v="Retail"/>
    <s v="Non HAW"/>
    <n v="1161"/>
    <s v="Peshawar"/>
    <x v="0"/>
    <s v="Umer Hayat Khan"/>
    <s v="Forwarded to ADC for onboarding - 07.06.23 - Account title needs to be ammended"/>
    <x v="4"/>
  </r>
  <r>
    <s v="PRINCIPAL C.E WAPDA STAFF COLLEGE"/>
    <n v="22110001702403"/>
    <s v="Retail"/>
    <s v="Non HAW"/>
    <n v="2211"/>
    <s v="Islamabad"/>
    <x v="0"/>
    <s v="Habiba Qazi"/>
    <s v="Onboarding for processing of pensions"/>
    <x v="4"/>
  </r>
  <r>
    <s v="PTV ACADEMY ISLAMABAD"/>
    <n v="17420002964503"/>
    <s v="Retail"/>
    <s v="Non HAW"/>
    <n v="1742"/>
    <s v="Islamabad"/>
    <x v="0"/>
    <s v="Adil Adnan"/>
    <s v="same as &quot;PTV&quot; - PTV HO Onboarding in process"/>
    <x v="4"/>
  </r>
  <r>
    <s v="PTV GLOBAL ACCOUNT 1"/>
    <n v="17420010187903"/>
    <s v="Retail"/>
    <s v="Non HAW"/>
    <n v="1742"/>
    <s v="Islamabad"/>
    <x v="0"/>
    <s v="Adil Adnan"/>
    <s v="same as &quot;PTV&quot; - PTV HO Onboarding in process"/>
    <x v="4"/>
  </r>
  <r>
    <s v="PTV SPORTS ACCOUNT NO.1"/>
    <n v="17427900382403"/>
    <s v="Retail"/>
    <s v="Non HAW"/>
    <n v="1742"/>
    <s v="Islamabad"/>
    <x v="0"/>
    <s v="Adil Adnan"/>
    <s v="same as &quot;PTV&quot; - PTV HO Onboarding in process"/>
    <x v="4"/>
  </r>
  <r>
    <s v="READ FOUNDATION SCHOOL KHERICK PRIM"/>
    <s v="11367000147803, 11367000184703"/>
    <s v="Retail"/>
    <s v="HAW"/>
    <s v="1136"/>
    <s v="Muzaffarabad"/>
    <x v="0"/>
    <s v="Syed Amir Ali Gardezi"/>
    <s v="Onboarding in process"/>
    <x v="4"/>
  </r>
  <r>
    <s v="S &amp; K SOLUTIONS"/>
    <s v="23287900450903"/>
    <s v="Retail"/>
    <s v="Non HAW"/>
    <n v="2328"/>
    <s v="Islamabad"/>
    <x v="0"/>
    <s v="Hira Bukhari"/>
    <s v="Docs send to ADC for onboarding"/>
    <x v="4"/>
  </r>
  <r>
    <s v="S CHALET ISLAMABAD"/>
    <n v="13537901039003"/>
    <s v="Retail"/>
    <s v="Non HAW"/>
    <n v="1353"/>
    <s v="Islamabad"/>
    <x v="0"/>
    <s v="Hira Bukhari"/>
    <s v="Documentation in process - 05/07/23"/>
    <x v="4"/>
  </r>
  <r>
    <s v="SAFETY &amp; SECURITY SERVICES PVT LTD"/>
    <n v="50407000169955"/>
    <s v="Islamic Banking"/>
    <s v="Non HAW"/>
    <n v="5040"/>
    <s v="Islamabad"/>
    <x v="1"/>
    <s v="Amna Bibi"/>
    <s v="Sent to ADC for onboarding - 04/07/23"/>
    <x v="4"/>
  </r>
  <r>
    <s v="SCANDIA SYSTEM(PVT)LIMITED"/>
    <s v="22537900964603"/>
    <s v="Retail"/>
    <s v="Non HAW"/>
    <n v="2253"/>
    <s v="Islamabad"/>
    <x v="0"/>
    <s v="Hira Bukhari"/>
    <s v="onboarding in process"/>
    <x v="4"/>
  </r>
  <r>
    <s v="SHAH HAMDAN EDUCATION SYSTEM"/>
    <s v="11717901679003"/>
    <s v="Retail"/>
    <s v="Non HAW"/>
    <n v="1171"/>
    <s v="Islamabad"/>
    <x v="0"/>
    <s v="Habiba Qazi"/>
    <s v="Sent to ADC for onboarding - 04/0723"/>
    <x v="4"/>
  </r>
  <r>
    <s v="SHAHEEN KNITWEAR"/>
    <n v="22997000452203"/>
    <s v="Retail"/>
    <s v="Non HAW"/>
    <n v="2299"/>
    <s v="Islamabad"/>
    <x v="0"/>
    <s v="Hira Bukhari"/>
    <s v="Implementation in Process - 16/03/23"/>
    <x v="4"/>
  </r>
  <r>
    <s v="SOAN VALLEY"/>
    <n v="9250007112001"/>
    <s v="Retail"/>
    <s v="Non HAW"/>
    <n v="925"/>
    <s v="Jhelum"/>
    <x v="0"/>
    <s v="Ali Raza"/>
    <s v="Client account is under remediation - 16/05/23"/>
    <x v="4"/>
  </r>
  <r>
    <s v="STANLEY FOOD PVT LTD"/>
    <n v="11137901240203"/>
    <s v="Retail"/>
    <s v="Non HAW"/>
    <n v="1113"/>
    <s v="Peshawar"/>
    <x v="0"/>
    <s v="Umer Hayat Khan"/>
    <m/>
    <x v="4"/>
  </r>
  <r>
    <s v="STANLEY PHARMACEUTICAL PVT LTD"/>
    <n v="11137902557955"/>
    <s v="Retail"/>
    <s v="Non HAW"/>
    <n v="1113"/>
    <s v="Peshawar"/>
    <x v="0"/>
    <s v="Umer Hayat Khan"/>
    <m/>
    <x v="4"/>
  </r>
  <r>
    <s v="SUPERIOR COLLEGE SOHAWA"/>
    <n v="10677900903555"/>
    <s v="Retail"/>
    <s v="HAW"/>
    <n v="1067"/>
    <s v="Jhelum"/>
    <x v="0"/>
    <s v="Ali Raza"/>
    <s v="Sent to ADC for onboarding - 26/07/23"/>
    <x v="4"/>
  </r>
  <r>
    <s v="THE WINGS SCHOOL SYSTEM"/>
    <n v="6557900132003"/>
    <s v="Retail"/>
    <s v="Non HAW"/>
    <n v="655"/>
    <s v="Jhelum"/>
    <x v="0"/>
    <s v="Ali Raza"/>
    <m/>
    <x v="4"/>
  </r>
  <r>
    <s v="UEXEL SOLUTIONS (PRIVATE)LIMITED"/>
    <s v="22537901587503"/>
    <s v="Retail"/>
    <s v="Non HAW"/>
    <n v="2253"/>
    <s v="Islamabad"/>
    <x v="0"/>
    <s v="Hira Bukhari"/>
    <s v="Onboarding in process - 12/07/23 - FCM"/>
    <x v="4"/>
  </r>
  <r>
    <s v="UNITED KASHMIR FLOUR MILLS"/>
    <s v="22517948252503"/>
    <s v="Retail"/>
    <s v="Non HAW"/>
    <n v="2251"/>
    <s v="Jhelum"/>
    <x v="0"/>
    <s v="Ali Raza"/>
    <m/>
    <x v="4"/>
  </r>
  <r>
    <s v="UNIVERSITY OF KOTLI AZAD"/>
    <n v="5367934546403"/>
    <s v="Retail"/>
    <s v="HAW"/>
    <n v="536"/>
    <s v="Mirpur A.K"/>
    <x v="0"/>
    <s v="Ali Raza"/>
    <s v="Sent to ADC for onboarding - 05/07/23"/>
    <x v="4"/>
  </r>
  <r>
    <s v="USWA"/>
    <n v="12877100164503"/>
    <s v="Retail"/>
    <s v="Non HAW"/>
    <n v="1287"/>
    <s v="Jhelum"/>
    <x v="0"/>
    <s v="Ali Raza"/>
    <m/>
    <x v="4"/>
  </r>
  <r>
    <s v="VIQAR UN NISA NOON GIRLS"/>
    <n v="4897900178901"/>
    <s v="Retail"/>
    <s v="Non HAW"/>
    <n v="489"/>
    <s v="Islamabad"/>
    <x v="0"/>
    <s v="Habiba Qazi"/>
    <s v="Onboarding in process -1 2/07/23"/>
    <x v="4"/>
  </r>
  <r>
    <s v="FAKHARUDDIN AHMED"/>
    <s v="08600003727601"/>
    <s v="Retail"/>
    <s v="Non HAW"/>
    <n v="860"/>
    <s v="Mirpur A.K"/>
    <x v="0"/>
    <s v="Ali Raza"/>
    <s v="Personal Account"/>
    <x v="5"/>
  </r>
  <r>
    <s v="FAZAL E RABBI PVT LTD"/>
    <s v="10117900411503, 437900161501"/>
    <s v="Retail"/>
    <s v="Non HAW"/>
    <s v="1011"/>
    <s v="Islamabad"/>
    <x v="0"/>
    <s v="Hira Bukhari"/>
    <s v="Individual Account - To be removed from Master Tracker - 07.06.23"/>
    <x v="5"/>
  </r>
  <r>
    <s v="MOHI UD DIN UNIVERSITY"/>
    <n v="15040003283403"/>
    <s v="Retail"/>
    <s v="Non HAW"/>
    <n v="1504"/>
    <s v="Muzaffarabad"/>
    <x v="0"/>
    <s v="Syed Amir Ali Gardezi"/>
    <s v="Case is in Court - 01.08.23 - Under litigation in High Court"/>
    <x v="5"/>
  </r>
  <r>
    <s v="PAKISTAN BIBLE"/>
    <n v="11617900476103"/>
    <s v="Retail"/>
    <s v="Non HAW"/>
    <n v="1161"/>
    <s v="Peshawar"/>
    <x v="0"/>
    <s v="Umer Hayat Khan"/>
    <s v="same as &quot;God's Grammer&quot; - Account closed due to audit issue "/>
    <x v="5"/>
  </r>
  <r>
    <s v="STATE LIFE INS PAKISTAN-REAL ESTATE"/>
    <s v="08740013832403"/>
    <s v="Retail"/>
    <s v="Non HAW"/>
    <n v="874"/>
    <s v="Islamabad"/>
    <x v="0"/>
    <s v="Hira Bukhari"/>
    <s v="Pertains to CM Karachi"/>
    <x v="5"/>
  </r>
  <r>
    <s v="THE KNOWLEDGE FORT SCHOOL"/>
    <n v="50547902379655"/>
    <s v="Islamic Banking"/>
    <s v="Non HAW"/>
    <n v="5054"/>
    <s v="Mardan"/>
    <x v="1"/>
    <s v="Amna Bibi"/>
    <s v="Not Processing Salaries from HBL"/>
    <x v="5"/>
  </r>
  <r>
    <s v="UMER FAROOQ"/>
    <s v="24567000432703"/>
    <s v="Retail"/>
    <s v="Non HAW"/>
    <n v="2456"/>
    <s v="Islamabad"/>
    <x v="0"/>
    <s v="Hira Bukhari"/>
    <s v="Individual Account - To be removed from Master Tracker - 07.06.23"/>
    <x v="5"/>
  </r>
  <r>
    <s v="ASSEMBLIES OF GOD GRAMMER"/>
    <n v="11610007253801"/>
    <s v="Retail"/>
    <s v="Non HAW"/>
    <n v="1161"/>
    <s v="Peshawar"/>
    <x v="0"/>
    <s v="Umer Hayat Khan"/>
    <s v="Same as &quot;Pakistan Bible&quot;. Name to be Changed to &quot;School&quot; -Account Title Issue - 22/08/23"/>
    <x v="6"/>
  </r>
  <r>
    <s v="ASSOCIATION FOR COMMUNITY DEV"/>
    <s v="16977900432601, 16977900442101"/>
    <s v="Govt. Organization"/>
    <s v="Non HAW"/>
    <s v="1697"/>
    <s v="Peshawar"/>
    <x v="0"/>
    <s v="Umer Hayat Khan"/>
    <m/>
    <x v="6"/>
  </r>
  <r>
    <s v="LT ENGG &amp; TRADE SERVICES PVT LTD"/>
    <s v="18590050002901"/>
    <s v="Retail"/>
    <s v="Non HAW"/>
    <n v="1859"/>
    <s v="Islamabad"/>
    <x v="0"/>
    <s v="Hira Bukhari"/>
    <s v="Branch will share POC details"/>
    <x v="6"/>
  </r>
  <r>
    <s v="SCHOOL OF LEARNING &amp; EDU SR CAMPUS"/>
    <s v="18597900459001"/>
    <s v="Retail"/>
    <s v="Non HAW"/>
    <n v="1859"/>
    <s v="Islamabad"/>
    <x v="0"/>
    <s v="Hira Bukhari"/>
    <s v="Branch will share POC details"/>
    <x v="6"/>
  </r>
  <r>
    <s v="_x0009__x000a_Chashma Sugar Mills Limited"/>
    <n v="14927900230803"/>
    <s v="Retail"/>
    <s v="Non HAW"/>
    <n v="1492"/>
    <s v="Multan"/>
    <x v="0"/>
    <s v="Umer Hayat Khan"/>
    <m/>
    <x v="6"/>
  </r>
  <r>
    <s v="ABBOTTABAD INT MEDICAL INST PVT LTD"/>
    <s v="23657000155455"/>
    <s v="Retail"/>
    <s v="Non HAW"/>
    <n v="2365"/>
    <s v="Islamabad"/>
    <x v="0"/>
    <s v="Junaid Ahmed"/>
    <m/>
    <x v="6"/>
  </r>
  <r>
    <s v="AGRI UNIV PESHAWAR"/>
    <n v="14870007450701"/>
    <s v="Retail"/>
    <s v="Non HAW"/>
    <n v="1487"/>
    <s v="Peshawar"/>
    <x v="0"/>
    <s v="Umer Hayat Khan"/>
    <m/>
    <x v="6"/>
  </r>
  <r>
    <s v="AL NISA"/>
    <n v="18590003669401"/>
    <s v="Retail"/>
    <s v="Non HAW"/>
    <n v="1859"/>
    <s v="Islamabad"/>
    <x v="0"/>
    <s v="Habiba Qazi"/>
    <m/>
    <x v="6"/>
  </r>
  <r>
    <s v="AL-BADAR HOSPITAL (PHARMACY)"/>
    <n v="16977900321203"/>
    <s v="Retail"/>
    <s v="Non HAW"/>
    <n v="1697"/>
    <s v="Peshawar"/>
    <x v="0"/>
    <s v="Umer Hayat Khan"/>
    <s v="Name corrected from AT to AL"/>
    <x v="6"/>
  </r>
  <r>
    <s v="ALMOIZ INDUSTRIES"/>
    <n v="13597704537503"/>
    <s v="Retail"/>
    <s v="Non HAW"/>
    <n v="1359"/>
    <s v="Peshawar"/>
    <x v="0"/>
    <s v="Umer Hayat Khan"/>
    <m/>
    <x v="6"/>
  </r>
  <r>
    <s v="AREA STUDY CENTRE"/>
    <n v="2940002588203"/>
    <s v="Retail"/>
    <s v="Non HAW"/>
    <n v="294"/>
    <s v="Islamabad"/>
    <x v="0"/>
    <s v="Faizan Khalid"/>
    <m/>
    <x v="6"/>
  </r>
  <r>
    <s v="ARMY BUBLIC SCHOOL BHIMBER"/>
    <s v="11590009510001"/>
    <s v="Retail"/>
    <s v="Non HAW"/>
    <n v="1159"/>
    <s v="Mirpur A.K"/>
    <x v="0"/>
    <s v="Ali Raza"/>
    <m/>
    <x v="6"/>
  </r>
  <r>
    <s v="BARAN DAM CONSULTANTS"/>
    <m/>
    <s v="Retail"/>
    <s v="Non HAW"/>
    <m/>
    <s v="Peshawar"/>
    <x v="0"/>
    <s v="Umer Hayat Khan"/>
    <m/>
    <x v="6"/>
  </r>
  <r>
    <s v="BRYON PHARMACEUTICALS PVT"/>
    <n v="9597911558703"/>
    <s v="Retail"/>
    <s v="Non HAW"/>
    <n v="959"/>
    <s v="Peshawar"/>
    <x v="0"/>
    <s v="Umer Hayat Khan"/>
    <m/>
    <x v="6"/>
  </r>
  <r>
    <s v="CHASHMA SUGER MILLS EXPANSION RAMAK"/>
    <n v="11897100082703"/>
    <s v="Retail"/>
    <s v="Non HAW"/>
    <n v="1189"/>
    <s v="Peshawar"/>
    <x v="0"/>
    <s v="Umer Hayat Khan"/>
    <m/>
    <x v="6"/>
  </r>
  <r>
    <s v="CHASHMA SUGER MILLS LTD"/>
    <s v="16280000041803"/>
    <s v="Retail"/>
    <s v="Non HAW"/>
    <n v="1628"/>
    <s v="Peshawar"/>
    <x v="0"/>
    <s v="Umer Hayat Khan"/>
    <m/>
    <x v="6"/>
  </r>
  <r>
    <s v="COMSATS ABBOTTABAD FEE ACCOUNT"/>
    <n v="23657000100503"/>
    <s v="Retail"/>
    <s v="Non HAW"/>
    <n v="2365"/>
    <s v="Islamabad"/>
    <x v="0"/>
    <s v="Hira Bukhari"/>
    <s v="Telephnic meeting conducted - "/>
    <x v="6"/>
  </r>
  <r>
    <s v="DIRECTOR FINANCE  GOMAL UNIVERSITY"/>
    <n v="13590011003701"/>
    <s v="Retail"/>
    <s v="HAW"/>
    <n v="1359"/>
    <s v="Peshawar"/>
    <x v="0"/>
    <s v="Umer Hayat Khan"/>
    <s v="Same as &quot;&quot;Gomal University&quot;"/>
    <x v="6"/>
  </r>
  <r>
    <s v="DISTRICT WATER REGULATORY AUTHORITY"/>
    <n v="12077900535803"/>
    <s v="Retail"/>
    <s v="Non HAW"/>
    <n v="1207"/>
    <s v="Jhelum"/>
    <x v="0"/>
    <s v="Ali Raza"/>
    <m/>
    <x v="6"/>
  </r>
  <r>
    <s v="F E F ACADEMY KOHAT"/>
    <m/>
    <s v="Retail"/>
    <s v="Non HAW"/>
    <m/>
    <s v="Peshawar"/>
    <x v="0"/>
    <s v="Umer Hayat Khan"/>
    <m/>
    <x v="6"/>
  </r>
  <r>
    <s v="INITIATIVE FOR DEVELOPMENT AND EMP"/>
    <s v="14877900189601"/>
    <s v="Retail"/>
    <s v="Non HAW"/>
    <n v="1487"/>
    <s v="Peshawar"/>
    <x v="0"/>
    <s v="Umer Hayat Khan"/>
    <s v="Account Closed "/>
    <x v="6"/>
  </r>
  <r>
    <s v="INITIATIVE FOR DEVELOPMENT AND EMP"/>
    <s v="14877900166803"/>
    <s v="Retail"/>
    <s v="Non HAW"/>
    <n v="1487"/>
    <s v="Peshawar"/>
    <x v="0"/>
    <s v="Umer Hayat Khan"/>
    <s v="Account Closed "/>
    <x v="6"/>
  </r>
  <r>
    <s v="ISLAMABAD PHARMACEUTICALS"/>
    <m/>
    <s v="Govt. Organization"/>
    <s v="Non HAW"/>
    <m/>
    <s v="Islamabad"/>
    <x v="0"/>
    <s v="Faizan Khalid"/>
    <m/>
    <x v="6"/>
  </r>
  <r>
    <s v="KOHAT POLICE"/>
    <m/>
    <s v="Retail"/>
    <s v="Non HAW"/>
    <m/>
    <s v="Peshawar"/>
    <x v="0"/>
    <s v="Umer Hayat Khan"/>
    <s v="Come under &quot;IG Police&quot;"/>
    <x v="6"/>
  </r>
  <r>
    <s v="LEEDS SCHOOL &amp; COLLEGE"/>
    <s v="15407900972355"/>
    <s v="Retail"/>
    <s v="Non HAW"/>
    <n v="1540"/>
    <s v="Peshawar"/>
    <x v="0"/>
    <s v="Umer Hayat Khan"/>
    <s v="draft proposal shared - 07.06.23"/>
    <x v="6"/>
  </r>
  <r>
    <s v="M/S LIMS"/>
    <n v="11137902283303"/>
    <s v="Retail"/>
    <s v="Non HAW"/>
    <n v="1113"/>
    <s v="Peshawar"/>
    <x v="0"/>
    <s v="Umer Hayat Khan"/>
    <m/>
    <x v="6"/>
  </r>
  <r>
    <s v="MEHNATKASH SERVICE PROVIDE"/>
    <n v="14107900273003"/>
    <s v="Retail"/>
    <s v="Non HAW"/>
    <n v="1410"/>
    <s v="Islamabad"/>
    <x v="0"/>
    <s v="Hira Bukhari"/>
    <m/>
    <x v="6"/>
  </r>
  <r>
    <s v="NATIONAL POLICE FOUNDATIO"/>
    <n v="8860005052603"/>
    <s v="Retail"/>
    <s v="HAW"/>
    <n v="886"/>
    <s v="Jhelum"/>
    <x v="0"/>
    <s v="Ali Raza"/>
    <m/>
    <x v="6"/>
  </r>
  <r>
    <s v="P.WAPDA CH ENG PRIN HYD PWR IMP ACC"/>
    <n v="12297900872401"/>
    <s v="Retail"/>
    <s v="Non HAW"/>
    <n v="1229"/>
    <s v="Jhelum"/>
    <x v="0"/>
    <s v="Ali Raza"/>
    <m/>
    <x v="6"/>
  </r>
  <r>
    <s v="PAK GULF CONSTRUCTION CO."/>
    <n v="2.3447000142301199E+27"/>
    <s v="Corporate"/>
    <s v="HAW"/>
    <n v="2344"/>
    <s v="Islamabad"/>
    <x v="2"/>
    <s v="Minal shahid"/>
    <m/>
    <x v="6"/>
  </r>
  <r>
    <s v="PROVINCIAL COORDINATOR LHWS PROGRAM"/>
    <n v="2677900494103"/>
    <s v="Retail"/>
    <s v="Non HAW"/>
    <n v="267"/>
    <s v="Peshawar"/>
    <x v="0"/>
    <s v="Umer Hayat Khan"/>
    <m/>
    <x v="6"/>
  </r>
  <r>
    <s v="RE(CIVIL)MDO MANGALA IMPREST ACCOUN"/>
    <s v="12297900272301"/>
    <s v="Retail"/>
    <s v="Non HAW"/>
    <n v="1229"/>
    <s v="Jhelum"/>
    <x v="0"/>
    <s v="Ali Raza"/>
    <m/>
    <x v="6"/>
  </r>
  <r>
    <s v="S L I C G AND P GENERAL DISBUR"/>
    <s v="11610020336703"/>
    <s v="Govt. Organization"/>
    <s v="Non HAW"/>
    <n v="1161"/>
    <s v="Peshawar"/>
    <x v="0"/>
    <s v="Umer Hayat Khan"/>
    <m/>
    <x v="6"/>
  </r>
  <r>
    <s v="SHAHEEN AIRPORT SERVICES PESHAWAR"/>
    <n v="4127901472803"/>
    <s v="Retail"/>
    <s v="Non HAW"/>
    <n v="412"/>
    <s v="Peshawar"/>
    <x v="0"/>
    <s v="Umer Hayat Khan"/>
    <m/>
    <x v="6"/>
  </r>
  <r>
    <s v="SIF AHQ UNIT"/>
    <s v="04120000389801"/>
    <s v="Govt. Organization"/>
    <s v="Non HAW"/>
    <n v="412"/>
    <s v="Peshawar"/>
    <x v="0"/>
    <s v="Umer Hayat Khan"/>
    <s v="Under Army"/>
    <x v="6"/>
  </r>
  <r>
    <s v="ST.MARY'S HIGH SCHOOL"/>
    <n v="23237900226501"/>
    <s v="Retail"/>
    <s v="HAW"/>
    <n v="2323"/>
    <s v="Peshawar"/>
    <x v="0"/>
    <s v="Umer Hayat Khan"/>
    <s v="Requested proposal - 07.06.23"/>
    <x v="6"/>
  </r>
  <r>
    <s v="TOYOTA AZAD MOTORS MIRPUR A.K"/>
    <n v="1900019171103"/>
    <s v="Retail"/>
    <s v="Non HAW"/>
    <n v="190"/>
    <s v="Mirpur A.K"/>
    <x v="0"/>
    <s v="Ali Raza"/>
    <s v="Draft Proposal shared with client - 07.06.23. Awaiting initial details from client for deal input - 14/06/23"/>
    <x v="6"/>
  </r>
  <r>
    <s v="TOYOTA D.I.KHAN MOTORS"/>
    <s v="15407900642303"/>
    <s v="Retail"/>
    <s v="Non HAW"/>
    <n v="1540"/>
    <s v="Peshawar"/>
    <x v="0"/>
    <s v="Umer Hayat Khan"/>
    <m/>
    <x v="6"/>
  </r>
  <r>
    <s v="U E T TAXILA"/>
    <n v="19157900213501"/>
    <s v="Retail"/>
    <s v="Non HAW"/>
    <n v="1915"/>
    <s v="Islamabad"/>
    <x v="0"/>
    <s v="Junaid Ahmed"/>
    <s v="Delay until ERP is implemented - 05/07/23"/>
    <x v="6"/>
  </r>
  <r>
    <s v="WAPDA HOSPITAL"/>
    <n v="1877900192501"/>
    <s v="Govt. Organization"/>
    <s v="Non HAW"/>
    <n v="187"/>
    <s v="Mirpur A.K"/>
    <x v="0"/>
    <s v="Adil Adnan"/>
    <m/>
    <x v="6"/>
  </r>
  <r>
    <s v="WELFARE COMPUTER CENTRE"/>
    <n v="1707900819303"/>
    <s v="Retail"/>
    <s v="Non HAW"/>
    <n v="170"/>
    <s v="Islamabad"/>
    <x v="0"/>
    <s v="Junaid Ahmed"/>
    <m/>
    <x v="6"/>
  </r>
  <r>
    <s v="WELFARE TRANSPORT SERVICE"/>
    <n v="1707900769503"/>
    <s v="Govt. Organization"/>
    <s v="Non HAW"/>
    <n v="170"/>
    <s v="Islamabad"/>
    <x v="0"/>
    <s v="Adil Adnan"/>
    <m/>
    <x v="6"/>
  </r>
  <r>
    <s v="ZRS BUSINESS SOLUTIONS PVT LTD"/>
    <s v="23677000523855"/>
    <s v="Retail"/>
    <s v="Non HAW"/>
    <n v="219"/>
    <s v="Mardan"/>
    <x v="0"/>
    <s v="Fawad Ali"/>
    <m/>
    <x v="6"/>
  </r>
  <r>
    <s v="A HAMSON PVT LTD"/>
    <n v="22737981274603"/>
    <s v="Retail"/>
    <s v="Non HAW"/>
    <n v="2273"/>
    <s v="Islamabad"/>
    <x v="0"/>
    <s v="Hira Bukhari"/>
    <m/>
    <x v="6"/>
  </r>
  <r>
    <s v="AIR UNIVERSITY"/>
    <n v="22697930095303"/>
    <s v="Retail"/>
    <s v="Non HAW"/>
    <n v="2269"/>
    <s v="Islamabad"/>
    <x v="0"/>
    <s v="Hira Bukhari"/>
    <m/>
    <x v="6"/>
  </r>
  <r>
    <s v="Al-Karim Flour and General Mills"/>
    <n v="22517900068003"/>
    <s v="COMMERCIAL"/>
    <s v="HAW"/>
    <n v="2251"/>
    <s v="Jhelum"/>
    <x v="3"/>
    <s v="M. Hishaam Muzaffar"/>
    <m/>
    <x v="6"/>
  </r>
  <r>
    <s v="ALLAM IQBAL OPEN UNIVERSI"/>
    <n v="22537000009503"/>
    <s v="Retail"/>
    <s v="Non HAW"/>
    <n v="2253"/>
    <s v="Islamabad"/>
    <x v="0"/>
    <s v="Adil Adnan"/>
    <m/>
    <x v="6"/>
  </r>
  <r>
    <s v="ALLIED SCHOOL IQBAL CAMPUS P S PUR"/>
    <s v="12937900390803"/>
    <s v="Retail"/>
    <s v="Non HAW"/>
    <n v="1293"/>
    <s v="Jhelum"/>
    <x v="0"/>
    <s v="Ali Raza"/>
    <m/>
    <x v="6"/>
  </r>
  <r>
    <s v="ALPINE"/>
    <n v="1077900511603"/>
    <s v="Retail"/>
    <s v="HAW"/>
    <n v="107"/>
    <s v="Islamabad"/>
    <x v="0"/>
    <s v="Junaid Ahmed"/>
    <m/>
    <x v="6"/>
  </r>
  <r>
    <s v="ANDRITZ HYDRO GmbH"/>
    <n v="5750000004601"/>
    <s v="Retail"/>
    <s v="Non HAW"/>
    <n v="575"/>
    <s v="Mardan"/>
    <x v="0"/>
    <s v="Fawad Ali"/>
    <m/>
    <x v="6"/>
  </r>
  <r>
    <s v="ASHIQ AND SONS CONTRACTOR"/>
    <s v="01150010692503"/>
    <s v="Retail"/>
    <s v="Non HAW"/>
    <n v="115"/>
    <s v="Jhelum"/>
    <x v="0"/>
    <s v="Ali Raza"/>
    <m/>
    <x v="6"/>
  </r>
  <r>
    <s v="ASKARI GUARDS PVT LTD"/>
    <n v="23017902371501"/>
    <s v="COMMERCIAL"/>
    <s v="HAW"/>
    <n v="2301"/>
    <s v="Islamabad"/>
    <x v="3"/>
    <s v="Noor Ul Ain Arif"/>
    <m/>
    <x v="6"/>
  </r>
  <r>
    <s v="ASSOCIATE INDUSTRIES LTD"/>
    <n v="2220053283303"/>
    <s v="Retail"/>
    <s v="Non HAW"/>
    <n v="222"/>
    <s v="Mardan"/>
    <x v="0"/>
    <s v="Fawad Ali"/>
    <m/>
    <x v="6"/>
  </r>
  <r>
    <s v="ASSOCIATED CONSULTANCY CENTRE"/>
    <n v="24467900157901"/>
    <s v="Retail"/>
    <s v="HAW"/>
    <n v="2446"/>
    <s v="Islamabad"/>
    <x v="0"/>
    <s v="Fawad Ali"/>
    <m/>
    <x v="6"/>
  </r>
  <r>
    <s v="ATIF BROTHERS"/>
    <n v="5347000003403"/>
    <s v="Retail"/>
    <s v="Non HAW"/>
    <n v="534"/>
    <s v="Jhelum"/>
    <x v="0"/>
    <s v="Ali Raza"/>
    <m/>
    <x v="6"/>
  </r>
  <r>
    <s v="ATTOCK HOSPITAL"/>
    <n v="5980010623501"/>
    <s v="Corporate"/>
    <s v="Non HAW"/>
    <n v="598"/>
    <s v="Islamabad"/>
    <x v="2"/>
    <s v="Noor e javed "/>
    <m/>
    <x v="6"/>
  </r>
  <r>
    <s v="ATTOCK PETROLEUM LIMITED"/>
    <s v="6020000032401, 427000001603"/>
    <s v="Corporate"/>
    <s v="HAW"/>
    <n v="602"/>
    <s v="Islamabad"/>
    <x v="2"/>
    <s v="Noor e javed "/>
    <m/>
    <x v="6"/>
  </r>
  <r>
    <s v="ATTOCK REFINARY LIMITED"/>
    <n v="5980005552103"/>
    <s v="Corporate"/>
    <s v="HAW"/>
    <n v="598"/>
    <s v="Islamabad"/>
    <x v="2"/>
    <s v="Minal shahid"/>
    <m/>
    <x v="6"/>
  </r>
  <r>
    <s v="AVCON INTERNATIONAL"/>
    <n v="22907900410403"/>
    <s v="Retail"/>
    <s v="Non HAW"/>
    <n v="2290"/>
    <s v="Islamabad"/>
    <x v="0"/>
    <s v="Adil Adnan"/>
    <m/>
    <x v="6"/>
  </r>
  <r>
    <s v="AZ RELIANCE PHARMACY (PRIVATE) LTD"/>
    <n v="24037918773403"/>
    <s v="Retail"/>
    <s v="HAW"/>
    <n v="2403"/>
    <s v="Islamabad"/>
    <x v="0"/>
    <s v="Junaid Ahmed"/>
    <m/>
    <x v="6"/>
  </r>
  <r>
    <s v="BACHA KHAN MEDICAL COMPLX"/>
    <m/>
    <s v="Retail"/>
    <s v="Non HAW"/>
    <n v="219"/>
    <s v="Mardan"/>
    <x v="0"/>
    <s v="Fawad Ali"/>
    <m/>
    <x v="6"/>
  </r>
  <r>
    <s v="BAHRIA INTLCTUAL VLG MNTNCE &amp; SRVCS"/>
    <n v="23017900550403"/>
    <s v="Retail"/>
    <s v="Non HAW"/>
    <n v="2301"/>
    <s v="Islamabad"/>
    <x v="0"/>
    <s v="Junaid Ahmed"/>
    <s v="Draft Proposal Shared - 11/04/23"/>
    <x v="6"/>
  </r>
  <r>
    <s v="BEST MANSOL SERVICES PVT LTD"/>
    <n v="5987901165603"/>
    <s v="Retail"/>
    <s v="Non HAW"/>
    <n v="598"/>
    <s v="Islamabad"/>
    <x v="0"/>
    <s v="Hira Bukhari"/>
    <m/>
    <x v="6"/>
  </r>
  <r>
    <s v="Bestway Cement Limited"/>
    <n v="10197901625403"/>
    <s v="Corporate"/>
    <s v="Non HAW"/>
    <n v="1019"/>
    <s v="LAHORE"/>
    <x v="2"/>
    <s v="Saad Ahmad"/>
    <m/>
    <x v="6"/>
  </r>
  <r>
    <s v="BEYOND ENTERTAINMENT PVT"/>
    <n v="23397900403503"/>
    <s v="Retail"/>
    <s v="Non HAW"/>
    <n v="2339"/>
    <s v="Islamabad"/>
    <x v="0"/>
    <s v="Hira Bukhari"/>
    <m/>
    <x v="6"/>
  </r>
  <r>
    <s v="BNP PRIVATE LTD"/>
    <n v="23397900204203"/>
    <s v="Retail"/>
    <s v="Non HAW"/>
    <n v="2339"/>
    <s v="Islamabad"/>
    <x v="0"/>
    <s v="Adil Adnan"/>
    <m/>
    <x v="6"/>
  </r>
  <r>
    <s v="BRITISH CLUB ISLAMABAD"/>
    <n v="8740067200201"/>
    <s v="Corporate"/>
    <s v="Non HAW"/>
    <n v="874"/>
    <s v="Islamabad"/>
    <x v="2"/>
    <s v="Noor e javed "/>
    <m/>
    <x v="6"/>
  </r>
  <r>
    <s v="BULK FLEXIBLES PAKISTAN P"/>
    <n v="24387000043903"/>
    <s v="Retail"/>
    <s v="Non HAW"/>
    <n v="2438"/>
    <s v="Mardan"/>
    <x v="0"/>
    <s v="Fawad Ali"/>
    <m/>
    <x v="6"/>
  </r>
  <r>
    <s v="CH TEHSEEN AHMAD &amp; CO"/>
    <n v="2627900316403"/>
    <s v="Retail"/>
    <s v="Non HAW"/>
    <n v="262"/>
    <s v="Mirpur A.K"/>
    <x v="0"/>
    <s v="Ali Raza"/>
    <m/>
    <x v="6"/>
  </r>
  <r>
    <s v="China Communications Construction Company"/>
    <n v="8747900480601"/>
    <s v="China Coverage"/>
    <s v="Non HAW"/>
    <n v="874"/>
    <s v="Islamabad"/>
    <x v="3"/>
    <s v="Ayesha Kharal"/>
    <m/>
    <x v="6"/>
  </r>
  <r>
    <s v="CHINA GANSU INTERNATIONAL"/>
    <s v="8747900640403, 8747900852201"/>
    <s v="China Coverage"/>
    <s v="HAW"/>
    <n v="874"/>
    <s v="Islamabad"/>
    <x v="3"/>
    <s v="Ayesha Kharal"/>
    <m/>
    <x v="6"/>
  </r>
  <r>
    <s v="CIIT PAYMENT ACCOUNT"/>
    <n v="23057000070003"/>
    <s v="Retail"/>
    <s v="Non HAW"/>
    <n v="2305"/>
    <s v="LAHORE"/>
    <x v="0"/>
    <s v="Hira Bukhari"/>
    <m/>
    <x v="6"/>
  </r>
  <r>
    <s v="CITI DISTRIBUTORS"/>
    <s v="2967900236503, 24037000055301"/>
    <s v="Retail"/>
    <s v="Non HAW"/>
    <n v="296"/>
    <s v="Islamabad"/>
    <x v="0"/>
    <s v="Hira Bukhari"/>
    <m/>
    <x v="6"/>
  </r>
  <r>
    <s v="CROSS CONNECTIONS RETAIL"/>
    <s v="2627980877703, 1438901256803"/>
    <s v="Retail"/>
    <s v="Non HAW"/>
    <n v="262"/>
    <s v="Mirpur A.K"/>
    <x v="0"/>
    <s v="Ali Raza"/>
    <m/>
    <x v="6"/>
  </r>
  <r>
    <s v="CU CONSULTANCY"/>
    <n v="9597911757603"/>
    <s v="Retail"/>
    <s v="Non HAW"/>
    <n v="959"/>
    <s v="Peshawar"/>
    <x v="0"/>
    <s v="Fawad Ali"/>
    <m/>
    <x v="6"/>
  </r>
  <r>
    <s v="D WATSON"/>
    <n v="22697930634203"/>
    <s v="Retail"/>
    <s v="Non HAW"/>
    <n v="2269"/>
    <s v="Islamabad"/>
    <x v="0"/>
    <s v="Adil Adnan"/>
    <m/>
    <x v="6"/>
  </r>
  <r>
    <s v="D WATSON PHARMACY &amp; SUPER STORE"/>
    <s v="23287106226503, 23397000006503, 23397901899855, 23397901943303, 23397901943403, 23397901995203"/>
    <s v="Retail"/>
    <s v="HAW"/>
    <s v="2328"/>
    <s v="Islamabad"/>
    <x v="0"/>
    <s v="Adil Adnan"/>
    <m/>
    <x v="6"/>
  </r>
  <r>
    <s v="EHFPRO( PVT) LIMITED"/>
    <n v="24797000040003"/>
    <s v="Retail"/>
    <s v="HAW"/>
    <n v="2479"/>
    <s v="Islamabad"/>
    <x v="0"/>
    <s v="Hira Bukhari"/>
    <m/>
    <x v="6"/>
  </r>
  <r>
    <s v="EHSAR ADMIN"/>
    <n v="16977900539455"/>
    <s v="Retail"/>
    <s v="Non HAW"/>
    <n v="1697"/>
    <s v="Peshawar"/>
    <x v="0"/>
    <s v="Umer Hayat Khan"/>
    <m/>
    <x v="6"/>
  </r>
  <r>
    <s v="EMBASSY OF JAPAN IN PAKISTAN"/>
    <n v="23847901782303"/>
    <s v="Corporate"/>
    <s v="HAW"/>
    <n v="2384"/>
    <s v="Islamabad"/>
    <x v="2"/>
    <s v="Hurair Amir Babar"/>
    <m/>
    <x v="6"/>
  </r>
  <r>
    <s v="EMBASSY OF PEOPLES REPUBLICOF CHINA"/>
    <n v="23847000022003"/>
    <s v="Corporate"/>
    <s v="HAW"/>
    <n v="2384"/>
    <s v="Islamabad"/>
    <x v="2"/>
    <s v="Noor e javed "/>
    <m/>
    <x v="6"/>
  </r>
  <r>
    <s v="EMBASSY OF SPAIN ISLAMABAD"/>
    <n v="23847901781710"/>
    <s v="Corporate"/>
    <s v="HAW"/>
    <n v="2384"/>
    <s v="Islamabad"/>
    <x v="2"/>
    <s v="Noor e javed "/>
    <m/>
    <x v="6"/>
  </r>
  <r>
    <s v="EMBASSY OF STATE OF QATAR"/>
    <n v="6027901236810"/>
    <s v="Corporate"/>
    <s v="HAW"/>
    <n v="602"/>
    <s v="Islamabad"/>
    <x v="2"/>
    <s v="Noor e javed "/>
    <m/>
    <x v="6"/>
  </r>
  <r>
    <s v="EMPOWER PAKISTAN PVT LTD"/>
    <n v="12367980738203"/>
    <s v="Retail"/>
    <s v="HAW"/>
    <n v="1236"/>
    <s v="Islamabad"/>
    <x v="0"/>
    <s v="Habiba Qazi"/>
    <m/>
    <x v="6"/>
  </r>
  <r>
    <s v="ENERGY CONSERVATION FUND"/>
    <n v="50127000415803"/>
    <s v="Govt. Organization"/>
    <s v="Non HAW"/>
    <n v="5012"/>
    <s v="Islamabad"/>
    <x v="1"/>
    <s v="Amna Bibi"/>
    <m/>
    <x v="6"/>
  </r>
  <r>
    <s v="FATIMA JINNAH GIRLS ELEMENTARY SCHOOL"/>
    <n v="9887902529003"/>
    <s v="Retail"/>
    <s v="Non HAW"/>
    <n v="988"/>
    <s v="Jhelum"/>
    <x v="0"/>
    <s v="Ali Raza"/>
    <m/>
    <x v="6"/>
  </r>
  <r>
    <s v="FINE ROLLER FLOUR MILLS"/>
    <s v="01157900676703"/>
    <s v="Retail"/>
    <s v="Non HAW"/>
    <n v="115"/>
    <s v="Jhelum"/>
    <x v="0"/>
    <s v="Ali Raza"/>
    <m/>
    <x v="6"/>
  </r>
  <r>
    <s v="FRIENDS MOBILE"/>
    <n v="23677000345903"/>
    <s v="Retail"/>
    <s v="Non HAW"/>
    <n v="2367"/>
    <s v="Mardan"/>
    <x v="0"/>
    <s v="Fawad Ali"/>
    <m/>
    <x v="6"/>
  </r>
  <r>
    <s v="GNY ENTERPRISES"/>
    <n v="50387000120955"/>
    <s v="Islamic Banking"/>
    <s v="Non HAW"/>
    <n v="5038"/>
    <s v="Islamabad"/>
    <x v="1"/>
    <s v="Amna Bibi"/>
    <m/>
    <x v="6"/>
  </r>
  <r>
    <s v="H &amp; S"/>
    <s v="50127000667355"/>
    <s v="Islamic Banking"/>
    <s v="Non HAW"/>
    <n v="5012"/>
    <s v="Islamabad"/>
    <x v="1"/>
    <s v="Amna Bibi"/>
    <m/>
    <x v="6"/>
  </r>
  <r>
    <s v="H S L MONTESSORI &amp; HIGH SCHOOL"/>
    <s v="50387000111503"/>
    <s v="Islamic Banking"/>
    <s v="Non HAW"/>
    <n v="5038"/>
    <s v="Islamabad"/>
    <x v="1"/>
    <s v="Amna Bibi"/>
    <m/>
    <x v="6"/>
  </r>
  <r>
    <s v="HDIP CNG OPERATIONS ISLAMABAD"/>
    <n v="2967900127203"/>
    <s v="Retail"/>
    <s v="Non HAW"/>
    <n v="296"/>
    <s v="Islamabad"/>
    <x v="0"/>
    <s v="Habiba Qazi"/>
    <m/>
    <x v="6"/>
  </r>
  <r>
    <s v="I.I.U.   EMPLOYEES WELFARE FUND ACC"/>
    <s v="50060001411901"/>
    <s v="Islamic Banking"/>
    <s v="Non HAW"/>
    <n v="5006"/>
    <s v="Islamabad"/>
    <x v="1"/>
    <s v="Amna Bibi"/>
    <s v="Same as &quot;I.I.U&quot; - Meeting Scheduled "/>
    <x v="6"/>
  </r>
  <r>
    <s v="IDEAL CAMBRIDGE SCHOOL"/>
    <n v="2967900328003"/>
    <s v="Retail"/>
    <s v="Non HAW"/>
    <n v="296"/>
    <s v="Islamabad"/>
    <x v="0"/>
    <s v="Junaid Ahmed"/>
    <m/>
    <x v="6"/>
  </r>
  <r>
    <s v="IGNITE NATIONAL"/>
    <m/>
    <s v="Corporate"/>
    <s v="HAW"/>
    <n v="874"/>
    <s v="Islamabad"/>
    <x v="2"/>
    <s v="Minal shahid"/>
    <s v="AGPR "/>
    <x v="6"/>
  </r>
  <r>
    <s v="IIES PRESTON UNIVERSITY"/>
    <n v="22737901665603"/>
    <s v="Retail"/>
    <s v="HAW"/>
    <n v="2273"/>
    <s v="Islamabad"/>
    <x v="0"/>
    <s v="Adil Adnan"/>
    <m/>
    <x v="6"/>
  </r>
  <r>
    <s v="IMPREST"/>
    <n v="24460030125903"/>
    <s v="Retail"/>
    <s v="Non HAW"/>
    <n v="2446"/>
    <s v="Islamabad"/>
    <x v="0"/>
    <s v="TBT"/>
    <m/>
    <x v="6"/>
  </r>
  <r>
    <s v="IMPREST ACCOUNT PESCO"/>
    <n v="11690010767203"/>
    <s v="Retail"/>
    <s v="Non HAW"/>
    <n v="1169"/>
    <s v="Peshawar"/>
    <x v="0"/>
    <s v="Umer Hayat Khan"/>
    <m/>
    <x v="6"/>
  </r>
  <r>
    <s v="INT ISLAMIC UNIVERSITY  OWN SOURCE"/>
    <s v="50067901130452"/>
    <s v="Islamic Banking"/>
    <s v="Non HAW"/>
    <n v="5006"/>
    <s v="Islamabad"/>
    <x v="1"/>
    <s v="Amna Bibi"/>
    <s v="Same as &quot;I.I.U&quot;"/>
    <x v="6"/>
  </r>
  <r>
    <s v="INTERNATIONAL FOOD POLICY"/>
    <n v="8747900597103"/>
    <s v="Corporate"/>
    <s v="Non HAW"/>
    <n v="874"/>
    <s v="Islamabad"/>
    <x v="2"/>
    <s v="Hurair Amir Babar"/>
    <m/>
    <x v="6"/>
  </r>
  <r>
    <s v="INTERNATIONAL ISLAMIC UNIVERSITY"/>
    <n v="14327900437003"/>
    <s v="Islamic Banking"/>
    <s v="HAW"/>
    <n v="1432"/>
    <s v="Sargodha"/>
    <x v="1"/>
    <s v="Amna Bibi"/>
    <s v="Same as &quot;I.I.U&quot; - Meeting Scheduled "/>
    <x v="6"/>
  </r>
  <r>
    <s v="IQRA COMMUNITY ACADEMY"/>
    <n v="11367000047303"/>
    <s v="Retail"/>
    <s v="Non HAW"/>
    <n v="1136"/>
    <s v="Muzaffarabad"/>
    <x v="0"/>
    <s v="Syed Amir Ali Gardezi"/>
    <s v="Account shifted to another bank "/>
    <x v="6"/>
  </r>
  <r>
    <s v="JHELUM CARDIAC CENTER"/>
    <n v="1157900825803"/>
    <s v="Retail"/>
    <s v="HAW"/>
    <n v="115"/>
    <s v="Jhelum"/>
    <x v="0"/>
    <s v="Ali Raza"/>
    <m/>
    <x v="6"/>
  </r>
  <r>
    <s v="JORDAN EMBASSY (OTHER EXPENDITURES)"/>
    <s v="23847901779810"/>
    <s v="Corporate"/>
    <s v="Non HAW"/>
    <n v="2384"/>
    <s v="Islamabad"/>
    <x v="2"/>
    <s v="Noor e javed "/>
    <m/>
    <x v="6"/>
  </r>
  <r>
    <s v="KARDESLER SECURITY CO PVT"/>
    <n v="10117900972303"/>
    <s v="Retail"/>
    <s v="Non HAW"/>
    <n v="1011"/>
    <s v="Islamabad"/>
    <x v="0"/>
    <s v="Adil Adnan"/>
    <m/>
    <x v="6"/>
  </r>
  <r>
    <s v="KAROT POWER COMPANY LTD"/>
    <n v="8747900554301"/>
    <s v="China Coverage"/>
    <s v="Non HAW"/>
    <n v="874"/>
    <s v="Islamabad"/>
    <x v="3"/>
    <s v="M. Hishaam Muzaffar"/>
    <m/>
    <x v="6"/>
  </r>
  <r>
    <s v="KAROT POWER COMPANY(PVT)LIMITED"/>
    <s v="08747900554501"/>
    <s v="China Coverage"/>
    <s v="Non HAW"/>
    <n v="874"/>
    <s v="Islamabad"/>
    <x v="3"/>
    <s v="M. Hishaam Muzaffar"/>
    <m/>
    <x v="6"/>
  </r>
  <r>
    <s v="KASHMIR INSTITUTE OF SPEC"/>
    <n v="50187100064903"/>
    <s v="Islamic Banking"/>
    <s v="Non HAW"/>
    <n v="5018"/>
    <s v="Mirpur A.K"/>
    <x v="1"/>
    <s v="Amna Bibi"/>
    <m/>
    <x v="6"/>
  </r>
  <r>
    <s v="KASHMIR MODEL COLLEGE"/>
    <n v="2620008877401"/>
    <s v="Retail"/>
    <s v="Non HAW"/>
    <n v="262"/>
    <s v="Mirpur A.K"/>
    <x v="0"/>
    <s v="Ali Raza"/>
    <m/>
    <x v="6"/>
  </r>
  <r>
    <s v="KASHMIR SURGICAL HOSPITAL"/>
    <n v="15547901161001"/>
    <s v="Retail"/>
    <s v="Non HAW"/>
    <n v="1554"/>
    <s v="Muzaffarabad"/>
    <x v="0"/>
    <s v="Syed Amir Ali Gardezi"/>
    <s v="Account shifted to another bank "/>
    <x v="6"/>
  </r>
  <r>
    <s v="LEADS PHARMA PVT LTD"/>
    <s v="5047900428603, 22737900710303, 22737900703803"/>
    <s v="COMMERCIAL"/>
    <s v="Non HAW"/>
    <s v="5047"/>
    <s v="Islamabad"/>
    <x v="3"/>
    <s v="Manal Rafi"/>
    <m/>
    <x v="6"/>
  </r>
  <r>
    <s v="M/S M.K.&amp; ASSOCIATES"/>
    <n v="24467900341503"/>
    <s v="Retail"/>
    <s v="Non HAW"/>
    <n v="2446"/>
    <s v="Islamabad"/>
    <x v="0"/>
    <s v="Hira Bukhari"/>
    <s v="As per branch, customer's salaries are not being processed through them. - 14/06/23"/>
    <x v="6"/>
  </r>
  <r>
    <s v="MANAGER TECHNICAL SERVICES M&amp;T PESC"/>
    <s v="06967901304203"/>
    <s v="Retail"/>
    <s v="Non HAW"/>
    <n v="696"/>
    <s v="Peshawar"/>
    <x v="0"/>
    <s v="Umer Hayat Khan"/>
    <m/>
    <x v="6"/>
  </r>
  <r>
    <s v="MARDAN MEDICAL COMPLEX"/>
    <m/>
    <s v="Retail"/>
    <s v="Non HAW"/>
    <n v="219"/>
    <s v="Mardan"/>
    <x v="0"/>
    <s v="Fawad Ali"/>
    <m/>
    <x v="6"/>
  </r>
  <r>
    <s v="MARI GAS COMPANY LTD"/>
    <n v="8740017153403"/>
    <s v="Corporate"/>
    <s v="HAW"/>
    <n v="874"/>
    <s v="Islamabad"/>
    <x v="2"/>
    <s v="Hurair Amir Babar"/>
    <m/>
    <x v="6"/>
  </r>
  <r>
    <s v="MIRPUR SCIENCE COLLEGE"/>
    <n v="2627900385703"/>
    <s v="Retail"/>
    <s v="Non HAW"/>
    <n v="262"/>
    <s v="Mirpur A.K"/>
    <x v="0"/>
    <s v="Ali Raza"/>
    <s v="Meeting will be Scheduled by the BM this week - 05/07/23"/>
    <x v="6"/>
  </r>
  <r>
    <s v="MODERN FLOUR MILLS PVT LTD"/>
    <n v="10057901325903"/>
    <s v="Retail"/>
    <s v="Non HAW"/>
    <n v="1005"/>
    <s v="Islamabad"/>
    <x v="0"/>
    <s v="Junaid Ahmed"/>
    <m/>
    <x v="6"/>
  </r>
  <r>
    <s v="MS ARL"/>
    <n v="5980000001801"/>
    <s v="Corporate"/>
    <s v="HAW"/>
    <n v="598"/>
    <s v="Islamabad"/>
    <x v="2"/>
    <s v="Minal shahid"/>
    <m/>
    <x v="6"/>
  </r>
  <r>
    <s v="MUHAMMAD QAYYUM AND SONS JHELUM"/>
    <s v="01157900278503"/>
    <s v="Retail"/>
    <s v="Non HAW"/>
    <n v="115"/>
    <s v="Jhelum"/>
    <x v="0"/>
    <s v="Ali Raza"/>
    <s v="Contract expired - 21/06/23"/>
    <x v="6"/>
  </r>
  <r>
    <s v="MUHAMMAD TEACHING HOSPITA"/>
    <n v="9597911977503"/>
    <s v="Retail"/>
    <s v="Non HAW"/>
    <n v="959"/>
    <s v="Peshawar"/>
    <x v="0"/>
    <s v="Umer Hayat Khan"/>
    <s v="Account under investigation"/>
    <x v="6"/>
  </r>
  <r>
    <s v="MUHAMMAD YASIN BALOCH"/>
    <n v="12077900787803"/>
    <s v="Retail"/>
    <s v="Non HAW"/>
    <n v="1207"/>
    <s v="Jhelum"/>
    <x v="0"/>
    <s v="Ali Raza"/>
    <m/>
    <x v="6"/>
  </r>
  <r>
    <s v="MUJAHID OIL REFINERY PVT"/>
    <s v="2967900451003, 23907000031903"/>
    <s v="Corporate"/>
    <s v="Non HAW"/>
    <n v="296"/>
    <s v="Islamabad"/>
    <x v="2"/>
    <s v="Noor e javed "/>
    <m/>
    <x v="6"/>
  </r>
  <r>
    <s v="MUNIR HUSSAIN BHUTTA CONT"/>
    <n v="4897902486603"/>
    <s v="Retail"/>
    <s v="HAW"/>
    <n v="489"/>
    <s v="Islamabad"/>
    <x v="0"/>
    <s v="Adil Adnan"/>
    <m/>
    <x v="6"/>
  </r>
  <r>
    <s v="MUST RECURRING EXPENDITURE ACCOUNT"/>
    <s v="01907980755701"/>
    <s v="Retail"/>
    <s v="Non HAW"/>
    <n v="190"/>
    <s v="Mirpur A.K"/>
    <x v="0"/>
    <s v="Ali Raza"/>
    <s v="Meeting will be Scheduled by the BM this week - 05/07/23"/>
    <x v="6"/>
  </r>
  <r>
    <s v="MUST UNIVERSITY"/>
    <n v="1907900260103"/>
    <s v="Retail"/>
    <s v="Non HAW"/>
    <n v="1900"/>
    <s v="Karachi"/>
    <x v="0"/>
    <s v="Ali Raza"/>
    <m/>
    <x v="6"/>
  </r>
  <r>
    <s v="NARIMAN CONSTRUCTION CO"/>
    <s v="22537900325103"/>
    <s v="Retail"/>
    <s v="Non HAW"/>
    <n v="2253"/>
    <s v="Islamabad"/>
    <x v="0"/>
    <s v="Hira Bukhari"/>
    <s v="Closing relationship (as per branch)"/>
    <x v="6"/>
  </r>
  <r>
    <s v="NATIONAL LOGISTICS CELL"/>
    <n v="1557900136703"/>
    <s v="Corporate"/>
    <s v="HAW"/>
    <n v="155"/>
    <s v="Islamabad"/>
    <x v="2"/>
    <s v="Noor e javed "/>
    <m/>
    <x v="6"/>
  </r>
  <r>
    <s v="NEELUM JHELUM CONSULTANTS JV"/>
    <n v="11657900201201"/>
    <s v="Retail"/>
    <s v="Non HAW"/>
    <n v="1165"/>
    <s v="Muzaffarabad"/>
    <x v="0"/>
    <s v="Syed Amir Ali Gardezi"/>
    <s v="Propsal was submitted but project is ending in 2 months - 16/05/23"/>
    <x v="6"/>
  </r>
  <r>
    <s v="NEW HUSSAIN ROLLER FLOUR MILLS"/>
    <s v="01157900829403"/>
    <s v="Retail"/>
    <s v="Non HAW"/>
    <n v="115"/>
    <s v="Jhelum"/>
    <x v="0"/>
    <s v="Ali Raza"/>
    <m/>
    <x v="6"/>
  </r>
  <r>
    <s v="NUTECH FEE ACCOUNT"/>
    <n v="50377000247155"/>
    <s v="Govt. Organization"/>
    <s v="Non HAW"/>
    <n v="5037"/>
    <s v="Islamabad"/>
    <x v="1"/>
    <s v="Amna Bibi"/>
    <m/>
    <x v="6"/>
  </r>
  <r>
    <s v="Oil &amp; Gas Development Company Limited"/>
    <s v="8740050013001, 8747900699603"/>
    <s v="Corporate"/>
    <s v="Non HAW"/>
    <n v="874"/>
    <s v="Islamabad"/>
    <x v="2"/>
    <s v="Minal shahid"/>
    <s v="Salary digitization with HBL halted"/>
    <x v="6"/>
  </r>
  <r>
    <s v="OILLINKS SECURITY SERVICES PVT LTD"/>
    <n v="13537901073603"/>
    <s v="Retail"/>
    <s v="Non HAW"/>
    <n v="1353"/>
    <s v="Islamabad"/>
    <x v="0"/>
    <s v="Junaid Ahmed"/>
    <m/>
    <x v="6"/>
  </r>
  <r>
    <s v="OVERSEAS PAKISTANIS FOUNDATION(OPF)"/>
    <n v="13537900533701"/>
    <s v="Retail"/>
    <s v="Non HAW"/>
    <n v="1353"/>
    <s v="Islamabad"/>
    <x v="0"/>
    <s v="Junaid Ahmed"/>
    <m/>
    <x v="6"/>
  </r>
  <r>
    <s v="PAK CHINA INVESTMENT COMP"/>
    <n v="23397901266701"/>
    <s v="Corporate"/>
    <s v="Non HAW"/>
    <n v="2339"/>
    <s v="Islamabad"/>
    <x v="2"/>
    <s v="Saad Ahmad"/>
    <m/>
    <x v="6"/>
  </r>
  <r>
    <s v="PAK KASHMIR FLOUR &amp; GENERAL MILLS"/>
    <n v="1997901540203"/>
    <s v="COMMERCIAL"/>
    <s v="HAW"/>
    <n v="199"/>
    <s v="Mirpur A.K"/>
    <x v="3"/>
    <s v="Noor Ul Ain Arif"/>
    <m/>
    <x v="6"/>
  </r>
  <r>
    <s v="PAKISTAN OILFIELD LIMITED"/>
    <n v="8860000882003"/>
    <s v="Corporate"/>
    <s v="Non HAW"/>
    <n v="886"/>
    <s v="Jhelum"/>
    <x v="2"/>
    <s v="Noor e javed "/>
    <m/>
    <x v="6"/>
  </r>
  <r>
    <s v="Pakistan Tobacco Company"/>
    <n v="18617100039003"/>
    <s v="Corporate"/>
    <s v="HAW"/>
    <n v="1861"/>
    <s v="Sahiwal"/>
    <x v="2"/>
    <s v="Saad Ahmad"/>
    <s v=" Processing Salary Through SCB"/>
    <x v="6"/>
  </r>
  <r>
    <s v="PARK VIEW ENCLAVE (PRIVATE) LIMITED"/>
    <s v="50127902727955"/>
    <s v="Islamic Banking"/>
    <s v="Non HAW"/>
    <n v="5012"/>
    <s v="Islamabad"/>
    <x v="1"/>
    <s v="Amna Bibi"/>
    <m/>
    <x v="6"/>
  </r>
  <r>
    <s v="PATRIND O&amp;M PRIVATE LIMIT"/>
    <n v="23397901869303"/>
    <s v="Retail"/>
    <s v="Non HAW"/>
    <n v="2339"/>
    <s v="Islamabad"/>
    <x v="0"/>
    <s v="Habiba Qazi"/>
    <m/>
    <x v="6"/>
  </r>
  <r>
    <s v="PESCO PENSION A C"/>
    <n v="2160067017003"/>
    <s v="Retail"/>
    <s v="Non HAW"/>
    <n v="216"/>
    <s v="Peshawar"/>
    <x v="0"/>
    <s v="Umer Hayat Khan"/>
    <m/>
    <x v="6"/>
  </r>
  <r>
    <s v="PESHAWAR MODEL DEGREE COLLEGE BOYS"/>
    <s v="9597911206503, 9597911209703"/>
    <s v="COMMERCIAL"/>
    <s v="Non HAW"/>
    <n v="959"/>
    <s v="Peshawar"/>
    <x v="3"/>
    <s v="M. Hishaam Muzaffar"/>
    <m/>
    <x v="6"/>
  </r>
  <r>
    <s v="PETROLEUM CONSULTANT SERVICES"/>
    <n v="22697930364901"/>
    <s v="Retail"/>
    <s v="Non HAW"/>
    <n v="2269"/>
    <s v="Islamabad"/>
    <x v="0"/>
    <s v="Faizan Khalid"/>
    <m/>
    <x v="6"/>
  </r>
  <r>
    <s v="PETROLEUM EXPLORATION PVT"/>
    <n v="22737901658403"/>
    <s v="COMMERCIAL"/>
    <s v="Non HAW"/>
    <n v="2273"/>
    <s v="Islamabad"/>
    <x v="3"/>
    <s v="Manal Rafi"/>
    <m/>
    <x v="6"/>
  </r>
  <r>
    <s v="PREFAB SERVICES (PVT) LIMITED"/>
    <n v="24567000425403"/>
    <s v="Retail"/>
    <s v="Non HAW"/>
    <n v="2456"/>
    <s v="Islamabad"/>
    <x v="0"/>
    <s v="Ali Raza"/>
    <m/>
    <x v="6"/>
  </r>
  <r>
    <s v="RAJ BUKHSH TRUST"/>
    <s v="12070004447103"/>
    <s v="Retail"/>
    <s v="Non HAW"/>
    <n v="1207"/>
    <s v="Jhelum"/>
    <x v="0"/>
    <s v="Ali Raza"/>
    <s v="under remediation  - 21/06/23"/>
    <x v="6"/>
  </r>
  <r>
    <s v="SADEQ PUBLIC SCHOOL"/>
    <n v="1547903005903"/>
    <s v="Retail"/>
    <s v="Non HAW"/>
    <n v="154"/>
    <s v="Islamabad"/>
    <x v="0"/>
    <s v="Hira Bukhari"/>
    <m/>
    <x v="6"/>
  </r>
  <r>
    <s v="SAIF TEXTILE MILLS LIMITED"/>
    <s v="08017900610903"/>
    <s v="Retail"/>
    <s v="Non HAW"/>
    <n v="801"/>
    <s v="Mardan"/>
    <x v="0"/>
    <s v="Fawad Ali"/>
    <m/>
    <x v="6"/>
  </r>
  <r>
    <s v="Security Org System Pakistan"/>
    <n v="17650013565103"/>
    <s v="Retail"/>
    <s v="HAW"/>
    <n v="1765"/>
    <s v="Islamabad"/>
    <x v="0"/>
    <s v="Hira Bukhari"/>
    <m/>
    <x v="6"/>
  </r>
  <r>
    <s v="SERENDIPITY TECHNOLOGY SMC PVT LTD"/>
    <n v="8747901106603"/>
    <s v="China Coverage"/>
    <s v="HAW"/>
    <n v="874"/>
    <s v="Islamabad"/>
    <x v="3"/>
    <s v="Noor Ul Ain Arif"/>
    <m/>
    <x v="6"/>
  </r>
  <r>
    <s v="SERENE ENGINEERING SERVIC"/>
    <n v="23067000351603"/>
    <s v="Retail"/>
    <s v="HAW"/>
    <n v="2306"/>
    <s v="Islamabad"/>
    <x v="0"/>
    <s v="Habiba Qazi"/>
    <m/>
    <x v="6"/>
  </r>
  <r>
    <s v="SETHI &amp; CO"/>
    <n v="2967901433903"/>
    <s v="Retail"/>
    <s v="Non HAW"/>
    <n v="296"/>
    <s v="Islamabad"/>
    <x v="0"/>
    <s v="Hira Bukhari"/>
    <m/>
    <x v="6"/>
  </r>
  <r>
    <s v="SHAHZAD SKY (PVT) LTD"/>
    <n v="22697930358801"/>
    <s v="Retail"/>
    <s v="Non HAW"/>
    <n v="2269"/>
    <s v="Islamabad"/>
    <x v="0"/>
    <s v="Faizan Khalid"/>
    <m/>
    <x v="6"/>
  </r>
  <r>
    <s v="SHOPSY SEARCH ENGINE (PRIVATE) LTD"/>
    <n v="22517948299403"/>
    <s v="Retail"/>
    <s v="HAW"/>
    <n v="2251"/>
    <s v="Jhelum"/>
    <x v="0"/>
    <s v="Ali Raza"/>
    <s v="To be revisited after June closing - 21/06/23"/>
    <x v="6"/>
  </r>
  <r>
    <s v="SHPL RUPEE OPERATING ACCOUNT"/>
    <n v="8747900192901"/>
    <s v="Retail"/>
    <s v="Non HAW"/>
    <n v="874"/>
    <s v="Islamabad"/>
    <x v="0"/>
    <s v="Faizan Khalid"/>
    <m/>
    <x v="6"/>
  </r>
  <r>
    <s v="SMO WAPDA FORTIFIED DISPENENSAY WAR"/>
    <n v="2267900132201"/>
    <s v="Retail"/>
    <s v="Non HAW"/>
    <n v="226"/>
    <s v="Peshawar"/>
    <x v="0"/>
    <s v="Umer Hayat Khan"/>
    <m/>
    <x v="6"/>
  </r>
  <r>
    <s v="SOS TECHNICAL TRANING INS"/>
    <n v="3007900022103"/>
    <s v="Retail"/>
    <s v="Non HAW"/>
    <n v="300"/>
    <s v="Karachi"/>
    <x v="0"/>
    <s v="Faizan Khalid"/>
    <m/>
    <x v="6"/>
  </r>
  <r>
    <s v="Souvenir Tobacco Company"/>
    <m/>
    <s v="Retail"/>
    <s v="Non HAW"/>
    <n v="219"/>
    <s v="Mardan"/>
    <x v="0"/>
    <s v="Fawad Ali"/>
    <m/>
    <x v="6"/>
  </r>
  <r>
    <s v="ST JOHN'S HIGH SCHOOL"/>
    <n v="2257900437703"/>
    <s v="Retail"/>
    <s v="Non HAW"/>
    <n v="225"/>
    <s v="Peshawar"/>
    <x v="0"/>
    <s v="Umer Hayat Khan"/>
    <s v="Account Dormant"/>
    <x v="6"/>
  </r>
  <r>
    <s v="STARK INDUSTRIAL SOLUTIONS(PVT)LTD"/>
    <n v="24467900889203"/>
    <s v="Retail"/>
    <s v="Non HAW"/>
    <n v="2446"/>
    <s v="Islamabad"/>
    <x v="0"/>
    <s v="Hira Bukhari"/>
    <m/>
    <x v="6"/>
  </r>
  <r>
    <s v="SURGI PLAST"/>
    <s v="24387000146803"/>
    <s v="Retail"/>
    <s v="Non HAW"/>
    <n v="2438"/>
    <s v="Mardan"/>
    <x v="0"/>
    <s v="Fawad Ali"/>
    <m/>
    <x v="6"/>
  </r>
  <r>
    <s v="SUVENIR TOBACCO CO LTD"/>
    <s v="02190062184703"/>
    <s v="Retail"/>
    <s v="Non HAW"/>
    <n v="219"/>
    <s v="Mardan"/>
    <x v="0"/>
    <s v="Fawad Ali"/>
    <m/>
    <x v="6"/>
  </r>
  <r>
    <s v="SWENTA CONSULTING PVT LTD"/>
    <n v="24467901902203"/>
    <s v="Retail"/>
    <s v="Non HAW"/>
    <n v="2446"/>
    <s v="Islamabad"/>
    <x v="0"/>
    <s v="Hira Bukhari"/>
    <s v="As per branch, customer's salaries are not being processed through them - 21/06/23"/>
    <x v="6"/>
  </r>
  <r>
    <s v="TAJ MEDICAL"/>
    <n v="2227991871803"/>
    <s v="Retail"/>
    <s v="Non HAW"/>
    <n v="222"/>
    <s v="Mardan"/>
    <x v="0"/>
    <s v="Fawad Ali"/>
    <m/>
    <x v="6"/>
  </r>
  <r>
    <s v="TECHNICAL VOCATIONAL EDUC"/>
    <n v="50057901166103"/>
    <s v="Govt. Organization"/>
    <s v="Non HAW"/>
    <n v="5005"/>
    <s v="Mardan"/>
    <x v="1"/>
    <s v="Amna Bibi"/>
    <m/>
    <x v="6"/>
  </r>
  <r>
    <s v="THE PROFESSIONAL INSTITUTE OF HEALT"/>
    <s v="54817000004655"/>
    <s v="Islamic Banking"/>
    <s v="Non HAW"/>
    <n v="5481"/>
    <s v="Mardan"/>
    <x v="1"/>
    <s v="Amna Bibi"/>
    <m/>
    <x v="6"/>
  </r>
  <r>
    <s v="UCH POWER (PVT) LIMITED"/>
    <s v="08747900063603"/>
    <s v="Corporate"/>
    <s v="Non HAW"/>
    <n v="874"/>
    <s v="Islamabad"/>
    <x v="2"/>
    <s v="Noor e javed "/>
    <m/>
    <x v="6"/>
  </r>
  <r>
    <s v="UCH POWER PRIVATE LIMITED"/>
    <n v="8740061853901"/>
    <s v="Corporate"/>
    <s v="Non HAW"/>
    <n v="874"/>
    <s v="Islamabad"/>
    <x v="2"/>
    <s v="Noor e javed "/>
    <s v="Meeting Scheduled - 02/05/23"/>
    <x v="6"/>
  </r>
  <r>
    <s v="UNIVERSITY OF BUNER"/>
    <n v="9327901561103"/>
    <s v="Retail"/>
    <s v="HAW"/>
    <n v="932"/>
    <s v="Mardan"/>
    <x v="0"/>
    <s v="Fawad Ali"/>
    <m/>
    <x v="6"/>
  </r>
  <r>
    <s v="UNIVERSITY OF SCIENCE &amp; TECH BANNU"/>
    <n v="427991798703"/>
    <s v="Retail"/>
    <s v="Non HAW"/>
    <n v="42"/>
    <s v="Karachi"/>
    <x v="0"/>
    <s v="Umer Hayat Khan"/>
    <m/>
    <x v="6"/>
  </r>
  <r>
    <s v="VALUE ADDED SERVICES CORP"/>
    <n v="1567900166703"/>
    <s v="Retail"/>
    <s v="Non HAW"/>
    <n v="156"/>
    <s v="Islamabad"/>
    <x v="0"/>
    <s v="Hira Bukhari"/>
    <m/>
    <x v="6"/>
  </r>
  <r>
    <s v="WALTON TOBACCO COMPANY"/>
    <n v="14407900208903"/>
    <s v="Retail"/>
    <s v="Non HAW"/>
    <n v="1440"/>
    <s v="Mardan"/>
    <x v="0"/>
    <s v="Fawad Ali"/>
    <m/>
    <x v="6"/>
  </r>
  <r>
    <s v="WATCH GUARD TECH (PRIVATE) LIMITED"/>
    <n v="50407000174155"/>
    <s v="Islamic Banking"/>
    <s v="Non HAW"/>
    <n v="5040"/>
    <s v="Islamabad"/>
    <x v="1"/>
    <s v="Amna Bibi"/>
    <m/>
    <x v="6"/>
  </r>
  <r>
    <s v="WINNINGTON SCHOOL"/>
    <n v="12780006038701"/>
    <s v="Retail"/>
    <s v="Non HAW"/>
    <n v="1278"/>
    <s v="Jhelum"/>
    <x v="0"/>
    <s v="Ali Raza"/>
    <s v="Account Closed - 16/05/23"/>
    <x v="6"/>
  </r>
  <r>
    <s v="Yinrui Services "/>
    <n v="8747901449403"/>
    <s v="China Coverage"/>
    <s v="Non HAW"/>
    <n v="874"/>
    <s v="Islamabad"/>
    <x v="3"/>
    <s v="M. Hishaam Muzaffar"/>
    <m/>
    <x v="6"/>
  </r>
  <r>
    <s v="ZUBAIR FEEDS (PRIVATE) LIMITED"/>
    <s v="01547903177155"/>
    <s v="Corporate"/>
    <s v="Non HAW"/>
    <n v="154"/>
    <s v="Islamabad"/>
    <x v="2"/>
    <s v="Noor e javed "/>
    <m/>
    <x v="6"/>
  </r>
  <r>
    <s v="ZUBAIR FEEDS PVT LTD"/>
    <n v="1547901588203"/>
    <s v="Corporate"/>
    <s v="HAW"/>
    <n v="154"/>
    <s v="Islamabad"/>
    <x v="2"/>
    <s v="Noor e javed "/>
    <m/>
    <x v="6"/>
  </r>
  <r>
    <s v="PRIME INSTITUTEOF HEALTH SCIENCES"/>
    <s v="24937000267903"/>
    <s v="Retail"/>
    <s v="Non HAW"/>
    <n v="2273"/>
    <s v="Islamabad"/>
    <x v="0"/>
    <s v="Hira Bukhari"/>
    <s v="Branch will provide POC details"/>
    <x v="7"/>
  </r>
  <r>
    <s v="ASIAN SYNERGY SMC-PRIVATE LIMITED"/>
    <s v="22737980532103"/>
    <s v="Retail"/>
    <s v="Non HAW"/>
    <n v="2273"/>
    <s v="Islamabad"/>
    <x v="0"/>
    <s v="Habiba Qazi"/>
    <m/>
    <x v="7"/>
  </r>
  <r>
    <s v="EXECUTIVE ENGINEER SWH WAPDA"/>
    <s v="11240012753403, 11247900300103"/>
    <s v="Retail"/>
    <s v="Non HAW"/>
    <s v="1124"/>
    <s v="Islamabad"/>
    <x v="0"/>
    <s v="Hira Bukhari"/>
    <m/>
    <x v="7"/>
  </r>
  <r>
    <s v="MARINE SECURITY SERVICES PVT LTD"/>
    <s v="08747900402803"/>
    <s v="Retail"/>
    <s v="Non HAW"/>
    <n v="874"/>
    <s v="Islamabad"/>
    <x v="0"/>
    <s v="Hira Bukhari"/>
    <m/>
    <x v="7"/>
  </r>
  <r>
    <s v="AJK TELEVISION"/>
    <n v="23000031607503"/>
    <s v="Retail"/>
    <s v="Non HAW"/>
    <n v="2300"/>
    <s v="Muzaffarabad"/>
    <x v="0"/>
    <s v="Syed Amir Ali Gardezi"/>
    <s v="BR pending on PTV HQ side - 16/05/23"/>
    <x v="7"/>
  </r>
  <r>
    <s v="AJT ENTERPRISES"/>
    <n v="23287901529703"/>
    <s v="Retail"/>
    <s v="Non HAW"/>
    <n v="2328"/>
    <s v="Islamabad"/>
    <x v="0"/>
    <s v="Faizan Khalid"/>
    <m/>
    <x v="7"/>
  </r>
  <r>
    <s v="AL MADINA MODEL SCHOOL AND COLLEGE"/>
    <n v="54967000017855"/>
    <s v="Islamic Banking"/>
    <s v="HAW"/>
    <n v="5496"/>
    <s v="Mardan"/>
    <x v="1"/>
    <s v="Amna Bibi"/>
    <s v="Client to be shifted to FCM - 09/05/23 - Forms shared - 16/05/23"/>
    <x v="7"/>
  </r>
  <r>
    <s v="ANJUMAN FALAH-O-BEHBOOD"/>
    <n v="2620019708503"/>
    <s v="Retail"/>
    <s v="Non HAW"/>
    <n v="262"/>
    <s v="Mirpur A.K"/>
    <x v="0"/>
    <s v="Ali Raza"/>
    <m/>
    <x v="7"/>
  </r>
  <r>
    <s v="BUKHARI TRAVELS MIRPUR AK"/>
    <s v="01907900386103"/>
    <s v="Retail"/>
    <s v="Non HAW"/>
    <n v="190"/>
    <s v="Mirpur A.K"/>
    <x v="0"/>
    <s v="Ali Raza"/>
    <m/>
    <x v="7"/>
  </r>
  <r>
    <s v="CONCURRENT SYSTEMS PAKISTAN PVT LTD"/>
    <n v="24467000007603"/>
    <s v="Retail"/>
    <s v="HAW"/>
    <n v="2446"/>
    <s v="Islamabad"/>
    <x v="0"/>
    <s v="Hira Bukhari"/>
    <m/>
    <x v="7"/>
  </r>
  <r>
    <s v="EIFFEL CIVIL &amp; EM PVT LTD"/>
    <n v="12367980874903"/>
    <s v="Retail"/>
    <s v="HAW"/>
    <n v="1236"/>
    <s v="Islamabad"/>
    <x v="0"/>
    <s v="Adil Adnan"/>
    <m/>
    <x v="7"/>
  </r>
  <r>
    <s v="EMALAH FOUNDATION SCHOOL AND COLEGE"/>
    <n v="23307901548903"/>
    <s v="Retail"/>
    <s v="HAW"/>
    <n v="2330"/>
    <s v="Islamabad"/>
    <x v="0"/>
    <s v="Hira Bukhari"/>
    <m/>
    <x v="7"/>
  </r>
  <r>
    <s v="HEALTH SERVICES ACADEMY"/>
    <m/>
    <s v="Retail"/>
    <s v="Non HAW"/>
    <n v="2471"/>
    <s v="Islamabad"/>
    <x v="0"/>
    <s v="Junaid Ahmed"/>
    <s v="Pending return of signatories - 05/07/23"/>
    <x v="7"/>
  </r>
  <r>
    <s v="INSTITUTE OF NEURO"/>
    <n v="8747900855603"/>
    <s v="Retail"/>
    <s v="Non HAW"/>
    <n v="874"/>
    <s v="Islamabad"/>
    <x v="0"/>
    <s v="Habiba Qazi"/>
    <m/>
    <x v="7"/>
  </r>
  <r>
    <s v="M S HEARTS INTERNATIONAL PVT LTD"/>
    <n v="1560177759203"/>
    <s v="Retail"/>
    <s v="HAW"/>
    <n v="156"/>
    <s v="Islamabad"/>
    <x v="0"/>
    <s v="Hira Bukhari"/>
    <s v="CRPL/STP"/>
    <x v="7"/>
  </r>
  <r>
    <s v="MIRPUR MEDICAL SERVICES"/>
    <n v="2627981077903"/>
    <s v="Retail"/>
    <s v="Non HAW"/>
    <n v="262"/>
    <s v="Mirpur A.K"/>
    <x v="0"/>
    <s v="Ali Raza"/>
    <m/>
    <x v="7"/>
  </r>
  <r>
    <s v="PEARL CONTINENTAL BHURBAN"/>
    <n v="19687100035403"/>
    <s v="Corporate"/>
    <s v="Non HAW"/>
    <n v="1968"/>
    <s v="Islamabad"/>
    <x v="2"/>
    <s v="Noor e javed "/>
    <m/>
    <x v="7"/>
  </r>
  <r>
    <s v="SEVEN STAR &amp; CO."/>
    <n v="11927900301503"/>
    <s v="Retail"/>
    <s v="HAW"/>
    <n v="1192"/>
    <s v="Islamabad"/>
    <x v="0"/>
    <s v="Habiba Qazi"/>
    <m/>
    <x v="7"/>
  </r>
  <r>
    <s v="SNZR ENTERPRISES PRIVATE LIMITED"/>
    <n v="23287901424703"/>
    <s v="Retail"/>
    <s v="HAW"/>
    <n v="2328"/>
    <s v="Islamabad"/>
    <x v="0"/>
    <s v="Hira Bukhari"/>
    <m/>
    <x v="7"/>
  </r>
  <r>
    <s v="SUPER NOVA SCHOOL"/>
    <s v="50367106409751, 50367106409655"/>
    <s v="Islamic Banking"/>
    <s v="HAW"/>
    <s v="5036"/>
    <s v="Islamabad"/>
    <x v="1"/>
    <s v="Amna Bibi"/>
    <s v="BR update is in process - signatory out of country -  21/ 6/23"/>
    <x v="7"/>
  </r>
  <r>
    <s v="THE HASHWANI GROUP OF COMPANIES"/>
    <n v="8747900686901"/>
    <s v="Corporate"/>
    <s v="Non HAW"/>
    <n v="874"/>
    <s v="Islamabad"/>
    <x v="2"/>
    <s v="Noor e javed "/>
    <m/>
    <x v="7"/>
  </r>
  <r>
    <s v="THE LEGEND SMC PRIVATE LIMITED"/>
    <n v="6027992369703"/>
    <s v="Retail"/>
    <s v="HAW"/>
    <n v="602"/>
    <s v="Islamabad"/>
    <x v="0"/>
    <s v="Adil Adnan"/>
    <s v="Signatories reluctant to use portal for any payment - 02/05/23. Pushing client to use STP - 12/07/23"/>
    <x v="7"/>
  </r>
  <r>
    <s v="THE UNIVERSITY OF POONCH"/>
    <n v="11367900816503"/>
    <s v="Retail"/>
    <s v="Non HAW"/>
    <n v="1136"/>
    <s v="Muzaffarabad"/>
    <x v="0"/>
    <s v="Syed Amir Ali Gardezi"/>
    <s v="To be shifted to FCM - Forms pending on client's end - 16/05/23"/>
    <x v="7"/>
  </r>
  <r>
    <s v="501 MODEL SCHOOL CHAKLALA"/>
    <n v="10117900290601"/>
    <s v="Retail"/>
    <s v="Non HAW"/>
    <n v="1011"/>
    <s v="Islamabad"/>
    <x v="0"/>
    <s v="Habiba Qazi"/>
    <m/>
    <x v="8"/>
  </r>
  <r>
    <s v="ARMY PUBLIC SCHOOL &amp; COLL"/>
    <m/>
    <s v="Retail"/>
    <s v="Non HAW"/>
    <n v="1127"/>
    <s v="Sialkot"/>
    <x v="0"/>
    <s v="Habiba Qazi"/>
    <m/>
    <x v="8"/>
  </r>
  <r>
    <s v="CITY DISTRICT GOVT PESHAWAR"/>
    <n v="11817901426803"/>
    <s v="Govt. Organization "/>
    <s v="Non HAW"/>
    <n v="1181"/>
    <s v="Peshawar"/>
    <x v="0"/>
    <s v="Umer Hayat Khan"/>
    <s v="STP"/>
    <x v="8"/>
  </r>
  <r>
    <s v="ECONOMIC REVITALIZATION K"/>
    <m/>
    <s v="Govt. Organization "/>
    <s v="Non HAW"/>
    <m/>
    <s v="Peshawar"/>
    <x v="0"/>
    <s v="Umer Hayat Khan"/>
    <s v="STP"/>
    <x v="8"/>
  </r>
  <r>
    <s v="EDUCATION IN HEALTH AWARENESS"/>
    <s v="16977900338603"/>
    <s v="Govt. Organization "/>
    <s v="Non HAW"/>
    <n v="1697"/>
    <s v="Peshawar"/>
    <x v="0"/>
    <s v="Umer Hayat Khan"/>
    <s v="STP"/>
    <x v="8"/>
  </r>
  <r>
    <s v="EXECUTIVE ENGINEER IESCO SS TL IMPR"/>
    <n v="1120038654003"/>
    <s v="Govt. Organization "/>
    <s v="Non HAW"/>
    <n v="112"/>
    <s v="Islamabad"/>
    <x v="0"/>
    <s v="Adil Adnan"/>
    <m/>
    <x v="8"/>
  </r>
  <r>
    <s v="FEF DEGREE COLLEGE"/>
    <m/>
    <s v="Retail"/>
    <s v="Non HAW"/>
    <m/>
    <s v="Peshawar"/>
    <x v="0"/>
    <s v="Umer Hayat Khan"/>
    <m/>
    <x v="8"/>
  </r>
  <r>
    <s v="MINERALS DEVELOPMENT DEPT"/>
    <n v="17427900135001"/>
    <s v="Govt. Organization "/>
    <s v="Non HAW"/>
    <n v="1742"/>
    <s v="Islamabad"/>
    <x v="0"/>
    <s v="Umer Hayat Khan"/>
    <s v="STP"/>
    <x v="8"/>
  </r>
  <r>
    <s v="MINISTRY OF PRIVATISATION COMMISSION"/>
    <m/>
    <s v="Govt. Organization "/>
    <s v="Non HAW"/>
    <m/>
    <s v="Islamabad"/>
    <x v="0"/>
    <s v="Adil Adnan"/>
    <m/>
    <x v="8"/>
  </r>
  <r>
    <s v="MZD PHYSICAL REHABILITATION CENTRE"/>
    <n v="15547901077101"/>
    <s v="Govt. Organization "/>
    <s v="Non HAW"/>
    <n v="1554"/>
    <s v="Muzaffarabad"/>
    <x v="0"/>
    <s v="Syed Amir Ali Gardezi"/>
    <m/>
    <x v="8"/>
  </r>
  <r>
    <s v="OVERSEAS EMPLOYMENT CORPORATION PVT"/>
    <n v="1127927495901"/>
    <s v="Govt. Organization "/>
    <s v="HAW"/>
    <n v="112"/>
    <s v="Islamabad"/>
    <x v="0"/>
    <s v="Adil Adnan"/>
    <m/>
    <x v="8"/>
  </r>
  <r>
    <s v="PAKISTAN INSTITUTE OF DEVELOPMENT - PIDE"/>
    <n v="2940010862301"/>
    <s v="Govt. Organization "/>
    <s v="Non HAW"/>
    <n v="294"/>
    <s v="Islamabad"/>
    <x v="0"/>
    <s v="Adil Adnan"/>
    <m/>
    <x v="8"/>
  </r>
  <r>
    <s v="PAKISTAN P W D"/>
    <m/>
    <s v="Govt. Organization "/>
    <s v="Non HAW"/>
    <n v="1853"/>
    <s v="Islamabad"/>
    <x v="0"/>
    <s v="Habiba Qazi"/>
    <m/>
    <x v="8"/>
  </r>
  <r>
    <s v="PAKISTAN SEICNCE"/>
    <n v="19820000767001"/>
    <s v="Retail"/>
    <s v="HAW"/>
    <n v="1982"/>
    <s v="Islamabad"/>
    <x v="0"/>
    <s v="Faizan Khalid"/>
    <s v="BR to be updated"/>
    <x v="8"/>
  </r>
  <r>
    <s v="PARADISE CITY PVT LTD"/>
    <s v="23307901671603"/>
    <s v="Retail"/>
    <s v="Non HAW"/>
    <n v="2330"/>
    <s v="Islamabad"/>
    <x v="0"/>
    <s v="Hira Bukhari"/>
    <m/>
    <x v="8"/>
  </r>
  <r>
    <s v="PATRIND O &amp; M PRIVATE LIMITED"/>
    <s v="11657902056255"/>
    <s v="Retail"/>
    <s v="Non HAW"/>
    <n v="1165"/>
    <s v="Muzaffarabad"/>
    <x v="0"/>
    <s v="Syed Amir Ali Gardezi"/>
    <m/>
    <x v="8"/>
  </r>
  <r>
    <s v="POONCH MEDICAL COLLEGE"/>
    <m/>
    <s v="Govt. Organization "/>
    <s v="Non HAW"/>
    <n v="1136"/>
    <s v="Muzaffarabad"/>
    <x v="0"/>
    <s v="Syed Amir Ali Gardezi"/>
    <m/>
    <x v="8"/>
  </r>
  <r>
    <s v="PRINCIPAL CCK (FEE COLLECTION)"/>
    <n v="24607000000203"/>
    <s v="Retail"/>
    <s v="Non HAW"/>
    <n v="2460"/>
    <s v="Peshawar"/>
    <x v="0"/>
    <s v="Umer Hayat Khan"/>
    <m/>
    <x v="8"/>
  </r>
  <r>
    <s v="RAFAY MALL"/>
    <s v="23307000000703"/>
    <s v="Retail"/>
    <s v="Non HAW"/>
    <n v="2330"/>
    <s v="Islamabad"/>
    <x v="0"/>
    <s v="Habiba Qazi"/>
    <m/>
    <x v="8"/>
  </r>
  <r>
    <s v="READ FOUNDATION SCHOOL BHIMBER"/>
    <s v="11597980190403, 11590005969503"/>
    <s v="Retail"/>
    <s v="HAW"/>
    <s v="1159"/>
    <s v="Mirpur A.K"/>
    <x v="0"/>
    <s v="Ali Raza"/>
    <s v="Meeting will be Scheduled by the BM this week - 05/07/23"/>
    <x v="8"/>
  </r>
  <r>
    <s v="READ FOUNDATION SCHOOL NAKYAL"/>
    <s v="23117000354603"/>
    <s v="Retail"/>
    <s v="Non HAW"/>
    <n v="2311"/>
    <s v="Mirpur A.K"/>
    <x v="0"/>
    <s v="Ali Raza"/>
    <s v="Awaiting details from client - 05/07/23"/>
    <x v="8"/>
  </r>
  <r>
    <s v="SIR SYED SCHOOL FUND"/>
    <s v="06620026268601"/>
    <s v="Retail"/>
    <s v="Non HAW"/>
    <n v="662"/>
    <s v="Islamabad"/>
    <x v="0"/>
    <s v="Hira Bukhari"/>
    <s v="Meeting done. No response from client"/>
    <x v="8"/>
  </r>
  <r>
    <s v="TAHA TRADING COMPANY"/>
    <n v="2967900577803"/>
    <s v="Retail"/>
    <s v="Non HAW"/>
    <n v="296"/>
    <s v="Islamabad"/>
    <x v="0"/>
    <s v="Faizan Khalid"/>
    <s v="Deal forwarded for approval"/>
    <x v="8"/>
  </r>
  <r>
    <s v="ABASYN UNIVERSITY"/>
    <n v="2967900504403"/>
    <s v="Retail"/>
    <s v="Non HAW"/>
    <n v="296"/>
    <s v="Islamabad"/>
    <x v="0"/>
    <s v="Habiba Qazi"/>
    <s v="Collection mandate in pipeline - 04/07/23"/>
    <x v="8"/>
  </r>
  <r>
    <s v="ABBASI DISTRIBUTORS(PVT)LTD"/>
    <n v="10077980580703"/>
    <s v="Retail"/>
    <s v="HAW"/>
    <n v="1007"/>
    <s v="Islamabad"/>
    <x v="0"/>
    <s v="Faizan Khalid"/>
    <s v="Client to revert after internal discussion/approval - 02/05/23"/>
    <x v="8"/>
  </r>
  <r>
    <s v="ABDUL WALI KHAN UNIVERSITY MARDAN"/>
    <m/>
    <s v="Retail"/>
    <s v="Non HAW"/>
    <n v="219"/>
    <s v="Mardan"/>
    <x v="0"/>
    <s v="Fawad Ali"/>
    <m/>
    <x v="8"/>
  </r>
  <r>
    <s v="AJK POWER DEVELOPMENT ORG"/>
    <m/>
    <s v="Govt. Organization "/>
    <s v="Non HAW"/>
    <n v="1554"/>
    <s v="Muzaffarabad"/>
    <x v="0"/>
    <s v="Syed Amir Ali Gardezi"/>
    <m/>
    <x v="8"/>
  </r>
  <r>
    <s v="ASSOSIATED INDUSTRIES LTD"/>
    <n v="2227900150701"/>
    <s v="Retail"/>
    <s v="Non HAW"/>
    <n v="222"/>
    <s v="Mardan"/>
    <x v="0"/>
    <s v="Fawad Ali"/>
    <m/>
    <x v="8"/>
  </r>
  <r>
    <s v="BECHMARK SCHOOL SYSTEM"/>
    <n v="24477000081403"/>
    <s v="Retail"/>
    <s v="Non HAW"/>
    <n v="2447"/>
    <s v="Islamabad"/>
    <x v="0"/>
    <s v="Junaid Ahmed"/>
    <s v="Collection terms under discussion - 05/07/23"/>
    <x v="8"/>
  </r>
  <r>
    <s v="BENCHMARK EDUCATION SYSTEM"/>
    <n v="24477000274803"/>
    <s v="Retail"/>
    <s v="HAW"/>
    <n v="2447"/>
    <s v="Islamabad"/>
    <x v="0"/>
    <s v="Junaid Ahmed"/>
    <s v="MB/IB + 1Bill collection underway - 07.06.23"/>
    <x v="8"/>
  </r>
  <r>
    <s v="BILQUIS COLLEGE"/>
    <n v="4890027459501"/>
    <s v="Retail"/>
    <s v="Non HAW"/>
    <n v="489"/>
    <s v="Islamabad"/>
    <x v="0"/>
    <s v="Habiba Qazi"/>
    <m/>
    <x v="8"/>
  </r>
  <r>
    <s v="CADET COLLEGE  SKARDU"/>
    <s v="16917900058303, 16917900058403"/>
    <s v="Retail"/>
    <s v="Non HAW"/>
    <s v="1691"/>
    <s v="Islamabad"/>
    <x v="0"/>
    <s v="Junaid Ahmed"/>
    <m/>
    <x v="8"/>
  </r>
  <r>
    <s v="CAPITAL CAR RENTAL PRIVATE LIMITED"/>
    <n v="22737981020703"/>
    <s v="Islamic Banking"/>
    <s v="HAW"/>
    <n v="2273"/>
    <s v="Islamabad"/>
    <x v="1"/>
    <s v="Amna Bibi"/>
    <s v="Requested revised proposal - 16.08.23"/>
    <x v="8"/>
  </r>
  <r>
    <s v="CHIEF ENGINEER NEELUM/JHELUM H/PROJ"/>
    <n v="23007900104001"/>
    <s v="Govt. Organization "/>
    <s v="Non HAW"/>
    <n v="2300"/>
    <s v="Muzaffarabad"/>
    <x v="0"/>
    <s v="Syed Amir Ali Gardezi"/>
    <s v=" Under WAPDA"/>
    <x v="8"/>
  </r>
  <r>
    <s v="DAR E ARQAM SCHOOL PD KHAN"/>
    <n v="12077900266403"/>
    <s v="Retail"/>
    <s v="Non HAW"/>
    <n v="1207"/>
    <s v="Jhelum"/>
    <x v="0"/>
    <s v="Ali Raza"/>
    <s v="Owner is asking to initiate process after summer vacation - 12/07/23"/>
    <x v="8"/>
  </r>
  <r>
    <s v="DYNAST ASSOCIATES (TOP CITY-1)"/>
    <n v="24937000061303"/>
    <s v="Retail"/>
    <s v="Non HAW"/>
    <n v="2273"/>
    <s v="Islamabad"/>
    <x v="0"/>
    <s v="Adil Adnan"/>
    <s v="Proposal Submitted"/>
    <x v="8"/>
  </r>
  <r>
    <s v="EDWARDES COLLEGE PESHAWAR"/>
    <s v="8980016250103, 8987900228101"/>
    <s v="Retail"/>
    <s v="Non HAW"/>
    <n v="898"/>
    <s v="Peshawar"/>
    <x v="0"/>
    <s v="Umer Hayat Khan"/>
    <s v="New proposal submitted with FCM forms- 0.06.23"/>
    <x v="8"/>
  </r>
  <r>
    <s v="EXEC ENG OPT IESCO IMPREST AC"/>
    <s v="22517100011803"/>
    <s v="Govt. Organization "/>
    <s v="Non HAW"/>
    <n v="2251"/>
    <s v="Jhelum"/>
    <x v="0"/>
    <s v="Ali Raza"/>
    <m/>
    <x v="8"/>
  </r>
  <r>
    <s v="EXECUTIVE ENGINEER SS&amp;TL DVN IESCO"/>
    <n v="10117000095003"/>
    <s v="Retail"/>
    <s v="Non HAW"/>
    <n v="1011"/>
    <s v="Islamabad"/>
    <x v="0"/>
    <s v="Adil Adnan"/>
    <m/>
    <x v="8"/>
  </r>
  <r>
    <s v="FAZILIA TRUST PAKISTAN"/>
    <s v="24467900580403"/>
    <s v="Retail"/>
    <s v="Non HAW"/>
    <n v="2446"/>
    <s v="Islamabad"/>
    <x v="0"/>
    <s v="Habiba Qazi"/>
    <m/>
    <x v="8"/>
  </r>
  <r>
    <s v="FIDA HUSSAIN AND BROTHERS"/>
    <n v="12787900543103"/>
    <s v="Retail"/>
    <s v="Non HAW"/>
    <n v="1278"/>
    <s v="Jhelum"/>
    <x v="0"/>
    <s v="Ali Raza"/>
    <m/>
    <x v="8"/>
  </r>
  <r>
    <s v="FOODS TRADE PESHAWAR"/>
    <n v="11137901863103"/>
    <s v="Retail"/>
    <s v="Non HAW"/>
    <n v="1113"/>
    <s v="Peshawar"/>
    <x v="0"/>
    <s v="Umer Hayat Khan"/>
    <s v="Draft proposal submitted - 05/07/23"/>
    <x v="8"/>
  </r>
  <r>
    <s v="FRONTIER SCOUTS CADET COL"/>
    <n v="2267900164501"/>
    <s v="Retail"/>
    <s v="Non HAW"/>
    <n v="226"/>
    <s v="Peshawar"/>
    <x v="0"/>
    <s v="Umer Hayat Khan"/>
    <m/>
    <x v="8"/>
  </r>
  <r>
    <s v="GAWRI COMMUNITY DEVELOPMENT PROGRAM"/>
    <n v="22497900176703"/>
    <s v="Govt. Organization "/>
    <s v="Non HAW"/>
    <n v="2249"/>
    <s v="Islamabad"/>
    <x v="0"/>
    <s v="Junaid Ahmed"/>
    <s v="Will revert after Mid Sept"/>
    <x v="8"/>
  </r>
  <r>
    <s v="GIK INSTITUTE"/>
    <n v="19790000085901"/>
    <s v="Retail"/>
    <s v="Non HAW"/>
    <n v="1979"/>
    <s v="Mardan"/>
    <x v="0"/>
    <s v="Fawad Ali"/>
    <m/>
    <x v="8"/>
  </r>
  <r>
    <s v="GOVT OF AJK"/>
    <m/>
    <s v="Govt. Organization "/>
    <s v="Non HAW"/>
    <n v="2300"/>
    <s v="Muzaffarabad"/>
    <x v="0"/>
    <s v="Syed Amir Ali Gardezi"/>
    <m/>
    <x v="8"/>
  </r>
  <r>
    <s v="HIGHER EDUCATION COMM. BEN. FUND.H-"/>
    <s v="17420060208001"/>
    <s v="Retail"/>
    <s v="Non HAW"/>
    <n v="1742"/>
    <s v="Islamabad"/>
    <x v="0"/>
    <s v="Hira Bukhari"/>
    <s v="Follow ups being made on regular basis; customer's IT, Audit and HR team is reviewing proposal"/>
    <x v="8"/>
  </r>
  <r>
    <s v="HIGHER EDUCATION COMMISSI"/>
    <n v="17420000792803"/>
    <s v="Retail"/>
    <s v="Non HAW"/>
    <n v="1742"/>
    <s v="Islamabad"/>
    <x v="0"/>
    <s v="Hira Bukhari"/>
    <s v="Follow ups being made on regular basis; customer's IT, Audit and HR team is reviewing proposal"/>
    <x v="8"/>
  </r>
  <r>
    <s v="HOTEL ONE PVT LTD"/>
    <s v="19687200083003"/>
    <s v="Retail"/>
    <s v="Non HAW"/>
    <n v="1968"/>
    <s v="Islamabad"/>
    <x v="0"/>
    <s v="Hira Bukhari"/>
    <s v="Final proposal submitted - 23/08/2023"/>
    <x v="8"/>
  </r>
  <r>
    <s v="HUMAN DEVELOPMENT FOUNDAT"/>
    <n v="8140055014601"/>
    <s v="Retail"/>
    <s v="HAW"/>
    <n v="814"/>
    <s v="Islamabad"/>
    <x v="0"/>
    <s v="Faizan Khalid"/>
    <s v="draft proposal shared - 07.06.23"/>
    <x v="8"/>
  </r>
  <r>
    <s v="HUNZA ORCHARDS (PRIVATE)LIMITED"/>
    <s v="24717901906703"/>
    <s v="Retail"/>
    <s v="Non HAW"/>
    <n v="2471"/>
    <s v="Islamabad"/>
    <x v="0"/>
    <s v="Fawad Ali"/>
    <m/>
    <x v="8"/>
  </r>
  <r>
    <s v="IDEA 3"/>
    <s v="14877900182901"/>
    <s v="Retail"/>
    <s v="Non HAW"/>
    <n v="1487"/>
    <s v="Peshawar"/>
    <x v="0"/>
    <s v="Umer Hayat Khan"/>
    <s v="Forwarded for approval"/>
    <x v="8"/>
  </r>
  <r>
    <s v="IES CO IMPREST ACCOUNT"/>
    <s v="05040028505103"/>
    <s v="Retail"/>
    <s v="Non HAW"/>
    <n v="504"/>
    <s v="Islamabad"/>
    <x v="0"/>
    <s v="Adil Adnan"/>
    <m/>
    <x v="8"/>
  </r>
  <r>
    <s v="INNOVATIVE SCHOOLING"/>
    <n v="16977900982603"/>
    <s v="Retail"/>
    <s v="Non HAW"/>
    <n v="1697"/>
    <s v="Peshawar"/>
    <x v="0"/>
    <s v="Umer Hayat Khan"/>
    <m/>
    <x v="8"/>
  </r>
  <r>
    <s v="ISLAMIA COLLEGE PESHAWAR"/>
    <n v="4047900144101"/>
    <s v="Retail"/>
    <s v="Non HAW"/>
    <n v="404"/>
    <s v="Peshawar"/>
    <x v="0"/>
    <s v="Umer Hayat Khan"/>
    <m/>
    <x v="8"/>
  </r>
  <r>
    <s v="ISLAMIA COLLEGIATE SCHOOL"/>
    <m/>
    <s v="Retail"/>
    <s v="Non HAW"/>
    <n v="404"/>
    <s v="Peshawar"/>
    <x v="0"/>
    <s v="Umer Hayat Khan"/>
    <s v="Working on Collection mandate for now"/>
    <x v="8"/>
  </r>
  <r>
    <s v="ITHFZ TEXTILE MILLS LTD"/>
    <n v="8010011858503"/>
    <s v="Retail"/>
    <s v="Non HAW"/>
    <n v="801"/>
    <s v="Mardan"/>
    <x v="0"/>
    <s v="Fawad Ali"/>
    <m/>
    <x v="8"/>
  </r>
  <r>
    <s v="KARAKORAM INT UNIVERISTY"/>
    <n v="1077900246701"/>
    <s v="Retail"/>
    <s v="Non HAW"/>
    <n v="107"/>
    <s v="Islamabad"/>
    <x v="0"/>
    <s v="Adil Adnan"/>
    <m/>
    <x v="8"/>
  </r>
  <r>
    <s v="Khyber Medical University"/>
    <n v="11137902441703"/>
    <s v="Retail"/>
    <s v="Non HAW"/>
    <n v="1113"/>
    <s v="Peshawar"/>
    <x v="0"/>
    <s v="Umer Hayat Khan"/>
    <m/>
    <x v="8"/>
  </r>
  <r>
    <s v="KHYBER TEACHING HOSPITAL"/>
    <n v="16977900095303"/>
    <s v="Retail"/>
    <s v="Non HAW"/>
    <n v="1697"/>
    <s v="Peshawar"/>
    <x v="0"/>
    <s v="Umer Hayat Khan"/>
    <m/>
    <x v="8"/>
  </r>
  <r>
    <s v="LAHORE GRAMMAR SCHOOL PVT LTD"/>
    <n v="11137902184003"/>
    <s v="Retail"/>
    <s v="HAW"/>
    <n v="1113"/>
    <s v="Peshawar"/>
    <x v="0"/>
    <s v="Umer Hayat Khan"/>
    <m/>
    <x v="8"/>
  </r>
  <r>
    <s v="MCG TECHNOLOGIES PVT LTD"/>
    <n v="22497948080003"/>
    <s v="Retail"/>
    <s v="Non HAW"/>
    <n v="2249"/>
    <s v="Islamabad"/>
    <x v="0"/>
    <s v="Faizan Khalid"/>
    <m/>
    <x v="8"/>
  </r>
  <r>
    <s v="METAFITNOSIS"/>
    <s v="13537901625903"/>
    <s v="Retail"/>
    <s v="Non HAW"/>
    <n v="1353"/>
    <s v="Islamabad"/>
    <x v="0"/>
    <s v="Hira Bukhari"/>
    <s v="Document send to ADC"/>
    <x v="8"/>
  </r>
  <r>
    <s v="MidJac Pvt Ltd"/>
    <n v="24460074094101"/>
    <s v="Retail"/>
    <s v="HAW"/>
    <n v="2446"/>
    <s v="Islamabad"/>
    <x v="0"/>
    <s v="Hira Bukhari"/>
    <s v="Pending return of signatories - 05/07/23"/>
    <x v="8"/>
  </r>
  <r>
    <s v="MIRA POWER LIMITED"/>
    <n v="8747900373501"/>
    <s v="Corporate"/>
    <s v="Non HAW"/>
    <n v="874"/>
    <s v="Islamabad"/>
    <x v="2"/>
    <s v="Hurair Amir Babar"/>
    <s v="API based Payments to be implimented - 23/08/23"/>
    <x v="8"/>
  </r>
  <r>
    <s v="NATIONAL TESTING SERVICES"/>
    <n v="17427900464503"/>
    <s v="Retail"/>
    <s v="Non HAW"/>
    <n v="1742"/>
    <s v="Islamabad"/>
    <x v="0"/>
    <s v="Adil Adnan"/>
    <m/>
    <x v="8"/>
  </r>
  <r>
    <s v="PACE PHARMA PVT LIMITED"/>
    <s v="05047900900303"/>
    <s v="Retail"/>
    <s v="Non HAW"/>
    <n v="504"/>
    <s v="Islamabad"/>
    <x v="0"/>
    <s v="Hira Bukhari"/>
    <s v="Follow ups being made."/>
    <x v="8"/>
  </r>
  <r>
    <s v="PAK INTERNATIONAL MEDICAL"/>
    <n v="11137901202201"/>
    <s v="Retail"/>
    <s v="HAW"/>
    <n v="1113"/>
    <s v="Peshawar"/>
    <x v="0"/>
    <s v="Habiba Qazi"/>
    <m/>
    <x v="8"/>
  </r>
  <r>
    <s v="Pakistan Bar Council"/>
    <n v="19820000823703"/>
    <s v="Govt. Organization"/>
    <s v="Non HAW"/>
    <n v="1982"/>
    <s v="Islamabad"/>
    <x v="0"/>
    <s v="Junaid Ahmed"/>
    <m/>
    <x v="8"/>
  </r>
  <r>
    <s v="PAKISTAN FOREST INSTITUTE"/>
    <n v="14877900395701"/>
    <s v="Retail"/>
    <s v="Non HAW"/>
    <n v="1487"/>
    <s v="Peshawar"/>
    <x v="0"/>
    <s v="Umer Hayat Khan"/>
    <s v="Forwarded for approval - 05/07/23"/>
    <x v="8"/>
  </r>
  <r>
    <s v="PAKISTAN SCIENCE FOUNDATI"/>
    <m/>
    <s v="Govt. Organization"/>
    <s v="Non HAW"/>
    <n v="1982"/>
    <s v="Islamabad"/>
    <x v="0"/>
    <s v="Hira Bukhari"/>
    <m/>
    <x v="8"/>
  </r>
  <r>
    <s v="PBF INTERNATIONAL COLLEGE"/>
    <s v="17427900353501"/>
    <s v="Retail"/>
    <s v="Non HAW"/>
    <n v="1742"/>
    <s v="Islamabad"/>
    <x v="0"/>
    <s v="Hira Bukhari"/>
    <s v="Pakistan Broadcasting School"/>
    <x v="8"/>
  </r>
  <r>
    <s v="PMDC"/>
    <n v="12780002913703"/>
    <s v="Govt. Organization"/>
    <s v="Non HAW"/>
    <n v="1278"/>
    <s v="Jhelum"/>
    <x v="0"/>
    <s v="Ali Raza"/>
    <s v="Pending at client's HO end - 16/ 5/23"/>
    <x v="8"/>
  </r>
  <r>
    <s v="PMDC(PVT)LTD"/>
    <n v="17420001510903"/>
    <s v="Retail"/>
    <s v="HAW"/>
    <n v="1742"/>
    <s v="Islamabad"/>
    <x v="0"/>
    <s v="Ali Raza"/>
    <s v="Same as &quot;PMDC&quot;"/>
    <x v="8"/>
  </r>
  <r>
    <s v="POF HAVELIAN"/>
    <m/>
    <s v="Corporate"/>
    <s v="Non HAW"/>
    <n v="660"/>
    <s v="Islamabad"/>
    <x v="2"/>
    <s v="Noor e javed "/>
    <s v="Pending on CMA end - 16/05/23"/>
    <x v="8"/>
  </r>
  <r>
    <s v="POF WELFARE TRUST"/>
    <m/>
    <s v="Corporate"/>
    <s v="Non HAW"/>
    <n v="170"/>
    <s v="Islamabad"/>
    <x v="2"/>
    <s v="Noor e javed "/>
    <s v="Pending on CMA end - 16/05/23"/>
    <x v="8"/>
  </r>
  <r>
    <s v="QUAID E AZAM UNIVERSITY"/>
    <n v="2940051001401"/>
    <s v="Retail"/>
    <s v="Non HAW"/>
    <n v="294"/>
    <s v="Islamabad"/>
    <x v="0"/>
    <s v="Junaid Ahmed"/>
    <s v="meeting scheduled - 18/04/23"/>
    <x v="8"/>
  </r>
  <r>
    <s v="R.E POWER STATION WAPDA JABBAN IMPR"/>
    <n v="4807900660903"/>
    <s v="Retail"/>
    <s v="Non HAW"/>
    <n v="480"/>
    <s v="Mardan"/>
    <x v="0"/>
    <s v="Fawad Ali"/>
    <s v="Deal forwarded for approval - 21/06/23"/>
    <x v="8"/>
  </r>
  <r>
    <s v="ROZE PVT LTD"/>
    <s v="23307000001103"/>
    <s v="Retail"/>
    <s v="Non HAW"/>
    <n v="2330"/>
    <s v="Islamabad"/>
    <x v="0"/>
    <s v="Hira Bukhari"/>
    <m/>
    <x v="8"/>
  </r>
  <r>
    <s v="SAPS AVIATION COLLEGE"/>
    <n v="22997000304703"/>
    <s v="Retail"/>
    <s v="Non HAW"/>
    <n v="2299"/>
    <s v="Islamabad"/>
    <x v="0"/>
    <s v="Adil Adnan"/>
    <s v="Client is already onboarded (Shaheen Foundation HO) - Reluctant to use portal - 14/06/23"/>
    <x v="8"/>
  </r>
  <r>
    <s v="SCBAP (HOUSING PROJECT)"/>
    <s v="19827901162801"/>
    <s v="Govt. Organization"/>
    <s v="Non HAW"/>
    <n v="1982"/>
    <s v="Islamabad"/>
    <x v="0"/>
    <s v="Hira Bukhari"/>
    <m/>
    <x v="8"/>
  </r>
  <r>
    <s v="SHALIMAR RECORDING &amp;BROAD"/>
    <n v="17427900469603"/>
    <s v="Retail"/>
    <s v="Non HAW"/>
    <n v="1742"/>
    <s v="Islamabad"/>
    <x v="0"/>
    <s v="Adil Adnan"/>
    <s v="same as &quot;PTV&quot; - PTV HO Onboarding in process"/>
    <x v="8"/>
  </r>
  <r>
    <s v="SHANGRILA HOTLES &amp; RESORTS (PVT)LTD"/>
    <s v="01517900626203"/>
    <s v="Retail"/>
    <s v="Non HAW"/>
    <n v="151"/>
    <s v="Islamabad"/>
    <x v="0"/>
    <s v="Hira Bukhari"/>
    <m/>
    <x v="8"/>
  </r>
  <r>
    <s v="TELECOM FOUNDATION SCHOOL"/>
    <n v="24857900566803"/>
    <s v="Retail"/>
    <s v="Non HAW"/>
    <n v="2485"/>
    <s v="Karachi"/>
    <x v="0"/>
    <s v="Junaid Ahmed"/>
    <m/>
    <x v="8"/>
  </r>
  <r>
    <s v="THE LAHORE LYCEUM"/>
    <s v="16977900574303"/>
    <s v="Retail"/>
    <s v="Non HAW"/>
    <n v="1697"/>
    <s v="Peshawar"/>
    <x v="0"/>
    <s v="Umer Hayat Khan"/>
    <m/>
    <x v="8"/>
  </r>
  <r>
    <s v="THE PREP SCHOOL"/>
    <n v="50387000372455"/>
    <s v="Islamic Banking"/>
    <s v="HAW"/>
    <n v="5038"/>
    <s v="Islamabad"/>
    <x v="1"/>
    <s v="Amna Bibi"/>
    <s v="New pricing shared - 02/05/23"/>
    <x v="8"/>
  </r>
  <r>
    <s v="THE SMART SCHOOL BANGLA CAMPUS KHEW"/>
    <s v="12787900486903"/>
    <s v="Retail"/>
    <s v="HAW"/>
    <n v="1278"/>
    <s v="Jhelum"/>
    <x v="0"/>
    <s v="Ali Raza"/>
    <m/>
    <x v="8"/>
  </r>
  <r>
    <s v="TOPCITY-1"/>
    <n v="24937000061303"/>
    <s v="Retail"/>
    <s v="Non HAW"/>
    <n v="2273"/>
    <s v="Islamabad"/>
    <x v="0"/>
    <s v="Junaid Ahmed"/>
    <m/>
    <x v="8"/>
  </r>
  <r>
    <s v="UNIVERSAL GAS DISTRIBUTION CO LTD"/>
    <n v="8747900342103"/>
    <s v="Corporate"/>
    <s v="HAW"/>
    <n v="874"/>
    <s v="Islamabad"/>
    <x v="2"/>
    <s v="Noor e javed "/>
    <s v="updated forms - 19/07/23"/>
    <x v="8"/>
  </r>
  <r>
    <s v="UTILITY STORES CORPORATIO"/>
    <n v="11507901129003"/>
    <s v="COMMERCIAL"/>
    <s v="HAW"/>
    <n v="1150"/>
    <s v="Mardan"/>
    <x v="3"/>
    <s v="Manal Rafi"/>
    <s v="Implimentation halted due to halt on RAAST onboarding - 11/04/23"/>
    <x v="8"/>
  </r>
  <r>
    <s v="W&amp;W ENTERPRISES PVT LTD"/>
    <n v="22497948465603"/>
    <s v="Retail"/>
    <s v="Non HAW"/>
    <n v="2249"/>
    <s v="Islamabad"/>
    <x v="0"/>
    <s v="Junaid Ahmed"/>
    <m/>
    <x v="8"/>
  </r>
  <r>
    <s v="ADAM SMITH INTL PAK SMC PVT LTD"/>
    <n v="13537901911503"/>
    <s v="Retail"/>
    <s v="Non HAW"/>
    <n v="1353"/>
    <s v="Islamabad"/>
    <x v="0"/>
    <s v="Faizan Khalid"/>
    <s v="BR is to be updated by client - 09/08/23"/>
    <x v="9"/>
  </r>
  <r>
    <s v="BAK CONSULTING ENGINEERS"/>
    <s v="16977900757755"/>
    <s v="Retail"/>
    <s v="Non HAW"/>
    <n v="1697"/>
    <s v="Peshawar"/>
    <x v="0"/>
    <s v="Umer Hayat Khan"/>
    <m/>
    <x v="9"/>
  </r>
  <r>
    <s v="HARRIS INTERNATIONAL"/>
    <m/>
    <s v="Retail"/>
    <s v="Non HAW"/>
    <m/>
    <s v="Islamabad"/>
    <x v="0"/>
    <s v="Junaid Ahmed"/>
    <m/>
    <x v="9"/>
  </r>
  <r>
    <s v="MAHA'S PHOTOGRAPHY PRIVATE LIMITED"/>
    <s v="23067000542503"/>
    <s v="Retail"/>
    <s v="Non HAW"/>
    <n v="2306"/>
    <s v="Islamabad"/>
    <x v="0"/>
    <s v="Hira Bukhari"/>
    <m/>
    <x v="9"/>
  </r>
  <r>
    <s v="VIBRANT SOFT"/>
    <s v="25807000004103"/>
    <s v="Retail"/>
    <s v="Non HAW"/>
    <n v="2580"/>
    <s v="Islamabad"/>
    <x v="0"/>
    <s v="Hira Bukhari"/>
    <m/>
    <x v="9"/>
  </r>
  <r>
    <s v="VITAL SERVICES"/>
    <s v="24037000227803"/>
    <s v="Retail"/>
    <s v="Non HAW"/>
    <n v="2403"/>
    <s v="Islamabad"/>
    <x v="0"/>
    <s v="Hira Bukhari"/>
    <m/>
    <x v="9"/>
  </r>
  <r>
    <s v="9D TECHNOLOGIES"/>
    <n v="23287901627455"/>
    <s v="Retail"/>
    <s v="HAW"/>
    <n v="2328"/>
    <s v="Islamabad"/>
    <x v="0"/>
    <s v="Adil Adnan"/>
    <m/>
    <x v="9"/>
  </r>
  <r>
    <s v="AAA OCTA"/>
    <n v="23017902350503"/>
    <s v="COMMERCIAL"/>
    <s v="HAW"/>
    <n v="2301"/>
    <s v="Islamabad"/>
    <x v="3"/>
    <s v="M. Hishaam Muzaffar"/>
    <m/>
    <x v="9"/>
  </r>
  <r>
    <s v="ACCUFIT"/>
    <n v="22517948023703"/>
    <s v="Retail"/>
    <s v="Non HAW"/>
    <n v="2251"/>
    <s v="Jhelum"/>
    <x v="0"/>
    <s v="Ali Raza"/>
    <m/>
    <x v="9"/>
  </r>
  <r>
    <s v="ACE INTERNATIONAL ACADEMY"/>
    <n v="24037000006303"/>
    <s v="Retail"/>
    <s v="HAW"/>
    <n v="2403"/>
    <s v="Islamabad"/>
    <x v="0"/>
    <s v="Adil Adnan"/>
    <m/>
    <x v="9"/>
  </r>
  <r>
    <s v="ACS TRADERS"/>
    <n v="50057901281655"/>
    <s v="Islamic Banking"/>
    <s v="Non HAW"/>
    <n v="5005"/>
    <s v="Mardan"/>
    <x v="1"/>
    <s v="Amna Bibi"/>
    <m/>
    <x v="9"/>
  </r>
  <r>
    <s v="AGA KHAN FOUNDATION (PAKISTAN)"/>
    <n v="23067000153801"/>
    <s v="Corporate"/>
    <s v="HAW"/>
    <n v="2306"/>
    <s v="Islamabad"/>
    <x v="2"/>
    <s v="Noor e javed "/>
    <m/>
    <x v="9"/>
  </r>
  <r>
    <s v="AGA KHAN RURAL SUPPORT PROGRAMME"/>
    <s v="1077900669501, 1077900242201"/>
    <s v="Corporate"/>
    <s v="Non HAW"/>
    <n v="107"/>
    <s v="Islamabad"/>
    <x v="2"/>
    <s v="Noor e javed "/>
    <m/>
    <x v="9"/>
  </r>
  <r>
    <s v="ANDERHAL MODEL SCHOOL"/>
    <n v="1997901610603"/>
    <s v="Retail"/>
    <s v="Non HAW"/>
    <n v="199"/>
    <s v="Mirpur A.K"/>
    <x v="0"/>
    <s v="Ali Raza"/>
    <m/>
    <x v="9"/>
  </r>
  <r>
    <s v="ARSLAN POULTRY"/>
    <n v="5967900119203"/>
    <s v="Corporate"/>
    <s v="Non HAW"/>
    <n v="596"/>
    <s v="Islamabad"/>
    <x v="2"/>
    <s v="Noor e javed "/>
    <m/>
    <x v="9"/>
  </r>
  <r>
    <s v="ASIAN DEVELOPMENT BANK"/>
    <n v="23067000151603"/>
    <s v="Corporate"/>
    <s v="Non HAW"/>
    <n v="2306"/>
    <s v="Islamabad"/>
    <x v="2"/>
    <s v="Hurair Amir Babar"/>
    <m/>
    <x v="9"/>
  </r>
  <r>
    <s v="AT TECHNOLOGY (PVT) LTD"/>
    <n v="5987918127803"/>
    <s v="Retail"/>
    <s v="Non HAW"/>
    <n v="598"/>
    <s v="Islamabad"/>
    <x v="0"/>
    <s v="Adil Adnan"/>
    <m/>
    <x v="9"/>
  </r>
  <r>
    <s v="AVT CHANNELS PVT LTD"/>
    <n v="6027991921803"/>
    <s v="Retail"/>
    <s v="HAW"/>
    <n v="602"/>
    <s v="Islamabad"/>
    <x v="0"/>
    <s v="Adil Adnan"/>
    <m/>
    <x v="9"/>
  </r>
  <r>
    <s v="AVT FILMS AND PUBLICATIONS PVT LTD"/>
    <n v="6027992045203"/>
    <s v="Retail"/>
    <s v="Non HAW"/>
    <n v="602"/>
    <s v="Islamabad"/>
    <x v="0"/>
    <s v="Adil Adnan"/>
    <m/>
    <x v="9"/>
  </r>
  <r>
    <s v="B A K &amp; AGES  JONIT VENTURE"/>
    <n v="16977900116903"/>
    <s v="Retail"/>
    <s v="Non HAW"/>
    <n v="1697"/>
    <s v="Peshawar"/>
    <x v="0"/>
    <s v="Umer Hayat Khan"/>
    <s v="Same as &quot;BAK CONSULTING&quot;"/>
    <x v="9"/>
  </r>
  <r>
    <s v="BAK CONSULTING EGINEERS"/>
    <n v="16977900400303"/>
    <s v="Retail"/>
    <s v="Non HAW"/>
    <n v="1697"/>
    <s v="Peshawar"/>
    <x v="0"/>
    <s v="Umer Hayat Khan"/>
    <m/>
    <x v="9"/>
  </r>
  <r>
    <s v="BISE ISLAMABAD"/>
    <n v="22110000015803"/>
    <s v="Retail"/>
    <s v="Non HAW"/>
    <n v="2211"/>
    <s v="Islamabad"/>
    <x v="0"/>
    <s v="Adil Adnan"/>
    <m/>
    <x v="9"/>
  </r>
  <r>
    <s v="Blimp"/>
    <n v="50027901558855"/>
    <s v="Islamic Banking"/>
    <s v="Non HAW"/>
    <n v="5002"/>
    <s v="Peshawar"/>
    <x v="1"/>
    <s v="Amna Bibi"/>
    <m/>
    <x v="9"/>
  </r>
  <r>
    <s v="BROADPEAK TECHNOLOGIES"/>
    <n v="22537901099103"/>
    <s v="Retail"/>
    <s v="HAW"/>
    <n v="2253"/>
    <s v="Islamabad"/>
    <x v="0"/>
    <s v="Habiba Qazi"/>
    <m/>
    <x v="9"/>
  </r>
  <r>
    <s v="CADET COLLEGE JHELUM"/>
    <n v="11777901271403"/>
    <s v="Retail"/>
    <s v="HAW"/>
    <n v="1177"/>
    <s v="Jhelum"/>
    <x v="0"/>
    <s v="Ali Raza"/>
    <m/>
    <x v="9"/>
  </r>
  <r>
    <s v="Canteen Stores Department"/>
    <n v="1557900114403"/>
    <s v="Corporate"/>
    <s v="HAW"/>
    <n v="155"/>
    <s v="Islamabad"/>
    <x v="2"/>
    <s v="Noor e javed "/>
    <m/>
    <x v="9"/>
  </r>
  <r>
    <s v="CCECC PAKISTAN BRANCH OFFICE"/>
    <n v="8747900348901"/>
    <s v="China Coverage"/>
    <s v="Non HAW"/>
    <n v="874"/>
    <s v="Islamabad"/>
    <x v="3"/>
    <s v="Ayesha Kharal"/>
    <m/>
    <x v="9"/>
  </r>
  <r>
    <s v="CDA"/>
    <n v="6027000325701"/>
    <s v="Retail"/>
    <s v="Non HAW"/>
    <n v="602"/>
    <s v="Islamabad"/>
    <x v="0"/>
    <s v="Adil Adnan"/>
    <s v="Onboarding in process - 11/05/23"/>
    <x v="9"/>
  </r>
  <r>
    <s v="CHINA RAILWAY 19TH BUREAU GROUP CO"/>
    <n v="8747901495101"/>
    <s v="China Coverage"/>
    <s v="HAW"/>
    <n v="874"/>
    <s v="Islamabad"/>
    <x v="3"/>
    <s v="Ayesha Kharal"/>
    <m/>
    <x v="9"/>
  </r>
  <r>
    <s v="China State construction Engr Corp"/>
    <n v="827900876201"/>
    <s v="China Coverage"/>
    <s v="HAW"/>
    <n v="82"/>
    <s v="Sukkur"/>
    <x v="3"/>
    <s v="Ayesha Kharal"/>
    <m/>
    <x v="9"/>
  </r>
  <r>
    <s v="CHITRAL ASSOCIATES PRIVATE LIMITED"/>
    <n v="50417000054455"/>
    <s v="Islamic Banking"/>
    <s v="HAW"/>
    <n v="5041"/>
    <s v="Islamabad"/>
    <x v="1"/>
    <s v="Amna Bibi"/>
    <m/>
    <x v="9"/>
  </r>
  <r>
    <s v="Cider Foods Pvt Limited"/>
    <n v="22497948071103"/>
    <s v="Retail"/>
    <s v="HAW"/>
    <n v="2249"/>
    <s v="Islamabad"/>
    <x v="0"/>
    <s v="Habiba Qazi"/>
    <m/>
    <x v="9"/>
  </r>
  <r>
    <s v="CLIMAXCODE TECHNOLOGY PVT LTD"/>
    <n v="23017902286803"/>
    <s v="Retail"/>
    <s v="HAW"/>
    <n v="2301"/>
    <s v="Islamabad"/>
    <x v="0"/>
    <s v="Habiba Qazi"/>
    <m/>
    <x v="9"/>
  </r>
  <r>
    <s v="COATE AND CO_0874_616567"/>
    <n v="8747900110601"/>
    <s v="Corporate"/>
    <s v="HAW"/>
    <n v="874"/>
    <s v="Islamabad"/>
    <x v="2"/>
    <s v="Saad Ahmad"/>
    <m/>
    <x v="9"/>
  </r>
  <r>
    <s v="CODEX SQUARED (PRIVATE) LIMITED"/>
    <n v="50417901496999"/>
    <s v="Islamic Banking"/>
    <s v="HAW"/>
    <n v="5041"/>
    <s v="Islamabad"/>
    <x v="1"/>
    <s v="Amna Bibi"/>
    <m/>
    <x v="9"/>
  </r>
  <r>
    <s v="DAILY AUSAF (PRIVATE) LIMITED"/>
    <n v="1127928088603"/>
    <s v="Retail"/>
    <s v="Non HAW"/>
    <n v="112"/>
    <s v="Islamabad"/>
    <x v="0"/>
    <s v="Adil Adnan"/>
    <m/>
    <x v="9"/>
  </r>
  <r>
    <s v="DATAQ HEALTH CARE PRIVATE LIMITED"/>
    <n v="24467901932003"/>
    <s v="Retail"/>
    <s v="HAW"/>
    <n v="2446"/>
    <s v="Islamabad"/>
    <x v="0"/>
    <s v="Adil Adnan"/>
    <m/>
    <x v="9"/>
  </r>
  <r>
    <s v="Datumsquare IT Services Private Limited"/>
    <n v="2967900571403"/>
    <s v="Retail"/>
    <s v="HAW"/>
    <n v="296"/>
    <s v="Islamabad"/>
    <x v="0"/>
    <s v="Habiba Qazi"/>
    <m/>
    <x v="9"/>
  </r>
  <r>
    <s v="D-MART"/>
    <s v="01997900989103"/>
    <s v="Retail"/>
    <s v="Non HAW"/>
    <n v="199"/>
    <s v="Mirpur A.K"/>
    <x v="0"/>
    <s v="Ali Raza"/>
    <m/>
    <x v="9"/>
  </r>
  <r>
    <s v="E Care Vision (SMC-Pvt) Ltd"/>
    <n v="22537900460403"/>
    <s v="Retail"/>
    <s v="HAW"/>
    <n v="2253"/>
    <s v="Islamabad"/>
    <x v="0"/>
    <s v="Hira Bukhari"/>
    <m/>
    <x v="9"/>
  </r>
  <r>
    <s v="Egas Private Limited"/>
    <n v="22737980647903"/>
    <s v="COMMERCIAL"/>
    <s v="HAW"/>
    <n v="2273"/>
    <s v="Islamabad"/>
    <x v="3"/>
    <s v="Manal Rafi"/>
    <m/>
    <x v="9"/>
  </r>
  <r>
    <s v="Elixir Technologies Pakistan Pvt Ltd"/>
    <n v="8740094789401"/>
    <s v="Corporate"/>
    <s v="Non HAW"/>
    <n v="874"/>
    <s v="Islamabad"/>
    <x v="2"/>
    <s v="Saad Ahmad"/>
    <m/>
    <x v="9"/>
  </r>
  <r>
    <s v="EMBASSY OF BRAZIL ISLAMABAD"/>
    <n v="8747900505503"/>
    <s v="Corporate"/>
    <s v="Non HAW"/>
    <n v="874"/>
    <s v="Islamabad"/>
    <x v="2"/>
    <s v="Hurair Amir Babar"/>
    <m/>
    <x v="9"/>
  </r>
  <r>
    <s v="ESSENTIA TECHNOLOGIES(PVT)LTD"/>
    <n v="8747900500503"/>
    <s v="Retail"/>
    <s v="HAW"/>
    <n v="874"/>
    <s v="Islamabad"/>
    <x v="0"/>
    <s v="Adil Adnan"/>
    <m/>
    <x v="9"/>
  </r>
  <r>
    <s v="Evamp &amp; Saanga Pvt Ltd"/>
    <n v="24797000008303"/>
    <s v="Retail"/>
    <s v="HAW"/>
    <n v="2479"/>
    <s v="Islamabad"/>
    <x v="0"/>
    <s v="Hira Bukhari"/>
    <m/>
    <x v="9"/>
  </r>
  <r>
    <s v="FAST ENGINEERING SOLUTIONS PVT LTD"/>
    <n v="53837000004455"/>
    <s v="Islamic Banking"/>
    <s v="Non HAW"/>
    <n v="5383"/>
    <s v="Islamabad"/>
    <x v="1"/>
    <s v="Amna Bibi"/>
    <m/>
    <x v="9"/>
  </r>
  <r>
    <s v="FAUJI FERTILIZER BIN QASIM LTD."/>
    <s v="1550135377303, 1557900150301"/>
    <s v="Corporate"/>
    <s v="Non HAW"/>
    <n v="155"/>
    <s v="Islamabad"/>
    <x v="2"/>
    <s v="Noor e javed "/>
    <s v="new forms shared wih the client - 11/04/25"/>
    <x v="9"/>
  </r>
  <r>
    <s v="Fauji Fertilizer Company Limited"/>
    <s v="1550105186803, 14840000829403, 1557900054301"/>
    <s v="Corporate"/>
    <s v="Non HAW"/>
    <n v="155"/>
    <s v="Islamabad"/>
    <x v="2"/>
    <s v="Noor e javed "/>
    <m/>
    <x v="9"/>
  </r>
  <r>
    <s v="Fauji Security Services Pvt. Ltd."/>
    <n v="50407000002655"/>
    <s v="Islamic Banking"/>
    <s v="HAW"/>
    <n v="5040"/>
    <s v="Islamabad"/>
    <x v="1"/>
    <s v="Amna Bibi"/>
    <m/>
    <x v="9"/>
  </r>
  <r>
    <s v="Fazal Enterprises "/>
    <n v="24767901596303"/>
    <s v="Retail"/>
    <s v="Non HAW"/>
    <n v="2476"/>
    <s v="Mardan"/>
    <x v="0"/>
    <s v="Fawad Ali"/>
    <m/>
    <x v="9"/>
  </r>
  <r>
    <s v="FEDERAL URDU UNIVERSITY - FUUAST"/>
    <n v="24817000252703"/>
    <s v="Retail"/>
    <s v="Non HAW"/>
    <n v="2481"/>
    <s v="Islamabad"/>
    <x v="0"/>
    <s v="Adil Adnan"/>
    <m/>
    <x v="9"/>
  </r>
  <r>
    <s v="FFCL MANGEMENT STAFF PENSION FUND"/>
    <s v="01550139850303"/>
    <s v="Corporate"/>
    <s v="Non HAW"/>
    <n v="155"/>
    <s v="Islamabad"/>
    <x v="2"/>
    <s v="Noor e javed "/>
    <m/>
    <x v="9"/>
  </r>
  <r>
    <s v="FOCUS TECHNOLOGIES (PVT) LTD"/>
    <n v="22497948518703"/>
    <s v="Retail"/>
    <s v="Non HAW"/>
    <n v="2249"/>
    <s v="Islamabad"/>
    <x v="0"/>
    <s v="Adil Adnan"/>
    <m/>
    <x v="9"/>
  </r>
  <r>
    <s v="FORUM FOR LANGUAGE INITIATIVES"/>
    <s v="18537000019701, 22497900465803"/>
    <s v="Retail"/>
    <s v="Non HAW"/>
    <s v="1853"/>
    <s v="Islamabad"/>
    <x v="0"/>
    <s v="Adil Adnan"/>
    <m/>
    <x v="9"/>
  </r>
  <r>
    <s v="FORUM FOR LANGUAGE INITIATIVES FLI"/>
    <n v="22497900465901"/>
    <s v="Retail"/>
    <s v="HAW"/>
    <n v="2249"/>
    <s v="Islamabad"/>
    <x v="0"/>
    <s v="Junaid Ahmed"/>
    <m/>
    <x v="9"/>
  </r>
  <r>
    <s v="FUNSOL TECHNOLOGIES"/>
    <s v="25807000001503"/>
    <s v="Retail"/>
    <s v="Non HAW"/>
    <n v="2580"/>
    <s v="Islamabad"/>
    <x v="0"/>
    <s v="Habiba Qazi"/>
    <m/>
    <x v="9"/>
  </r>
  <r>
    <s v="Green Plus Pharmacy "/>
    <n v="10057901452003"/>
    <s v="Retail"/>
    <s v="Non HAW"/>
    <n v="1005"/>
    <s v="Islamabad"/>
    <x v="0"/>
    <s v="Adil Adnan"/>
    <m/>
    <x v="9"/>
  </r>
  <r>
    <s v="HBL Microfinance Bank Ltd"/>
    <n v="8747900218701"/>
    <s v="Retail"/>
    <s v="HAW"/>
    <n v="874"/>
    <s v="Islamabad"/>
    <x v="0"/>
    <s v="Adil Adnan"/>
    <m/>
    <x v="9"/>
  </r>
  <r>
    <s v="HILL CREST SOULUTIONS PVT LTD"/>
    <n v="24037000112303"/>
    <s v="Retail"/>
    <s v="HAW"/>
    <n v="2403"/>
    <s v="Islamabad"/>
    <x v="0"/>
    <s v="Adil Adnan"/>
    <m/>
    <x v="9"/>
  </r>
  <r>
    <s v="HQ F W O RAWALPINDI"/>
    <n v="4137900073701"/>
    <s v="Corporate"/>
    <s v="Non HAW"/>
    <n v="413"/>
    <s v="Islamabad"/>
    <x v="2"/>
    <s v="Noor e javed "/>
    <m/>
    <x v="9"/>
  </r>
  <r>
    <s v="HR BUSINESS SOLUTION"/>
    <n v="23997980923103"/>
    <s v="Retail"/>
    <s v="Non HAW"/>
    <n v="2399"/>
    <s v="Islamabad"/>
    <x v="0"/>
    <s v="Hira Bukhari"/>
    <m/>
    <x v="9"/>
  </r>
  <r>
    <s v="HUAWEI TECH. PAKISTAN (PVT) LTD"/>
    <n v="8747900849201"/>
    <s v="Corporate"/>
    <s v="HAW"/>
    <n v="874"/>
    <s v="Islamabad"/>
    <x v="2"/>
    <s v="Minal shahid"/>
    <m/>
    <x v="9"/>
  </r>
  <r>
    <s v="HUB SOLUTIONS"/>
    <n v="50027901587703"/>
    <s v="Islamic Banking"/>
    <s v="Non HAW"/>
    <n v="5002"/>
    <s v="Peshawar"/>
    <x v="1"/>
    <s v="Amna Bibi"/>
    <m/>
    <x v="9"/>
  </r>
  <r>
    <s v="Impetus Advisory Services LLP"/>
    <n v="8747901369401"/>
    <s v="Retail"/>
    <s v="Non HAW"/>
    <n v="874"/>
    <s v="Islamabad"/>
    <x v="0"/>
    <s v="Adil Adnan"/>
    <m/>
    <x v="9"/>
  </r>
  <r>
    <s v="INARA TECHNOLOGIES (PVT) LTD"/>
    <n v="22497948323203"/>
    <s v="Retail"/>
    <s v="Non HAW"/>
    <n v="2249"/>
    <s v="Islamabad"/>
    <x v="0"/>
    <s v="Adil Adnan"/>
    <m/>
    <x v="9"/>
  </r>
  <r>
    <s v="INSTITUTE OF REGIONAL STUDIES"/>
    <n v="4540018818103"/>
    <s v="Retail"/>
    <s v="Non HAW"/>
    <n v="454"/>
    <s v="Islamabad"/>
    <x v="0"/>
    <s v="Hira Bukhari"/>
    <m/>
    <x v="9"/>
  </r>
  <r>
    <s v="Institute of Space Technology"/>
    <n v="25137000116201"/>
    <s v="Retail"/>
    <s v="Non HAW"/>
    <n v="2513"/>
    <s v="Islamabad"/>
    <x v="0"/>
    <s v="Adil Adnan"/>
    <m/>
    <x v="9"/>
  </r>
  <r>
    <s v="JNS Education "/>
    <n v="50127902703955"/>
    <s v="Islamic Banking"/>
    <s v="Non HAW"/>
    <n v="5012"/>
    <s v="Islamabad"/>
    <x v="1"/>
    <s v="Amna Bibi"/>
    <m/>
    <x v="9"/>
  </r>
  <r>
    <s v="JSK FEEDS LIMITED"/>
    <n v="8747900278601"/>
    <s v="Corporate"/>
    <s v="HAW"/>
    <n v="874"/>
    <s v="Islamabad"/>
    <x v="2"/>
    <s v="Saad Ahmad"/>
    <m/>
    <x v="9"/>
  </r>
  <r>
    <s v="KADIOGLU GLOBAL CONST. PVT LTD"/>
    <n v="4607917773603"/>
    <s v="Retail"/>
    <s v="HAW"/>
    <n v="460"/>
    <s v="Islamabad"/>
    <x v="0"/>
    <s v="Adil Adnan"/>
    <m/>
    <x v="9"/>
  </r>
  <r>
    <s v="Kestral Trading"/>
    <n v="13530033089503"/>
    <s v="Retail"/>
    <s v="HAW"/>
    <n v="1353"/>
    <s v="Islamabad"/>
    <x v="0"/>
    <s v="Adil Adnan"/>
    <m/>
    <x v="9"/>
  </r>
  <r>
    <s v="KHILJI AND CO"/>
    <n v="13537901771803"/>
    <s v="Retail"/>
    <s v="Non HAW"/>
    <n v="1353"/>
    <s v="Islamabad"/>
    <x v="0"/>
    <s v="Faizan Khalid"/>
    <m/>
    <x v="9"/>
  </r>
  <r>
    <s v="KHWENDO KOR"/>
    <n v="16970009096303"/>
    <s v="Retail"/>
    <s v="Non HAW"/>
    <n v="1697"/>
    <s v="Peshawar"/>
    <x v="0"/>
    <s v="Umer Hayat Khan"/>
    <m/>
    <x v="9"/>
  </r>
  <r>
    <s v="KIDZ REPUBLIKE (PVT) LTD"/>
    <n v="22697930612103"/>
    <s v="Retail"/>
    <s v="HAW"/>
    <n v="2269"/>
    <s v="Islamabad"/>
    <x v="0"/>
    <s v="Adil Adnan"/>
    <m/>
    <x v="9"/>
  </r>
  <r>
    <s v="LIMAK CONST.INDUSTRY &amp; TRADE INC."/>
    <n v="8747900674001"/>
    <s v="Corporate"/>
    <s v="Non HAW"/>
    <n v="874"/>
    <s v="Islamabad"/>
    <x v="2"/>
    <s v="Saad Ahmad"/>
    <m/>
    <x v="9"/>
  </r>
  <r>
    <s v="M/S NAYAB LABS AND DIAGNOSTIC"/>
    <n v="23397902138503"/>
    <s v="Retail"/>
    <s v="HAW"/>
    <n v="2339"/>
    <s v="Islamabad"/>
    <x v="0"/>
    <s v="Adil Adnan"/>
    <m/>
    <x v="9"/>
  </r>
  <r>
    <s v="MAP rice Mill"/>
    <n v="8747900016603"/>
    <s v="Corporate"/>
    <s v="Non HAW"/>
    <n v="874"/>
    <s v="Islamabad"/>
    <x v="2"/>
    <s v="Lubyna Malik"/>
    <m/>
    <x v="9"/>
  </r>
  <r>
    <s v="MARK INDUSTRIES"/>
    <s v="13087900574403, 53297000048355"/>
    <s v="Retail"/>
    <s v="Non HAW"/>
    <s v="1308"/>
    <s v="Islamabad"/>
    <x v="0"/>
    <s v="Hira Bukhari"/>
    <m/>
    <x v="9"/>
  </r>
  <r>
    <s v="MAVERICK INTEG SOLUTIONS PVT LTD"/>
    <n v="22497948515403"/>
    <s v="Retail"/>
    <s v="HAW"/>
    <n v="2249"/>
    <s v="Islamabad"/>
    <x v="0"/>
    <s v="Hira Bukhari"/>
    <m/>
    <x v="9"/>
  </r>
  <r>
    <s v="MED E BAZAR PVT LIMITED"/>
    <n v="23017902225103"/>
    <s v="Retail"/>
    <s v="Non HAW"/>
    <n v="2301"/>
    <s v="Islamabad"/>
    <x v="0"/>
    <s v="Junaid Ahmed"/>
    <m/>
    <x v="9"/>
  </r>
  <r>
    <s v="MEDICAL EMERGENCY RESILIENCE FOUNDA"/>
    <n v="22907900681355"/>
    <s v="Retail"/>
    <s v="HAW"/>
    <n v="2290"/>
    <s v="Islamabad"/>
    <x v="0"/>
    <s v="Adil Adnan"/>
    <m/>
    <x v="9"/>
  </r>
  <r>
    <s v="MENZIES-RAS PRIVATE LIMITED"/>
    <s v="22737980880903"/>
    <s v="COMMERCIAL"/>
    <s v="Non HAW"/>
    <n v="2273"/>
    <s v="Islamabad"/>
    <x v="3"/>
    <s v="Manal Rafi"/>
    <m/>
    <x v="9"/>
  </r>
  <r>
    <s v="METRO GUARDS"/>
    <n v="22497947867603"/>
    <s v="Retail"/>
    <s v="HAW"/>
    <n v="2249"/>
    <s v="Islamabad"/>
    <x v="0"/>
    <s v="Adil Adnan"/>
    <m/>
    <x v="9"/>
  </r>
  <r>
    <s v="Mobiserve Pakistan Pvt. Ltd."/>
    <n v="22737900297401"/>
    <s v="COMMERCIAL"/>
    <s v="HAW"/>
    <n v="2273"/>
    <s v="Islamabad"/>
    <x v="3"/>
    <s v="Manal Rafi"/>
    <m/>
    <x v="9"/>
  </r>
  <r>
    <s v="MTBC"/>
    <s v="5047901916903, 11437903269903"/>
    <s v="Retail"/>
    <s v="HAW"/>
    <s v="5047"/>
    <s v="Islamabad"/>
    <x v="0"/>
    <s v="Habiba Qazi"/>
    <m/>
    <x v="9"/>
  </r>
  <r>
    <s v="MUHAMMAD KHISRO AND SONS"/>
    <n v="2227902106801"/>
    <s v="Retail"/>
    <s v="HAW"/>
    <n v="222"/>
    <s v="Mardan"/>
    <x v="0"/>
    <s v="Fawad Ali"/>
    <s v="Will process salaries for July through the portal - 21/06/23"/>
    <x v="9"/>
  </r>
  <r>
    <s v="National Insurance Company Limited"/>
    <n v="23390016865403"/>
    <s v="Retail"/>
    <s v="HAW"/>
    <n v="2339"/>
    <s v="Islamabad"/>
    <x v="0"/>
    <s v="Faizan Khalid"/>
    <m/>
    <x v="9"/>
  </r>
  <r>
    <s v="National Radio Telecommunication Corporation"/>
    <n v="1987900332301"/>
    <s v="Corporate"/>
    <s v="HAW"/>
    <n v="198"/>
    <s v="Islamabad"/>
    <x v="2"/>
    <s v="Minal shahid"/>
    <m/>
    <x v="9"/>
  </r>
  <r>
    <s v="NATIONAL RURAL SUPPORT PROGRAMME"/>
    <n v="2357100112101"/>
    <s v="Corporate"/>
    <s v="HAW"/>
    <n v="235"/>
    <s v="Peshawar"/>
    <x v="2"/>
    <s v="Minal shahid"/>
    <s v="Repeated &quot;NRSP&quot;"/>
    <x v="9"/>
  </r>
  <r>
    <s v="NATIONAL UNIVERSITY OF SCIENCE &amp; TECHNOLOGY"/>
    <n v="22927000000301"/>
    <s v="Retail"/>
    <s v="Non HAW"/>
    <n v="2292"/>
    <s v="Islamabad"/>
    <x v="0"/>
    <s v="Hira Bukhari"/>
    <m/>
    <x v="9"/>
  </r>
  <r>
    <s v="NAYAB LABS &amp; DIAGNOSTICS"/>
    <n v="23390018786003"/>
    <s v="Retail"/>
    <s v="Non HAW"/>
    <n v="2339"/>
    <s v="Islamabad"/>
    <x v="0"/>
    <s v="Adil Adnan"/>
    <m/>
    <x v="9"/>
  </r>
  <r>
    <s v="NOOR ADVISORS CONSULTANTS TRAINERS"/>
    <n v="22697930251503"/>
    <s v="Retail"/>
    <s v="Non HAW"/>
    <n v="2269"/>
    <s v="Islamabad"/>
    <x v="0"/>
    <s v="Adil Adnan"/>
    <m/>
    <x v="9"/>
  </r>
  <r>
    <s v="NRSP"/>
    <n v="19107900522101"/>
    <s v="Corporate"/>
    <s v="Non HAW"/>
    <n v="1910"/>
    <s v="Karachi"/>
    <x v="2"/>
    <s v="Minal shahid"/>
    <m/>
    <x v="9"/>
  </r>
  <r>
    <s v="NRSP CHILD PROTECTION PROJECT"/>
    <n v="8747900160303"/>
    <s v="Corporate"/>
    <s v="Non HAW"/>
    <n v="874"/>
    <s v="Islamabad"/>
    <x v="2"/>
    <s v="Minal shahid"/>
    <m/>
    <x v="9"/>
  </r>
  <r>
    <s v="NRSP UPAP"/>
    <n v="22467900259803"/>
    <s v="Corporate"/>
    <s v="Non HAW"/>
    <n v="2246"/>
    <s v="Multan"/>
    <x v="2"/>
    <s v="Minal shahid"/>
    <s v="BR to be updated - 14/06/23"/>
    <x v="9"/>
  </r>
  <r>
    <s v="NRSP UPAP FAISALABAD TWO"/>
    <n v="9507900216803"/>
    <s v="Corporate"/>
    <s v="Non HAW"/>
    <n v="950"/>
    <s v="Faisalabad"/>
    <x v="2"/>
    <s v="Minal shahid"/>
    <s v="BR to be updated - 14/06/23"/>
    <x v="9"/>
  </r>
  <r>
    <s v="NRSP UPAP MULTAN 2"/>
    <n v="9377900330203"/>
    <s v="Corporate"/>
    <s v="Non HAW"/>
    <n v="937"/>
    <s v="Multan"/>
    <x v="2"/>
    <s v="Minal shahid"/>
    <m/>
    <x v="9"/>
  </r>
  <r>
    <s v="NRSP UPAP VCP MULTAN 1"/>
    <n v="1507900711503"/>
    <s v="Corporate"/>
    <s v="Non HAW"/>
    <n v="150"/>
    <s v="Multan"/>
    <x v="2"/>
    <s v="Minal shahid"/>
    <s v="BR to be updated - 14/06/23"/>
    <x v="9"/>
  </r>
  <r>
    <s v="NRSP VCP"/>
    <n v="5197900657803"/>
    <s v="Corporate"/>
    <s v="Non HAW"/>
    <n v="519"/>
    <s v="Sialkot"/>
    <x v="2"/>
    <s v="Minal shahid"/>
    <s v="BR to be updated - 14/06/23"/>
    <x v="9"/>
  </r>
  <r>
    <s v="NRSP-UPAP FAISAL ABAD FOUR"/>
    <s v="16137900032203"/>
    <s v="Corporate"/>
    <s v="Non HAW"/>
    <n v="2220"/>
    <s v="Faisalabad"/>
    <x v="2"/>
    <s v="Minal shahid"/>
    <m/>
    <x v="9"/>
  </r>
  <r>
    <s v="NRSP-UPAP LAHORE 2"/>
    <n v="5587900360803"/>
    <s v="Corporate"/>
    <s v="Non HAW"/>
    <n v="558"/>
    <s v="LAHORE"/>
    <x v="2"/>
    <s v="Minal shahid"/>
    <s v="BR to be updated - 14/06/23"/>
    <x v="9"/>
  </r>
  <r>
    <s v="NRSP-UPAP SHEIKHUPURA"/>
    <s v="02027901493003"/>
    <s v="Corporate"/>
    <s v="Non HAW"/>
    <n v="202"/>
    <s v="Gujranwala"/>
    <x v="2"/>
    <s v="Minal shahid"/>
    <m/>
    <x v="9"/>
  </r>
  <r>
    <s v="NRSP-UPAP-KARACHI-1"/>
    <n v="24857900362803"/>
    <s v="Corporate"/>
    <s v="Non HAW"/>
    <n v="2485"/>
    <s v="Karachi"/>
    <x v="2"/>
    <s v="Minal shahid"/>
    <s v="BR to be updated - 14/06/23"/>
    <x v="9"/>
  </r>
  <r>
    <s v="NUMS"/>
    <n v="12367980600552"/>
    <s v="Retail"/>
    <s v="Non HAW"/>
    <n v="1236"/>
    <s v="Islamabad"/>
    <x v="0"/>
    <s v="Adil Adnan"/>
    <m/>
    <x v="9"/>
  </r>
  <r>
    <s v="NUMS SGR SPENDING"/>
    <n v="12367980879903"/>
    <s v="Retail"/>
    <s v="Non HAW"/>
    <n v="1236"/>
    <s v="Islamabad"/>
    <x v="0"/>
    <s v="Adil Adnan"/>
    <m/>
    <x v="9"/>
  </r>
  <r>
    <s v="NUST EXPENSE ACCOUNT"/>
    <n v="22927916938803"/>
    <s v="Retail"/>
    <s v="HAW"/>
    <n v="2292"/>
    <s v="Islamabad"/>
    <x v="0"/>
    <s v="Hira Bukhari"/>
    <m/>
    <x v="9"/>
  </r>
  <r>
    <s v="ORIENTAL BUSINESS CENTR SMC PVT LTD"/>
    <n v="8747901099103"/>
    <s v="Retail"/>
    <s v="HAW"/>
    <n v="874"/>
    <s v="Islamabad"/>
    <x v="0"/>
    <s v="Adil Adnan"/>
    <m/>
    <x v="9"/>
  </r>
  <r>
    <s v="PAK FACILITIES MANAGEMENT"/>
    <n v="6027991852903"/>
    <s v="Retail"/>
    <s v="HAW"/>
    <n v="602"/>
    <s v="Islamabad"/>
    <x v="0"/>
    <s v="Adil Adnan"/>
    <m/>
    <x v="9"/>
  </r>
  <r>
    <s v="PAKISTAN MOBILE COMMUNICATION PVT L"/>
    <n v="8747900133203"/>
    <s v="Corporate"/>
    <s v="Non HAW"/>
    <n v="874"/>
    <s v="Islamabad"/>
    <x v="2"/>
    <s v="Saad Ahmad"/>
    <m/>
    <x v="9"/>
  </r>
  <r>
    <s v="PAKISTAN SERVICES LIMITED"/>
    <n v="8740017226303"/>
    <s v="Corporate"/>
    <s v="HAW"/>
    <n v="874"/>
    <s v="Islamabad"/>
    <x v="2"/>
    <s v="Noor e javed "/>
    <m/>
    <x v="9"/>
  </r>
  <r>
    <s v="Pakistan Single Window"/>
    <n v="6021992528803"/>
    <s v="Retail"/>
    <s v="Non HAW"/>
    <m/>
    <m/>
    <x v="0"/>
    <s v="Adil Adnan"/>
    <m/>
    <x v="9"/>
  </r>
  <r>
    <s v="Pakistan Steel Re-Rolling Mills"/>
    <n v="23317901226503"/>
    <s v="COMMERCIAL"/>
    <s v="Non HAW"/>
    <n v="2331"/>
    <s v="Mardan"/>
    <x v="3"/>
    <s v="Manal Rafi"/>
    <m/>
    <x v="9"/>
  </r>
  <r>
    <s v="PAKISTAN TELECOMMUNICATION CO. LTD"/>
    <n v="8740014406603"/>
    <s v="Corporate"/>
    <s v="HAW"/>
    <n v="874"/>
    <s v="Islamabad"/>
    <x v="2"/>
    <s v="Minal shahid"/>
    <m/>
    <x v="9"/>
  </r>
  <r>
    <s v="PAVRON"/>
    <n v="22497948225303"/>
    <s v="Retail"/>
    <s v="Non HAW"/>
    <n v="2249"/>
    <s v="Islamabad"/>
    <x v="0"/>
    <s v="Hira Bukhari"/>
    <m/>
    <x v="9"/>
  </r>
  <r>
    <s v="PEARL CONTINENTAL HOTEL MUZAFARABAD"/>
    <n v="11657900037501"/>
    <s v="Corporate"/>
    <s v="HAW"/>
    <n v="1165"/>
    <s v="Muzaffarabad"/>
    <x v="2"/>
    <s v="Noor e javed "/>
    <m/>
    <x v="9"/>
  </r>
  <r>
    <s v="PESHAWAR MODEL SCHOOL MARDAN BRANCH"/>
    <n v="2197902358703"/>
    <s v="Retail"/>
    <s v="HAW"/>
    <n v="219"/>
    <s v="Mardan"/>
    <x v="0"/>
    <s v="Fawad Ali"/>
    <m/>
    <x v="9"/>
  </r>
  <r>
    <s v="PIFFERS SECURITY SERVICES"/>
    <n v="24937000007903"/>
    <s v="Retail"/>
    <s v="Non HAW"/>
    <n v="2493"/>
    <s v="Islamabad"/>
    <x v="0"/>
    <s v="Hira Bukhari"/>
    <m/>
    <x v="9"/>
  </r>
  <r>
    <s v="PRINCIPAL USWA COLLEGE ISLAMABAD"/>
    <n v="5967900151303"/>
    <s v="Retail"/>
    <s v="Non HAW"/>
    <n v="596"/>
    <s v="Islamabad"/>
    <x v="0"/>
    <s v="Habiba Qazi"/>
    <m/>
    <x v="9"/>
  </r>
  <r>
    <s v="PROFILE CONTRACTOR"/>
    <n v="50127000270055"/>
    <s v="Islamic Banking"/>
    <s v="Non HAW"/>
    <n v="5012"/>
    <s v="Islamabad"/>
    <x v="1"/>
    <s v="Amna Bibi"/>
    <m/>
    <x v="9"/>
  </r>
  <r>
    <s v="PROTECTION ALPHA(PRIVATE)LIMITED"/>
    <n v="10117902016955"/>
    <s v="Retail"/>
    <s v="HAW"/>
    <n v="1011"/>
    <s v="Islamabad"/>
    <x v="0"/>
    <s v="Adil Adnan"/>
    <m/>
    <x v="9"/>
  </r>
  <r>
    <s v="Protocol"/>
    <m/>
    <s v="Retail"/>
    <s v="Non HAW"/>
    <m/>
    <m/>
    <x v="0"/>
    <s v="Hira Bukhari"/>
    <m/>
    <x v="9"/>
  </r>
  <r>
    <s v="QADIMS LUMIERE SCHOOL &amp; G"/>
    <n v="16977900117503"/>
    <s v="Retail"/>
    <s v="Non HAW"/>
    <n v="1697"/>
    <s v="Peshawar"/>
    <x v="0"/>
    <s v="Umer Hayat Khan"/>
    <m/>
    <x v="9"/>
  </r>
  <r>
    <s v="QASIM ADEEL &amp; CO"/>
    <n v="8747901076003"/>
    <s v="Retail"/>
    <s v="Non HAW"/>
    <n v="874"/>
    <s v="Islamabad"/>
    <x v="0"/>
    <s v="Faizan Khalid"/>
    <m/>
    <x v="9"/>
  </r>
  <r>
    <s v="QUALITY POULTRY BREEDERS"/>
    <n v="5047902395003"/>
    <s v="COMMERCIAL"/>
    <s v="HAW"/>
    <n v="504"/>
    <s v="Islamabad"/>
    <x v="3"/>
    <s v="Manal Rafi"/>
    <m/>
    <x v="9"/>
  </r>
  <r>
    <s v="Quantum Analytics"/>
    <n v="11617901419203"/>
    <s v="Retail"/>
    <s v="Non HAW"/>
    <n v="1161"/>
    <s v="Peshawar"/>
    <x v="0"/>
    <s v="Umer Hayat Khan"/>
    <m/>
    <x v="9"/>
  </r>
  <r>
    <s v="R3 Stem Cell International Pvt Ltd"/>
    <n v="23047900829403"/>
    <s v="Retail"/>
    <s v="HAW"/>
    <n v="2304"/>
    <s v="Islamabad"/>
    <x v="0"/>
    <s v="Hira Bukhari"/>
    <m/>
    <x v="9"/>
  </r>
  <r>
    <s v="RAHMAN COTTON MILLS LTD"/>
    <n v="4720003950003"/>
    <s v="Retail"/>
    <s v="Non HAW"/>
    <n v="472"/>
    <s v="Mardan"/>
    <x v="0"/>
    <s v="Fawad Ali"/>
    <m/>
    <x v="9"/>
  </r>
  <r>
    <s v="READ FOUNDATION COLLEGE"/>
    <n v="6027000284603"/>
    <s v="Retail"/>
    <s v="HAW"/>
    <n v="602"/>
    <s v="Islamabad"/>
    <x v="0"/>
    <s v="Hira Bukhari"/>
    <m/>
    <x v="9"/>
  </r>
  <r>
    <s v="RED TAG (PVT) LTD"/>
    <n v="22497947890503"/>
    <s v="Retail"/>
    <s v="Non HAW"/>
    <n v="2249"/>
    <s v="Islamabad"/>
    <x v="0"/>
    <s v="Adil Adnan"/>
    <m/>
    <x v="9"/>
  </r>
  <r>
    <s v="RISAL KHAN CONTRACTOR"/>
    <s v="2227901267955, 2227991972503"/>
    <s v="Retail"/>
    <s v="HAW"/>
    <n v="222"/>
    <s v="Mardan"/>
    <x v="0"/>
    <s v="Fawad Ali"/>
    <m/>
    <x v="9"/>
  </r>
  <r>
    <s v="ROOMY HOTELS PRIVATE LIMITED"/>
    <n v="8747901169703"/>
    <s v="Retail"/>
    <s v="HAW"/>
    <n v="874"/>
    <s v="Islamabad"/>
    <x v="0"/>
    <s v="Hira Bukhari"/>
    <m/>
    <x v="9"/>
  </r>
  <r>
    <s v="Roots International Schools Private Limited"/>
    <n v="1127927582603"/>
    <s v="Retail"/>
    <s v="Non HAW"/>
    <n v="112"/>
    <s v="Islamabad"/>
    <x v="0"/>
    <s v="Adil Adnan"/>
    <m/>
    <x v="9"/>
  </r>
  <r>
    <s v="ROOTS INT'L SCHOOLS PVT LTD(DHA-XII"/>
    <n v="24177000128703"/>
    <s v="Retail"/>
    <s v="Non HAW"/>
    <n v="2417"/>
    <s v="LAHORE"/>
    <x v="0"/>
    <s v="Adil Adnan"/>
    <m/>
    <x v="9"/>
  </r>
  <r>
    <s v="ROYAL AIRPORT SERVICES(PVT) LTD"/>
    <n v="24467901488803"/>
    <s v="COMMERCIAL"/>
    <s v="HAW"/>
    <n v="2446"/>
    <s v="Islamabad"/>
    <x v="3"/>
    <s v="Manal Rafi"/>
    <s v="Same as &quot;MENZIES-RAS&quot;"/>
    <x v="9"/>
  </r>
  <r>
    <s v="Royal Danish Embassy"/>
    <n v="8740067457501"/>
    <s v="Corporate"/>
    <s v="HAW"/>
    <n v="874"/>
    <s v="Islamabad"/>
    <x v="2"/>
    <s v="Noor e javed "/>
    <m/>
    <x v="9"/>
  </r>
  <r>
    <s v="SAIF CEMENT LIMITED"/>
    <n v="8747900623503"/>
    <s v="Corporate"/>
    <s v="HAW"/>
    <n v="874"/>
    <s v="Islamabad"/>
    <x v="2"/>
    <s v="Noor e javed "/>
    <m/>
    <x v="9"/>
  </r>
  <r>
    <s v="SAIF TEXTILE MILLS LTD"/>
    <n v="8740017739403"/>
    <s v="Corporate"/>
    <s v="Non HAW"/>
    <n v="874"/>
    <s v="Islamabad"/>
    <x v="2"/>
    <s v="Noor e javed "/>
    <m/>
    <x v="9"/>
  </r>
  <r>
    <s v="SCALA TEAMS PK (SMC-PVT) LTD"/>
    <n v="22497948561703"/>
    <s v="Retail"/>
    <s v="Non HAW"/>
    <n v="2249"/>
    <s v="Islamabad"/>
    <x v="0"/>
    <s v="Hira Bukhari"/>
    <m/>
    <x v="9"/>
  </r>
  <r>
    <s v="SEMIOTICS CONSULTANT PVT LTD"/>
    <n v="8740026799303"/>
    <s v="Retail"/>
    <s v="HAW"/>
    <n v="874"/>
    <s v="Islamabad"/>
    <x v="0"/>
    <s v="Adil Adnan"/>
    <m/>
    <x v="9"/>
  </r>
  <r>
    <s v="SHANI TRAVELS (RENT A CAR)"/>
    <n v="50127000289655"/>
    <s v="Islamic Banking"/>
    <s v="Non HAW"/>
    <n v="5012"/>
    <s v="Islamabad"/>
    <x v="1"/>
    <s v="Amna Bibi"/>
    <m/>
    <x v="9"/>
  </r>
  <r>
    <s v="SHIBLI ELECTRONICS (PVT)LTD"/>
    <n v="24467901351203"/>
    <s v="COMMERCIAL"/>
    <s v="HAW"/>
    <n v="2446"/>
    <s v="Islamabad"/>
    <x v="3"/>
    <s v="Manal Rafi"/>
    <m/>
    <x v="9"/>
  </r>
  <r>
    <s v="SHIFA INTERNATIONAL HOSPITALS LTD"/>
    <n v="22737900740501"/>
    <s v="Corporate"/>
    <s v="HAW"/>
    <n v="2273"/>
    <s v="Islamabad"/>
    <x v="2"/>
    <s v="Minal shahid"/>
    <m/>
    <x v="9"/>
  </r>
  <r>
    <s v="SILVER OAKS SCHOOLS &amp; COLLEGE"/>
    <n v="10117901558603"/>
    <s v="Retail"/>
    <s v="HAW"/>
    <n v="1011"/>
    <s v="Islamabad"/>
    <x v="0"/>
    <s v="Adil Adnan"/>
    <m/>
    <x v="9"/>
  </r>
  <r>
    <s v="SKILLS HUB (PRIVATE) LIMITED"/>
    <n v="5047901249103"/>
    <s v="Retail"/>
    <s v="Non HAW"/>
    <n v="504"/>
    <s v="Islamabad"/>
    <x v="0"/>
    <s v="Adil Adnan"/>
    <m/>
    <x v="9"/>
  </r>
  <r>
    <s v="Sn Marketing services swabi "/>
    <n v="12277900455203"/>
    <s v="Retail"/>
    <s v="Non HAW"/>
    <n v="1227"/>
    <s v="Mardan"/>
    <x v="0"/>
    <s v="Fawad Ali"/>
    <m/>
    <x v="9"/>
  </r>
  <r>
    <s v="SOLOCHOICEZ (PRIVATE ) LIMITED"/>
    <n v="24477000113903"/>
    <s v="Retail"/>
    <s v="HAW"/>
    <n v="2447"/>
    <s v="Islamabad"/>
    <x v="0"/>
    <s v="Hira Bukhari"/>
    <m/>
    <x v="9"/>
  </r>
  <r>
    <s v="STAR HYDRO POWER LTD"/>
    <n v="8747900193301"/>
    <s v="Corporate"/>
    <s v="Non HAW"/>
    <n v="874"/>
    <s v="Islamabad"/>
    <x v="2"/>
    <s v="Noor e javed "/>
    <m/>
    <x v="9"/>
  </r>
  <r>
    <s v="STELLA TECHNOLOGY(SMC-PVT)LIMITED"/>
    <n v="8747900536903"/>
    <s v="Retail"/>
    <s v="HAW"/>
    <n v="874"/>
    <s v="Islamabad"/>
    <x v="0"/>
    <s v="Hira Bukhari"/>
    <m/>
    <x v="9"/>
  </r>
  <r>
    <s v="STRENGTHENING PARTICIPATO"/>
    <n v="22497900032203"/>
    <s v="Retail"/>
    <s v="Non HAW"/>
    <n v="2249"/>
    <s v="Islamabad"/>
    <x v="0"/>
    <s v="Hira Bukhari"/>
    <m/>
    <x v="9"/>
  </r>
  <r>
    <s v="SUN BEAMS SCHOOL SYSTEM"/>
    <n v="13537902243303"/>
    <s v="Retail"/>
    <s v="Non HAW"/>
    <n v="1353"/>
    <s v="Islamabad"/>
    <x v="0"/>
    <s v="Adil Adnan"/>
    <m/>
    <x v="9"/>
  </r>
  <r>
    <s v="SYSCOM"/>
    <n v="12367980143303"/>
    <s v="Retail"/>
    <s v="Non HAW"/>
    <n v="1236"/>
    <s v="Islamabad"/>
    <x v="0"/>
    <s v="Hira Bukhari"/>
    <m/>
    <x v="9"/>
  </r>
  <r>
    <s v="TALENTED EARTH ORGANIZATION(PVT)LTD"/>
    <n v="22497900046703"/>
    <s v="Retail"/>
    <s v="HAW"/>
    <n v="2249"/>
    <s v="Islamabad"/>
    <x v="0"/>
    <s v="Adil Adnan"/>
    <m/>
    <x v="9"/>
  </r>
  <r>
    <s v="TARGET TECHNOLOGIES PAKISTAN"/>
    <n v="23297106319303"/>
    <s v="Retail"/>
    <s v="Non HAW"/>
    <n v="2329"/>
    <s v="Islamabad"/>
    <x v="0"/>
    <s v="Adil Adnan"/>
    <m/>
    <x v="9"/>
  </r>
  <r>
    <s v="TECHCROW PVT LTD"/>
    <n v="24037918578203"/>
    <s v="Retail"/>
    <s v="Non HAW"/>
    <n v="2403"/>
    <s v="Islamabad"/>
    <x v="0"/>
    <s v="Adil Adnan"/>
    <m/>
    <x v="9"/>
  </r>
  <r>
    <s v="TELECAST TECHNOLOGY PAK.(PVT)LTD"/>
    <n v="8747900756903"/>
    <s v="Retail"/>
    <s v="HAW"/>
    <n v="874"/>
    <s v="Islamabad"/>
    <x v="0"/>
    <s v="Adil Adnan"/>
    <m/>
    <x v="9"/>
  </r>
  <r>
    <s v="THE CLOSET"/>
    <n v="23447000057703"/>
    <s v="Retail"/>
    <s v="HAW"/>
    <n v="2344"/>
    <s v="Islamabad"/>
    <x v="0"/>
    <s v="Habiba Qazi"/>
    <m/>
    <x v="9"/>
  </r>
  <r>
    <s v="THE DIABETES CENTRE"/>
    <n v="11107901716603"/>
    <s v="Retail"/>
    <s v="Non HAW"/>
    <n v="1110"/>
    <s v="Islamabad"/>
    <x v="0"/>
    <s v="Adil Adnan"/>
    <m/>
    <x v="9"/>
  </r>
  <r>
    <s v="THE LYNX SCHOOL (SMC PVT LTD)"/>
    <n v="22537901417503"/>
    <s v="Retail"/>
    <s v="HAW"/>
    <n v="2253"/>
    <s v="Islamabad"/>
    <x v="0"/>
    <s v="Hira Bukhari"/>
    <m/>
    <x v="9"/>
  </r>
  <r>
    <s v="The Master Surveyors Pvt Ltd "/>
    <n v="11307900340203"/>
    <s v="Retail"/>
    <s v="Non HAW"/>
    <n v="1130"/>
    <s v="Mardan"/>
    <x v="0"/>
    <s v="Fawad Ali"/>
    <m/>
    <x v="9"/>
  </r>
  <r>
    <s v="TOURISM PROMOTION SERVICES PAK LTD."/>
    <n v="8747900312803"/>
    <s v="Corporate"/>
    <s v="HAW"/>
    <n v="874"/>
    <s v="Islamabad"/>
    <x v="2"/>
    <s v="Noor e javed "/>
    <m/>
    <x v="9"/>
  </r>
  <r>
    <s v="TOYOTA CAPITAL MOTORS"/>
    <n v="6027991895103"/>
    <s v="Retail"/>
    <s v="Non HAW"/>
    <n v="602"/>
    <s v="Islamabad"/>
    <x v="0"/>
    <s v="Hira Bukhari"/>
    <m/>
    <x v="9"/>
  </r>
  <r>
    <s v="TURKEY MAARIF FOUNDATION"/>
    <n v="22737900661603"/>
    <s v="COMMERCIAL"/>
    <s v="Non HAW"/>
    <n v="2273"/>
    <s v="Islamabad"/>
    <x v="3"/>
    <s v="Ayesha Kharal"/>
    <m/>
    <x v="9"/>
  </r>
  <r>
    <s v="UNI.COLLEGE OF MANGMNT/SCIENCE"/>
    <n v="10117902049555"/>
    <s v="Retail"/>
    <s v="HAW"/>
    <n v="1011"/>
    <s v="Islamabad"/>
    <x v="0"/>
    <s v="Adil Adnan"/>
    <m/>
    <x v="9"/>
  </r>
  <r>
    <s v="UNITED HUMAN RESOURCE SERVICES PVT"/>
    <n v="10117900434303"/>
    <s v="Retail"/>
    <s v="HAW"/>
    <n v="1011"/>
    <s v="Islamabad"/>
    <x v="0"/>
    <s v="Adil Adnan"/>
    <m/>
    <x v="9"/>
  </r>
  <r>
    <s v="VAPESDIRECT"/>
    <n v="22497948486755"/>
    <s v="Retail"/>
    <s v="Non HAW"/>
    <n v="2249"/>
    <s v="Islamabad"/>
    <x v="0"/>
    <s v="Adil Adnan"/>
    <m/>
    <x v="9"/>
  </r>
  <r>
    <s v="VETY CARE PVT LIMITED"/>
    <n v="22737900694703"/>
    <s v="COMMERCIAL"/>
    <s v="Non HAW"/>
    <n v="2273"/>
    <s v="Islamabad"/>
    <x v="3"/>
    <s v="Manal Rafi"/>
    <m/>
    <x v="9"/>
  </r>
  <r>
    <s v="VIVO CAMERA &amp; MUSIC"/>
    <n v="2677901300803"/>
    <s v="Retail"/>
    <s v="Non HAW"/>
    <n v="267"/>
    <s v="Peshawar"/>
    <x v="0"/>
    <s v="Umer Hayat Khan"/>
    <m/>
    <x v="9"/>
  </r>
  <r>
    <s v="WAHDAT POULTRY FARM PRIVATE LIMITED"/>
    <n v="22497948397503"/>
    <s v="Retail"/>
    <s v="Non HAW"/>
    <n v="2249"/>
    <s v="Islamabad"/>
    <x v="0"/>
    <s v="Hira Bukhari"/>
    <m/>
    <x v="9"/>
  </r>
  <r>
    <s v="XAD TECHNOLOGIES PVT LTD"/>
    <n v="23287901452903"/>
    <s v="Retail"/>
    <s v="HAW"/>
    <n v="2328"/>
    <s v="Islamabad"/>
    <x v="0"/>
    <s v="Hira Bukhari"/>
    <m/>
    <x v="9"/>
  </r>
  <r>
    <s v="XFLOW RESEARCH PRIVATE LIMITED"/>
    <n v="2967900618403"/>
    <s v="Retail"/>
    <s v="HAW"/>
    <n v="296"/>
    <s v="Islamabad"/>
    <x v="0"/>
    <s v="Hira Bukhari"/>
    <m/>
    <x v="9"/>
  </r>
  <r>
    <s v="Yaldram Security Services Islamabad"/>
    <n v="13537900593303"/>
    <s v="Retail"/>
    <s v="HAW"/>
    <n v="1353"/>
    <s v="Islamabad"/>
    <x v="0"/>
    <s v="Hira Bukhari"/>
    <m/>
    <x v="9"/>
  </r>
  <r>
    <s v="YAS RECRUITMENT (SMC-PVT)LTD"/>
    <n v="1127927970603"/>
    <s v="Retail"/>
    <s v="HAW"/>
    <n v="112"/>
    <s v="Islamabad"/>
    <x v="0"/>
    <s v="Adil Adnan"/>
    <m/>
    <x v="9"/>
  </r>
  <r>
    <s v="Abad Cooperative Housing Society"/>
    <m/>
    <s v="Retail"/>
    <s v="Non HAW"/>
    <m/>
    <s v="Islamabad"/>
    <x v="0"/>
    <s v="Faizan Khalid"/>
    <m/>
    <x v="10"/>
  </r>
  <r>
    <s v="ALLIED SCHOOL AL BARKAT CAMPUS"/>
    <s v="10727900664703"/>
    <s v="Retail"/>
    <s v="Non HAW"/>
    <n v="975"/>
    <s v="Peshawar"/>
    <x v="0"/>
    <s v="TBT"/>
    <m/>
    <x v="10"/>
  </r>
  <r>
    <s v="APP X TECH"/>
    <s v="25807000005503"/>
    <s v="Retail"/>
    <s v="Non HAW"/>
    <n v="2580"/>
    <s v="Islamabad"/>
    <x v="0"/>
    <s v="Habiba Qazi"/>
    <m/>
    <x v="10"/>
  </r>
  <r>
    <s v="BAHIA BROTHERS"/>
    <m/>
    <s v="Retail"/>
    <s v="Non HAW"/>
    <m/>
    <s v="Muzaffarabad"/>
    <x v="0"/>
    <s v="Syed Amir Ali Gardezi"/>
    <m/>
    <x v="10"/>
  </r>
  <r>
    <s v="BAHIA TRADERS"/>
    <m/>
    <s v="Retail"/>
    <s v="Non HAW"/>
    <m/>
    <s v="Islamabad"/>
    <x v="0"/>
    <s v="Faizan Khalid"/>
    <m/>
    <x v="10"/>
  </r>
  <r>
    <s v="BIOGEN PHARMA"/>
    <s v="13087900732203"/>
    <s v="Retail"/>
    <s v="Non HAW"/>
    <n v="2403"/>
    <s v="Islamabad"/>
    <x v="0"/>
    <s v="TBT"/>
    <m/>
    <x v="10"/>
  </r>
  <r>
    <s v="C.E POWER TARBELLA"/>
    <n v="19790006501203"/>
    <s v="Retail"/>
    <s v="Non HAW"/>
    <n v="1979"/>
    <s v="Mardan"/>
    <x v="0"/>
    <s v="Fawad Ali"/>
    <m/>
    <x v="10"/>
  </r>
  <r>
    <s v="CITI SERVICES DISTRIBUTORS"/>
    <s v="2967901715303, 2967901784901"/>
    <s v="Retail"/>
    <s v="Non HAW"/>
    <s v="2967"/>
    <s v="Islamabad"/>
    <x v="0"/>
    <s v="Hira Bukhari"/>
    <m/>
    <x v="10"/>
  </r>
  <r>
    <s v="DEPUTY MANAGER (OPERATION)"/>
    <n v="2017900339901"/>
    <s v="Retail"/>
    <s v="Non HAW"/>
    <n v="201"/>
    <s v="Mardan"/>
    <x v="0"/>
    <s v="Fawad Ali"/>
    <m/>
    <x v="10"/>
  </r>
  <r>
    <s v="DEWAN DRILLING (PVT) LTD"/>
    <s v="08747900235403"/>
    <s v="Retail"/>
    <s v="Non HAW"/>
    <n v="874"/>
    <s v="Islamabad"/>
    <x v="0"/>
    <s v="Habiba Qazi"/>
    <m/>
    <x v="10"/>
  </r>
  <r>
    <s v="DIRECTOR NATIONAL CENTRE OF PHYSICS"/>
    <n v="2940011448701"/>
    <s v="Retail"/>
    <s v="Non HAW"/>
    <n v="294"/>
    <s v="Islamabad"/>
    <x v="0"/>
    <s v="Habiba Qazi"/>
    <m/>
    <x v="10"/>
  </r>
  <r>
    <s v="F.O EMPLOYEES COOP HOUSING SOCIET"/>
    <s v="04600005252701"/>
    <s v="Retail"/>
    <s v="Non HAW"/>
    <n v="460"/>
    <s v="Islamabad"/>
    <x v="0"/>
    <s v="Hira Bukhari"/>
    <m/>
    <x v="10"/>
  </r>
  <r>
    <s v="FOURTH EXTENION PROJECT TARBELLA"/>
    <s v="19797900314301"/>
    <s v="Retail"/>
    <s v="Non HAW"/>
    <n v="1979"/>
    <s v="Mardan"/>
    <x v="0"/>
    <s v="Fawad Ali"/>
    <m/>
    <x v="10"/>
  </r>
  <r>
    <s v="GAJU KHAN MEDICAL COMPLEX"/>
    <m/>
    <s v="Retail"/>
    <s v="Non HAW"/>
    <n v="201"/>
    <s v="Mardan"/>
    <x v="0"/>
    <s v="Fawad Ali"/>
    <m/>
    <x v="10"/>
  </r>
  <r>
    <s v="GONDALTRADE INTERNATIONAL LTD"/>
    <s v="12360220062603"/>
    <s v="Retail"/>
    <s v="Non HAW"/>
    <n v="1236"/>
    <s v="Islamabad"/>
    <x v="0"/>
    <s v="Habiba Qazi"/>
    <m/>
    <x v="10"/>
  </r>
  <r>
    <s v="INSTITUTE OF RURAL MANAGEMENT"/>
    <s v="13537900793503"/>
    <s v="Retail"/>
    <s v="Non HAW"/>
    <n v="1353"/>
    <s v="Islamabad"/>
    <x v="0"/>
    <s v="Habiba Qazi"/>
    <m/>
    <x v="10"/>
  </r>
  <r>
    <s v="INSTITUTE OF RURAL MANAGEMENT PRP"/>
    <n v="13537900687403"/>
    <s v="Retail"/>
    <s v="Non HAW"/>
    <n v="1353"/>
    <s v="Islamabad"/>
    <x v="0"/>
    <s v="Habiba Qazi"/>
    <m/>
    <x v="10"/>
  </r>
  <r>
    <s v="IRARA SERVICES (PRIVATE) LIMITED"/>
    <s v="24467901926403"/>
    <s v="Retail"/>
    <s v="Non HAW"/>
    <n v="2446"/>
    <s v="Islamabad"/>
    <x v="0"/>
    <s v="Habiba Qazi"/>
    <m/>
    <x v="10"/>
  </r>
  <r>
    <s v="JCO PAKISTAN (PRIVATE) LIMITED"/>
    <s v="24467901784203"/>
    <s v="Retail"/>
    <s v="Non HAW"/>
    <n v="2446"/>
    <s v="Islamabad"/>
    <x v="0"/>
    <s v="Habiba Qazi"/>
    <m/>
    <x v="10"/>
  </r>
  <r>
    <s v="KIFAYAT ENTERPRISES"/>
    <s v="02197992108503"/>
    <s v="Retail"/>
    <s v="Non HAW"/>
    <n v="219"/>
    <s v="Mardan"/>
    <x v="0"/>
    <s v="Fawad Ali"/>
    <m/>
    <x v="10"/>
  </r>
  <r>
    <s v="KOHALA HYDRO COMPANY PVT LTD"/>
    <m/>
    <s v="Retail"/>
    <s v="Non HAW"/>
    <m/>
    <s v="Islamabad"/>
    <x v="0"/>
    <s v="Faizan Khalid"/>
    <m/>
    <x v="10"/>
  </r>
  <r>
    <s v="KSB PUMPS COMPANY LIMITED"/>
    <n v="2747900618001"/>
    <s v="Retail"/>
    <s v="HAW"/>
    <n v="274"/>
    <s v="Islamabad"/>
    <x v="0"/>
    <s v="Habiba Qazi"/>
    <m/>
    <x v="10"/>
  </r>
  <r>
    <s v="MARDAN POWER (PVT) LTD"/>
    <n v="9597911554803"/>
    <s v="Retail"/>
    <s v="Non HAW"/>
    <n v="959"/>
    <s v="Peshawar"/>
    <x v="0"/>
    <s v="Fawad Ali"/>
    <m/>
    <x v="10"/>
  </r>
  <r>
    <s v="MCE CADET CELL"/>
    <m/>
    <s v="Retail"/>
    <s v="Non HAW"/>
    <n v="910"/>
    <s v="Mardan"/>
    <x v="0"/>
    <s v="Fawad Ali"/>
    <m/>
    <x v="10"/>
  </r>
  <r>
    <s v="MEDICAL SUPERINTENDENT R.G.H."/>
    <n v="11100022084103"/>
    <s v="Retail"/>
    <s v="Non HAW"/>
    <n v="1110"/>
    <s v="Islamabad"/>
    <x v="0"/>
    <s v="Hira Bukhari"/>
    <m/>
    <x v="10"/>
  </r>
  <r>
    <s v="MS POL"/>
    <n v="5980000002601"/>
    <s v="TBT"/>
    <s v="Non HAW"/>
    <n v="598"/>
    <s v="Islamabad"/>
    <x v="4"/>
    <s v="TBT"/>
    <s v="Unable to Identify Client"/>
    <x v="10"/>
  </r>
  <r>
    <s v="MUHAMMAD KHISRO &amp; SONS"/>
    <s v="02227991961703"/>
    <s v="Retail"/>
    <s v="Non HAW"/>
    <n v="222"/>
    <s v="Mardan"/>
    <x v="0"/>
    <s v="Fawad Ali"/>
    <m/>
    <x v="10"/>
  </r>
  <r>
    <s v="MUSHTAQ ALI KHAN &amp; CO"/>
    <s v="02227900439803"/>
    <s v="Retail"/>
    <s v="Non HAW"/>
    <n v="222"/>
    <s v="Mardan"/>
    <x v="0"/>
    <s v="Fawad Ali"/>
    <m/>
    <x v="10"/>
  </r>
  <r>
    <s v="OUTSHINE BUILDERS SMC-PVT LIMITED"/>
    <s v="23017902362903"/>
    <s v="Retail"/>
    <s v="Non HAW"/>
    <n v="2301"/>
    <s v="Islamabad"/>
    <x v="0"/>
    <s v="Habiba Qazi"/>
    <m/>
    <x v="10"/>
  </r>
  <r>
    <s v="PBC HQTR COLLECTION ACC"/>
    <n v="4607900239503"/>
    <s v="Retail"/>
    <s v="Non HAW"/>
    <n v="460"/>
    <s v="Islamabad"/>
    <x v="0"/>
    <s v="Habiba Qazi"/>
    <m/>
    <x v="10"/>
  </r>
  <r>
    <s v="PBC PENSION A C"/>
    <n v="4607900235403"/>
    <s v="Retail"/>
    <s v="Non HAW"/>
    <n v="460"/>
    <s v="Islamabad"/>
    <x v="0"/>
    <s v="Habiba Qazi"/>
    <m/>
    <x v="10"/>
  </r>
  <r>
    <s v="PROGRESSIVE INTERN AGEN PVT LTD"/>
    <s v="06027900798703"/>
    <s v="Retail"/>
    <s v="Non HAW"/>
    <n v="602"/>
    <s v="Islamabad"/>
    <x v="0"/>
    <s v="Habiba Qazi"/>
    <m/>
    <x v="10"/>
  </r>
  <r>
    <s v="PTDC"/>
    <n v="23390050009501"/>
    <s v="Retail"/>
    <s v="Non HAW"/>
    <n v="2339"/>
    <s v="Islamabad"/>
    <x v="0"/>
    <s v="Hira Bukhari"/>
    <m/>
    <x v="10"/>
  </r>
  <r>
    <s v="SAINT JOHN CONVENT SCHOOL"/>
    <n v="5170012664901"/>
    <s v="Retail"/>
    <s v="Non HAW"/>
    <n v="1103"/>
    <s v="Karachi"/>
    <x v="0"/>
    <s v="TBT"/>
    <m/>
    <x v="10"/>
  </r>
  <r>
    <s v="SAN TECHNOLOGIES PVT LTD"/>
    <m/>
    <s v="Retail"/>
    <s v="Non HAW"/>
    <n v="1124"/>
    <s v="Islamabad"/>
    <x v="0"/>
    <s v="Faizan Khalid"/>
    <m/>
    <x v="10"/>
  </r>
  <r>
    <s v="SHABQADAR"/>
    <m/>
    <s v="Retail"/>
    <s v="Non HAW"/>
    <n v="1401"/>
    <s v="Mardan"/>
    <x v="0"/>
    <s v="Fawad Ali"/>
    <m/>
    <x v="10"/>
  </r>
  <r>
    <s v="SHAMAS TRADERS PVT LTD"/>
    <n v="19757900141803"/>
    <s v="Retail"/>
    <s v="HAW"/>
    <n v="1975"/>
    <s v="Multan"/>
    <x v="0"/>
    <s v="TBT"/>
    <m/>
    <x v="10"/>
  </r>
  <r>
    <s v="SOPREST &amp; GIKIEST EMPLOYEES CP FUND"/>
    <n v="19790001082901"/>
    <s v="Retail"/>
    <s v="Non HAW"/>
    <n v="1979"/>
    <s v="Mardan"/>
    <x v="0"/>
    <s v="Fawad Ali"/>
    <m/>
    <x v="10"/>
  </r>
  <r>
    <s v="THAL LIMITED WPPF"/>
    <n v="4320023115001"/>
    <s v="Retail"/>
    <s v="Non HAW"/>
    <n v="432"/>
    <s v="Multan"/>
    <x v="0"/>
    <s v="TBT"/>
    <m/>
    <x v="10"/>
  </r>
  <r>
    <s v="TLC SBC"/>
    <s v="23067000123203"/>
    <s v="Retail"/>
    <s v="Non HAW"/>
    <n v="2306"/>
    <s v="Islamabad"/>
    <x v="0"/>
    <s v="Hira Bukhari"/>
    <m/>
    <x v="10"/>
  </r>
  <r>
    <m/>
    <m/>
    <m/>
    <m/>
    <m/>
    <m/>
    <x v="5"/>
    <m/>
    <m/>
    <x v="11"/>
  </r>
  <r>
    <m/>
    <m/>
    <m/>
    <m/>
    <m/>
    <m/>
    <x v="5"/>
    <m/>
    <m/>
    <x v="11"/>
  </r>
  <r>
    <m/>
    <m/>
    <m/>
    <m/>
    <m/>
    <m/>
    <x v="5"/>
    <m/>
    <m/>
    <x v="11"/>
  </r>
  <r>
    <m/>
    <m/>
    <m/>
    <m/>
    <m/>
    <m/>
    <x v="5"/>
    <m/>
    <m/>
    <x v="11"/>
  </r>
</pivotCacheRecords>
</file>

<file path=xl/pivotCache/pivotCacheRecords3.xml><?xml version="1.0" encoding="utf-8"?>
<pivotCacheRecords xmlns="http://schemas.openxmlformats.org/spreadsheetml/2006/main" xmlns:r="http://schemas.openxmlformats.org/officeDocument/2006/relationships" count="724">
  <r>
    <n v="1494"/>
    <s v="CAA DEVELOPMENT A/C NIIAP"/>
    <n v="8147027170901"/>
    <x v="0"/>
    <s v="Non HAW"/>
    <n v="814"/>
    <s v="Islamabad"/>
    <s v="Farwa Malik"/>
    <s v="Faizan Khalid"/>
    <m/>
    <x v="0"/>
    <d v="2023-08-23T00:00:00"/>
  </r>
  <r>
    <n v="2713"/>
    <s v="CAA DEVELOPMENT IIAP"/>
    <s v="24807000000501"/>
    <x v="0"/>
    <s v="Non HAW"/>
    <n v="2480"/>
    <s v="Islamabad"/>
    <s v="Farwa Malik"/>
    <s v="Faizan Khalid"/>
    <m/>
    <x v="0"/>
    <d v="2023-08-23T00:00:00"/>
  </r>
  <r>
    <n v="1495"/>
    <s v="CAA DISBURSEMENT ACCOUNT"/>
    <n v="24807000037703"/>
    <x v="0"/>
    <s v="Non HAW"/>
    <n v="2480"/>
    <s v="Islamabad"/>
    <s v="Farwa Malik"/>
    <s v="Faizan Khalid"/>
    <m/>
    <x v="0"/>
    <d v="2023-08-23T00:00:00"/>
  </r>
  <r>
    <n v="1387"/>
    <s v="CONTROLLER OF NEWS"/>
    <n v="4607900242103"/>
    <x v="0"/>
    <s v="Non HAW"/>
    <n v="460"/>
    <s v="Islamabad"/>
    <s v="Farwa Malik"/>
    <s v="Faizan Khalid"/>
    <m/>
    <x v="0"/>
    <d v="2023-08-23T00:00:00"/>
  </r>
  <r>
    <n v="1520"/>
    <s v="FED EMP BEN FND&amp;GRP INS BOARD OF TR"/>
    <n v="1127928176801"/>
    <x v="0"/>
    <s v="Non HAW"/>
    <n v="112"/>
    <s v="Islamabad"/>
    <s v="Farwa Malik"/>
    <s v="Faizan Khalid"/>
    <m/>
    <x v="0"/>
    <d v="2023-08-23T00:00:00"/>
  </r>
  <r>
    <n v="1525"/>
    <s v="G M RWP ISLD SLAUGHTER HOUSE"/>
    <n v="5960008355901"/>
    <x v="1"/>
    <s v="Non HAW"/>
    <n v="596"/>
    <s v="Islamabad"/>
    <s v="Farwa Malik"/>
    <s v="Faizan Khalid"/>
    <m/>
    <x v="0"/>
    <d v="2023-08-23T00:00:00"/>
  </r>
  <r>
    <n v="1477"/>
    <s v="AHL INVESTMENT A C"/>
    <n v="5980011593001"/>
    <x v="1"/>
    <s v="Non HAW"/>
    <n v="598"/>
    <s v="Islamabad"/>
    <s v="Farwa Malik"/>
    <s v="Faizan Khalid"/>
    <m/>
    <x v="0"/>
    <d v="2023-09-18T00:00:00"/>
  </r>
  <r>
    <n v="2874"/>
    <s v="AVIAN (PRIVATE) LIMITED"/>
    <s v="22537901506103"/>
    <x v="1"/>
    <s v="Non HAW"/>
    <n v="2253"/>
    <s v="Islamabad"/>
    <s v="Farwa Malik"/>
    <s v="Hira Bukhari"/>
    <s v="No response from branch - 14/06/23"/>
    <x v="0"/>
    <d v="2023-06-22T00:00:00"/>
  </r>
  <r>
    <n v="1166"/>
    <s v="INSTITUTE OF RURAL MANAGEMENT(IRM)"/>
    <n v="13537900536003"/>
    <x v="1"/>
    <s v="Non HAW"/>
    <n v="1353"/>
    <s v="Islamabad"/>
    <s v="Farwa Malik"/>
    <s v="Adil Adnan"/>
    <m/>
    <x v="0"/>
    <d v="2023-06-22T00:00:00"/>
  </r>
  <r>
    <n v="2771"/>
    <s v="M S FRESCO SWEETS"/>
    <s v="02150027807803"/>
    <x v="1"/>
    <s v="Non HAW"/>
    <n v="601"/>
    <s v="Islamabad"/>
    <s v="Farwa Malik"/>
    <s v="Hira Bukhari"/>
    <m/>
    <x v="0"/>
    <d v="2023-06-22T00:00:00"/>
  </r>
  <r>
    <n v="1421"/>
    <s v="MARKET COMMITTEE"/>
    <m/>
    <x v="1"/>
    <s v="Non HAW"/>
    <n v="175"/>
    <s v="Faisalabad"/>
    <s v="Farwa Malik"/>
    <s v="Habiba Qazi"/>
    <m/>
    <x v="0"/>
    <d v="2023-06-22T00:00:00"/>
  </r>
  <r>
    <n v="1423"/>
    <s v="MEHBOOB STEEL PIPE INDUST"/>
    <n v="9477000111203"/>
    <x v="1"/>
    <s v="Non HAW"/>
    <n v="947"/>
    <s v="Karachi"/>
    <s v="Farwa Malik"/>
    <s v="Habiba Qazi"/>
    <m/>
    <x v="0"/>
    <d v="2023-06-22T00:00:00"/>
  </r>
  <r>
    <n v="1437"/>
    <s v="NATIONAL TECHNOLOGY COUNCIL"/>
    <m/>
    <x v="1"/>
    <s v="Non HAW"/>
    <m/>
    <s v="Islamabad"/>
    <s v="Farwa Malik"/>
    <s v="Habiba Qazi"/>
    <m/>
    <x v="0"/>
    <d v="2023-06-22T00:00:00"/>
  </r>
  <r>
    <n v="1556"/>
    <s v="NICL EMPLOYEES"/>
    <n v="23390008354801"/>
    <x v="1"/>
    <s v="Non HAW"/>
    <n v="2339"/>
    <s v="Islamabad"/>
    <s v="Farwa Malik"/>
    <s v="Faizan Khalid"/>
    <m/>
    <x v="0"/>
    <d v="2023-09-18T00:00:00"/>
  </r>
  <r>
    <n v="1252"/>
    <s v="PAL"/>
    <n v="22737980293703"/>
    <x v="1"/>
    <s v="Non HAW"/>
    <n v="2273"/>
    <s v="Islamabad"/>
    <s v="Farwa Malik"/>
    <s v="Adil Adnan"/>
    <m/>
    <x v="0"/>
    <d v="2023-06-22T00:00:00"/>
  </r>
  <r>
    <n v="1454"/>
    <s v="PMC"/>
    <n v="14660000017503"/>
    <x v="1"/>
    <s v="Non HAW"/>
    <n v="1466"/>
    <s v="Faisalabad"/>
    <s v="Farwa Malik"/>
    <s v="Habiba Qazi"/>
    <m/>
    <x v="0"/>
    <d v="2023-06-22T00:00:00"/>
  </r>
  <r>
    <n v="1596"/>
    <s v="TAMEER E MILLAT FOUNDATION"/>
    <n v="8747901052703"/>
    <x v="1"/>
    <s v="Non HAW"/>
    <n v="874"/>
    <s v="Islamabad"/>
    <s v="Farwa Malik"/>
    <s v="Habiba Qazi"/>
    <m/>
    <x v="0"/>
    <d v="2023-06-22T00:00:00"/>
  </r>
  <r>
    <n v="2611"/>
    <s v="WAH NOBEL PRIVATE LTD"/>
    <s v="01700003045003"/>
    <x v="1"/>
    <s v="Non HAW"/>
    <n v="170"/>
    <s v="Islamabad"/>
    <s v="Farwa Malik"/>
    <s v="Hira Bukhari"/>
    <m/>
    <x v="0"/>
    <d v="2023-06-22T00:00:00"/>
  </r>
  <r>
    <n v="2612"/>
    <s v="WELFARE TRUST DIRECTORATE"/>
    <s v="01707900819503"/>
    <x v="1"/>
    <s v="Non HAW"/>
    <n v="170"/>
    <s v="Islamabad"/>
    <s v="Farwa Malik"/>
    <s v="Hira Bukhari"/>
    <m/>
    <x v="0"/>
    <d v="2023-06-22T00:00:00"/>
  </r>
  <r>
    <n v="2910"/>
    <s v="AL IBRAHIMI RESTAURANT (PVT) LTD"/>
    <s v="24817000182903"/>
    <x v="1"/>
    <s v="Non HAW"/>
    <n v="2481"/>
    <s v="Islamabad"/>
    <s v="Farwa Malik"/>
    <s v="Hira Bukhari"/>
    <s v="draft Propsal shared - Pitched"/>
    <x v="1"/>
    <d v="2023-08-23T00:00:00"/>
  </r>
  <r>
    <n v="2828"/>
    <s v="AVEEROSE LABORATORY"/>
    <s v="13017900968155"/>
    <x v="1"/>
    <s v="Non HAW"/>
    <n v="1301"/>
    <s v="Islamabad"/>
    <s v="Farwa Malik"/>
    <s v="Hira Bukhari"/>
    <s v="Branch will arrange call"/>
    <x v="1"/>
    <d v="2023-08-23T00:00:00"/>
  </r>
  <r>
    <n v="2704"/>
    <s v="BLACKROCK (SMC-PVT) LTD"/>
    <s v="22737981487903"/>
    <x v="1"/>
    <s v="Non HAW"/>
    <n v="2273"/>
    <s v="Islamabad"/>
    <s v="Farwa Malik"/>
    <s v="Hira Bukhari"/>
    <s v="Branch will provide POC details"/>
    <x v="1"/>
    <d v="2023-08-23T00:00:00"/>
  </r>
  <r>
    <n v="2642"/>
    <s v="CHIEF ENGINEER  POWER  BAROTHA"/>
    <s v="06620060006401"/>
    <x v="1"/>
    <s v="Non HAW"/>
    <n v="662"/>
    <s v="Islamabad"/>
    <s v="Farwa Malik"/>
    <s v="Hira Bukhari"/>
    <s v="Draft proposal submitted to Branch; Branch will arrange meeting"/>
    <x v="1"/>
    <d v="2023-08-23T00:00:00"/>
  </r>
  <r>
    <n v="1503"/>
    <s v="CROWE HUSSAIN CHAUDHURY &amp; CO"/>
    <n v="24037000313003"/>
    <x v="1"/>
    <s v="HAW"/>
    <n v="2403"/>
    <s v="Islamabad"/>
    <s v="Farwa Malik"/>
    <s v="Hira Bukhari"/>
    <s v="Draft proposal shared; pitched"/>
    <x v="1"/>
    <d v="2023-08-23T00:00:00"/>
  </r>
  <r>
    <n v="2864"/>
    <s v="DIRECTOR FINANCE PROJECT 250 A"/>
    <s v="18597900204601"/>
    <x v="1"/>
    <s v="Non HAW"/>
    <n v="1859"/>
    <s v="Islamabad"/>
    <s v="Farwa Malik"/>
    <s v="Hira Bukhari"/>
    <s v="Branch will share POC details"/>
    <x v="1"/>
    <d v="2023-08-23T00:00:00"/>
  </r>
  <r>
    <n v="2888"/>
    <s v="MALIK &amp; MALIK ARCHITECTS (PVT) LTD"/>
    <s v="23017901123003"/>
    <x v="1"/>
    <s v="Non HAW"/>
    <n v="2301"/>
    <s v="Islamabad"/>
    <s v="Farwa Malik"/>
    <s v="Hira Bukhari"/>
    <s v="Branch will provide POC details"/>
    <x v="1"/>
    <d v="2023-08-23T00:00:00"/>
  </r>
  <r>
    <n v="2697"/>
    <s v="PAKISTAN BAIT UL MAL"/>
    <s v="22110002295603"/>
    <x v="1"/>
    <s v="Non HAW"/>
    <n v="2211"/>
    <s v="Islamabad"/>
    <s v="Farwa Malik"/>
    <s v="Hira Bukhari"/>
    <s v="Branch will conduct meeting and revert. Draft has been submitted"/>
    <x v="1"/>
    <d v="2023-08-23T00:00:00"/>
  </r>
  <r>
    <n v="1574"/>
    <s v="PRINTING CORP OF PAKISTAN  PVT  LTD"/>
    <n v="6027000318701"/>
    <x v="1"/>
    <s v="Non HAW"/>
    <n v="602"/>
    <s v="Islamabad"/>
    <s v="Farwa Malik"/>
    <s v="Hira Bukhari"/>
    <s v="Draft proposal shared with customer in May-23"/>
    <x v="1"/>
    <d v="2023-08-23T00:00:00"/>
  </r>
  <r>
    <n v="1372"/>
    <s v="AJ COLLEGE"/>
    <m/>
    <x v="1"/>
    <s v="Non HAW"/>
    <n v="76"/>
    <s v="Hyderabad"/>
    <s v="Farwa Malik"/>
    <s v="Ali Raza"/>
    <m/>
    <x v="1"/>
    <d v="2023-08-23T00:00:00"/>
  </r>
  <r>
    <n v="2887"/>
    <s v="CHINESE SECURITY"/>
    <s v="23007900162403"/>
    <x v="0"/>
    <s v="Non HAW"/>
    <n v="2300"/>
    <s v="Muzaffarabad"/>
    <s v="Farwa Malik"/>
    <s v="Syed Amir Ali Gardezi"/>
    <m/>
    <x v="1"/>
    <d v="2023-08-23T00:00:00"/>
  </r>
  <r>
    <n v="1386"/>
    <s v="CMH MUZAFFARABAD"/>
    <m/>
    <x v="0"/>
    <s v="Non HAW"/>
    <n v="1554"/>
    <s v="Muzaffarabad"/>
    <s v="Farwa Malik"/>
    <s v="Syed Amir Ali Gardezi"/>
    <m/>
    <x v="1"/>
    <d v="2023-08-23T00:00:00"/>
  </r>
  <r>
    <n v="2860"/>
    <s v="ST.GABRIEL'S SCHOOL FOR BOYS&amp; GIRLS"/>
    <s v="17427901488903"/>
    <x v="1"/>
    <s v="Non HAW"/>
    <n v="1742"/>
    <s v="Islamabad"/>
    <s v="Farwa Malik"/>
    <s v="Hira Bukhari"/>
    <s v="Pitched. Client to revert - 05/07/23 - Pertains to South"/>
    <x v="1"/>
    <d v="2023-06-22T00:00:00"/>
  </r>
  <r>
    <n v="2934"/>
    <s v="AB SOLUTIONS"/>
    <s v="50357000004603"/>
    <x v="2"/>
    <s v="Non HAW"/>
    <n v="5035"/>
    <s v="Peshawar"/>
    <s v="Awais Shabbir"/>
    <s v="Tauseef Khan"/>
    <m/>
    <x v="1"/>
    <d v="2023-06-22T00:00:00"/>
  </r>
  <r>
    <n v="1376"/>
    <s v="ARMY BENOLANT FUND"/>
    <n v="12177901238403"/>
    <x v="0"/>
    <s v="Non HAW"/>
    <n v="1217"/>
    <s v="Karachi"/>
    <s v="Farwa Malik"/>
    <s v="Ali Raza"/>
    <m/>
    <x v="1"/>
    <d v="2023-07-05T00:00:00"/>
  </r>
  <r>
    <n v="1484"/>
    <s v="ATTOCK GEN LTD"/>
    <n v="5987901196601"/>
    <x v="3"/>
    <s v="Non HAW"/>
    <n v="598"/>
    <s v="Islamabad"/>
    <s v="Hafiz M. Bilal Ahmed"/>
    <s v="Noor e javed "/>
    <m/>
    <x v="1"/>
    <d v="2023-06-22T00:00:00"/>
  </r>
  <r>
    <n v="1485"/>
    <s v="ATTOCK INFORMATION TECH SER COLLECT"/>
    <n v="6020000043801"/>
    <x v="3"/>
    <s v="HAW"/>
    <n v="602"/>
    <s v="Islamabad"/>
    <s v="Hafiz M. Bilal Ahmed"/>
    <s v="Noor e javed "/>
    <m/>
    <x v="1"/>
    <d v="2023-06-22T00:00:00"/>
  </r>
  <r>
    <n v="1489"/>
    <s v="BAHRIA TOWN PVT LTD-THE MEADOWAS"/>
    <n v="24037000007303"/>
    <x v="1"/>
    <s v="Non HAW"/>
    <n v="2403"/>
    <s v="Islamabad"/>
    <s v="Farwa Malik"/>
    <s v="Junaid Ahmed"/>
    <m/>
    <x v="1"/>
    <d v="2023-06-22T00:00:00"/>
  </r>
  <r>
    <n v="2707"/>
    <s v="BARSOLS LEGAL CONSULTANTS"/>
    <s v="23397902207803"/>
    <x v="1"/>
    <s v="Non HAW"/>
    <n v="2339"/>
    <s v="Islamabad"/>
    <s v="Farwa Malik"/>
    <s v="Hira Bukhari"/>
    <s v="Draft proposal shared - 14/06/23"/>
    <x v="1"/>
    <d v="2023-06-22T00:00:00"/>
  </r>
  <r>
    <n v="1383"/>
    <s v="CADET COLLEGE PALLANDRI"/>
    <n v="5107900114201"/>
    <x v="1"/>
    <s v="Non HAW"/>
    <n v="510"/>
    <s v="Muzaffarabad"/>
    <s v="Farwa Malik"/>
    <s v="Syed Amir Ali Gardezi"/>
    <m/>
    <x v="1"/>
    <d v="2023-06-22T00:00:00"/>
  </r>
  <r>
    <n v="1388"/>
    <s v="CONVENT H.SCHOOL PESHAWAR"/>
    <n v="11617900991801"/>
    <x v="1"/>
    <s v="Non HAW"/>
    <n v="1161"/>
    <s v="Peshawar"/>
    <s v="Farwa Malik"/>
    <s v="Umer Hayat Khan"/>
    <s v="Draft Proposal Shared - 11/04/23"/>
    <x v="1"/>
    <d v="2023-06-22T00:00:00"/>
  </r>
  <r>
    <n v="1392"/>
    <s v="ELECTION COMMISION"/>
    <m/>
    <x v="1"/>
    <s v="Non HAW"/>
    <n v="653"/>
    <s v="Hyderabad"/>
    <s v="Farwa Malik"/>
    <s v="Junaid Ahmed"/>
    <m/>
    <x v="1"/>
    <d v="2023-06-22T00:00:00"/>
  </r>
  <r>
    <n v="1517"/>
    <s v="ESTABLISHMENT.CAMPUS.A.ABAD.NWFP.UET"/>
    <n v="4040024017901"/>
    <x v="1"/>
    <s v="Non HAW"/>
    <n v="404"/>
    <s v="Peshawar"/>
    <s v="Farwa Malik"/>
    <s v="Umer Hayat Khan"/>
    <s v="1Bill onboarding underway - 07.06.23"/>
    <x v="1"/>
    <d v="2023-06-22T00:00:00"/>
  </r>
  <r>
    <n v="1396"/>
    <s v="FEDERAL JUDICIAL ACADEMY"/>
    <m/>
    <x v="1"/>
    <s v="Non HAW"/>
    <n v="2211"/>
    <s v="Islamabad"/>
    <s v="Farwa Malik"/>
    <s v="Junaid Ahmed"/>
    <m/>
    <x v="1"/>
    <d v="2023-06-22T00:00:00"/>
  </r>
  <r>
    <n v="1399"/>
    <s v="GILGIT BALTISTAN SCOUTS"/>
    <m/>
    <x v="1"/>
    <s v="Non HAW"/>
    <n v="107"/>
    <s v="Islamabad"/>
    <s v="Farwa Malik"/>
    <s v="Junaid Ahmed"/>
    <m/>
    <x v="1"/>
    <d v="2023-06-22T00:00:00"/>
  </r>
  <r>
    <n v="1146"/>
    <s v="GLOBAL TRAVEL EXPRESS  PVT LIMITED"/>
    <n v="24460080776801"/>
    <x v="1"/>
    <s v="HAW"/>
    <n v="2446"/>
    <s v="Islamabad"/>
    <s v="Farwa Malik"/>
    <s v="Junaid Ahmed"/>
    <m/>
    <x v="1"/>
    <d v="2023-06-22T00:00:00"/>
  </r>
  <r>
    <n v="1400"/>
    <s v="GOMAL UNIVERSITY DIKHAN"/>
    <m/>
    <x v="1"/>
    <s v="Non HAW"/>
    <n v="1359"/>
    <s v="Peshawar"/>
    <s v="Farwa Malik"/>
    <s v="Umer Hayat Khan"/>
    <m/>
    <x v="1"/>
    <d v="2023-06-22T00:00:00"/>
  </r>
  <r>
    <n v="1529"/>
    <s v="HOTEL JAWA INTERNATIONAL/HOTEL ONE"/>
    <n v="1517900719403"/>
    <x v="1"/>
    <s v="Non HAW"/>
    <n v="151"/>
    <s v="Islamabad"/>
    <s v="Farwa Malik"/>
    <s v="Junaid Ahmed"/>
    <m/>
    <x v="1"/>
    <d v="2023-06-22T00:00:00"/>
  </r>
  <r>
    <n v="1531"/>
    <s v="HUSSAIN CHAUDHURY ASSOCIATES"/>
    <n v="24037000258503"/>
    <x v="1"/>
    <s v="Non HAW"/>
    <n v="2403"/>
    <s v="Islamabad"/>
    <s v="Farwa Malik"/>
    <s v="Junaid Ahmed"/>
    <m/>
    <x v="1"/>
    <d v="2023-06-22T00:00:00"/>
  </r>
  <r>
    <n v="1169"/>
    <s v="INTERNATIONAL ISLAMIC RELIEF ORGANI"/>
    <n v="22110003005603"/>
    <x v="1"/>
    <s v="Non HAW"/>
    <n v="2211"/>
    <s v="Islamabad"/>
    <s v="Farwa Malik"/>
    <s v="Hira Bukhari"/>
    <m/>
    <x v="1"/>
    <d v="2023-06-22T00:00:00"/>
  </r>
  <r>
    <n v="1171"/>
    <s v="ISB CONVENT SCHOOL"/>
    <n v="22110001389601"/>
    <x v="1"/>
    <s v="Non HAW"/>
    <n v="2211"/>
    <s v="Islamabad"/>
    <s v="Farwa Malik"/>
    <s v="Adil Adnan"/>
    <m/>
    <x v="1"/>
    <d v="2023-06-22T00:00:00"/>
  </r>
  <r>
    <n v="1536"/>
    <s v="KAUSER JEHAN BEGUM"/>
    <n v="16970011881803"/>
    <x v="1"/>
    <s v="Non HAW"/>
    <n v="1697"/>
    <s v="Peshawar"/>
    <s v="Farwa Malik"/>
    <s v="Umer Hayat Khan"/>
    <m/>
    <x v="1"/>
    <d v="2023-06-22T00:00:00"/>
  </r>
  <r>
    <n v="1414"/>
    <s v="KGMC"/>
    <m/>
    <x v="1"/>
    <s v="Non HAW"/>
    <m/>
    <s v="Peshawar"/>
    <s v="Farwa Malik"/>
    <s v="Umer Hayat Khan"/>
    <m/>
    <x v="1"/>
    <d v="2023-06-22T00:00:00"/>
  </r>
  <r>
    <n v="1415"/>
    <s v="KHASADAR FROCE TANK"/>
    <m/>
    <x v="1"/>
    <s v="Non HAW"/>
    <n v="211"/>
    <s v="Multan"/>
    <s v="Farwa Malik"/>
    <s v="Umer Hayat Khan"/>
    <s v="Same as &quot;Frontier Force&quot;"/>
    <x v="1"/>
    <d v="2023-06-22T00:00:00"/>
  </r>
  <r>
    <n v="1419"/>
    <s v="KRL SIHALA ISB"/>
    <m/>
    <x v="1"/>
    <s v="Non HAW"/>
    <n v="596"/>
    <s v="Islamabad"/>
    <s v="Farwa Malik"/>
    <s v="Junaid Ahmed"/>
    <s v="ATOMIC ENERGY "/>
    <x v="1"/>
    <d v="2023-06-22T00:00:00"/>
  </r>
  <r>
    <n v="1420"/>
    <s v="L.T. ENGINEERING &amp; TRADE"/>
    <m/>
    <x v="1"/>
    <s v="Non HAW"/>
    <m/>
    <s v="Islamabad"/>
    <s v="Farwa Malik"/>
    <s v="Junaid Ahmed"/>
    <s v="AWC"/>
    <x v="1"/>
    <d v="2023-06-22T00:00:00"/>
  </r>
  <r>
    <n v="1605"/>
    <s v="LRBT HOSPITAL AKORA"/>
    <n v="5417987503903"/>
    <x v="1"/>
    <s v="Non HAW"/>
    <n v="541"/>
    <s v="Karachi"/>
    <s v="Farwa Malik"/>
    <s v="Umer Hayat Khan"/>
    <m/>
    <x v="1"/>
    <d v="2023-06-22T00:00:00"/>
  </r>
  <r>
    <n v="1188"/>
    <s v="M.D.A MIRPUR AK"/>
    <n v="2627979079301"/>
    <x v="1"/>
    <s v="Non HAW"/>
    <n v="262"/>
    <s v="Mirpur A.K"/>
    <s v="Farwa Malik"/>
    <s v="Ali Raza"/>
    <s v="Meeting will be Scheduled by the BM this week - 05/07/23"/>
    <x v="1"/>
    <d v="2023-06-22T00:00:00"/>
  </r>
  <r>
    <n v="2931"/>
    <s v="M/S ANSARI WEL.TRUST A/C KISE"/>
    <n v="50187100064903"/>
    <x v="2"/>
    <s v="Non HAW"/>
    <n v="5018"/>
    <s v="Mirpur A.K"/>
    <s v="Awais Shabbir"/>
    <s v="Amna Bibi"/>
    <m/>
    <x v="1"/>
    <d v="2023-06-22T00:00:00"/>
  </r>
  <r>
    <n v="1546"/>
    <s v="M/S UNIVERSAL ENTERPRISIES"/>
    <n v="19680007497903"/>
    <x v="1"/>
    <s v="HAW"/>
    <n v="1968"/>
    <s v="Islamabad"/>
    <s v="Farwa Malik"/>
    <s v="Faizan Khalid"/>
    <s v="Meeting next week-5-7-2023"/>
    <x v="1"/>
    <d v="2023-06-22T00:00:00"/>
  </r>
  <r>
    <n v="1204"/>
    <s v="MILLAT SCHOOL PINDI JUNJA"/>
    <n v="11590006062003"/>
    <x v="1"/>
    <s v="Non HAW"/>
    <n v="1159"/>
    <s v="Mirpur A.K"/>
    <s v="Farwa Malik"/>
    <s v="Ali Raza"/>
    <s v="Meeting held with client waiting for their internal approvals - 30.05.23"/>
    <x v="1"/>
    <d v="2023-06-22T00:00:00"/>
  </r>
  <r>
    <n v="1024"/>
    <s v="Ministry of Foreign Affairs"/>
    <m/>
    <x v="1"/>
    <s v="Non HAW"/>
    <n v="460"/>
    <s v="Islamabad"/>
    <s v="Farwa Malik"/>
    <s v="Junaid Ahmed"/>
    <m/>
    <x v="1"/>
    <d v="2023-06-22T00:00:00"/>
  </r>
  <r>
    <n v="1427"/>
    <s v="MOHI-UD-DIN ISLAMIC COLLE"/>
    <n v="15040003283403"/>
    <x v="1"/>
    <s v="Non HAW"/>
    <n v="1504"/>
    <s v="Muzaffarabad"/>
    <s v="Farwa Malik"/>
    <s v="Ali Raza"/>
    <m/>
    <x v="1"/>
    <d v="2023-06-22T00:00:00"/>
  </r>
  <r>
    <n v="1548"/>
    <s v="MPS SECURITY GUARDS SERVICES (PVT)"/>
    <n v="12367981322203"/>
    <x v="1"/>
    <s v="Non HAW"/>
    <n v="1236"/>
    <s v="Islamabad"/>
    <s v="Farwa Malik"/>
    <s v="Junaid Ahmed"/>
    <m/>
    <x v="1"/>
    <d v="2023-06-22T00:00:00"/>
  </r>
  <r>
    <n v="1428"/>
    <s v="MUZAFFARABAD PHYSICAL RESEARCH"/>
    <m/>
    <x v="0"/>
    <s v="Non HAW"/>
    <m/>
    <s v="Muzaffarabad"/>
    <s v="Farwa Malik"/>
    <s v="Syed Amir Ali Gardezi"/>
    <s v="Same as &quot;MZD PHYSICAL REHABILITATION CENTRE&quot;"/>
    <x v="1"/>
    <d v="2023-06-22T00:00:00"/>
  </r>
  <r>
    <n v="1554"/>
    <s v="NATIONAL ENGIN.SERVICES PAK DMRD"/>
    <n v="13537900188703"/>
    <x v="1"/>
    <s v="HAW"/>
    <n v="1353"/>
    <s v="Islamabad"/>
    <s v="Farwa Malik"/>
    <s v="Faizan Khalid"/>
    <s v="Draft Proposal Shared - 02/05/23"/>
    <x v="1"/>
    <d v="2023-06-22T00:00:00"/>
  </r>
  <r>
    <n v="1435"/>
    <s v="NATIONAL SKILLS UNIVERSIT"/>
    <m/>
    <x v="1"/>
    <s v="Non HAW"/>
    <n v="1742"/>
    <s v="Islamabad"/>
    <s v="Farwa Malik"/>
    <s v="Junaid Ahmed"/>
    <s v="Draft proposal shared - 05/07/23"/>
    <x v="1"/>
    <d v="2023-06-22T00:00:00"/>
  </r>
  <r>
    <n v="2691"/>
    <s v="O.I C NON PUBLIC FUND"/>
    <s v="17900001428001"/>
    <x v="1"/>
    <s v="Non HAW"/>
    <n v="1790"/>
    <s v="Islamabad"/>
    <s v="Farwa Malik"/>
    <s v="Hira Bukhari"/>
    <s v="Draft proposal shared - 14/06/23"/>
    <x v="1"/>
    <d v="2023-06-22T00:00:00"/>
  </r>
  <r>
    <n v="1563"/>
    <s v="PAK TELECOMMUNICATION EMP TRUST"/>
    <n v="23397901217301"/>
    <x v="1"/>
    <s v="HAW"/>
    <n v="2339"/>
    <s v="Islamabad"/>
    <s v="Farwa Malik"/>
    <s v="Junaid Ahmed"/>
    <m/>
    <x v="1"/>
    <d v="2023-06-22T00:00:00"/>
  </r>
  <r>
    <n v="1565"/>
    <s v="PAKISTAN SWEET HOME AFP"/>
    <n v="22117900663703"/>
    <x v="1"/>
    <s v="HAW"/>
    <n v="2211"/>
    <s v="Islamabad"/>
    <s v="Farwa Malik"/>
    <s v="Adil Adnan"/>
    <s v="Pending return of Signatory. Will revisit in July"/>
    <x v="1"/>
    <d v="2023-06-22T00:00:00"/>
  </r>
  <r>
    <n v="1558"/>
    <s v="PAKSAT INTERNATIONAL PRIVATE LTD."/>
    <n v="24797000053903"/>
    <x v="1"/>
    <s v="Non HAW"/>
    <n v="2479"/>
    <s v="Islamabad"/>
    <s v="Farwa Malik"/>
    <s v="Faizan Khalid"/>
    <s v="Branch closed and merged with 1853 - 16/05/23"/>
    <x v="1"/>
    <d v="2023-06-22T00:00:00"/>
  </r>
  <r>
    <n v="1451"/>
    <s v="PASTIC NATIONAL CENTRE IS"/>
    <n v="2947900696001"/>
    <x v="1"/>
    <s v="Non HAW"/>
    <n v="294"/>
    <s v="Islamabad"/>
    <s v="Farwa Malik"/>
    <s v="Junaid Ahmed"/>
    <s v="Meeting conducted 6/06/23 - Response awaited 05/07/23"/>
    <x v="1"/>
    <d v="2023-06-22T00:00:00"/>
  </r>
  <r>
    <n v="1255"/>
    <s v="PEACE AND DEVELOPMENT FOUDATION"/>
    <n v="24460057332103"/>
    <x v="1"/>
    <s v="Non HAW"/>
    <n v="2446"/>
    <s v="Islamabad"/>
    <s v="Farwa Malik"/>
    <s v="Habiba Qazi"/>
    <s v="Information to be updated in Mysis - 02/05/23"/>
    <x v="1"/>
    <d v="2023-06-22T00:00:00"/>
  </r>
  <r>
    <n v="2703"/>
    <s v="PETROLEUM EXPLORATION (PVT) LTD"/>
    <s v="22737981296501"/>
    <x v="4"/>
    <s v="Non HAW"/>
    <n v="2273"/>
    <s v="Islamabad"/>
    <s v="M. Hassaan Usmani"/>
    <s v="Manal Rafi"/>
    <m/>
    <x v="1"/>
    <d v="2023-08-01T00:00:00"/>
  </r>
  <r>
    <n v="2702"/>
    <s v="PETROLEUM EXPLORATION PVTLTDBLOCK22"/>
    <s v="22737901758801"/>
    <x v="4"/>
    <s v="Non HAW"/>
    <n v="2273"/>
    <s v="Islamabad"/>
    <s v="M. Hassaan Usmani"/>
    <s v="Manal Rafi"/>
    <m/>
    <x v="1"/>
    <d v="2023-08-01T00:00:00"/>
  </r>
  <r>
    <n v="1462"/>
    <s v="PUBLIC HEALTH DIVISION"/>
    <m/>
    <x v="1"/>
    <s v="Non HAW"/>
    <n v="81"/>
    <s v="Sukkur"/>
    <s v="Farwa Malik"/>
    <s v="Junaid Ahmed"/>
    <s v="Exempted for m/o May - Non Account Customer for Salary processing / Govt. entity"/>
    <x v="1"/>
    <d v="2023-06-22T00:00:00"/>
  </r>
  <r>
    <n v="1581"/>
    <s v="RED SUN ASSOCIATES"/>
    <n v="22697930324103"/>
    <x v="1"/>
    <s v="HAW"/>
    <n v="2269"/>
    <s v="Islamabad"/>
    <s v="Farwa Malik"/>
    <s v="Habiba Qazi"/>
    <s v="Draft proposal shared - 12/07/23"/>
    <x v="1"/>
    <d v="2023-06-22T00:00:00"/>
  </r>
  <r>
    <n v="1287"/>
    <s v="SAPIENT HALL SCHOOL SYSTE"/>
    <n v="22707900114903"/>
    <x v="1"/>
    <s v="Non HAW"/>
    <n v="2270"/>
    <s v="Islamabad"/>
    <s v="Farwa Malik"/>
    <s v="Faizan Khalid"/>
    <s v="Deal approval in process"/>
    <x v="1"/>
    <d v="2023-06-22T00:00:00"/>
  </r>
  <r>
    <n v="1080"/>
    <s v="SERAPH HEALTH CARE"/>
    <s v="13017900879155, 5047902551103"/>
    <x v="1"/>
    <s v="Non HAW"/>
    <s v="1301"/>
    <s v="Islamabad"/>
    <s v="Farwa Malik"/>
    <s v="Adil Adnan"/>
    <m/>
    <x v="1"/>
    <d v="2023-06-22T00:00:00"/>
  </r>
  <r>
    <n v="2831"/>
    <s v="SHAHEEN GROCERS"/>
    <s v="13537901883103"/>
    <x v="1"/>
    <s v="Non HAW"/>
    <n v="1353"/>
    <s v="Islamabad"/>
    <s v="Farwa Malik"/>
    <s v="Hira Bukhari"/>
    <s v="As per branch, owner is out of country - 21/06/23"/>
    <x v="1"/>
    <d v="2023-06-22T00:00:00"/>
  </r>
  <r>
    <n v="1588"/>
    <s v="SLS MONTESSORI &amp; SCHOOL"/>
    <n v="11247916763603"/>
    <x v="1"/>
    <s v="HAW"/>
    <n v="1124"/>
    <s v="Islamabad"/>
    <s v="Farwa Malik"/>
    <s v="Hira Bukhari"/>
    <m/>
    <x v="1"/>
    <d v="2023-06-22T00:00:00"/>
  </r>
  <r>
    <n v="1602"/>
    <s v="UNIVERSITY OF PESHAWAR"/>
    <n v="4047901795803"/>
    <x v="1"/>
    <s v="HAW"/>
    <n v="404"/>
    <s v="Peshawar"/>
    <s v="Farwa Malik"/>
    <s v="Umer Hayat Khan"/>
    <s v="1Bill onboarding underway - 07.06.23"/>
    <x v="1"/>
    <d v="2023-06-22T00:00:00"/>
  </r>
  <r>
    <n v="1348"/>
    <s v="WAPDA CADET COLLEGE TDP"/>
    <m/>
    <x v="1"/>
    <s v="Non HAW"/>
    <n v="575"/>
    <s v="Mardan"/>
    <s v="Farwa Malik"/>
    <s v="Fawad Ali"/>
    <m/>
    <x v="1"/>
    <d v="2023-06-22T00:00:00"/>
  </r>
  <r>
    <n v="2560"/>
    <s v="CHUNGPA CHINESE RESTURENT"/>
    <s v="23307901541003"/>
    <x v="1"/>
    <s v="Non HAW"/>
    <n v="2330"/>
    <s v="Islamabad"/>
    <s v="Farwa Malik"/>
    <s v="Hira Bukhari"/>
    <s v="Meeting  scheduled"/>
    <x v="2"/>
    <d v="2023-09-18T00:00:00"/>
  </r>
  <r>
    <n v="1144"/>
    <s v="GATEWAY TECHNOLOGY"/>
    <n v="11137901242052"/>
    <x v="1"/>
    <s v="Non HAW"/>
    <n v="1113"/>
    <s v="Peshawar"/>
    <s v="Farwa Malik"/>
    <s v="Umer Hayat Khan"/>
    <m/>
    <x v="2"/>
    <d v="2023-06-22T00:00:00"/>
  </r>
  <r>
    <n v="1365"/>
    <s v="AFIC NIHD PAK ARMY"/>
    <m/>
    <x v="0"/>
    <s v="Non HAW"/>
    <n v="413"/>
    <s v="Islamabad"/>
    <s v="Farwa Malik"/>
    <s v="Adil Adnan"/>
    <m/>
    <x v="3"/>
    <d v="2023-06-22T00:00:00"/>
  </r>
  <r>
    <n v="1367"/>
    <s v="AGRICULTURE UNIVERSITY"/>
    <n v="4417900534203"/>
    <x v="0"/>
    <s v="HAW"/>
    <n v="441"/>
    <s v="Mardan"/>
    <s v="Farwa Malik"/>
    <s v="Fawad Ali"/>
    <m/>
    <x v="3"/>
    <d v="2023-06-22T00:00:00"/>
  </r>
  <r>
    <n v="1368"/>
    <s v="AHQ - AIR HEADQUARTER"/>
    <m/>
    <x v="0"/>
    <s v="Non HAW"/>
    <n v="412"/>
    <s v="Peshawar"/>
    <s v="Farwa Malik"/>
    <s v="Adil Adnan"/>
    <m/>
    <x v="3"/>
    <d v="2023-06-22T00:00:00"/>
  </r>
  <r>
    <n v="1369"/>
    <s v="AHSAAS SCHOLSHIP"/>
    <m/>
    <x v="0"/>
    <s v="Non HAW"/>
    <n v="72"/>
    <s v="Hyderabad"/>
    <s v="Farwa Malik"/>
    <s v="Habiba Qazi"/>
    <m/>
    <x v="3"/>
    <d v="2023-06-22T00:00:00"/>
  </r>
  <r>
    <n v="1370"/>
    <s v="AIR MEN"/>
    <m/>
    <x v="0"/>
    <s v="Non HAW"/>
    <n v="503"/>
    <s v="Sargodha"/>
    <s v="Farwa Malik"/>
    <s v="Adil Adnan"/>
    <m/>
    <x v="3"/>
    <d v="2023-06-22T00:00:00"/>
  </r>
  <r>
    <n v="1371"/>
    <s v="AIR WEAPON COMPLEX"/>
    <n v="18597900794601"/>
    <x v="0"/>
    <s v="HAW"/>
    <n v="1859"/>
    <s v="Islamabad"/>
    <s v="Farwa Malik"/>
    <s v="Junaid Ahmed"/>
    <m/>
    <x v="3"/>
    <d v="2023-06-22T00:00:00"/>
  </r>
  <r>
    <n v="1069"/>
    <s v="ARMY MEDICAL COLLEGE RAWALPINDI"/>
    <n v="8147915153103"/>
    <x v="0"/>
    <s v="HAW"/>
    <n v="814"/>
    <s v="Islamabad"/>
    <s v="Farwa Malik"/>
    <s v="Adil Adnan"/>
    <m/>
    <x v="3"/>
    <d v="2023-06-22T00:00:00"/>
  </r>
  <r>
    <n v="1088"/>
    <s v="BENAZIR BHUTTO HOSPITAL"/>
    <n v="11100022084103"/>
    <x v="0"/>
    <s v="Non HAW"/>
    <n v="1110"/>
    <s v="Islamabad"/>
    <s v="Farwa Malik"/>
    <s v="Habiba Qazi"/>
    <s v="Draft proposal shared - 04/07/23"/>
    <x v="3"/>
    <d v="2023-06-22T00:00:00"/>
  </r>
  <r>
    <n v="1384"/>
    <s v="CANTONMENT BOARD ABBOTT."/>
    <n v="4160048405803"/>
    <x v="0"/>
    <s v="Non HAW"/>
    <n v="416"/>
    <s v="Islamabad"/>
    <s v="Farwa Malik"/>
    <s v="Adil Adnan"/>
    <m/>
    <x v="3"/>
    <d v="2023-06-22T00:00:00"/>
  </r>
  <r>
    <n v="1109"/>
    <s v="CPEC"/>
    <n v="22927902162101"/>
    <x v="0"/>
    <s v="HAW"/>
    <n v="2292"/>
    <s v="Islamabad"/>
    <s v="Farwa Malik"/>
    <s v="Adil Adnan"/>
    <m/>
    <x v="3"/>
    <d v="2023-06-22T00:00:00"/>
  </r>
  <r>
    <n v="1506"/>
    <s v="DEPUTY CHIEF AUDITOR I.E.S.C.O. WAP"/>
    <n v="17420006942503"/>
    <x v="0"/>
    <s v="Non HAW"/>
    <n v="1742"/>
    <s v="Islamabad"/>
    <s v="Farwa Malik"/>
    <s v="Adil Adnan"/>
    <m/>
    <x v="3"/>
    <d v="2023-06-22T00:00:00"/>
  </r>
  <r>
    <n v="1389"/>
    <s v="DHQ HOSPITAL MARDAN"/>
    <m/>
    <x v="0"/>
    <s v="HAW"/>
    <m/>
    <m/>
    <s v="Farwa Malik"/>
    <s v="Fawad Ali"/>
    <m/>
    <x v="3"/>
    <d v="2023-06-22T00:00:00"/>
  </r>
  <r>
    <n v="1390"/>
    <s v="DISBURSEMENT OF CENTRE BENEVOLENT THE PUNJAB REGMENT CENTRE MARDAN"/>
    <n v="2197902434903"/>
    <x v="0"/>
    <s v="Non HAW"/>
    <n v="219"/>
    <s v="Mardan"/>
    <s v="Farwa Malik"/>
    <s v="Fawad Ali"/>
    <m/>
    <x v="3"/>
    <d v="2023-06-22T00:00:00"/>
  </r>
  <r>
    <n v="1134"/>
    <s v="FAZAIA DEGREE COLLEGE PAF"/>
    <m/>
    <x v="0"/>
    <s v="HAW"/>
    <n v="23"/>
    <s v="Karachi"/>
    <s v="Farwa Malik"/>
    <s v="Adil Adnan"/>
    <m/>
    <x v="3"/>
    <d v="2023-06-22T00:00:00"/>
  </r>
  <r>
    <n v="1395"/>
    <s v="FAZAIA EDUCATION SYSTEM"/>
    <m/>
    <x v="0"/>
    <s v="Non HAW"/>
    <n v="2299"/>
    <s v="Islamabad"/>
    <s v="Farwa Malik"/>
    <s v="Adil Adnan"/>
    <m/>
    <x v="3"/>
    <d v="2023-06-22T00:00:00"/>
  </r>
  <r>
    <n v="1186"/>
    <s v="FAZAIA INTER COLLEGE"/>
    <s v="17907900714301, 12177900373601"/>
    <x v="0"/>
    <s v="HAW"/>
    <s v="1790"/>
    <s v="Islamabad"/>
    <s v="Farwa Malik"/>
    <s v="Adil Adnan"/>
    <m/>
    <x v="3"/>
    <d v="2023-06-22T00:00:00"/>
  </r>
  <r>
    <n v="1139"/>
    <s v="FEDRAL GOVERNMENT"/>
    <m/>
    <x v="0"/>
    <s v="Non HAW"/>
    <m/>
    <m/>
    <s v="Farwa Malik"/>
    <s v="Adil Adnan"/>
    <m/>
    <x v="3"/>
    <d v="2023-06-22T00:00:00"/>
  </r>
  <r>
    <n v="1142"/>
    <s v="FRONTIER CONSTABULARY"/>
    <m/>
    <x v="0"/>
    <s v="Non HAW"/>
    <n v="224"/>
    <s v="Peshawar"/>
    <s v="Farwa Malik"/>
    <s v="Umer Hayat Khan"/>
    <m/>
    <x v="3"/>
    <d v="2023-06-22T00:00:00"/>
  </r>
  <r>
    <n v="1402"/>
    <s v="GOVERNMENT OF PAKISTAN"/>
    <m/>
    <x v="0"/>
    <s v="Non HAW"/>
    <m/>
    <s v="Islamabad"/>
    <s v="Farwa Malik"/>
    <s v="Habiba Qazi"/>
    <m/>
    <x v="3"/>
    <d v="2023-06-22T00:00:00"/>
  </r>
  <r>
    <n v="1532"/>
    <s v="I E S CO CUSTOMER SERVICES"/>
    <n v="13530027591403"/>
    <x v="0"/>
    <s v="Non HAW"/>
    <n v="1353"/>
    <s v="Islamabad"/>
    <s v="Farwa Malik"/>
    <s v="Adil Adnan"/>
    <m/>
    <x v="3"/>
    <d v="2023-06-22T00:00:00"/>
  </r>
  <r>
    <n v="1158"/>
    <s v="IESCO"/>
    <n v="13530027486103"/>
    <x v="0"/>
    <s v="HAW"/>
    <n v="1353"/>
    <s v="Islamabad"/>
    <s v="Farwa Malik"/>
    <s v="Adil Adnan"/>
    <s v="Draft proposal shared - 12/07/23"/>
    <x v="3"/>
    <d v="2023-06-22T00:00:00"/>
  </r>
  <r>
    <n v="1505"/>
    <s v="IMPREST A C SR B   AO NTDC ISLAMABA"/>
    <n v="17420007540003"/>
    <x v="0"/>
    <s v="HAW"/>
    <n v="1742"/>
    <s v="Islamabad"/>
    <s v="Farwa Malik"/>
    <s v="Faizan Khalid"/>
    <m/>
    <x v="3"/>
    <d v="2023-06-22T00:00:00"/>
  </r>
  <r>
    <n v="1540"/>
    <s v="M.S.HOLY FAMILY HOSPITAL"/>
    <n v="5040033526203"/>
    <x v="0"/>
    <s v="HAW"/>
    <n v="504"/>
    <s v="Islamabad"/>
    <s v="Farwa Malik"/>
    <s v="Adil Adnan"/>
    <m/>
    <x v="3"/>
    <d v="2023-06-22T00:00:00"/>
  </r>
  <r>
    <n v="1424"/>
    <s v="MES MILITARY ENGINEER SERVICES"/>
    <m/>
    <x v="0"/>
    <s v="Non HAW"/>
    <n v="489"/>
    <s v="Islamabad"/>
    <s v="Farwa Malik"/>
    <s v="Adil Adnan"/>
    <m/>
    <x v="3"/>
    <d v="2023-06-22T00:00:00"/>
  </r>
  <r>
    <n v="1214"/>
    <s v="MUNICIPAL COMMITTEE RATOD"/>
    <m/>
    <x v="0"/>
    <s v="HAW"/>
    <n v="1051"/>
    <s v="Sukkur"/>
    <s v="Farwa Malik"/>
    <s v="Adil Adnan"/>
    <m/>
    <x v="3"/>
    <d v="2023-06-22T00:00:00"/>
  </r>
  <r>
    <n v="1429"/>
    <s v="NADRA"/>
    <n v="4600009848103"/>
    <x v="0"/>
    <s v="HAW"/>
    <n v="460"/>
    <s v="Islamabad"/>
    <s v="Hafiz M. Bilal Ahmed"/>
    <s v="Minal shahid"/>
    <s v="Under Discussion - 04/07/23"/>
    <x v="3"/>
    <d v="2023-07-05T00:00:00"/>
  </r>
  <r>
    <n v="1552"/>
    <s v="NADRA NRC DISBURSMENT"/>
    <n v="18537900727803"/>
    <x v="0"/>
    <s v="HAW"/>
    <n v="1853"/>
    <s v="Islamabad"/>
    <s v="Hafiz M. Bilal Ahmed"/>
    <s v="Minal shahid"/>
    <m/>
    <x v="3"/>
    <d v="2023-07-05T00:00:00"/>
  </r>
  <r>
    <n v="1609"/>
    <s v="NADRA PHQ KARACHI"/>
    <n v="8777900069803"/>
    <x v="0"/>
    <s v="HAW"/>
    <n v="877"/>
    <s v="Karachi"/>
    <s v="Hafiz M. Bilal Ahmed"/>
    <s v="Minal shahid"/>
    <m/>
    <x v="3"/>
    <d v="2023-07-05T00:00:00"/>
  </r>
  <r>
    <n v="1217"/>
    <s v="NADRA PHQ PESH DISBURSMENT A/C"/>
    <n v="11137900266803"/>
    <x v="0"/>
    <s v="HAW"/>
    <n v="1113"/>
    <s v="Peshawar"/>
    <s v="Hafiz M. Bilal Ahmed"/>
    <s v="Minal shahid"/>
    <m/>
    <x v="3"/>
    <d v="2023-07-05T00:00:00"/>
  </r>
  <r>
    <n v="1553"/>
    <s v="NADRA PHQ PESHAWAR SALARY ACCOUNT"/>
    <n v="11137900266603"/>
    <x v="0"/>
    <s v="HAW"/>
    <n v="1113"/>
    <s v="Peshawar"/>
    <s v="Hafiz M. Bilal Ahmed"/>
    <s v="Minal shahid"/>
    <m/>
    <x v="3"/>
    <d v="2023-07-05T00:00:00"/>
  </r>
  <r>
    <n v="2627"/>
    <s v="NADRA SALARY ACCOUNT"/>
    <s v="04607991961801"/>
    <x v="0"/>
    <s v="HAW"/>
    <n v="460"/>
    <s v="Islamabad"/>
    <s v="Hafiz M. Bilal Ahmed"/>
    <s v="Minal shahid"/>
    <m/>
    <x v="3"/>
    <d v="2023-07-05T00:00:00"/>
  </r>
  <r>
    <n v="1211"/>
    <s v="NATIONAL BOOK FOUNDATION"/>
    <s v="18530013008401, 23390002221403"/>
    <x v="0"/>
    <s v="HAW"/>
    <s v="1853"/>
    <s v="Islamabad"/>
    <s v="Farwa Malik"/>
    <s v="Adil Adnan"/>
    <m/>
    <x v="3"/>
    <d v="2023-06-22T00:00:00"/>
  </r>
  <r>
    <n v="1219"/>
    <s v="National Cleaner Production Center"/>
    <n v="5980011860101"/>
    <x v="0"/>
    <s v="Non HAW"/>
    <n v="598"/>
    <s v="Islamabad"/>
    <s v="Farwa Malik"/>
    <s v="Adil Adnan"/>
    <m/>
    <x v="3"/>
    <d v="2023-06-22T00:00:00"/>
  </r>
  <r>
    <n v="1430"/>
    <s v="NATIONAL DATABA"/>
    <n v="4607900218803"/>
    <x v="0"/>
    <s v="HAW"/>
    <n v="460"/>
    <s v="Islamabad"/>
    <s v="Hafiz M. Bilal Ahmed"/>
    <s v="Minal shahid"/>
    <m/>
    <x v="3"/>
    <d v="2023-07-05T00:00:00"/>
  </r>
  <r>
    <n v="1220"/>
    <s v="NATIONAL DEFENCE UNIVERSITY"/>
    <m/>
    <x v="0"/>
    <s v="Non HAW"/>
    <n v="2299"/>
    <s v="Islamabad"/>
    <s v="Farwa Malik"/>
    <s v="Adil Adnan"/>
    <m/>
    <x v="3"/>
    <d v="2023-06-22T00:00:00"/>
  </r>
  <r>
    <n v="1221"/>
    <s v="NATIONAL ENG &amp; TRANS COMP PVT LTD"/>
    <n v="22497948504503"/>
    <x v="0"/>
    <s v="Non HAW"/>
    <n v="2249"/>
    <s v="Islamabad"/>
    <s v="Farwa Malik"/>
    <s v="Adil Adnan"/>
    <m/>
    <x v="3"/>
    <d v="2023-06-22T00:00:00"/>
  </r>
  <r>
    <n v="1431"/>
    <s v="NATIONAL INSTITUTE OF ENVIRONMENTAL HEALTH SCIENCES"/>
    <m/>
    <x v="0"/>
    <s v="Non HAW"/>
    <m/>
    <s v="Islamabad"/>
    <s v="Farwa Malik"/>
    <s v="Adil Adnan"/>
    <m/>
    <x v="3"/>
    <d v="2023-06-22T00:00:00"/>
  </r>
  <r>
    <n v="1433"/>
    <s v="NATIONAL PROGRAM"/>
    <m/>
    <x v="0"/>
    <s v="HAW"/>
    <m/>
    <m/>
    <s v="Farwa Malik"/>
    <s v="Adil Adnan"/>
    <m/>
    <x v="3"/>
    <d v="2023-06-22T00:00:00"/>
  </r>
  <r>
    <n v="1224"/>
    <s v="NATIONAL SAVING CENTER"/>
    <m/>
    <x v="0"/>
    <s v="Non HAW"/>
    <m/>
    <m/>
    <s v="Farwa Malik"/>
    <s v="Adil Adnan"/>
    <m/>
    <x v="3"/>
    <d v="2023-06-22T00:00:00"/>
  </r>
  <r>
    <n v="1030"/>
    <s v="NATIONAL SWIFT REGISTRATION CENTER"/>
    <n v="5030024872701"/>
    <x v="0"/>
    <s v="Non HAW"/>
    <n v="503"/>
    <s v="Sargodha"/>
    <s v="Hafiz M. Bilal Ahmed"/>
    <s v="Minal shahid"/>
    <m/>
    <x v="3"/>
    <d v="2023-08-09T00:00:00"/>
  </r>
  <r>
    <n v="1436"/>
    <s v="NATIONAL TARIFF COMISSION"/>
    <m/>
    <x v="0"/>
    <s v="Non HAW"/>
    <m/>
    <s v="Islamabad"/>
    <s v="Farwa Malik"/>
    <s v="Adil Adnan"/>
    <m/>
    <x v="3"/>
    <d v="2023-06-22T00:00:00"/>
  </r>
  <r>
    <n v="1225"/>
    <s v="NATIONAL TELECOMMUNICATION CORPORAT"/>
    <n v="17657900235103"/>
    <x v="0"/>
    <s v="Non HAW"/>
    <n v="1765"/>
    <s v="Islamabad"/>
    <s v="Farwa Malik"/>
    <s v="Adil Adnan"/>
    <m/>
    <x v="3"/>
    <d v="2023-06-22T00:00:00"/>
  </r>
  <r>
    <n v="1239"/>
    <s v="PAF"/>
    <m/>
    <x v="0"/>
    <s v="HAW"/>
    <m/>
    <m/>
    <s v="Farwa Malik"/>
    <s v="Adil Adnan"/>
    <m/>
    <x v="3"/>
    <d v="2023-06-22T00:00:00"/>
  </r>
  <r>
    <n v="1561"/>
    <s v="PAFWA EDUCATIONAL SYSTEM AHQ ISL"/>
    <n v="22997000981001"/>
    <x v="0"/>
    <s v="Non HAW"/>
    <n v="2299"/>
    <s v="Islamabad"/>
    <s v="Farwa Malik"/>
    <s v="Adil Adnan"/>
    <m/>
    <x v="3"/>
    <d v="2023-06-22T00:00:00"/>
  </r>
  <r>
    <n v="1439"/>
    <s v="PAK ARMY"/>
    <m/>
    <x v="0"/>
    <s v="Non HAW"/>
    <n v="5326"/>
    <s v="Gujrat"/>
    <s v="Farwa Malik"/>
    <s v="Adil Adnan"/>
    <m/>
    <x v="3"/>
    <d v="2023-06-22T00:00:00"/>
  </r>
  <r>
    <n v="1440"/>
    <s v="PAK EMIRATES MILITARY HOSPITAL"/>
    <m/>
    <x v="0"/>
    <s v="Non HAW"/>
    <n v="413"/>
    <s v="Islamabad"/>
    <s v="Farwa Malik"/>
    <s v="Adil Adnan"/>
    <m/>
    <x v="3"/>
    <d v="2023-06-22T00:00:00"/>
  </r>
  <r>
    <n v="1441"/>
    <s v="PAK MAKTUB SCHOOL"/>
    <n v="4140017921901"/>
    <x v="0"/>
    <s v="Non HAW"/>
    <n v="414"/>
    <s v="Faisalabad"/>
    <s v="Farwa Malik"/>
    <s v="Habiba Qazi"/>
    <m/>
    <x v="3"/>
    <d v="2023-06-22T00:00:00"/>
  </r>
  <r>
    <n v="1442"/>
    <s v="PAK ORDINANCE FACTORY"/>
    <m/>
    <x v="0"/>
    <s v="Non HAW"/>
    <n v="170"/>
    <s v="Islamabad"/>
    <s v="Hafiz M. Bilal Ahmed"/>
    <s v="Noor e javed "/>
    <m/>
    <x v="3"/>
    <d v="2023-06-22T00:00:00"/>
  </r>
  <r>
    <n v="1025"/>
    <s v="pakistan council of research in water resources"/>
    <m/>
    <x v="0"/>
    <s v="Non HAW"/>
    <n v="2211"/>
    <s v="Islamabad"/>
    <s v="Farwa Malik"/>
    <s v="Junaid Ahmed"/>
    <m/>
    <x v="3"/>
    <d v="2023-06-22T00:00:00"/>
  </r>
  <r>
    <n v="1444"/>
    <s v="PAKISTAN COUNCIL OF SCIENCE"/>
    <m/>
    <x v="0"/>
    <s v="Non HAW"/>
    <m/>
    <s v="Islamabad"/>
    <s v="Farwa Malik"/>
    <s v="Habiba Qazi"/>
    <m/>
    <x v="3"/>
    <d v="2023-06-22T00:00:00"/>
  </r>
  <r>
    <n v="1446"/>
    <s v="PAKISTAN MUSEUM OF NATURAL"/>
    <m/>
    <x v="0"/>
    <s v="Non HAW"/>
    <n v="2211"/>
    <s v="Islamabad"/>
    <s v="Farwa Malik"/>
    <s v="Adil Adnan"/>
    <m/>
    <x v="3"/>
    <d v="2023-06-22T00:00:00"/>
  </r>
  <r>
    <n v="1448"/>
    <s v="PAKISTAN RANGERS"/>
    <m/>
    <x v="0"/>
    <s v="Non HAW"/>
    <n v="125"/>
    <s v="LAHORE"/>
    <s v="Farwa Malik"/>
    <s v="Adil Adnan"/>
    <m/>
    <x v="3"/>
    <d v="2023-06-22T00:00:00"/>
  </r>
  <r>
    <n v="1450"/>
    <s v="PAKISTAN TEHREEK INSAAF"/>
    <m/>
    <x v="0"/>
    <s v="Non HAW"/>
    <m/>
    <s v="Islamabad"/>
    <s v="Farwa Malik"/>
    <s v="Adil Adnan"/>
    <m/>
    <x v="3"/>
    <d v="2023-06-22T00:00:00"/>
  </r>
  <r>
    <n v="1452"/>
    <s v="PESCO XEN E DARGAI"/>
    <n v="4800017099203"/>
    <x v="0"/>
    <s v="Non HAW"/>
    <n v="480"/>
    <s v="Mardan"/>
    <s v="Farwa Malik"/>
    <s v="Fawad Ali"/>
    <m/>
    <x v="3"/>
    <d v="2023-06-22T00:00:00"/>
  </r>
  <r>
    <n v="1218"/>
    <s v="PESHAWAR ELECTRIC SUPPLY CO"/>
    <s v="2190063596903, 2250038457403"/>
    <x v="0"/>
    <s v="Non HAW"/>
    <s v="2190"/>
    <s v="Peshawar"/>
    <s v="Farwa Malik"/>
    <s v="Umer Hayat Khan"/>
    <m/>
    <x v="3"/>
    <d v="2023-06-22T00:00:00"/>
  </r>
  <r>
    <n v="1456"/>
    <s v="POF WELFARE FILLING"/>
    <n v="1707900221301"/>
    <x v="0"/>
    <s v="Non HAW"/>
    <n v="170"/>
    <s v="Islamabad"/>
    <s v="Hafiz M. Bilal Ahmed"/>
    <s v="Noor e javed "/>
    <m/>
    <x v="3"/>
    <d v="2023-07-26T00:00:00"/>
  </r>
  <r>
    <n v="1459"/>
    <s v="POST OFFICE"/>
    <m/>
    <x v="0"/>
    <s v="Non HAW"/>
    <n v="1741"/>
    <s v="LAHORE"/>
    <s v="Farwa Malik"/>
    <s v="Habiba Qazi"/>
    <m/>
    <x v="3"/>
    <d v="2023-06-22T00:00:00"/>
  </r>
  <r>
    <n v="1573"/>
    <s v="PRINCIPAL SCHOOL OF NURSING DHQ RWP"/>
    <n v="1567900686003"/>
    <x v="0"/>
    <s v="Non HAW"/>
    <n v="156"/>
    <s v="Islamabad"/>
    <s v="Farwa Malik"/>
    <s v="Faizan Khalid"/>
    <m/>
    <x v="3"/>
    <d v="2023-06-22T00:00:00"/>
  </r>
  <r>
    <n v="1463"/>
    <s v="PUBLIC PROCUREMENT REGULATORY AUTHO"/>
    <n v="4540013100701"/>
    <x v="0"/>
    <s v="HAW"/>
    <n v="454"/>
    <s v="Islamabad"/>
    <s v="Farwa Malik"/>
    <s v="Faizan Khalid"/>
    <m/>
    <x v="3"/>
    <d v="2023-06-22T00:00:00"/>
  </r>
  <r>
    <n v="1289"/>
    <s v="SARDAR BAHADUR KHAN WOMEN UNI"/>
    <n v="9107900450303"/>
    <x v="0"/>
    <s v="HAW"/>
    <n v="910"/>
    <s v="Mardan"/>
    <s v="Farwa Malik"/>
    <s v="Fawad Ali"/>
    <m/>
    <x v="3"/>
    <d v="2023-06-22T00:00:00"/>
  </r>
  <r>
    <n v="1290"/>
    <s v="SARENA SHIGAR FORT"/>
    <n v="16370003433101"/>
    <x v="0"/>
    <s v="HAW"/>
    <n v="1637"/>
    <s v="Islamabad"/>
    <s v="Hafiz M. Bilal Ahmed"/>
    <s v="Noor e javed "/>
    <s v="Not to be pursued as per coverage, legal dispute under process"/>
    <x v="3"/>
    <d v="2023-06-22T00:00:00"/>
  </r>
  <r>
    <n v="1297"/>
    <s v="SHAHEEN AIRPORT SERVICE"/>
    <n v="22997000310103"/>
    <x v="0"/>
    <s v="Non HAW"/>
    <n v="2299"/>
    <s v="Islamabad"/>
    <s v="Farwa Malik"/>
    <s v="Adil Adnan"/>
    <s v="Falls under Pak Airforce - 02/05/23"/>
    <x v="3"/>
    <d v="2023-06-22T00:00:00"/>
  </r>
  <r>
    <n v="1298"/>
    <s v="Shaheen Foundation PAF"/>
    <n v="22997000165203"/>
    <x v="0"/>
    <s v="Non HAW"/>
    <n v="2299"/>
    <s v="Islamabad"/>
    <s v="Farwa Malik"/>
    <s v="Hira Bukhari"/>
    <s v="Falls under Pak Airforce - 02/05/23"/>
    <x v="3"/>
    <d v="2023-06-22T00:00:00"/>
  </r>
  <r>
    <n v="2886"/>
    <s v="SHAHEEN FOUNDATION PAF"/>
    <s v="22997000286401"/>
    <x v="0"/>
    <s v="Non HAW"/>
    <n v="2299"/>
    <s v="Islamabad"/>
    <s v="Farwa Malik"/>
    <s v="Hira Bukhari"/>
    <s v="Falls under Pak Airforce - 02/05/23"/>
    <x v="3"/>
    <d v="2023-06-22T00:00:00"/>
  </r>
  <r>
    <n v="1410"/>
    <s v="Shaheen Medical Services"/>
    <s v="4897902109603, 22997000563103"/>
    <x v="0"/>
    <s v="Non HAW"/>
    <n v="2299"/>
    <s v="Islamabad"/>
    <s v="Farwa Malik"/>
    <s v="Adil Adnan"/>
    <m/>
    <x v="3"/>
    <d v="2023-06-22T00:00:00"/>
  </r>
  <r>
    <n v="1584"/>
    <s v="SHAHEN BONDED W"/>
    <n v="4890026228903"/>
    <x v="0"/>
    <s v="Non HAW"/>
    <n v="489"/>
    <s v="Islamabad"/>
    <s v="Farwa Malik"/>
    <s v="Adil Adnan"/>
    <s v="Falls under Shaheed Foundation PAF - 02/05/23"/>
    <x v="3"/>
    <d v="2023-06-22T00:00:00"/>
  </r>
  <r>
    <n v="1132"/>
    <s v="WAH BRASS MILLS PVT. LTD."/>
    <s v="1707901775801, 1707900812901"/>
    <x v="0"/>
    <s v="HAW"/>
    <s v="1707"/>
    <s v="Islamabad"/>
    <s v="Hafiz M. Bilal Ahmed"/>
    <s v="Saad Ahmad"/>
    <m/>
    <x v="3"/>
    <d v="2023-06-22T00:00:00"/>
  </r>
  <r>
    <n v="1491"/>
    <s v="BIZ SOLUTIONS"/>
    <n v="2197991943455"/>
    <x v="2"/>
    <s v="HAW"/>
    <n v="219"/>
    <s v="Mardan"/>
    <s v="Awais Shabbir"/>
    <s v="Tauseef Khan"/>
    <s v="1 doc required from the "/>
    <x v="4"/>
    <d v="2023-08-23T00:00:00"/>
  </r>
  <r>
    <n v="2706"/>
    <s v="CHIEF ADMINISTRATOR AUQAF"/>
    <s v="23000040850001"/>
    <x v="0"/>
    <s v="Non HAW"/>
    <n v="2300"/>
    <s v="Muzaffarabad"/>
    <s v="Farwa Malik"/>
    <s v="Syed Amir Ali Gardezi"/>
    <m/>
    <x v="4"/>
    <d v="2023-08-23T00:00:00"/>
  </r>
  <r>
    <n v="3052"/>
    <s v="GINYAKI"/>
    <s v="24467901871503"/>
    <x v="1"/>
    <s v="Non HAW"/>
    <n v="2446"/>
    <s v="Islamabad"/>
    <s v="Farwa Malik"/>
    <s v="Habiba Qazi"/>
    <s v="Onboarding in process - 09/08/23 - FCM"/>
    <x v="4"/>
    <d v="2023-08-23T00:00:00"/>
  </r>
  <r>
    <n v="3053"/>
    <s v="GINYAKI"/>
    <s v="24467901885655"/>
    <x v="1"/>
    <s v="Non HAW"/>
    <n v="2446"/>
    <s v="Islamabad"/>
    <s v="Farwa Malik"/>
    <s v="Habiba Qazi"/>
    <s v="Onboarding in process - 09/08/23 - FCM"/>
    <x v="4"/>
    <d v="2023-08-23T00:00:00"/>
  </r>
  <r>
    <n v="1401"/>
    <s v="GOVERNMENT OF GILGIT BALTISTAN"/>
    <m/>
    <x v="0"/>
    <s v="Non HAW"/>
    <n v="1033"/>
    <s v="Multan"/>
    <s v="Farwa Malik"/>
    <s v="Junaid Ahmed"/>
    <m/>
    <x v="4"/>
    <d v="2023-08-23T00:00:00"/>
  </r>
  <r>
    <n v="1152"/>
    <s v="HMC HATTAR ROAD"/>
    <n v="2460000001701"/>
    <x v="1"/>
    <s v="Non HAW"/>
    <n v="246"/>
    <s v="Islamabad"/>
    <s v="Farwa Malik"/>
    <s v="Adil Adnan"/>
    <m/>
    <x v="4"/>
    <d v="2023-08-23T00:00:00"/>
  </r>
  <r>
    <n v="1537"/>
    <s v="KEYSTONE"/>
    <n v="24037000118203"/>
    <x v="1"/>
    <s v="Non HAW"/>
    <n v="2403"/>
    <s v="Islamabad"/>
    <s v="Farwa Malik"/>
    <s v="Faizan Khalid"/>
    <s v="Client requested to provide sole BR - 16/05/23"/>
    <x v="4"/>
    <d v="2023-08-23T00:00:00"/>
  </r>
  <r>
    <n v="2690"/>
    <s v="NBEAC CONFERENCES"/>
    <s v="17427901496203"/>
    <x v="1"/>
    <s v="Non HAW"/>
    <n v="1742"/>
    <s v="Islamabad"/>
    <s v="Farwa Malik"/>
    <s v="Hira Bukhari"/>
    <s v="Proposal signed; docs in process"/>
    <x v="4"/>
    <d v="2023-08-23T00:00:00"/>
  </r>
  <r>
    <n v="1036"/>
    <s v="P.T.V.LTD LHR T.V.CENTRE MAIN"/>
    <n v="1370032115703"/>
    <x v="1"/>
    <s v="HAW"/>
    <n v="137"/>
    <s v="LAHORE"/>
    <s v="Farwa Malik"/>
    <s v="Adil Adnan"/>
    <s v="onboarding in process"/>
    <x v="4"/>
    <d v="2023-08-23T00:00:00"/>
  </r>
  <r>
    <n v="2871"/>
    <s v="SNOW LEOPARD FOUNDATION-SLT"/>
    <s v="22537900440803"/>
    <x v="1"/>
    <s v="Non HAW"/>
    <n v="2253"/>
    <s v="Islamabad"/>
    <s v="Farwa Malik"/>
    <s v="Hira Bukhari"/>
    <s v="onboarding in process"/>
    <x v="4"/>
    <d v="2023-08-09T00:00:00"/>
  </r>
  <r>
    <n v="2872"/>
    <s v="ABSOLUIT PAKISTAN PVT LTD"/>
    <s v="22537900942803"/>
    <x v="1"/>
    <s v="Non HAW"/>
    <n v="2253"/>
    <s v="Islamabad"/>
    <s v="Farwa Malik"/>
    <s v="Hira Bukhari"/>
    <s v="CIF to be updated - pending on branch end"/>
    <x v="4"/>
    <d v="2023-07-05T00:00:00"/>
  </r>
  <r>
    <n v="1062"/>
    <s v="AJK UNIVERSITY"/>
    <n v="15540014736103"/>
    <x v="1"/>
    <s v="Non HAW"/>
    <n v="1554"/>
    <s v="Muzaffarabad"/>
    <s v="Farwa Malik"/>
    <s v="Syed Amir Ali Gardezi"/>
    <s v="Onboarding Doc Send to ADC - 01.08.23 - FCM"/>
    <x v="4"/>
    <d v="2023-06-22T00:00:00"/>
  </r>
  <r>
    <n v="1479"/>
    <s v="AKBAR ASSOCIATES (PRIVATE) LIMITED"/>
    <n v="50127000495703"/>
    <x v="2"/>
    <s v="Non HAW"/>
    <n v="5012"/>
    <s v="Islamabad"/>
    <s v="Awais Shabbir"/>
    <s v="Amna Bibi"/>
    <s v="Sent to ADC for onboarding"/>
    <x v="4"/>
    <d v="2023-09-18T00:00:00"/>
  </r>
  <r>
    <n v="1063"/>
    <s v="AKSON PHARMACEUTICALS LTD"/>
    <n v="24377000002403"/>
    <x v="1"/>
    <s v="HAW"/>
    <n v="2437"/>
    <s v="Mirpur A.K"/>
    <s v="Farwa Malik"/>
    <s v="Ali Raza"/>
    <s v="Onboarding in process"/>
    <x v="4"/>
    <d v="2023-08-01T00:00:00"/>
  </r>
  <r>
    <n v="3033"/>
    <s v="AL SIDDEEQ MONTESSORI SCHOOL"/>
    <s v="19037900460403"/>
    <x v="1"/>
    <s v="Non HAW"/>
    <n v="1903"/>
    <s v="Jhelum"/>
    <s v="Farwa Malik"/>
    <s v="Ali Raza"/>
    <s v="Onboarding in process"/>
    <x v="4"/>
    <d v="2023-08-09T00:00:00"/>
  </r>
  <r>
    <n v="1496"/>
    <s v="CASCADE GROUP OF ENGG CONSULTANT"/>
    <n v="23237900460003"/>
    <x v="1"/>
    <s v="Non HAW"/>
    <n v="2323"/>
    <s v="Peshawar"/>
    <s v="Farwa Malik"/>
    <s v="Umer Hayat Khan"/>
    <s v="Onboarding in process"/>
    <x v="4"/>
    <d v="2023-08-09T00:00:00"/>
  </r>
  <r>
    <n v="1511"/>
    <s v="EKHSAY ENGINEERING PVT LTD"/>
    <n v="6027992385203"/>
    <x v="1"/>
    <s v="HAW"/>
    <n v="602"/>
    <s v="Islamabad"/>
    <s v="Farwa Malik"/>
    <s v="Adil Adnan"/>
    <e v="#REF!"/>
    <x v="4"/>
    <d v="2023-08-09T00:00:00"/>
  </r>
  <r>
    <n v="1121"/>
    <s v="ELAHI COTTON MILLS LTD"/>
    <n v="16397900579303"/>
    <x v="1"/>
    <s v="Non HAW"/>
    <n v="1639"/>
    <s v="Jhelum"/>
    <s v="Farwa Malik"/>
    <s v="Ali Raza"/>
    <s v="Sent to ADC for onboarding - 05/07/23"/>
    <x v="4"/>
    <d v="2023-06-22T00:00:00"/>
  </r>
  <r>
    <n v="1518"/>
    <s v="ETV"/>
    <n v="17420003910303"/>
    <x v="1"/>
    <s v="Non HAW"/>
    <n v="1742"/>
    <s v="Islamabad"/>
    <s v="Farwa Malik"/>
    <s v="Adil Adnan"/>
    <s v="same as &quot;PTV&quot; - PTV HO Onboarding in process"/>
    <x v="4"/>
    <d v="2023-08-09T00:00:00"/>
  </r>
  <r>
    <n v="1524"/>
    <s v="FOUNDATION OF RURAL DEVELOPMENT"/>
    <s v="2677900312203, 2677900305703"/>
    <x v="1"/>
    <s v="Non HAW"/>
    <n v="267"/>
    <s v="Peshawar"/>
    <s v="Farwa Malik"/>
    <s v="Umer Hayat Khan"/>
    <s v="Forwarded to ADC for onboarding - 07.06.23"/>
    <x v="4"/>
    <d v="2023-06-22T00:00:00"/>
  </r>
  <r>
    <n v="1527"/>
    <s v="HALEEMA SCHOOL OF STATE"/>
    <n v="1907981346403"/>
    <x v="1"/>
    <s v="Non HAW"/>
    <n v="190"/>
    <s v="Mirpur A.K"/>
    <s v="Farwa Malik"/>
    <s v="Ali Raza"/>
    <s v="Draft Proposal Shared - 11/04/23"/>
    <x v="4"/>
    <d v="2023-08-01T00:00:00"/>
  </r>
  <r>
    <n v="2604"/>
    <s v="IMPREST ACCOUNT IESCO"/>
    <s v="01157900149303"/>
    <x v="0"/>
    <s v="Non HAW"/>
    <n v="115"/>
    <s v="Jhelum"/>
    <s v="Farwa Malik"/>
    <s v="Ali Raza"/>
    <m/>
    <x v="4"/>
    <d v="2023-08-09T00:00:00"/>
  </r>
  <r>
    <n v="2876"/>
    <s v="K2 PUBLISHING NETWORK PVT LTD"/>
    <s v="22537901725303"/>
    <x v="1"/>
    <s v="Non HAW"/>
    <n v="2253"/>
    <s v="Islamabad"/>
    <s v="Farwa Malik"/>
    <s v="Hira Bukhari"/>
    <s v="Sent to ADC for onboarding - 23/08/2023"/>
    <x v="4"/>
    <d v="2023-08-09T00:00:00"/>
  </r>
  <r>
    <n v="1409"/>
    <s v="KASHMIR EDUCATION FOUNDATION"/>
    <m/>
    <x v="1"/>
    <s v="Non HAW"/>
    <n v="925"/>
    <s v="Jhelum"/>
    <s v="Farwa Malik"/>
    <s v="Ali Raza"/>
    <s v="same as &quot;soan valley&quot; - pending at client's end. Onboarding in process"/>
    <x v="4"/>
    <d v="2023-07-05T00:00:00"/>
  </r>
  <r>
    <n v="1185"/>
    <s v="KOHAT UNIVERSITY"/>
    <n v="3437900202801"/>
    <x v="1"/>
    <s v="HAW"/>
    <n v="343"/>
    <s v="Peshawar"/>
    <s v="Farwa Malik"/>
    <s v="Umer Hayat Khan"/>
    <s v="Forwarded for approval - 05/07/23"/>
    <x v="4"/>
    <d v="2023-08-09T00:00:00"/>
  </r>
  <r>
    <n v="2777"/>
    <s v="M/S ALI TRADERS"/>
    <s v="04127901561503"/>
    <x v="1"/>
    <s v="Non HAW"/>
    <n v="412"/>
    <s v="Peshawar"/>
    <s v="Farwa Malik"/>
    <s v="Umer Hayat Khan"/>
    <s v="Onboarding in process"/>
    <x v="4"/>
    <d v="2023-08-09T00:00:00"/>
  </r>
  <r>
    <n v="1190"/>
    <s v="M/S NESPAK PVT LIMITED"/>
    <n v="13537900880301"/>
    <x v="1"/>
    <s v="Non HAW"/>
    <n v="1353"/>
    <s v="Islamabad"/>
    <s v="Farwa Malik"/>
    <s v="Umer Hayat Khan"/>
    <s v="Onboarding in process"/>
    <x v="4"/>
    <d v="2023-08-09T00:00:00"/>
  </r>
  <r>
    <n v="1544"/>
    <s v="M/S SUZUKI JHELUM RIVER MOTORS"/>
    <n v="1157900772003"/>
    <x v="1"/>
    <s v="HAW"/>
    <n v="115"/>
    <s v="Jhelum"/>
    <s v="Farwa Malik"/>
    <s v="Ali Raza"/>
    <s v="Sent to ADC for onboarding - 21.06.23"/>
    <x v="4"/>
    <d v="2023-06-22T00:00:00"/>
  </r>
  <r>
    <n v="1545"/>
    <s v="M/S SUZUKI MUZAFFARABAD MOTORS"/>
    <n v="50197900485255"/>
    <x v="2"/>
    <s v="HAW"/>
    <n v="5019"/>
    <s v="Muzaffarabad"/>
    <s v="Awais Shabbir"/>
    <s v="Amna Bibi"/>
    <s v="Owner is out of country -  21/06/23"/>
    <x v="4"/>
    <d v="2023-08-01T00:00:00"/>
  </r>
  <r>
    <n v="1196"/>
    <s v="MBBS MEDICAL COLLEGE"/>
    <n v="1907900832003"/>
    <x v="1"/>
    <s v="Non HAW"/>
    <n v="190"/>
    <s v="Mirpur A.K"/>
    <s v="Farwa Malik"/>
    <s v="Ali Raza"/>
    <m/>
    <x v="4"/>
    <d v="2023-08-09T00:00:00"/>
  </r>
  <r>
    <n v="1199"/>
    <s v="MEDECINS DUMONDE"/>
    <n v="23397900230703"/>
    <x v="3"/>
    <s v="HAW"/>
    <n v="2339"/>
    <s v="Islamabad"/>
    <s v="Hafiz M. Bilal Ahmed"/>
    <s v="Hurair Amir Babar"/>
    <m/>
    <x v="4"/>
    <d v="2023-08-09T00:00:00"/>
  </r>
  <r>
    <n v="2900"/>
    <s v="MHN AND CO. PREPARATORY SCHOOL"/>
    <s v="23847901831103"/>
    <x v="1"/>
    <s v="Non HAW"/>
    <n v="2384"/>
    <s v="Islamabad"/>
    <s v="Farwa Malik"/>
    <s v="Adil Adnan"/>
    <s v="Sent to ADC for onboarding - 06/07/23"/>
    <x v="4"/>
    <d v="2023-06-22T00:00:00"/>
  </r>
  <r>
    <n v="2688"/>
    <s v="NCS UNIVERSITY SYSTEM"/>
    <s v="16977900867403"/>
    <x v="1"/>
    <s v="Non HAW"/>
    <n v="1697"/>
    <s v="Peshawar"/>
    <s v="Farwa Malik"/>
    <s v="Umer Hayat Khan"/>
    <m/>
    <x v="4"/>
    <d v="2023-08-09T00:00:00"/>
  </r>
  <r>
    <n v="2858"/>
    <s v="NCS UNIVERSITY SYSTEM"/>
    <s v="16977900874403"/>
    <x v="1"/>
    <s v="Non HAW"/>
    <n v="1697"/>
    <s v="Peshawar"/>
    <s v="Farwa Malik"/>
    <s v="Umer Hayat Khan"/>
    <m/>
    <x v="4"/>
    <d v="2023-08-09T00:00:00"/>
  </r>
  <r>
    <n v="1046"/>
    <s v="NESPAK(M/S NESPAK REGIONAL OFFICE ISLD)"/>
    <s v="11137901289001, 13537900884352"/>
    <x v="1"/>
    <s v="HAW"/>
    <s v="1113"/>
    <s v="Islamabad"/>
    <s v="Farwa Malik"/>
    <s v="Umer Hayat Khan"/>
    <m/>
    <x v="4"/>
    <d v="2023-08-09T00:00:00"/>
  </r>
  <r>
    <n v="2997"/>
    <s v="NEW METHOD PUBLIC SCHOOL"/>
    <s v="11657900487303"/>
    <x v="1"/>
    <s v="Non HAW"/>
    <n v="1165"/>
    <s v="Muzaffarabad"/>
    <s v="Farwa Malik"/>
    <s v="Syed Amir Ali Gardezi"/>
    <s v="Onboarding in Process - 09/08/23"/>
    <x v="4"/>
    <d v="2023-06-22T00:00:00"/>
  </r>
  <r>
    <n v="1135"/>
    <s v="PAKISTAN TELEVISION CORP."/>
    <s v="17657000087401, 3860023238503"/>
    <x v="1"/>
    <s v="HAW"/>
    <s v="1765"/>
    <s v="Islamabad"/>
    <s v="Farwa Malik"/>
    <s v="Adil Adnan"/>
    <s v="Onboarding in process"/>
    <x v="4"/>
    <d v="2023-07-12T00:00:00"/>
  </r>
  <r>
    <n v="1041"/>
    <s v="PARK LANE HOTEL&amp;RESORT PVT LTD-AREN"/>
    <n v="24037000006203"/>
    <x v="1"/>
    <s v="HAW"/>
    <n v="2403"/>
    <s v="Islamabad"/>
    <s v="Farwa Malik"/>
    <s v="Habiba Qazi"/>
    <s v="Documents pending on client's end - 04/07/23"/>
    <x v="4"/>
    <d v="2023-06-22T00:00:00"/>
  </r>
  <r>
    <n v="2710"/>
    <s v="PARK ROAD PRACTICE"/>
    <s v="24460003198003"/>
    <x v="1"/>
    <s v="Non HAW"/>
    <n v="2446"/>
    <s v="Islamabad"/>
    <s v="Farwa Malik"/>
    <s v="Hira Bukhari"/>
    <s v="Onboarding in process"/>
    <x v="4"/>
    <d v="2023-08-09T00:00:00"/>
  </r>
  <r>
    <n v="1566"/>
    <s v="PARKLANE HOTELS&amp;RESORTS-CINEGOLD PL"/>
    <n v="24037000155903"/>
    <x v="1"/>
    <s v="HAW"/>
    <n v="2403"/>
    <s v="Islamabad"/>
    <s v="Farwa Malik"/>
    <s v="Habiba Qazi"/>
    <s v="Documents pending on client's end - 04/07/23"/>
    <x v="4"/>
    <d v="2023-06-22T00:00:00"/>
  </r>
  <r>
    <n v="1453"/>
    <s v="PESHAWAR MODEL SCHOOL"/>
    <n v="9597911644901"/>
    <x v="1"/>
    <s v="Non HAW"/>
    <n v="959"/>
    <s v="Peshawar"/>
    <s v="Farwa Malik"/>
    <s v="Umer Hayat Khan"/>
    <s v="Forwarded for approval"/>
    <x v="4"/>
    <d v="2023-08-09T00:00:00"/>
  </r>
  <r>
    <n v="2573"/>
    <s v="PESHAWAR MODEL SCHOOL BOYS I"/>
    <s v="09597911645201"/>
    <x v="1"/>
    <s v="Non HAW"/>
    <n v="959"/>
    <s v="Peshawar"/>
    <s v="Farwa Malik"/>
    <s v="Umer Hayat Khan"/>
    <m/>
    <x v="4"/>
    <d v="2023-08-09T00:00:00"/>
  </r>
  <r>
    <n v="1260"/>
    <s v="PESHAWAR SERVICE CLUB"/>
    <n v="11617901027201"/>
    <x v="1"/>
    <s v="Non HAW"/>
    <n v="1161"/>
    <s v="Peshawar"/>
    <s v="Farwa Malik"/>
    <s v="Umer Hayat Khan"/>
    <s v="Forwarded to ADC for onboarding - 07.06.23 - Account title needs to be ammended"/>
    <x v="4"/>
    <d v="2023-08-09T00:00:00"/>
  </r>
  <r>
    <n v="1571"/>
    <s v="PRINCIPAL C.E WAPDA STAFF COLLEGE"/>
    <n v="22110001702403"/>
    <x v="1"/>
    <s v="Non HAW"/>
    <n v="2211"/>
    <s v="Islamabad"/>
    <s v="Farwa Malik"/>
    <s v="Habiba Qazi"/>
    <s v="Onboarding for processing of pensions"/>
    <x v="4"/>
    <d v="2023-06-22T00:00:00"/>
  </r>
  <r>
    <n v="1576"/>
    <s v="PTV ACADEMY ISLAMABAD"/>
    <n v="17420002964503"/>
    <x v="1"/>
    <s v="Non HAW"/>
    <n v="1742"/>
    <s v="Islamabad"/>
    <s v="Farwa Malik"/>
    <s v="Adil Adnan"/>
    <s v="same as &quot;PTV&quot; - PTV HO Onboarding in process"/>
    <x v="4"/>
    <d v="2023-08-09T00:00:00"/>
  </r>
  <r>
    <n v="1577"/>
    <s v="PTV GLOBAL ACCOUNT 1"/>
    <n v="17420010187903"/>
    <x v="1"/>
    <s v="Non HAW"/>
    <n v="1742"/>
    <s v="Islamabad"/>
    <s v="Farwa Malik"/>
    <s v="Adil Adnan"/>
    <s v="same as &quot;PTV&quot; - PTV HO Onboarding in process"/>
    <x v="4"/>
    <d v="2023-08-09T00:00:00"/>
  </r>
  <r>
    <n v="1578"/>
    <s v="PTV SPORTS ACCOUNT NO.1"/>
    <n v="17427900382403"/>
    <x v="1"/>
    <s v="Non HAW"/>
    <n v="1742"/>
    <s v="Islamabad"/>
    <s v="Farwa Malik"/>
    <s v="Adil Adnan"/>
    <s v="same as &quot;PTV&quot; - PTV HO Onboarding in process"/>
    <x v="4"/>
    <d v="2023-08-09T00:00:00"/>
  </r>
  <r>
    <n v="1048"/>
    <s v="READ FOUNDATION SCHOOL KHERICK PRIM"/>
    <s v="11367000147803, 11367000184703"/>
    <x v="1"/>
    <s v="HAW"/>
    <s v="1136"/>
    <s v="Muzaffarabad"/>
    <s v="Farwa Malik"/>
    <s v="Syed Amir Ali Gardezi"/>
    <s v="Onboarding in process"/>
    <x v="4"/>
    <d v="2023-06-22T00:00:00"/>
  </r>
  <r>
    <n v="2892"/>
    <s v="S &amp; K SOLUTIONS"/>
    <s v="23287900450903"/>
    <x v="1"/>
    <s v="Non HAW"/>
    <n v="2328"/>
    <s v="Islamabad"/>
    <s v="Farwa Malik"/>
    <s v="Hira Bukhari"/>
    <s v="Docs send to ADC for onboarding"/>
    <x v="4"/>
    <d v="2023-06-22T00:00:00"/>
  </r>
  <r>
    <n v="1282"/>
    <s v="S CHALET ISLAMABAD"/>
    <n v="13537901039003"/>
    <x v="1"/>
    <s v="Non HAW"/>
    <n v="1353"/>
    <s v="Islamabad"/>
    <s v="Farwa Malik"/>
    <s v="Hira Bukhari"/>
    <s v="Documentation in process - 05/07/23"/>
    <x v="4"/>
    <d v="2023-06-22T00:00:00"/>
  </r>
  <r>
    <n v="1284"/>
    <s v="SAFETY &amp; SECURITY SERVICES PVT LTD"/>
    <n v="50407000169955"/>
    <x v="2"/>
    <s v="Non HAW"/>
    <n v="5040"/>
    <s v="Islamabad"/>
    <s v="Awais Shabbir"/>
    <s v="Amna Bibi"/>
    <s v="Sent to ADC for onboarding - 04/07/23"/>
    <x v="4"/>
    <d v="2023-06-22T00:00:00"/>
  </r>
  <r>
    <n v="2873"/>
    <s v="SCANDIA SYSTEM(PVT)LIMITED"/>
    <s v="22537900964603"/>
    <x v="1"/>
    <s v="Non HAW"/>
    <n v="2253"/>
    <s v="Islamabad"/>
    <s v="Farwa Malik"/>
    <s v="Hira Bukhari"/>
    <s v="onboarding in process"/>
    <x v="4"/>
    <d v="2023-07-05T00:00:00"/>
  </r>
  <r>
    <n v="2998"/>
    <s v="SHAH HAMDAN EDUCATION SYSTEM"/>
    <s v="11717901679003"/>
    <x v="1"/>
    <s v="Non HAW"/>
    <n v="1171"/>
    <s v="Islamabad"/>
    <s v="Farwa Malik"/>
    <s v="Habiba Qazi"/>
    <s v="Sent to ADC for onboarding - 04/0723"/>
    <x v="4"/>
    <d v="2023-07-05T00:00:00"/>
  </r>
  <r>
    <n v="1299"/>
    <s v="SHAHEEN KNITWEAR"/>
    <n v="22997000452203"/>
    <x v="1"/>
    <s v="Non HAW"/>
    <n v="2299"/>
    <s v="Islamabad"/>
    <s v="Farwa Malik"/>
    <s v="Hira Bukhari"/>
    <s v="Implementation in Process - 16/03/23"/>
    <x v="4"/>
    <d v="2023-06-22T00:00:00"/>
  </r>
  <r>
    <n v="1308"/>
    <s v="SOAN VALLEY"/>
    <n v="9250007112001"/>
    <x v="1"/>
    <s v="Non HAW"/>
    <n v="925"/>
    <s v="Jhelum"/>
    <s v="Farwa Malik"/>
    <s v="Ali Raza"/>
    <s v="Client account is under remediation - 16/05/23"/>
    <x v="4"/>
    <d v="2023-07-05T00:00:00"/>
  </r>
  <r>
    <n v="1311"/>
    <s v="STANLEY FOOD PVT LTD"/>
    <n v="11137901240203"/>
    <x v="1"/>
    <s v="Non HAW"/>
    <n v="1113"/>
    <s v="Peshawar"/>
    <s v="Farwa Malik"/>
    <s v="Umer Hayat Khan"/>
    <m/>
    <x v="4"/>
    <d v="2023-08-09T00:00:00"/>
  </r>
  <r>
    <n v="1593"/>
    <s v="STANLEY PHARMACEUTICAL PVT LTD"/>
    <n v="11137902557955"/>
    <x v="1"/>
    <s v="Non HAW"/>
    <n v="1113"/>
    <s v="Peshawar"/>
    <s v="Farwa Malik"/>
    <s v="Umer Hayat Khan"/>
    <m/>
    <x v="4"/>
    <d v="2023-08-09T00:00:00"/>
  </r>
  <r>
    <n v="1594"/>
    <s v="SUPERIOR COLLEGE SOHAWA"/>
    <n v="10677900903555"/>
    <x v="1"/>
    <s v="HAW"/>
    <n v="1067"/>
    <s v="Jhelum"/>
    <s v="Farwa Malik"/>
    <s v="Ali Raza"/>
    <s v="Sent to ADC for onboarding - 26/07/23"/>
    <x v="4"/>
    <d v="2023-06-22T00:00:00"/>
  </r>
  <r>
    <n v="1599"/>
    <s v="THE WINGS SCHOOL SYSTEM"/>
    <n v="6557900132003"/>
    <x v="1"/>
    <s v="Non HAW"/>
    <n v="655"/>
    <s v="Jhelum"/>
    <s v="Farwa Malik"/>
    <s v="Ali Raza"/>
    <m/>
    <x v="4"/>
    <d v="2023-07-12T00:00:00"/>
  </r>
  <r>
    <n v="2875"/>
    <s v="UEXEL SOLUTIONS (PRIVATE)LIMITED"/>
    <s v="22537901587503"/>
    <x v="1"/>
    <s v="Non HAW"/>
    <n v="2253"/>
    <s v="Islamabad"/>
    <s v="Farwa Malik"/>
    <s v="Hira Bukhari"/>
    <s v="Onboarding in process - 12/07/23 - FCM"/>
    <x v="4"/>
    <d v="2023-07-05T00:00:00"/>
  </r>
  <r>
    <n v="3038"/>
    <s v="UNITED KASHMIR FLOUR MILLS"/>
    <s v="22517948252503"/>
    <x v="1"/>
    <s v="Non HAW"/>
    <n v="2251"/>
    <s v="Jhelum"/>
    <s v="Farwa Malik"/>
    <s v="Ali Raza"/>
    <m/>
    <x v="4"/>
    <d v="2023-08-09T00:00:00"/>
  </r>
  <r>
    <n v="1340"/>
    <s v="UNIVERSITY OF KOTLI AZAD"/>
    <n v="5367934546403"/>
    <x v="1"/>
    <s v="HAW"/>
    <n v="536"/>
    <s v="Mirpur A.K"/>
    <s v="Farwa Malik"/>
    <s v="Ali Raza"/>
    <s v="Sent to ADC for onboarding - 05/07/23"/>
    <x v="4"/>
    <d v="2023-07-05T00:00:00"/>
  </r>
  <r>
    <n v="1341"/>
    <s v="USWA"/>
    <n v="12877100164503"/>
    <x v="1"/>
    <s v="Non HAW"/>
    <n v="1287"/>
    <s v="Jhelum"/>
    <s v="Farwa Malik"/>
    <s v="Ali Raza"/>
    <m/>
    <x v="4"/>
    <d v="2023-07-05T00:00:00"/>
  </r>
  <r>
    <n v="1470"/>
    <s v="VIQAR UN NISA NOON GIRLS"/>
    <n v="4897900178901"/>
    <x v="1"/>
    <s v="Non HAW"/>
    <n v="489"/>
    <s v="Islamabad"/>
    <s v="Farwa Malik"/>
    <s v="Habiba Qazi"/>
    <s v="Onboarding in process -1 2/07/23"/>
    <x v="4"/>
    <d v="2023-07-12T00:00:00"/>
  </r>
  <r>
    <n v="2986"/>
    <s v="FAKHARUDDIN AHMED"/>
    <s v="08600003727601"/>
    <x v="1"/>
    <s v="Non HAW"/>
    <n v="860"/>
    <s v="Mirpur A.K"/>
    <s v="Farwa Malik"/>
    <s v="Ali Raza"/>
    <s v="Personal Account"/>
    <x v="5"/>
    <d v="2023-06-22T00:00:00"/>
  </r>
  <r>
    <n v="1044"/>
    <s v="FAZAL E RABBI PVT LTD"/>
    <s v="10117900411503, 437900161501"/>
    <x v="1"/>
    <s v="Non HAW"/>
    <s v="1011"/>
    <s v="Islamabad"/>
    <s v="Farwa Malik"/>
    <s v="Hira Bukhari"/>
    <s v="Individual Account - To be removed from Master Tracker - 07.06.23"/>
    <x v="5"/>
    <d v="2023-06-22T00:00:00"/>
  </r>
  <r>
    <n v="1210"/>
    <s v="MOHI UD DIN UNIVERSITY"/>
    <n v="15040003283403"/>
    <x v="1"/>
    <s v="Non HAW"/>
    <n v="1504"/>
    <s v="Muzaffarabad"/>
    <s v="Farwa Malik"/>
    <s v="Syed Amir Ali Gardezi"/>
    <s v="Case is in Court - 01.08.23 - Under litigation in High Court"/>
    <x v="5"/>
    <d v="2023-06-22T00:00:00"/>
  </r>
  <r>
    <n v="1244"/>
    <s v="PAKISTAN BIBLE"/>
    <n v="11617900476103"/>
    <x v="1"/>
    <s v="Non HAW"/>
    <n v="1161"/>
    <s v="Peshawar"/>
    <s v="Farwa Malik"/>
    <s v="Umer Hayat Khan"/>
    <s v="same as &quot;God's Grammer&quot; - Account closed due to audit issue "/>
    <x v="5"/>
    <d v="2023-07-05T00:00:00"/>
  </r>
  <r>
    <n v="2648"/>
    <s v="STATE LIFE INS PAKISTAN-REAL ESTATE"/>
    <s v="08740013832403"/>
    <x v="1"/>
    <s v="Non HAW"/>
    <n v="874"/>
    <s v="Islamabad"/>
    <s v="Farwa Malik"/>
    <s v="Hira Bukhari"/>
    <s v="Pertains to CM Karachi"/>
    <x v="5"/>
    <d v="2023-06-22T00:00:00"/>
  </r>
  <r>
    <n v="1328"/>
    <s v="THE KNOWLEDGE FORT SCHOOL"/>
    <n v="50547902379655"/>
    <x v="2"/>
    <s v="Non HAW"/>
    <n v="5054"/>
    <s v="Mardan"/>
    <s v="Awais Shabbir"/>
    <s v="Amna Bibi"/>
    <s v="Not Processing Salaries from HBL"/>
    <x v="5"/>
    <d v="2023-06-22T00:00:00"/>
  </r>
  <r>
    <n v="2581"/>
    <s v="UMER FAROOQ"/>
    <s v="24567000432703"/>
    <x v="1"/>
    <s v="Non HAW"/>
    <n v="2456"/>
    <s v="Islamabad"/>
    <s v="Farwa Malik"/>
    <s v="Hira Bukhari"/>
    <s v="Individual Account - To be removed from Master Tracker - 07.06.23"/>
    <x v="5"/>
    <d v="2023-06-22T00:00:00"/>
  </r>
  <r>
    <n v="1377"/>
    <s v="ASSEMBLIES OF GOD GRAMMER"/>
    <n v="11610007253801"/>
    <x v="1"/>
    <s v="Non HAW"/>
    <n v="1161"/>
    <s v="Peshawar"/>
    <s v="Farwa Malik"/>
    <s v="Umer Hayat Khan"/>
    <s v="Same as &quot;Pakistan Bible&quot;. Name to be Changed to &quot;School&quot; -Account Title Issue - 22/08/23"/>
    <x v="5"/>
    <d v="2023-08-23T00:00:00"/>
  </r>
  <r>
    <n v="1128"/>
    <s v="ASSOCIATION FOR COMMUNITY DEV"/>
    <s v="16977900432601, 16977900442101"/>
    <x v="0"/>
    <s v="Non HAW"/>
    <s v="1697"/>
    <s v="Peshawar"/>
    <s v="Farwa Malik"/>
    <s v="Umer Hayat Khan"/>
    <m/>
    <x v="5"/>
    <d v="2023-08-23T00:00:00"/>
  </r>
  <r>
    <n v="2692"/>
    <s v="LT ENGG &amp; TRADE SERVICES PVT LTD"/>
    <s v="18590050002901"/>
    <x v="1"/>
    <s v="Non HAW"/>
    <n v="1859"/>
    <s v="Islamabad"/>
    <s v="Farwa Malik"/>
    <s v="Hira Bukhari"/>
    <s v="Branch will share POC details"/>
    <x v="5"/>
    <d v="2023-08-23T00:00:00"/>
  </r>
  <r>
    <n v="2693"/>
    <s v="SCHOOL OF LEARNING &amp; EDU SR CAMPUS"/>
    <s v="18597900459001"/>
    <x v="1"/>
    <s v="Non HAW"/>
    <n v="1859"/>
    <s v="Islamabad"/>
    <s v="Farwa Malik"/>
    <s v="Hira Bukhari"/>
    <s v="Branch will share POC details"/>
    <x v="5"/>
    <d v="2023-08-23T00:00:00"/>
  </r>
  <r>
    <n v="1027"/>
    <s v="_x0009__x000a_Chashma Sugar Mills Limited"/>
    <n v="14927900230803"/>
    <x v="1"/>
    <s v="Non HAW"/>
    <n v="1492"/>
    <s v="Multan"/>
    <s v="Farwa Malik"/>
    <s v="Umer Hayat Khan"/>
    <m/>
    <x v="5"/>
    <d v="2023-08-23T00:00:00"/>
  </r>
  <r>
    <n v="3046"/>
    <s v="ABBOTTABAD INT MEDICAL INST PVT LTD"/>
    <s v="23657000155455"/>
    <x v="1"/>
    <s v="Non HAW"/>
    <n v="2365"/>
    <s v="Islamabad"/>
    <s v="Farwa Malik"/>
    <s v="Junaid Ahmed"/>
    <m/>
    <x v="5"/>
    <d v="2023-08-23T00:00:00"/>
  </r>
  <r>
    <n v="1059"/>
    <s v="AGRI UNIV PESHAWAR"/>
    <n v="14870007450701"/>
    <x v="1"/>
    <s v="Non HAW"/>
    <n v="1487"/>
    <s v="Peshawar"/>
    <s v="Farwa Malik"/>
    <s v="Umer Hayat Khan"/>
    <m/>
    <x v="5"/>
    <d v="2023-08-23T00:00:00"/>
  </r>
  <r>
    <n v="1374"/>
    <s v="AL NISA"/>
    <n v="18590003669401"/>
    <x v="1"/>
    <s v="Non HAW"/>
    <n v="1859"/>
    <s v="Islamabad"/>
    <s v="Farwa Malik"/>
    <s v="Habiba Qazi"/>
    <m/>
    <x v="5"/>
    <d v="2023-08-23T00:00:00"/>
  </r>
  <r>
    <n v="1483"/>
    <s v="AL-BADAR HOSPITAL (PHARMACY)"/>
    <n v="16977900321203"/>
    <x v="1"/>
    <s v="Non HAW"/>
    <n v="1697"/>
    <s v="Peshawar"/>
    <s v="Farwa Malik"/>
    <s v="Umer Hayat Khan"/>
    <s v="Name corrected from AT to AL"/>
    <x v="5"/>
    <d v="2023-08-23T00:00:00"/>
  </r>
  <r>
    <n v="1065"/>
    <s v="ALMOIZ INDUSTRIES"/>
    <n v="13597704537503"/>
    <x v="1"/>
    <s v="Non HAW"/>
    <n v="1359"/>
    <s v="Peshawar"/>
    <s v="Farwa Malik"/>
    <s v="Umer Hayat Khan"/>
    <m/>
    <x v="5"/>
    <d v="2023-08-23T00:00:00"/>
  </r>
  <r>
    <n v="1375"/>
    <s v="AREA STUDY CENTRE"/>
    <n v="2940002588203"/>
    <x v="1"/>
    <s v="Non HAW"/>
    <n v="294"/>
    <s v="Islamabad"/>
    <s v="Farwa Malik"/>
    <s v="Faizan Khalid"/>
    <m/>
    <x v="5"/>
    <d v="2023-08-23T00:00:00"/>
  </r>
  <r>
    <n v="2664"/>
    <s v="ARMY BUBLIC SCHOOL BHIMBER"/>
    <s v="11590009510001"/>
    <x v="1"/>
    <s v="Non HAW"/>
    <n v="1159"/>
    <s v="Mirpur A.K"/>
    <s v="Farwa Malik"/>
    <s v="Ali Raza"/>
    <m/>
    <x v="5"/>
    <d v="2023-08-23T00:00:00"/>
  </r>
  <r>
    <n v="1380"/>
    <s v="BARAN DAM CONSULTANTS"/>
    <m/>
    <x v="1"/>
    <s v="Non HAW"/>
    <m/>
    <s v="Peshawar"/>
    <s v="Farwa Malik"/>
    <s v="Umer Hayat Khan"/>
    <m/>
    <x v="5"/>
    <d v="2023-08-23T00:00:00"/>
  </r>
  <r>
    <n v="1093"/>
    <s v="BRYON PHARMACEUTICALS PVT"/>
    <n v="9597911558703"/>
    <x v="1"/>
    <s v="Non HAW"/>
    <n v="959"/>
    <s v="Peshawar"/>
    <s v="Farwa Malik"/>
    <s v="Umer Hayat Khan"/>
    <m/>
    <x v="5"/>
    <d v="2023-08-23T00:00:00"/>
  </r>
  <r>
    <n v="1101"/>
    <s v="CHASHMA SUGER MILLS EXPANSION RAMAK"/>
    <n v="11897100082703"/>
    <x v="1"/>
    <s v="Non HAW"/>
    <n v="1189"/>
    <s v="Peshawar"/>
    <s v="Farwa Malik"/>
    <s v="Umer Hayat Khan"/>
    <m/>
    <x v="5"/>
    <d v="2023-08-23T00:00:00"/>
  </r>
  <r>
    <n v="2685"/>
    <s v="CHASHMA SUGER MILLS LTD"/>
    <s v="16280000041803"/>
    <x v="1"/>
    <s v="Non HAW"/>
    <n v="1628"/>
    <s v="Peshawar"/>
    <s v="Farwa Malik"/>
    <s v="Umer Hayat Khan"/>
    <m/>
    <x v="5"/>
    <d v="2023-08-23T00:00:00"/>
  </r>
  <r>
    <n v="1501"/>
    <s v="COMSATS ABBOTTABAD FEE ACCOUNT"/>
    <n v="23657000100503"/>
    <x v="1"/>
    <s v="Non HAW"/>
    <n v="2365"/>
    <s v="Islamabad"/>
    <s v="Farwa Malik"/>
    <s v="Hira Bukhari"/>
    <s v="Telephnic meeting conducted - "/>
    <x v="5"/>
    <d v="2023-08-23T00:00:00"/>
  </r>
  <r>
    <n v="1508"/>
    <s v="DIRECTOR FINANCE  GOMAL UNIVERSITY"/>
    <n v="13590011003701"/>
    <x v="1"/>
    <s v="HAW"/>
    <n v="1359"/>
    <s v="Peshawar"/>
    <s v="Farwa Malik"/>
    <s v="Umer Hayat Khan"/>
    <s v="Same as &quot;&quot;Gomal University&quot;"/>
    <x v="5"/>
    <d v="2023-08-23T00:00:00"/>
  </r>
  <r>
    <n v="1115"/>
    <s v="DISTRICT WATER REGULATORY AUTHORITY"/>
    <n v="12077900535803"/>
    <x v="1"/>
    <s v="Non HAW"/>
    <n v="1207"/>
    <s v="Jhelum"/>
    <s v="Farwa Malik"/>
    <s v="Ali Raza"/>
    <m/>
    <x v="5"/>
    <d v="2023-08-23T00:00:00"/>
  </r>
  <r>
    <n v="1394"/>
    <s v="F E F ACADEMY KOHAT"/>
    <m/>
    <x v="1"/>
    <s v="Non HAW"/>
    <m/>
    <s v="Peshawar"/>
    <s v="Farwa Malik"/>
    <s v="Umer Hayat Khan"/>
    <m/>
    <x v="5"/>
    <d v="2023-08-23T00:00:00"/>
  </r>
  <r>
    <n v="2681"/>
    <s v="INITIATIVE FOR DEVELOPMENT AND EMP"/>
    <s v="14877900189601"/>
    <x v="1"/>
    <s v="Non HAW"/>
    <n v="1487"/>
    <s v="Peshawar"/>
    <s v="Farwa Malik"/>
    <s v="Umer Hayat Khan"/>
    <s v="Account Closed "/>
    <x v="5"/>
    <d v="2023-08-23T00:00:00"/>
  </r>
  <r>
    <n v="3012"/>
    <s v="INITIATIVE FOR DEVELOPMENT AND EMP"/>
    <s v="14877900166803"/>
    <x v="1"/>
    <s v="Non HAW"/>
    <n v="1487"/>
    <s v="Peshawar"/>
    <s v="Farwa Malik"/>
    <s v="Umer Hayat Khan"/>
    <s v="Account Closed "/>
    <x v="5"/>
    <d v="2023-08-23T00:00:00"/>
  </r>
  <r>
    <n v="1407"/>
    <s v="ISLAMABAD PHARMACEUTICALS"/>
    <m/>
    <x v="0"/>
    <s v="Non HAW"/>
    <m/>
    <s v="Islamabad"/>
    <s v="Farwa Malik"/>
    <s v="Faizan Khalid"/>
    <m/>
    <x v="5"/>
    <d v="2023-08-23T00:00:00"/>
  </r>
  <r>
    <n v="1418"/>
    <s v="KOHAT POLICE"/>
    <m/>
    <x v="1"/>
    <s v="Non HAW"/>
    <m/>
    <s v="Peshawar"/>
    <s v="Farwa Malik"/>
    <s v="Umer Hayat Khan"/>
    <s v="Come under &quot;IG Police&quot;"/>
    <x v="5"/>
    <d v="2023-08-23T00:00:00"/>
  </r>
  <r>
    <n v="2846"/>
    <s v="LEEDS SCHOOL &amp; COLLEGE"/>
    <s v="15407900972355"/>
    <x v="1"/>
    <s v="Non HAW"/>
    <n v="1540"/>
    <s v="Peshawar"/>
    <s v="Farwa Malik"/>
    <s v="Umer Hayat Khan"/>
    <s v="draft proposal shared - 07.06.23"/>
    <x v="5"/>
    <d v="2023-08-23T00:00:00"/>
  </r>
  <r>
    <n v="1542"/>
    <s v="M/S LIMS"/>
    <n v="11137902283303"/>
    <x v="1"/>
    <s v="Non HAW"/>
    <n v="1113"/>
    <s v="Peshawar"/>
    <s v="Farwa Malik"/>
    <s v="Umer Hayat Khan"/>
    <m/>
    <x v="5"/>
    <d v="2023-08-23T00:00:00"/>
  </r>
  <r>
    <n v="1201"/>
    <s v="MEHNATKASH SERVICE PROVIDE"/>
    <n v="14107900273003"/>
    <x v="1"/>
    <s v="Non HAW"/>
    <n v="1410"/>
    <s v="Islamabad"/>
    <s v="Farwa Malik"/>
    <s v="Hira Bukhari"/>
    <m/>
    <x v="5"/>
    <d v="2023-08-23T00:00:00"/>
  </r>
  <r>
    <n v="1222"/>
    <s v="NATIONAL POLICE FOUNDATIO"/>
    <n v="8860005052603"/>
    <x v="1"/>
    <s v="HAW"/>
    <n v="886"/>
    <s v="Jhelum"/>
    <s v="Farwa Malik"/>
    <s v="Ali Raza"/>
    <m/>
    <x v="5"/>
    <d v="2023-08-23T00:00:00"/>
  </r>
  <r>
    <n v="1560"/>
    <s v="P.WAPDA CH ENG PRIN HYD PWR IMP ACC"/>
    <n v="12297900872401"/>
    <x v="1"/>
    <s v="Non HAW"/>
    <n v="1229"/>
    <s v="Jhelum"/>
    <s v="Farwa Malik"/>
    <s v="Ali Raza"/>
    <m/>
    <x v="5"/>
    <d v="2023-08-23T00:00:00"/>
  </r>
  <r>
    <n v="1242"/>
    <s v="PAK GULF CONSTRUCTION CO."/>
    <n v="2.3447000142301199E+27"/>
    <x v="3"/>
    <s v="HAW"/>
    <n v="2344"/>
    <s v="Islamabad"/>
    <s v="Hafiz M. Bilal Ahmed"/>
    <s v="Minal shahid"/>
    <m/>
    <x v="5"/>
    <d v="2023-08-23T00:00:00"/>
  </r>
  <r>
    <n v="1575"/>
    <s v="PROVINCIAL COORDINATOR LHWS PROGRAM"/>
    <n v="2677900494103"/>
    <x v="1"/>
    <s v="Non HAW"/>
    <n v="267"/>
    <s v="Peshawar"/>
    <s v="Farwa Malik"/>
    <s v="Umer Hayat Khan"/>
    <m/>
    <x v="5"/>
    <d v="2023-08-23T00:00:00"/>
  </r>
  <r>
    <n v="2667"/>
    <s v="RE(CIVIL)MDO MANGALA IMPREST ACCOUN"/>
    <s v="12297900272301"/>
    <x v="1"/>
    <s v="Non HAW"/>
    <n v="1229"/>
    <s v="Jhelum"/>
    <s v="Farwa Malik"/>
    <s v="Ali Raza"/>
    <m/>
    <x v="5"/>
    <d v="2023-08-23T00:00:00"/>
  </r>
  <r>
    <n v="2665"/>
    <s v="S L I C G AND P GENERAL DISBUR"/>
    <s v="11610020336703"/>
    <x v="0"/>
    <s v="Non HAW"/>
    <n v="1161"/>
    <s v="Peshawar"/>
    <s v="Farwa Malik"/>
    <s v="Umer Hayat Khan"/>
    <m/>
    <x v="5"/>
    <d v="2023-08-23T00:00:00"/>
  </r>
  <r>
    <n v="1583"/>
    <s v="SHAHEEN AIRPORT SERVICES PESHAWAR"/>
    <n v="4127901472803"/>
    <x v="1"/>
    <s v="Non HAW"/>
    <n v="412"/>
    <s v="Peshawar"/>
    <s v="Farwa Malik"/>
    <s v="Umer Hayat Khan"/>
    <m/>
    <x v="5"/>
    <d v="2023-08-23T00:00:00"/>
  </r>
  <r>
    <n v="2623"/>
    <s v="SIF AHQ UNIT"/>
    <s v="04120000389801"/>
    <x v="0"/>
    <s v="Non HAW"/>
    <n v="412"/>
    <s v="Peshawar"/>
    <s v="Farwa Malik"/>
    <s v="Umer Hayat Khan"/>
    <s v="Under Army"/>
    <x v="5"/>
    <d v="2023-08-23T00:00:00"/>
  </r>
  <r>
    <n v="1592"/>
    <s v="ST.MARY'S HIGH SCHOOL"/>
    <n v="23237900226501"/>
    <x v="1"/>
    <s v="HAW"/>
    <n v="2323"/>
    <s v="Peshawar"/>
    <s v="Farwa Malik"/>
    <s v="Umer Hayat Khan"/>
    <s v="Requested proposal - 07.06.23"/>
    <x v="5"/>
    <d v="2023-08-23T00:00:00"/>
  </r>
  <r>
    <n v="1600"/>
    <s v="TOYOTA AZAD MOTORS MIRPUR A.K"/>
    <n v="1900019171103"/>
    <x v="1"/>
    <s v="Non HAW"/>
    <n v="190"/>
    <s v="Mirpur A.K"/>
    <s v="Farwa Malik"/>
    <s v="Ali Raza"/>
    <s v="Draft Proposal shared with client - 07.06.23. Awaiting initial details from client for deal input - 14/06/23"/>
    <x v="5"/>
    <d v="2023-08-23T00:00:00"/>
  </r>
  <r>
    <n v="2845"/>
    <s v="TOYOTA D.I.KHAN MOTORS"/>
    <s v="15407900642303"/>
    <x v="1"/>
    <s v="Non HAW"/>
    <n v="1540"/>
    <s v="Peshawar"/>
    <s v="Farwa Malik"/>
    <s v="Umer Hayat Khan"/>
    <m/>
    <x v="5"/>
    <d v="2023-08-23T00:00:00"/>
  </r>
  <r>
    <n v="1335"/>
    <s v="U E T TAXILA"/>
    <n v="19157900213501"/>
    <x v="1"/>
    <s v="Non HAW"/>
    <n v="1915"/>
    <s v="Islamabad"/>
    <s v="Farwa Malik"/>
    <s v="Junaid Ahmed"/>
    <s v="Delay until ERP is implemented - 05/07/23"/>
    <x v="5"/>
    <d v="2023-08-23T00:00:00"/>
  </r>
  <r>
    <n v="1349"/>
    <s v="WAPDA HOSPITAL"/>
    <n v="1877900192501"/>
    <x v="0"/>
    <s v="Non HAW"/>
    <n v="187"/>
    <s v="Mirpur A.K"/>
    <s v="Farwa Malik"/>
    <s v="Adil Adnan"/>
    <m/>
    <x v="5"/>
    <d v="2023-08-23T00:00:00"/>
  </r>
  <r>
    <n v="1604"/>
    <s v="WELFARE COMPUTER CENTRE"/>
    <n v="1707900819303"/>
    <x v="1"/>
    <s v="Non HAW"/>
    <n v="170"/>
    <s v="Islamabad"/>
    <s v="Farwa Malik"/>
    <s v="Junaid Ahmed"/>
    <m/>
    <x v="5"/>
    <d v="2023-08-23T00:00:00"/>
  </r>
  <r>
    <n v="1472"/>
    <s v="WELFARE TRANSPORT SERVICE"/>
    <n v="1707900769503"/>
    <x v="0"/>
    <s v="Non HAW"/>
    <n v="170"/>
    <s v="Islamabad"/>
    <s v="Farwa Malik"/>
    <s v="Adil Adnan"/>
    <m/>
    <x v="5"/>
    <d v="2023-08-23T00:00:00"/>
  </r>
  <r>
    <n v="2898"/>
    <s v="ZRS BUSINESS SOLUTIONS PVT LTD"/>
    <s v="23677000523855"/>
    <x v="1"/>
    <s v="Non HAW"/>
    <n v="219"/>
    <s v="Mardan"/>
    <s v="Farwa Malik"/>
    <s v="Fawad Ali"/>
    <m/>
    <x v="5"/>
    <d v="2023-08-23T00:00:00"/>
  </r>
  <r>
    <n v="1050"/>
    <s v="A HAMSON PVT LTD"/>
    <n v="22737981274603"/>
    <x v="1"/>
    <s v="Non HAW"/>
    <n v="2273"/>
    <s v="Islamabad"/>
    <s v="Farwa Malik"/>
    <s v="Hira Bukhari"/>
    <m/>
    <x v="5"/>
    <d v="2023-06-22T00:00:00"/>
  </r>
  <r>
    <n v="1060"/>
    <s v="AIR UNIVERSITY"/>
    <n v="22697930095303"/>
    <x v="1"/>
    <s v="Non HAW"/>
    <n v="2269"/>
    <s v="Islamabad"/>
    <s v="Farwa Malik"/>
    <s v="Hira Bukhari"/>
    <m/>
    <x v="5"/>
    <d v="2023-06-22T00:00:00"/>
  </r>
  <r>
    <n v="1481"/>
    <s v="Al-Karim Flour and General Mills"/>
    <n v="22517900068003"/>
    <x v="4"/>
    <s v="HAW"/>
    <n v="2251"/>
    <s v="Jhelum"/>
    <s v="M. Hassaan Usmani"/>
    <s v="M. Hishaam Muzaffar"/>
    <m/>
    <x v="5"/>
    <d v="2023-06-22T00:00:00"/>
  </r>
  <r>
    <n v="1064"/>
    <s v="ALLAM IQBAL OPEN UNIVERSI"/>
    <n v="22537000009503"/>
    <x v="1"/>
    <s v="Non HAW"/>
    <n v="2253"/>
    <s v="Islamabad"/>
    <s v="Farwa Malik"/>
    <s v="Adil Adnan"/>
    <m/>
    <x v="5"/>
    <d v="2023-06-22T00:00:00"/>
  </r>
  <r>
    <n v="3086"/>
    <s v="ALLIED SCHOOL IQBAL CAMPUS P S PUR"/>
    <s v="12937900390803"/>
    <x v="1"/>
    <s v="Non HAW"/>
    <n v="1293"/>
    <s v="Jhelum"/>
    <s v="Farwa Malik"/>
    <s v="Ali Raza"/>
    <m/>
    <x v="5"/>
    <d v="2023-07-12T00:00:00"/>
  </r>
  <r>
    <n v="1066"/>
    <s v="ALPINE"/>
    <n v="1077900511603"/>
    <x v="1"/>
    <s v="HAW"/>
    <n v="107"/>
    <s v="Islamabad"/>
    <s v="Farwa Malik"/>
    <s v="Junaid Ahmed"/>
    <m/>
    <x v="5"/>
    <d v="2023-06-22T00:00:00"/>
  </r>
  <r>
    <n v="1482"/>
    <s v="ANDRITZ HYDRO GmbH"/>
    <n v="5750000004601"/>
    <x v="1"/>
    <s v="Non HAW"/>
    <n v="575"/>
    <s v="Mardan"/>
    <s v="Farwa Malik"/>
    <s v="Fawad Ali"/>
    <m/>
    <x v="5"/>
    <d v="2023-06-22T00:00:00"/>
  </r>
  <r>
    <n v="2746"/>
    <s v="ASHIQ AND SONS CONTRACTOR"/>
    <s v="01150010692503"/>
    <x v="1"/>
    <s v="Non HAW"/>
    <n v="115"/>
    <s v="Jhelum"/>
    <s v="Farwa Malik"/>
    <s v="Ali Raza"/>
    <m/>
    <x v="5"/>
    <d v="2023-07-12T00:00:00"/>
  </r>
  <r>
    <n v="1073"/>
    <s v="ASKARI GUARDS PVT LTD"/>
    <n v="23017902371501"/>
    <x v="4"/>
    <s v="HAW"/>
    <n v="2301"/>
    <s v="Islamabad"/>
    <s v="M. Hassaan Usmani"/>
    <s v="Noor Ul Ain Arif"/>
    <m/>
    <x v="5"/>
    <d v="2023-06-22T00:00:00"/>
  </r>
  <r>
    <n v="1074"/>
    <s v="ASSOCIATE INDUSTRIES LTD"/>
    <n v="2220053283303"/>
    <x v="1"/>
    <s v="Non HAW"/>
    <n v="222"/>
    <s v="Mardan"/>
    <s v="Farwa Malik"/>
    <s v="Fawad Ali"/>
    <m/>
    <x v="5"/>
    <d v="2023-06-22T00:00:00"/>
  </r>
  <r>
    <n v="1075"/>
    <s v="ASSOCIATED CONSULTANCY CENTRE"/>
    <n v="24467900157901"/>
    <x v="1"/>
    <s v="HAW"/>
    <n v="2446"/>
    <s v="Islamabad"/>
    <s v="Farwa Malik"/>
    <s v="Fawad Ali"/>
    <m/>
    <x v="5"/>
    <d v="2023-06-22T00:00:00"/>
  </r>
  <r>
    <n v="1078"/>
    <s v="ATIF BROTHERS"/>
    <n v="5347000003403"/>
    <x v="1"/>
    <s v="Non HAW"/>
    <n v="534"/>
    <s v="Jhelum"/>
    <s v="Farwa Malik"/>
    <s v="Ali Raza"/>
    <m/>
    <x v="5"/>
    <d v="2023-06-22T00:00:00"/>
  </r>
  <r>
    <n v="1079"/>
    <s v="ATTOCK HOSPITAL"/>
    <n v="5980010623501"/>
    <x v="3"/>
    <s v="Non HAW"/>
    <n v="598"/>
    <s v="Islamabad"/>
    <s v="Hafiz M. Bilal Ahmed"/>
    <s v="Noor e javed "/>
    <m/>
    <x v="5"/>
    <d v="2023-06-22T00:00:00"/>
  </r>
  <r>
    <n v="1474"/>
    <s v="ATTOCK PETROLEUM LIMITED"/>
    <s v="6020000032401, 427000001603"/>
    <x v="3"/>
    <s v="HAW"/>
    <n v="602"/>
    <s v="Islamabad"/>
    <s v="Hafiz M. Bilal Ahmed"/>
    <s v="Noor e javed "/>
    <m/>
    <x v="5"/>
    <d v="2023-06-22T00:00:00"/>
  </r>
  <r>
    <n v="1081"/>
    <s v="ATTOCK REFINARY LIMITED"/>
    <n v="5980005552103"/>
    <x v="3"/>
    <s v="HAW"/>
    <n v="598"/>
    <s v="Islamabad"/>
    <s v="Hafiz M. Bilal Ahmed"/>
    <s v="Minal shahid"/>
    <m/>
    <x v="5"/>
    <d v="2023-06-22T00:00:00"/>
  </r>
  <r>
    <n v="1082"/>
    <s v="AVCON INTERNATIONAL"/>
    <n v="22907900410403"/>
    <x v="1"/>
    <s v="Non HAW"/>
    <n v="2290"/>
    <s v="Islamabad"/>
    <s v="Farwa Malik"/>
    <s v="Adil Adnan"/>
    <m/>
    <x v="5"/>
    <d v="2023-06-22T00:00:00"/>
  </r>
  <r>
    <n v="1486"/>
    <s v="AZ RELIANCE PHARMACY (PRIVATE) LTD"/>
    <n v="24037918773403"/>
    <x v="1"/>
    <s v="HAW"/>
    <n v="2403"/>
    <s v="Islamabad"/>
    <s v="Farwa Malik"/>
    <s v="Junaid Ahmed"/>
    <m/>
    <x v="5"/>
    <d v="2023-06-22T00:00:00"/>
  </r>
  <r>
    <n v="1085"/>
    <s v="BACHA KHAN MEDICAL COMPLX"/>
    <m/>
    <x v="1"/>
    <s v="Non HAW"/>
    <n v="219"/>
    <s v="Mardan"/>
    <s v="Farwa Malik"/>
    <s v="Fawad Ali"/>
    <m/>
    <x v="5"/>
    <d v="2023-06-22T00:00:00"/>
  </r>
  <r>
    <n v="1488"/>
    <s v="BAHRIA INTLCTUAL VLG MNTNCE &amp; SRVCS"/>
    <n v="23017900550403"/>
    <x v="1"/>
    <s v="Non HAW"/>
    <n v="2301"/>
    <s v="Islamabad"/>
    <s v="Farwa Malik"/>
    <s v="Junaid Ahmed"/>
    <s v="Draft Proposal Shared - 11/04/23"/>
    <x v="5"/>
    <d v="2023-06-22T00:00:00"/>
  </r>
  <r>
    <n v="1089"/>
    <s v="BEST MANSOL SERVICES PVT LTD"/>
    <n v="5987901165603"/>
    <x v="1"/>
    <s v="Non HAW"/>
    <n v="598"/>
    <s v="Islamabad"/>
    <s v="Farwa Malik"/>
    <s v="Hira Bukhari"/>
    <m/>
    <x v="5"/>
    <d v="2023-08-09T00:00:00"/>
  </r>
  <r>
    <n v="1043"/>
    <s v="Bestway Cement Limited"/>
    <n v="10197901625403"/>
    <x v="3"/>
    <s v="Non HAW"/>
    <n v="1019"/>
    <s v="LAHORE"/>
    <s v="Hafiz M. Bilal Ahmed"/>
    <s v="Saad Ahmad"/>
    <m/>
    <x v="5"/>
    <d v="2023-06-22T00:00:00"/>
  </r>
  <r>
    <n v="1090"/>
    <s v="BEYOND ENTERTAINMENT PVT"/>
    <n v="23397900403503"/>
    <x v="1"/>
    <s v="Non HAW"/>
    <n v="2339"/>
    <s v="Islamabad"/>
    <s v="Farwa Malik"/>
    <s v="Hira Bukhari"/>
    <m/>
    <x v="5"/>
    <d v="2023-06-22T00:00:00"/>
  </r>
  <r>
    <n v="1092"/>
    <s v="BNP PRIVATE LTD"/>
    <n v="23397900204203"/>
    <x v="1"/>
    <s v="Non HAW"/>
    <n v="2339"/>
    <s v="Islamabad"/>
    <s v="Farwa Malik"/>
    <s v="Adil Adnan"/>
    <m/>
    <x v="5"/>
    <d v="2023-06-22T00:00:00"/>
  </r>
  <r>
    <n v="1492"/>
    <s v="BRITISH CLUB ISLAMABAD"/>
    <n v="8740067200201"/>
    <x v="3"/>
    <s v="Non HAW"/>
    <n v="874"/>
    <s v="Islamabad"/>
    <s v="Hafiz M. Bilal Ahmed"/>
    <s v="Noor e javed "/>
    <m/>
    <x v="5"/>
    <d v="2023-06-22T00:00:00"/>
  </r>
  <r>
    <n v="1094"/>
    <s v="BULK FLEXIBLES PAKISTAN P"/>
    <n v="24387000043903"/>
    <x v="1"/>
    <s v="Non HAW"/>
    <n v="2438"/>
    <s v="Mardan"/>
    <s v="Farwa Malik"/>
    <s v="Fawad Ali"/>
    <m/>
    <x v="5"/>
    <d v="2023-06-22T00:00:00"/>
  </r>
  <r>
    <n v="1100"/>
    <s v="CH TEHSEEN AHMAD &amp; CO"/>
    <n v="2627900316403"/>
    <x v="1"/>
    <s v="Non HAW"/>
    <n v="262"/>
    <s v="Mirpur A.K"/>
    <s v="Farwa Malik"/>
    <s v="Ali Raza"/>
    <m/>
    <x v="5"/>
    <d v="2023-06-22T00:00:00"/>
  </r>
  <r>
    <n v="1102"/>
    <s v="China Communications Construction Company"/>
    <n v="8747900480601"/>
    <x v="5"/>
    <s v="Non HAW"/>
    <n v="874"/>
    <s v="Islamabad"/>
    <s v="M. Hassaan Usmani"/>
    <s v="Ayesha Kharal"/>
    <m/>
    <x v="5"/>
    <d v="2023-06-22T00:00:00"/>
  </r>
  <r>
    <n v="1607"/>
    <s v="CHINA GANSU INTERNATIONAL"/>
    <s v="8747900640403, 8747900852201"/>
    <x v="5"/>
    <s v="HAW"/>
    <n v="874"/>
    <s v="Islamabad"/>
    <s v="M. Hassaan Usmani"/>
    <s v="Ayesha Kharal"/>
    <m/>
    <x v="5"/>
    <d v="2023-06-22T00:00:00"/>
  </r>
  <r>
    <n v="1028"/>
    <s v="CIIT PAYMENT ACCOUNT"/>
    <n v="23057000070003"/>
    <x v="1"/>
    <s v="Non HAW"/>
    <n v="2305"/>
    <s v="LAHORE"/>
    <s v="Farwa Malik"/>
    <s v="Hira Bukhari"/>
    <m/>
    <x v="5"/>
    <d v="2023-06-22T00:00:00"/>
  </r>
  <r>
    <n v="1361"/>
    <s v="CITI DISTRIBUTORS"/>
    <s v="2967900236503, 24037000055301"/>
    <x v="1"/>
    <s v="Non HAW"/>
    <n v="296"/>
    <s v="Islamabad"/>
    <s v="Farwa Malik"/>
    <s v="Hira Bukhari"/>
    <m/>
    <x v="5"/>
    <d v="2023-06-22T00:00:00"/>
  </r>
  <r>
    <n v="1360"/>
    <s v="CROSS CONNECTIONS RETAIL"/>
    <s v="2627980877703, 1438901256803"/>
    <x v="1"/>
    <s v="Non HAW"/>
    <n v="262"/>
    <s v="Mirpur A.K"/>
    <s v="Farwa Malik"/>
    <s v="Ali Raza"/>
    <m/>
    <x v="5"/>
    <d v="2023-06-22T00:00:00"/>
  </r>
  <r>
    <n v="1110"/>
    <s v="CU CONSULTANCY"/>
    <n v="9597911757603"/>
    <x v="1"/>
    <s v="Non HAW"/>
    <n v="959"/>
    <s v="Peshawar"/>
    <s v="Farwa Malik"/>
    <s v="Fawad Ali"/>
    <m/>
    <x v="5"/>
    <d v="2023-06-22T00:00:00"/>
  </r>
  <r>
    <n v="1111"/>
    <s v="D WATSON"/>
    <n v="22697930634203"/>
    <x v="1"/>
    <s v="Non HAW"/>
    <n v="2269"/>
    <s v="Islamabad"/>
    <s v="Farwa Malik"/>
    <s v="Adil Adnan"/>
    <m/>
    <x v="5"/>
    <d v="2023-08-09T00:00:00"/>
  </r>
  <r>
    <n v="1541"/>
    <s v="D WATSON PHARMACY &amp; SUPER STORE"/>
    <s v="23287106226503, 23397000006503, 23397901899855, 23397901943303, 23397901943403, 23397901995203"/>
    <x v="1"/>
    <s v="HAW"/>
    <s v="2328"/>
    <s v="Islamabad"/>
    <s v="Farwa Malik"/>
    <s v="Adil Adnan"/>
    <m/>
    <x v="5"/>
    <d v="2023-07-19T00:00:00"/>
  </r>
  <r>
    <n v="1119"/>
    <s v="EHFPRO( PVT) LIMITED"/>
    <n v="24797000040003"/>
    <x v="1"/>
    <s v="HAW"/>
    <n v="2479"/>
    <s v="Islamabad"/>
    <s v="Farwa Malik"/>
    <s v="Hira Bukhari"/>
    <m/>
    <x v="5"/>
    <d v="2023-06-22T00:00:00"/>
  </r>
  <r>
    <n v="1120"/>
    <s v="EHSAR ADMIN"/>
    <n v="16977900539455"/>
    <x v="1"/>
    <s v="Non HAW"/>
    <n v="1697"/>
    <s v="Peshawar"/>
    <s v="Farwa Malik"/>
    <s v="Umer Hayat Khan"/>
    <m/>
    <x v="5"/>
    <d v="2023-06-22T00:00:00"/>
  </r>
  <r>
    <n v="1124"/>
    <s v="EMBASSY OF JAPAN IN PAKISTAN"/>
    <n v="23847901782303"/>
    <x v="3"/>
    <s v="HAW"/>
    <n v="2384"/>
    <s v="Islamabad"/>
    <s v="Hafiz M. Bilal Ahmed"/>
    <s v="Hurair Amir Babar"/>
    <m/>
    <x v="5"/>
    <d v="2023-06-22T00:00:00"/>
  </r>
  <r>
    <n v="1513"/>
    <s v="EMBASSY OF PEOPLES REPUBLICOF CHINA"/>
    <n v="23847000022003"/>
    <x v="3"/>
    <s v="HAW"/>
    <n v="2384"/>
    <s v="Islamabad"/>
    <s v="Hafiz M. Bilal Ahmed"/>
    <s v="Noor e javed "/>
    <m/>
    <x v="5"/>
    <d v="2023-06-22T00:00:00"/>
  </r>
  <r>
    <n v="1514"/>
    <s v="EMBASSY OF SPAIN ISLAMABAD"/>
    <n v="23847901781710"/>
    <x v="3"/>
    <s v="HAW"/>
    <n v="2384"/>
    <s v="Islamabad"/>
    <s v="Hafiz M. Bilal Ahmed"/>
    <s v="Noor e javed "/>
    <m/>
    <x v="5"/>
    <d v="2023-06-22T00:00:00"/>
  </r>
  <r>
    <n v="1515"/>
    <s v="EMBASSY OF STATE OF QATAR"/>
    <n v="6027901236810"/>
    <x v="3"/>
    <s v="HAW"/>
    <n v="602"/>
    <s v="Islamabad"/>
    <s v="Hafiz M. Bilal Ahmed"/>
    <s v="Noor e javed "/>
    <m/>
    <x v="5"/>
    <d v="2023-06-22T00:00:00"/>
  </r>
  <r>
    <n v="1516"/>
    <s v="EMPOWER PAKISTAN PVT LTD"/>
    <n v="12367980738203"/>
    <x v="1"/>
    <s v="HAW"/>
    <n v="1236"/>
    <s v="Islamabad"/>
    <s v="Farwa Malik"/>
    <s v="Habiba Qazi"/>
    <m/>
    <x v="5"/>
    <d v="2023-07-05T00:00:00"/>
  </r>
  <r>
    <n v="1393"/>
    <s v="ENERGY CONSERVATION FUND"/>
    <n v="50127000415803"/>
    <x v="0"/>
    <s v="Non HAW"/>
    <n v="5012"/>
    <s v="Islamabad"/>
    <s v="Awais Shabbir"/>
    <s v="Amna Bibi"/>
    <m/>
    <x v="5"/>
    <d v="2023-06-22T00:00:00"/>
  </r>
  <r>
    <n v="1130"/>
    <s v="FATIMA JINNAH GIRLS ELEMENTARY SCHOOL"/>
    <n v="9887902529003"/>
    <x v="1"/>
    <s v="Non HAW"/>
    <n v="988"/>
    <s v="Jhelum"/>
    <s v="Farwa Malik"/>
    <s v="Ali Raza"/>
    <m/>
    <x v="5"/>
    <d v="2023-07-05T00:00:00"/>
  </r>
  <r>
    <n v="2605"/>
    <s v="FINE ROLLER FLOUR MILLS"/>
    <s v="01157900676703"/>
    <x v="1"/>
    <s v="Non HAW"/>
    <n v="115"/>
    <s v="Jhelum"/>
    <s v="Farwa Malik"/>
    <s v="Ali Raza"/>
    <m/>
    <x v="5"/>
    <d v="2023-07-12T00:00:00"/>
  </r>
  <r>
    <n v="1141"/>
    <s v="FRIENDS MOBILE"/>
    <n v="23677000345903"/>
    <x v="1"/>
    <s v="Non HAW"/>
    <n v="2367"/>
    <s v="Mardan"/>
    <s v="Farwa Malik"/>
    <s v="Fawad Ali"/>
    <m/>
    <x v="5"/>
    <d v="2023-06-22T00:00:00"/>
  </r>
  <r>
    <n v="1147"/>
    <s v="GNY ENTERPRISES"/>
    <n v="50387000120955"/>
    <x v="2"/>
    <s v="Non HAW"/>
    <n v="5038"/>
    <s v="Islamabad"/>
    <s v="Awais Shabbir"/>
    <s v="Amna Bibi"/>
    <m/>
    <x v="5"/>
    <d v="2023-06-22T00:00:00"/>
  </r>
  <r>
    <n v="2930"/>
    <s v="H &amp; S"/>
    <s v="50127000667355"/>
    <x v="2"/>
    <s v="Non HAW"/>
    <n v="5012"/>
    <s v="Islamabad"/>
    <s v="Awais Shabbir"/>
    <s v="Amna Bibi"/>
    <m/>
    <x v="5"/>
    <d v="2023-06-22T00:00:00"/>
  </r>
  <r>
    <n v="2561"/>
    <s v="H S L MONTESSORI &amp; HIGH SCHOOL"/>
    <s v="50387000111503"/>
    <x v="2"/>
    <s v="Non HAW"/>
    <n v="5038"/>
    <s v="Islamabad"/>
    <s v="Awais Shabbir"/>
    <s v="Amna Bibi"/>
    <m/>
    <x v="5"/>
    <d v="2023-06-22T00:00:00"/>
  </r>
  <r>
    <n v="1528"/>
    <s v="HDIP CNG OPERATIONS ISLAMABAD"/>
    <n v="2967900127203"/>
    <x v="1"/>
    <s v="Non HAW"/>
    <n v="296"/>
    <s v="Islamabad"/>
    <s v="Farwa Malik"/>
    <s v="Habiba Qazi"/>
    <m/>
    <x v="5"/>
    <d v="2023-06-22T00:00:00"/>
  </r>
  <r>
    <n v="2927"/>
    <s v="I.I.U.   EMPLOYEES WELFARE FUND ACC"/>
    <s v="50060001411901"/>
    <x v="2"/>
    <s v="Non HAW"/>
    <n v="5006"/>
    <s v="Islamabad"/>
    <s v="Awais Shabbir"/>
    <s v="Amna Bibi"/>
    <s v="Same as &quot;I.I.U&quot; - Meeting Scheduled "/>
    <x v="5"/>
    <d v="2023-09-18T00:00:00"/>
  </r>
  <r>
    <n v="1157"/>
    <s v="IDEAL CAMBRIDGE SCHOOL"/>
    <n v="2967900328003"/>
    <x v="1"/>
    <s v="Non HAW"/>
    <n v="296"/>
    <s v="Islamabad"/>
    <s v="Farwa Malik"/>
    <s v="Junaid Ahmed"/>
    <m/>
    <x v="5"/>
    <d v="2023-06-22T00:00:00"/>
  </r>
  <r>
    <n v="1406"/>
    <s v="IGNITE NATIONAL"/>
    <m/>
    <x v="3"/>
    <s v="HAW"/>
    <n v="874"/>
    <s v="Islamabad"/>
    <s v="Hafiz M. Bilal Ahmed"/>
    <s v="Minal shahid"/>
    <s v="AGPR "/>
    <x v="5"/>
    <d v="2023-06-22T00:00:00"/>
  </r>
  <r>
    <n v="1159"/>
    <s v="IIES PRESTON UNIVERSITY"/>
    <n v="22737901665603"/>
    <x v="1"/>
    <s v="HAW"/>
    <n v="2273"/>
    <s v="Islamabad"/>
    <s v="Farwa Malik"/>
    <s v="Adil Adnan"/>
    <m/>
    <x v="5"/>
    <d v="2023-06-22T00:00:00"/>
  </r>
  <r>
    <n v="1161"/>
    <s v="IMPREST"/>
    <n v="24460030125903"/>
    <x v="1"/>
    <s v="Non HAW"/>
    <n v="2446"/>
    <s v="Islamabad"/>
    <s v="Farwa Malik"/>
    <s v="TBT"/>
    <m/>
    <x v="5"/>
    <d v="2023-06-22T00:00:00"/>
  </r>
  <r>
    <n v="1533"/>
    <s v="IMPREST ACCOUNT PESCO"/>
    <n v="11690010767203"/>
    <x v="1"/>
    <s v="Non HAW"/>
    <n v="1169"/>
    <s v="Peshawar"/>
    <s v="Farwa Malik"/>
    <s v="Umer Hayat Khan"/>
    <m/>
    <x v="5"/>
    <d v="2023-08-09T00:00:00"/>
  </r>
  <r>
    <n v="2716"/>
    <s v="INT ISLAMIC UNIVERSITY  OWN SOURCE"/>
    <s v="50067901130452"/>
    <x v="2"/>
    <s v="Non HAW"/>
    <n v="5006"/>
    <s v="Islamabad"/>
    <s v="Awais Shabbir"/>
    <s v="Amna Bibi"/>
    <s v="Same as &quot;I.I.U&quot;"/>
    <x v="5"/>
    <d v="2023-09-18T00:00:00"/>
  </r>
  <r>
    <n v="1168"/>
    <s v="INTERNATIONAL FOOD POLICY"/>
    <n v="8747900597103"/>
    <x v="3"/>
    <s v="Non HAW"/>
    <n v="874"/>
    <s v="Islamabad"/>
    <s v="Hafiz M. Bilal Ahmed"/>
    <s v="Hurair Amir Babar"/>
    <m/>
    <x v="5"/>
    <d v="2023-06-22T00:00:00"/>
  </r>
  <r>
    <n v="1029"/>
    <s v="INTERNATIONAL ISLAMIC UNIVERSITY"/>
    <n v="14327900437003"/>
    <x v="2"/>
    <s v="HAW"/>
    <n v="1432"/>
    <s v="Sargodha"/>
    <s v="Awais Shabbir"/>
    <s v="Amna Bibi"/>
    <s v="Same as &quot;I.I.U&quot; - Meeting Scheduled "/>
    <x v="5"/>
    <d v="2023-09-18T00:00:00"/>
  </r>
  <r>
    <n v="1170"/>
    <s v="IQRA COMMUNITY ACADEMY"/>
    <n v="11367000047303"/>
    <x v="1"/>
    <s v="Non HAW"/>
    <n v="1136"/>
    <s v="Muzaffarabad"/>
    <s v="Farwa Malik"/>
    <s v="Syed Amir Ali Gardezi"/>
    <s v="Account shifted to another bank "/>
    <x v="5"/>
    <d v="2023-08-01T00:00:00"/>
  </r>
  <r>
    <n v="1535"/>
    <s v="JHELUM CARDIAC CENTER"/>
    <n v="1157900825803"/>
    <x v="1"/>
    <s v="HAW"/>
    <n v="115"/>
    <s v="Jhelum"/>
    <s v="Farwa Malik"/>
    <s v="Ali Raza"/>
    <m/>
    <x v="5"/>
    <d v="2023-07-12T00:00:00"/>
  </r>
  <r>
    <n v="2899"/>
    <s v="JORDAN EMBASSY (OTHER EXPENDITURES)"/>
    <s v="23847901779810"/>
    <x v="3"/>
    <s v="Non HAW"/>
    <n v="2384"/>
    <s v="Islamabad"/>
    <s v="Hafiz M. Bilal Ahmed"/>
    <s v="Noor e javed "/>
    <m/>
    <x v="5"/>
    <d v="2023-07-19T00:00:00"/>
  </r>
  <r>
    <n v="1178"/>
    <s v="KARDESLER SECURITY CO PVT"/>
    <n v="10117900972303"/>
    <x v="1"/>
    <s v="Non HAW"/>
    <n v="1011"/>
    <s v="Islamabad"/>
    <s v="Farwa Malik"/>
    <s v="Adil Adnan"/>
    <m/>
    <x v="5"/>
    <d v="2023-06-22T00:00:00"/>
  </r>
  <r>
    <n v="1179"/>
    <s v="KAROT POWER COMPANY LTD"/>
    <n v="8747900554301"/>
    <x v="5"/>
    <s v="Non HAW"/>
    <n v="874"/>
    <s v="Islamabad"/>
    <s v="M. Hassaan Usmani"/>
    <s v="M. Hishaam Muzaffar"/>
    <m/>
    <x v="5"/>
    <d v="2023-06-22T00:00:00"/>
  </r>
  <r>
    <n v="2650"/>
    <s v="KAROT POWER COMPANY(PVT)LIMITED"/>
    <s v="08747900554501"/>
    <x v="5"/>
    <s v="Non HAW"/>
    <n v="874"/>
    <s v="Islamabad"/>
    <s v="M. Hassaan Usmani"/>
    <s v="M. Hishaam Muzaffar"/>
    <m/>
    <x v="5"/>
    <d v="2023-06-22T00:00:00"/>
  </r>
  <r>
    <n v="1411"/>
    <s v="KASHMIR INSTITUTE OF SPEC"/>
    <n v="50187100064903"/>
    <x v="2"/>
    <s v="Non HAW"/>
    <n v="5018"/>
    <s v="Mirpur A.K"/>
    <s v="Awais Shabbir"/>
    <s v="Amna Bibi"/>
    <m/>
    <x v="5"/>
    <d v="2023-06-22T00:00:00"/>
  </r>
  <r>
    <n v="1412"/>
    <s v="KASHMIR MODEL COLLEGE"/>
    <n v="2620008877401"/>
    <x v="1"/>
    <s v="Non HAW"/>
    <n v="262"/>
    <s v="Mirpur A.K"/>
    <s v="Farwa Malik"/>
    <s v="Ali Raza"/>
    <m/>
    <x v="5"/>
    <d v="2023-06-22T00:00:00"/>
  </r>
  <r>
    <n v="1413"/>
    <s v="KASHMIR SURGICAL HOSPITAL"/>
    <n v="15547901161001"/>
    <x v="1"/>
    <s v="Non HAW"/>
    <n v="1554"/>
    <s v="Muzaffarabad"/>
    <s v="Farwa Malik"/>
    <s v="Syed Amir Ali Gardezi"/>
    <s v="Account shifted to another bank "/>
    <x v="5"/>
    <d v="2023-08-01T00:00:00"/>
  </r>
  <r>
    <n v="1471"/>
    <s v="LEADS PHARMA PVT LTD"/>
    <s v="5047900428603, 22737900710303, 22737900703803"/>
    <x v="4"/>
    <s v="Non HAW"/>
    <s v="5047"/>
    <s v="Islamabad"/>
    <s v="M. Hassaan Usmani"/>
    <s v="Manal Rafi"/>
    <m/>
    <x v="5"/>
    <d v="2023-06-22T00:00:00"/>
  </r>
  <r>
    <n v="1189"/>
    <s v="M/S M.K.&amp; ASSOCIATES"/>
    <n v="24467900341503"/>
    <x v="1"/>
    <s v="Non HAW"/>
    <n v="2446"/>
    <s v="Islamabad"/>
    <s v="Farwa Malik"/>
    <s v="Hira Bukhari"/>
    <s v="As per branch, customer's salaries are not being processed through them. - 14/06/23"/>
    <x v="5"/>
    <d v="2023-06-22T00:00:00"/>
  </r>
  <r>
    <n v="2645"/>
    <s v="MANAGER TECHNICAL SERVICES M&amp;T PESC"/>
    <s v="06967901304203"/>
    <x v="1"/>
    <s v="Non HAW"/>
    <n v="696"/>
    <s v="Peshawar"/>
    <s v="Farwa Malik"/>
    <s v="Umer Hayat Khan"/>
    <m/>
    <x v="5"/>
    <d v="2023-09-18T00:00:00"/>
  </r>
  <r>
    <n v="1192"/>
    <s v="MARDAN MEDICAL COMPLEX"/>
    <m/>
    <x v="1"/>
    <s v="Non HAW"/>
    <n v="219"/>
    <s v="Mardan"/>
    <s v="Farwa Malik"/>
    <s v="Fawad Ali"/>
    <m/>
    <x v="5"/>
    <d v="2023-06-22T00:00:00"/>
  </r>
  <r>
    <n v="1193"/>
    <s v="MARI GAS COMPANY LTD"/>
    <n v="8740017153403"/>
    <x v="3"/>
    <s v="HAW"/>
    <n v="874"/>
    <s v="Islamabad"/>
    <s v="Hafiz M. Bilal Ahmed"/>
    <s v="Hurair Amir Babar"/>
    <m/>
    <x v="5"/>
    <d v="2023-06-22T00:00:00"/>
  </r>
  <r>
    <n v="1207"/>
    <s v="MIRPUR SCIENCE COLLEGE"/>
    <n v="2627900385703"/>
    <x v="1"/>
    <s v="Non HAW"/>
    <n v="262"/>
    <s v="Mirpur A.K"/>
    <s v="Farwa Malik"/>
    <s v="Ali Raza"/>
    <s v="Meeting will be Scheduled by the BM this week - 05/07/23"/>
    <x v="5"/>
    <d v="2023-06-22T00:00:00"/>
  </r>
  <r>
    <n v="1209"/>
    <s v="MODERN FLOUR MILLS PVT LTD"/>
    <n v="10057901325903"/>
    <x v="1"/>
    <s v="Non HAW"/>
    <n v="1005"/>
    <s v="Islamabad"/>
    <s v="Farwa Malik"/>
    <s v="Junaid Ahmed"/>
    <m/>
    <x v="5"/>
    <d v="2023-06-22T00:00:00"/>
  </r>
  <r>
    <n v="1549"/>
    <s v="MS ARL"/>
    <n v="5980000001801"/>
    <x v="3"/>
    <s v="HAW"/>
    <n v="598"/>
    <s v="Islamabad"/>
    <s v="Hafiz M. Bilal Ahmed"/>
    <s v="Minal shahid"/>
    <m/>
    <x v="5"/>
    <d v="2023-06-22T00:00:00"/>
  </r>
  <r>
    <n v="2958"/>
    <s v="MUHAMMAD QAYYUM AND SONS JHELUM"/>
    <s v="01157900278503"/>
    <x v="1"/>
    <s v="Non HAW"/>
    <n v="115"/>
    <s v="Jhelum"/>
    <s v="Farwa Malik"/>
    <s v="Ali Raza"/>
    <s v="Contract expired - 21/06/23"/>
    <x v="5"/>
    <d v="2023-06-22T00:00:00"/>
  </r>
  <r>
    <n v="1213"/>
    <s v="MUHAMMAD TEACHING HOSPITA"/>
    <n v="9597911977503"/>
    <x v="1"/>
    <s v="Non HAW"/>
    <n v="959"/>
    <s v="Peshawar"/>
    <s v="Farwa Malik"/>
    <s v="Umer Hayat Khan"/>
    <s v="Account under investigation"/>
    <x v="5"/>
    <d v="2023-06-22T00:00:00"/>
  </r>
  <r>
    <n v="1550"/>
    <s v="MUHAMMAD YASIN BALOCH"/>
    <n v="12077900787803"/>
    <x v="1"/>
    <s v="Non HAW"/>
    <n v="1207"/>
    <s v="Jhelum"/>
    <s v="Farwa Malik"/>
    <s v="Ali Raza"/>
    <m/>
    <x v="5"/>
    <d v="2023-07-12T00:00:00"/>
  </r>
  <r>
    <n v="1362"/>
    <s v="MUJAHID OIL REFINERY PVT"/>
    <s v="2967900451003, 23907000031903"/>
    <x v="3"/>
    <s v="Non HAW"/>
    <n v="296"/>
    <s v="Islamabad"/>
    <s v="Hafiz M. Bilal Ahmed"/>
    <s v="Noor e javed "/>
    <m/>
    <x v="5"/>
    <d v="2023-07-05T00:00:00"/>
  </r>
  <r>
    <n v="1215"/>
    <s v="MUNIR HUSSAIN BHUTTA CONT"/>
    <n v="4897902486603"/>
    <x v="1"/>
    <s v="HAW"/>
    <n v="489"/>
    <s v="Islamabad"/>
    <s v="Farwa Malik"/>
    <s v="Adil Adnan"/>
    <m/>
    <x v="5"/>
    <d v="2023-06-22T00:00:00"/>
  </r>
  <r>
    <n v="2618"/>
    <s v="MUST RECURRING EXPENDITURE ACCOUNT"/>
    <s v="01907980755701"/>
    <x v="1"/>
    <s v="Non HAW"/>
    <n v="190"/>
    <s v="Mirpur A.K"/>
    <s v="Farwa Malik"/>
    <s v="Ali Raza"/>
    <s v="Meeting will be Scheduled by the BM this week - 05/07/23"/>
    <x v="5"/>
    <d v="2023-06-22T00:00:00"/>
  </r>
  <r>
    <n v="1216"/>
    <s v="MUST UNIVERSITY"/>
    <n v="1907900260103"/>
    <x v="1"/>
    <s v="Non HAW"/>
    <n v="1900"/>
    <s v="Karachi"/>
    <s v="Farwa Malik"/>
    <s v="Ali Raza"/>
    <m/>
    <x v="5"/>
    <d v="2023-06-22T00:00:00"/>
  </r>
  <r>
    <n v="2870"/>
    <s v="NARIMAN CONSTRUCTION CO"/>
    <s v="22537900325103"/>
    <x v="1"/>
    <s v="Non HAW"/>
    <n v="2253"/>
    <s v="Islamabad"/>
    <s v="Farwa Malik"/>
    <s v="Hira Bukhari"/>
    <s v="Closing relationship (as per branch)"/>
    <x v="5"/>
    <d v="2023-08-09T00:00:00"/>
  </r>
  <r>
    <n v="1432"/>
    <s v="NATIONAL LOGISTICS CELL"/>
    <n v="1557900136703"/>
    <x v="3"/>
    <s v="HAW"/>
    <n v="155"/>
    <s v="Islamabad"/>
    <s v="Hafiz M. Bilal Ahmed"/>
    <s v="Noor e javed "/>
    <m/>
    <x v="5"/>
    <d v="2023-06-22T00:00:00"/>
  </r>
  <r>
    <n v="1229"/>
    <s v="NEELUM JHELUM CONSULTANTS JV"/>
    <n v="11657900201201"/>
    <x v="1"/>
    <s v="Non HAW"/>
    <n v="1165"/>
    <s v="Muzaffarabad"/>
    <s v="Farwa Malik"/>
    <s v="Syed Amir Ali Gardezi"/>
    <s v="Propsal was submitted but project is ending in 2 months - 16/05/23"/>
    <x v="5"/>
    <d v="2023-06-22T00:00:00"/>
  </r>
  <r>
    <n v="2606"/>
    <s v="NEW HUSSAIN ROLLER FLOUR MILLS"/>
    <s v="01157900829403"/>
    <x v="1"/>
    <s v="Non HAW"/>
    <n v="115"/>
    <s v="Jhelum"/>
    <s v="Farwa Malik"/>
    <s v="Ali Raza"/>
    <m/>
    <x v="5"/>
    <d v="2023-07-12T00:00:00"/>
  </r>
  <r>
    <n v="1235"/>
    <s v="NUTECH FEE ACCOUNT"/>
    <n v="50377000247155"/>
    <x v="0"/>
    <s v="Non HAW"/>
    <n v="5037"/>
    <s v="Islamabad"/>
    <s v="Awais Shabbir"/>
    <s v="Amna Bibi"/>
    <m/>
    <x v="5"/>
    <d v="2023-06-22T00:00:00"/>
  </r>
  <r>
    <n v="1557"/>
    <s v="Oil &amp; Gas Development Company Limited"/>
    <s v="8740050013001, 8747900699603"/>
    <x v="3"/>
    <s v="Non HAW"/>
    <n v="874"/>
    <s v="Islamabad"/>
    <s v="Hafiz M. Bilal Ahmed"/>
    <s v="Minal shahid"/>
    <s v="Salary digitization with HBL halted"/>
    <x v="5"/>
    <d v="2023-07-26T00:00:00"/>
  </r>
  <r>
    <n v="1236"/>
    <s v="OILLINKS SECURITY SERVICES PVT LTD"/>
    <n v="13537901073603"/>
    <x v="1"/>
    <s v="Non HAW"/>
    <n v="1353"/>
    <s v="Islamabad"/>
    <s v="Farwa Malik"/>
    <s v="Junaid Ahmed"/>
    <m/>
    <x v="5"/>
    <d v="2023-08-09T00:00:00"/>
  </r>
  <r>
    <n v="1238"/>
    <s v="OVERSEAS PAKISTANIS FOUNDATION(OPF)"/>
    <n v="13537900533701"/>
    <x v="1"/>
    <s v="Non HAW"/>
    <n v="1353"/>
    <s v="Islamabad"/>
    <s v="Farwa Malik"/>
    <s v="Junaid Ahmed"/>
    <m/>
    <x v="5"/>
    <d v="2023-06-22T00:00:00"/>
  </r>
  <r>
    <n v="1240"/>
    <s v="PAK CHINA INVESTMENT COMP"/>
    <n v="23397901266701"/>
    <x v="3"/>
    <s v="Non HAW"/>
    <n v="2339"/>
    <s v="Islamabad"/>
    <s v="Hafiz M. Bilal Ahmed"/>
    <s v="Saad Ahmad"/>
    <m/>
    <x v="5"/>
    <d v="2023-06-22T00:00:00"/>
  </r>
  <r>
    <n v="1562"/>
    <s v="PAK KASHMIR FLOUR &amp; GENERAL MILLS"/>
    <n v="1997901540203"/>
    <x v="4"/>
    <s v="HAW"/>
    <n v="199"/>
    <s v="Mirpur A.K"/>
    <s v="M. Hassaan Usmani"/>
    <s v="Noor Ul Ain Arif"/>
    <m/>
    <x v="5"/>
    <d v="2023-08-09T00:00:00"/>
  </r>
  <r>
    <n v="1247"/>
    <s v="PAKISTAN OILFIELD LIMITED"/>
    <n v="8860000882003"/>
    <x v="3"/>
    <s v="Non HAW"/>
    <n v="886"/>
    <s v="Jhelum"/>
    <s v="Hafiz M. Bilal Ahmed"/>
    <s v="Noor e javed "/>
    <m/>
    <x v="5"/>
    <d v="2023-06-22T00:00:00"/>
  </r>
  <r>
    <n v="1037"/>
    <s v="Pakistan Tobacco Company"/>
    <n v="18617100039003"/>
    <x v="3"/>
    <s v="HAW"/>
    <n v="1861"/>
    <s v="Sahiwal"/>
    <s v="Hafiz M. Bilal Ahmed"/>
    <s v="Saad Ahmad"/>
    <s v=" Processing Salary Through SCB"/>
    <x v="5"/>
    <d v="2023-06-22T00:00:00"/>
  </r>
  <r>
    <n v="3075"/>
    <s v="PARK VIEW ENCLAVE (PRIVATE) LIMITED"/>
    <s v="50127902727955"/>
    <x v="2"/>
    <s v="Non HAW"/>
    <n v="5012"/>
    <s v="Islamabad"/>
    <s v="Awais Shabbir"/>
    <s v="Amna Bibi"/>
    <m/>
    <x v="5"/>
    <d v="2023-06-22T00:00:00"/>
  </r>
  <r>
    <n v="1253"/>
    <s v="PATRIND O&amp;M PRIVATE LIMIT"/>
    <n v="23397901869303"/>
    <x v="1"/>
    <s v="Non HAW"/>
    <n v="2339"/>
    <s v="Islamabad"/>
    <s v="Farwa Malik"/>
    <s v="Habiba Qazi"/>
    <m/>
    <x v="5"/>
    <d v="2023-06-22T00:00:00"/>
  </r>
  <r>
    <n v="1258"/>
    <s v="PESCO PENSION A C"/>
    <n v="2160067017003"/>
    <x v="1"/>
    <s v="Non HAW"/>
    <n v="216"/>
    <s v="Peshawar"/>
    <s v="Farwa Malik"/>
    <s v="Umer Hayat Khan"/>
    <m/>
    <x v="5"/>
    <d v="2023-08-09T00:00:00"/>
  </r>
  <r>
    <n v="1611"/>
    <s v="PESHAWAR MODEL DEGREE COLLEGE BOYS"/>
    <s v="9597911206503, 9597911209703"/>
    <x v="4"/>
    <s v="Non HAW"/>
    <n v="959"/>
    <s v="Peshawar"/>
    <s v="M. Hassaan Usmani"/>
    <s v="M. Hishaam Muzaffar"/>
    <m/>
    <x v="5"/>
    <d v="2023-06-22T00:00:00"/>
  </r>
  <r>
    <n v="1569"/>
    <s v="PETROLEUM CONSULTANT SERVICES"/>
    <n v="22697930364901"/>
    <x v="1"/>
    <s v="Non HAW"/>
    <n v="2269"/>
    <s v="Islamabad"/>
    <s v="Farwa Malik"/>
    <s v="Faizan Khalid"/>
    <m/>
    <x v="5"/>
    <d v="2023-09-18T00:00:00"/>
  </r>
  <r>
    <n v="1261"/>
    <s v="PETROLEUM EXPLORATION PVT"/>
    <n v="22737901658403"/>
    <x v="4"/>
    <s v="Non HAW"/>
    <n v="2273"/>
    <s v="Islamabad"/>
    <s v="M. Hassaan Usmani"/>
    <s v="Manal Rafi"/>
    <m/>
    <x v="5"/>
    <d v="2023-06-22T00:00:00"/>
  </r>
  <r>
    <n v="1264"/>
    <s v="PREFAB SERVICES (PVT) LIMITED"/>
    <n v="24567000425403"/>
    <x v="1"/>
    <s v="Non HAW"/>
    <n v="2456"/>
    <s v="Islamabad"/>
    <s v="Farwa Malik"/>
    <s v="Ali Raza"/>
    <m/>
    <x v="5"/>
    <d v="2023-06-22T00:00:00"/>
  </r>
  <r>
    <n v="2819"/>
    <s v="RAJ BUKHSH TRUST"/>
    <s v="12070004447103"/>
    <x v="1"/>
    <s v="Non HAW"/>
    <n v="1207"/>
    <s v="Jhelum"/>
    <s v="Farwa Malik"/>
    <s v="Ali Raza"/>
    <s v="under remediation  - 21/06/23"/>
    <x v="5"/>
    <d v="2023-07-12T00:00:00"/>
  </r>
  <r>
    <n v="1283"/>
    <s v="SADEQ PUBLIC SCHOOL"/>
    <n v="1547903005903"/>
    <x v="1"/>
    <s v="Non HAW"/>
    <n v="154"/>
    <s v="Islamabad"/>
    <s v="Farwa Malik"/>
    <s v="Hira Bukhari"/>
    <m/>
    <x v="5"/>
    <d v="2023-06-22T00:00:00"/>
  </r>
  <r>
    <n v="2982"/>
    <s v="SAIF TEXTILE MILLS LIMITED"/>
    <s v="08017900610903"/>
    <x v="1"/>
    <s v="Non HAW"/>
    <n v="801"/>
    <s v="Mardan"/>
    <s v="Farwa Malik"/>
    <s v="Fawad Ali"/>
    <m/>
    <x v="5"/>
    <d v="2023-06-22T00:00:00"/>
  </r>
  <r>
    <n v="1292"/>
    <s v="Security Org System Pakistan"/>
    <n v="17650013565103"/>
    <x v="1"/>
    <s v="HAW"/>
    <n v="1765"/>
    <s v="Islamabad"/>
    <s v="Farwa Malik"/>
    <s v="Hira Bukhari"/>
    <m/>
    <x v="5"/>
    <d v="2023-06-22T00:00:00"/>
  </r>
  <r>
    <n v="1582"/>
    <s v="SERENDIPITY TECHNOLOGY SMC PVT LTD"/>
    <n v="8747901106603"/>
    <x v="5"/>
    <s v="HAW"/>
    <n v="874"/>
    <s v="Islamabad"/>
    <s v="M. Hassaan Usmani"/>
    <s v="Noor Ul Ain Arif"/>
    <m/>
    <x v="5"/>
    <d v="2023-06-22T00:00:00"/>
  </r>
  <r>
    <n v="1294"/>
    <s v="SERENE ENGINEERING SERVIC"/>
    <n v="23067000351603"/>
    <x v="1"/>
    <s v="HAW"/>
    <n v="2306"/>
    <s v="Islamabad"/>
    <s v="Farwa Malik"/>
    <s v="Habiba Qazi"/>
    <m/>
    <x v="5"/>
    <d v="2023-06-22T00:00:00"/>
  </r>
  <r>
    <n v="1295"/>
    <s v="SETHI &amp; CO"/>
    <n v="2967901433903"/>
    <x v="1"/>
    <s v="Non HAW"/>
    <n v="296"/>
    <s v="Islamabad"/>
    <s v="Farwa Malik"/>
    <s v="Hira Bukhari"/>
    <m/>
    <x v="5"/>
    <d v="2023-06-22T00:00:00"/>
  </r>
  <r>
    <n v="1585"/>
    <s v="SHAHZAD SKY (PVT) LTD"/>
    <n v="22697930358801"/>
    <x v="1"/>
    <s v="Non HAW"/>
    <n v="2269"/>
    <s v="Islamabad"/>
    <s v="Farwa Malik"/>
    <s v="Faizan Khalid"/>
    <m/>
    <x v="5"/>
    <d v="2023-09-18T00:00:00"/>
  </r>
  <r>
    <n v="1586"/>
    <s v="SHOPSY SEARCH ENGINE (PRIVATE) LTD"/>
    <n v="22517948299403"/>
    <x v="1"/>
    <s v="HAW"/>
    <n v="2251"/>
    <s v="Jhelum"/>
    <s v="Farwa Malik"/>
    <s v="Ali Raza"/>
    <s v="To be revisited after June closing - 21/06/23"/>
    <x v="5"/>
    <d v="2023-07-12T00:00:00"/>
  </r>
  <r>
    <n v="1587"/>
    <s v="SHPL RUPEE OPERATING ACCOUNT"/>
    <n v="8747900192901"/>
    <x v="1"/>
    <s v="Non HAW"/>
    <n v="874"/>
    <s v="Islamabad"/>
    <s v="Farwa Malik"/>
    <s v="Faizan Khalid"/>
    <m/>
    <x v="5"/>
    <d v="2023-06-22T00:00:00"/>
  </r>
  <r>
    <n v="1589"/>
    <s v="SMO WAPDA FORTIFIED DISPENENSAY WAR"/>
    <n v="2267900132201"/>
    <x v="1"/>
    <s v="Non HAW"/>
    <n v="226"/>
    <s v="Peshawar"/>
    <s v="Farwa Malik"/>
    <s v="Umer Hayat Khan"/>
    <m/>
    <x v="5"/>
    <d v="2023-06-22T00:00:00"/>
  </r>
  <r>
    <n v="1466"/>
    <s v="SOS TECHNICAL TRANING INS"/>
    <n v="3007900022103"/>
    <x v="1"/>
    <s v="Non HAW"/>
    <n v="300"/>
    <s v="Karachi"/>
    <s v="Farwa Malik"/>
    <s v="Faizan Khalid"/>
    <m/>
    <x v="5"/>
    <d v="2023-06-22T00:00:00"/>
  </r>
  <r>
    <n v="1615"/>
    <s v="Souvenir Tobacco Company"/>
    <m/>
    <x v="1"/>
    <s v="Non HAW"/>
    <n v="219"/>
    <s v="Mardan"/>
    <s v="Farwa Malik"/>
    <s v="Fawad Ali"/>
    <m/>
    <x v="5"/>
    <d v="2023-06-22T00:00:00"/>
  </r>
  <r>
    <n v="1310"/>
    <s v="ST JOHN'S HIGH SCHOOL"/>
    <n v="2257900437703"/>
    <x v="1"/>
    <s v="Non HAW"/>
    <n v="225"/>
    <s v="Peshawar"/>
    <s v="Farwa Malik"/>
    <s v="Umer Hayat Khan"/>
    <s v="Account Dormant"/>
    <x v="5"/>
    <d v="2023-09-18T00:00:00"/>
  </r>
  <r>
    <n v="1313"/>
    <s v="STARK INDUSTRIAL SOLUTIONS(PVT)LTD"/>
    <n v="24467900889203"/>
    <x v="1"/>
    <s v="Non HAW"/>
    <n v="2446"/>
    <s v="Islamabad"/>
    <s v="Farwa Malik"/>
    <s v="Hira Bukhari"/>
    <m/>
    <x v="5"/>
    <d v="2023-06-22T00:00:00"/>
  </r>
  <r>
    <n v="2903"/>
    <s v="SURGI PLAST"/>
    <s v="24387000146803"/>
    <x v="1"/>
    <s v="Non HAW"/>
    <n v="2438"/>
    <s v="Mardan"/>
    <s v="Farwa Malik"/>
    <s v="Fawad Ali"/>
    <m/>
    <x v="5"/>
    <d v="2023-06-22T00:00:00"/>
  </r>
  <r>
    <n v="2772"/>
    <s v="SUVENIR TOBACCO CO LTD"/>
    <s v="02190062184703"/>
    <x v="1"/>
    <s v="Non HAW"/>
    <n v="219"/>
    <s v="Mardan"/>
    <s v="Farwa Malik"/>
    <s v="Fawad Ali"/>
    <m/>
    <x v="5"/>
    <d v="2023-06-22T00:00:00"/>
  </r>
  <r>
    <n v="1316"/>
    <s v="SWENTA CONSULTING PVT LTD"/>
    <n v="24467901902203"/>
    <x v="1"/>
    <s v="Non HAW"/>
    <n v="2446"/>
    <s v="Islamabad"/>
    <s v="Farwa Malik"/>
    <s v="Hira Bukhari"/>
    <s v="As per branch, customer's salaries are not being processed through them - 21/06/23"/>
    <x v="5"/>
    <d v="2023-06-22T00:00:00"/>
  </r>
  <r>
    <n v="1318"/>
    <s v="TAJ MEDICAL"/>
    <n v="2227991871803"/>
    <x v="1"/>
    <s v="Non HAW"/>
    <n v="222"/>
    <s v="Mardan"/>
    <s v="Farwa Malik"/>
    <s v="Fawad Ali"/>
    <m/>
    <x v="5"/>
    <d v="2023-06-22T00:00:00"/>
  </r>
  <r>
    <n v="1322"/>
    <s v="TECHNICAL VOCATIONAL EDUC"/>
    <n v="50057901166103"/>
    <x v="0"/>
    <s v="Non HAW"/>
    <n v="5005"/>
    <s v="Mardan"/>
    <s v="Awais Shabbir"/>
    <s v="Amna Bibi"/>
    <m/>
    <x v="5"/>
    <d v="2023-06-22T00:00:00"/>
  </r>
  <r>
    <n v="2941"/>
    <s v="THE PROFESSIONAL INSTITUTE OF HEALT"/>
    <s v="54817000004655"/>
    <x v="2"/>
    <s v="Non HAW"/>
    <n v="5481"/>
    <s v="Mardan"/>
    <s v="Awais Shabbir"/>
    <s v="Amna Bibi"/>
    <m/>
    <x v="5"/>
    <d v="2023-09-18T00:00:00"/>
  </r>
  <r>
    <n v="2649"/>
    <s v="UCH POWER (PVT) LIMITED"/>
    <s v="08747900063603"/>
    <x v="3"/>
    <s v="Non HAW"/>
    <n v="874"/>
    <s v="Islamabad"/>
    <s v="Hafiz M. Bilal Ahmed"/>
    <s v="Noor e javed "/>
    <m/>
    <x v="5"/>
    <d v="2023-07-05T00:00:00"/>
  </r>
  <r>
    <n v="1336"/>
    <s v="UCH POWER PRIVATE LIMITED"/>
    <n v="8740061853901"/>
    <x v="3"/>
    <s v="Non HAW"/>
    <n v="874"/>
    <s v="Islamabad"/>
    <s v="Hafiz M. Bilal Ahmed"/>
    <s v="Noor e javed "/>
    <s v="Meeting Scheduled - 02/05/23"/>
    <x v="5"/>
    <d v="2023-07-05T00:00:00"/>
  </r>
  <r>
    <n v="1339"/>
    <s v="UNIVERSITY OF BUNER"/>
    <n v="9327901561103"/>
    <x v="1"/>
    <s v="HAW"/>
    <n v="932"/>
    <s v="Mardan"/>
    <s v="Farwa Malik"/>
    <s v="Fawad Ali"/>
    <m/>
    <x v="5"/>
    <d v="2023-06-22T00:00:00"/>
  </r>
  <r>
    <n v="1039"/>
    <s v="UNIVERSITY OF SCIENCE &amp; TECH BANNU"/>
    <n v="427991798703"/>
    <x v="1"/>
    <s v="Non HAW"/>
    <n v="42"/>
    <s v="Karachi"/>
    <s v="Farwa Malik"/>
    <s v="Umer Hayat Khan"/>
    <m/>
    <x v="5"/>
    <d v="2023-08-09T00:00:00"/>
  </r>
  <r>
    <n v="1342"/>
    <s v="VALUE ADDED SERVICES CORP"/>
    <n v="1567900166703"/>
    <x v="1"/>
    <s v="Non HAW"/>
    <n v="156"/>
    <s v="Islamabad"/>
    <s v="Farwa Malik"/>
    <s v="Hira Bukhari"/>
    <m/>
    <x v="5"/>
    <d v="2023-06-22T00:00:00"/>
  </r>
  <r>
    <n v="1347"/>
    <s v="WALTON TOBACCO COMPANY"/>
    <n v="14407900208903"/>
    <x v="1"/>
    <s v="Non HAW"/>
    <n v="1440"/>
    <s v="Mardan"/>
    <s v="Farwa Malik"/>
    <s v="Fawad Ali"/>
    <m/>
    <x v="5"/>
    <d v="2023-06-22T00:00:00"/>
  </r>
  <r>
    <n v="1350"/>
    <s v="WATCH GUARD TECH (PRIVATE) LIMITED"/>
    <n v="50407000174155"/>
    <x v="2"/>
    <s v="Non HAW"/>
    <n v="5040"/>
    <s v="Islamabad"/>
    <s v="Awais Shabbir"/>
    <s v="Amna Bibi"/>
    <m/>
    <x v="5"/>
    <d v="2023-06-22T00:00:00"/>
  </r>
  <r>
    <n v="1351"/>
    <s v="WINNINGTON SCHOOL"/>
    <n v="12780006038701"/>
    <x v="1"/>
    <s v="Non HAW"/>
    <n v="1278"/>
    <s v="Jhelum"/>
    <s v="Farwa Malik"/>
    <s v="Ali Raza"/>
    <s v="Account Closed - 16/05/23"/>
    <x v="5"/>
    <d v="2023-06-22T00:00:00"/>
  </r>
  <r>
    <n v="1355"/>
    <s v="Yinrui Services "/>
    <n v="8747901449403"/>
    <x v="5"/>
    <s v="Non HAW"/>
    <n v="874"/>
    <s v="Islamabad"/>
    <s v="M. Hassaan Usmani"/>
    <s v="M. Hishaam Muzaffar"/>
    <m/>
    <x v="5"/>
    <d v="2023-06-22T00:00:00"/>
  </r>
  <r>
    <n v="2963"/>
    <s v="ZUBAIR FEEDS (PRIVATE) LIMITED"/>
    <s v="01547903177155"/>
    <x v="3"/>
    <s v="Non HAW"/>
    <n v="154"/>
    <s v="Islamabad"/>
    <s v="Hafiz M. Bilal Ahmed"/>
    <s v="Noor e javed "/>
    <m/>
    <x v="5"/>
    <d v="2023-06-22T00:00:00"/>
  </r>
  <r>
    <n v="1356"/>
    <s v="ZUBAIR FEEDS PVT LTD"/>
    <n v="1547901588203"/>
    <x v="3"/>
    <s v="HAW"/>
    <n v="154"/>
    <s v="Islamabad"/>
    <s v="Hafiz M. Bilal Ahmed"/>
    <s v="Noor e javed "/>
    <m/>
    <x v="5"/>
    <d v="2023-06-22T00:00:00"/>
  </r>
  <r>
    <n v="3057"/>
    <s v="PRIME INSTITUTEOF HEALTH SCIENCES"/>
    <s v="24937000267903"/>
    <x v="1"/>
    <s v="Non HAW"/>
    <n v="2273"/>
    <s v="Islamabad"/>
    <s v="Farwa Malik"/>
    <s v="Hira Bukhari"/>
    <s v="Branch will provide POC details"/>
    <x v="6"/>
    <d v="2023-08-23T00:00:00"/>
  </r>
  <r>
    <n v="2878"/>
    <s v="ASIAN SYNERGY SMC-PRIVATE LIMITED"/>
    <s v="22737980532103"/>
    <x v="1"/>
    <s v="Non HAW"/>
    <n v="2273"/>
    <s v="Islamabad"/>
    <s v="Farwa Malik"/>
    <s v="Habiba Qazi"/>
    <m/>
    <x v="6"/>
    <d v="2023-08-23T00:00:00"/>
  </r>
  <r>
    <n v="1047"/>
    <s v="EXECUTIVE ENGINEER SWH WAPDA"/>
    <s v="11240012753403, 11247900300103"/>
    <x v="1"/>
    <s v="Non HAW"/>
    <s v="1124"/>
    <s v="Islamabad"/>
    <s v="Farwa Malik"/>
    <s v="Hira Bukhari"/>
    <m/>
    <x v="6"/>
    <d v="2023-08-23T00:00:00"/>
  </r>
  <r>
    <n v="2566"/>
    <s v="MARINE SECURITY SERVICES PVT LTD"/>
    <s v="08747900402803"/>
    <x v="1"/>
    <s v="Non HAW"/>
    <n v="874"/>
    <s v="Islamabad"/>
    <s v="Farwa Malik"/>
    <s v="Hira Bukhari"/>
    <m/>
    <x v="6"/>
    <d v="2023-08-23T00:00:00"/>
  </r>
  <r>
    <n v="1061"/>
    <s v="AJK TELEVISION"/>
    <n v="23000031607503"/>
    <x v="1"/>
    <s v="Non HAW"/>
    <n v="2300"/>
    <s v="Muzaffarabad"/>
    <s v="Farwa Malik"/>
    <s v="Syed Amir Ali Gardezi"/>
    <s v="BR pending on PTV HQ side - 16/05/23"/>
    <x v="6"/>
    <d v="2023-06-22T00:00:00"/>
  </r>
  <r>
    <n v="1478"/>
    <s v="AJT ENTERPRISES"/>
    <n v="23287901529703"/>
    <x v="1"/>
    <s v="Non HAW"/>
    <n v="2328"/>
    <s v="Islamabad"/>
    <s v="Farwa Malik"/>
    <s v="Faizan Khalid"/>
    <m/>
    <x v="6"/>
    <d v="2023-07-05T00:00:00"/>
  </r>
  <r>
    <n v="1480"/>
    <s v="AL MADINA MODEL SCHOOL AND COLLEGE"/>
    <n v="54967000017855"/>
    <x v="2"/>
    <s v="HAW"/>
    <n v="5496"/>
    <s v="Mardan"/>
    <s v="Awais Shabbir"/>
    <s v="Amna Bibi"/>
    <s v="Client to be shifted to FCM - 09/05/23 - Forms shared - 16/05/23"/>
    <x v="6"/>
    <d v="2023-06-22T00:00:00"/>
  </r>
  <r>
    <n v="1068"/>
    <s v="ANJUMAN FALAH-O-BEHBOOD"/>
    <n v="2620019708503"/>
    <x v="1"/>
    <s v="Non HAW"/>
    <n v="262"/>
    <s v="Mirpur A.K"/>
    <s v="Farwa Malik"/>
    <s v="Ali Raza"/>
    <m/>
    <x v="6"/>
    <d v="2023-07-05T00:00:00"/>
  </r>
  <r>
    <n v="2766"/>
    <s v="BUKHARI TRAVELS MIRPUR AK"/>
    <s v="01907900386103"/>
    <x v="1"/>
    <s v="Non HAW"/>
    <n v="190"/>
    <s v="Mirpur A.K"/>
    <s v="Farwa Malik"/>
    <s v="Ali Raza"/>
    <m/>
    <x v="6"/>
    <d v="2023-06-22T00:00:00"/>
  </r>
  <r>
    <n v="1502"/>
    <s v="CONCURRENT SYSTEMS PAKISTAN PVT LTD"/>
    <n v="24467000007603"/>
    <x v="1"/>
    <s v="HAW"/>
    <n v="2446"/>
    <s v="Islamabad"/>
    <s v="Farwa Malik"/>
    <s v="Hira Bukhari"/>
    <m/>
    <x v="6"/>
    <d v="2023-07-12T00:00:00"/>
  </r>
  <r>
    <n v="1510"/>
    <s v="EIFFEL CIVIL &amp; EM PVT LTD"/>
    <n v="12367980874903"/>
    <x v="1"/>
    <s v="HAW"/>
    <n v="1236"/>
    <s v="Islamabad"/>
    <s v="Farwa Malik"/>
    <s v="Adil Adnan"/>
    <m/>
    <x v="6"/>
    <d v="2023-07-05T00:00:00"/>
  </r>
  <r>
    <n v="1512"/>
    <s v="EMALAH FOUNDATION SCHOOL AND COLEGE"/>
    <n v="23307901548903"/>
    <x v="1"/>
    <s v="HAW"/>
    <n v="2330"/>
    <s v="Islamabad"/>
    <s v="Farwa Malik"/>
    <s v="Hira Bukhari"/>
    <m/>
    <x v="6"/>
    <d v="2023-07-12T00:00:00"/>
  </r>
  <r>
    <n v="1405"/>
    <s v="HEALTH SERVICES ACADEMY"/>
    <m/>
    <x v="1"/>
    <s v="Non HAW"/>
    <n v="2471"/>
    <s v="Islamabad"/>
    <s v="Farwa Malik"/>
    <s v="Junaid Ahmed"/>
    <s v="Pending return of signatories - 05/07/23"/>
    <x v="6"/>
    <d v="2023-06-22T00:00:00"/>
  </r>
  <r>
    <n v="1164"/>
    <s v="INSTITUTE OF NEURO"/>
    <n v="8747900855603"/>
    <x v="1"/>
    <s v="Non HAW"/>
    <n v="874"/>
    <s v="Islamabad"/>
    <s v="Farwa Malik"/>
    <s v="Habiba Qazi"/>
    <m/>
    <x v="6"/>
    <d v="2023-07-12T00:00:00"/>
  </r>
  <r>
    <n v="1539"/>
    <s v="M S HEARTS INTERNATIONAL PVT LTD"/>
    <n v="1560177759203"/>
    <x v="1"/>
    <s v="HAW"/>
    <n v="156"/>
    <s v="Islamabad"/>
    <s v="Farwa Malik"/>
    <s v="Hira Bukhari"/>
    <s v="CRPL/STP"/>
    <x v="6"/>
    <d v="2023-09-18T00:00:00"/>
  </r>
  <r>
    <n v="1206"/>
    <s v="MIRPUR MEDICAL SERVICES"/>
    <n v="2627981077903"/>
    <x v="1"/>
    <s v="Non HAW"/>
    <n v="262"/>
    <s v="Mirpur A.K"/>
    <s v="Farwa Malik"/>
    <s v="Ali Raza"/>
    <m/>
    <x v="6"/>
    <d v="2023-08-01T00:00:00"/>
  </r>
  <r>
    <n v="1256"/>
    <s v="PEARL CONTINENTAL BHURBAN"/>
    <n v="19687100035403"/>
    <x v="3"/>
    <s v="Non HAW"/>
    <n v="1968"/>
    <s v="Islamabad"/>
    <s v="Hafiz M. Bilal Ahmed"/>
    <s v="Noor e javed "/>
    <m/>
    <x v="6"/>
    <d v="2023-06-22T00:00:00"/>
  </r>
  <r>
    <n v="1296"/>
    <s v="SEVEN STAR &amp; CO."/>
    <n v="11927900301503"/>
    <x v="1"/>
    <s v="HAW"/>
    <n v="1192"/>
    <s v="Islamabad"/>
    <s v="Farwa Malik"/>
    <s v="Habiba Qazi"/>
    <m/>
    <x v="6"/>
    <d v="2023-07-12T00:00:00"/>
  </r>
  <r>
    <n v="1590"/>
    <s v="SNZR ENTERPRISES PRIVATE LIMITED"/>
    <n v="23287901424703"/>
    <x v="1"/>
    <s v="HAW"/>
    <n v="2328"/>
    <s v="Islamabad"/>
    <s v="Farwa Malik"/>
    <s v="Hira Bukhari"/>
    <m/>
    <x v="6"/>
    <d v="2023-07-12T00:00:00"/>
  </r>
  <r>
    <n v="1257"/>
    <s v="SUPER NOVA SCHOOL"/>
    <s v="50367106409751, 50367106409655"/>
    <x v="2"/>
    <s v="HAW"/>
    <s v="5036"/>
    <s v="Islamabad"/>
    <s v="Awais Shabbir"/>
    <s v="Amna Bibi"/>
    <s v="BR update is in process - signatory out of country -  21/ 6/23"/>
    <x v="6"/>
    <d v="2023-06-22T00:00:00"/>
  </r>
  <r>
    <n v="1327"/>
    <s v="THE HASHWANI GROUP OF COMPANIES"/>
    <n v="8747900686901"/>
    <x v="3"/>
    <s v="Non HAW"/>
    <n v="874"/>
    <s v="Islamabad"/>
    <s v="Hafiz M. Bilal Ahmed"/>
    <s v="Noor e javed "/>
    <m/>
    <x v="6"/>
    <d v="2023-06-22T00:00:00"/>
  </r>
  <r>
    <n v="1597"/>
    <s v="THE LEGEND SMC PRIVATE LIMITED"/>
    <n v="6027992369703"/>
    <x v="1"/>
    <s v="HAW"/>
    <n v="602"/>
    <s v="Islamabad"/>
    <s v="Farwa Malik"/>
    <s v="Adil Adnan"/>
    <s v="Signatories reluctant to use portal for any payment - 02/05/23. Pushing client to use STP - 12/07/23"/>
    <x v="6"/>
    <d v="2023-06-22T00:00:00"/>
  </r>
  <r>
    <n v="1331"/>
    <s v="THE UNIVERSITY OF POONCH"/>
    <n v="11367900816503"/>
    <x v="1"/>
    <s v="Non HAW"/>
    <n v="1136"/>
    <s v="Muzaffarabad"/>
    <s v="Farwa Malik"/>
    <s v="Syed Amir Ali Gardezi"/>
    <s v="To be shifted to FCM - Forms pending on client's end - 16/05/23"/>
    <x v="6"/>
    <d v="2023-06-22T00:00:00"/>
  </r>
  <r>
    <n v="1049"/>
    <s v="501 MODEL SCHOOL CHAKLALA"/>
    <n v="10117900290601"/>
    <x v="1"/>
    <s v="Non HAW"/>
    <n v="1011"/>
    <s v="Islamabad"/>
    <s v="Farwa Malik"/>
    <s v="Habiba Qazi"/>
    <m/>
    <x v="7"/>
    <d v="2023-08-23T00:00:00"/>
  </r>
  <r>
    <n v="1070"/>
    <s v="ARMY PUBLIC SCHOOL &amp; COLL"/>
    <m/>
    <x v="1"/>
    <s v="Non HAW"/>
    <n v="1127"/>
    <s v="Sialkot"/>
    <s v="Farwa Malik"/>
    <s v="Habiba Qazi"/>
    <m/>
    <x v="7"/>
    <d v="2023-08-23T00:00:00"/>
  </r>
  <r>
    <n v="1385"/>
    <s v="CITY DISTRICT GOVT PESHAWAR"/>
    <n v="11817901426803"/>
    <x v="0"/>
    <s v="Non HAW"/>
    <n v="1181"/>
    <s v="Peshawar"/>
    <s v="Farwa Malik"/>
    <s v="Umer Hayat Khan"/>
    <s v="STP"/>
    <x v="7"/>
    <d v="2023-08-23T00:00:00"/>
  </r>
  <r>
    <n v="1391"/>
    <s v="ECONOMIC REVITALIZATION K"/>
    <m/>
    <x v="0"/>
    <s v="Non HAW"/>
    <m/>
    <s v="Peshawar"/>
    <s v="Farwa Malik"/>
    <s v="Umer Hayat Khan"/>
    <s v="STP"/>
    <x v="7"/>
    <d v="2023-08-23T00:00:00"/>
  </r>
  <r>
    <n v="2855"/>
    <s v="EDUCATION IN HEALTH AWARENESS"/>
    <s v="16977900338603"/>
    <x v="0"/>
    <s v="Non HAW"/>
    <n v="1697"/>
    <s v="Peshawar"/>
    <s v="Farwa Malik"/>
    <s v="Umer Hayat Khan"/>
    <s v="STP"/>
    <x v="7"/>
    <d v="2023-08-23T00:00:00"/>
  </r>
  <r>
    <n v="1127"/>
    <s v="EXECUTIVE ENGINEER IESCO SS TL IMPR"/>
    <n v="1120038654003"/>
    <x v="0"/>
    <s v="Non HAW"/>
    <n v="112"/>
    <s v="Islamabad"/>
    <s v="Farwa Malik"/>
    <s v="Adil Adnan"/>
    <m/>
    <x v="7"/>
    <d v="2023-08-23T00:00:00"/>
  </r>
  <r>
    <n v="1397"/>
    <s v="FEF DEGREE COLLEGE"/>
    <m/>
    <x v="1"/>
    <s v="Non HAW"/>
    <m/>
    <s v="Peshawar"/>
    <s v="Farwa Malik"/>
    <s v="Umer Hayat Khan"/>
    <m/>
    <x v="7"/>
    <d v="2023-08-23T00:00:00"/>
  </r>
  <r>
    <n v="1425"/>
    <s v="MINERALS DEVELOPMENT DEPT"/>
    <n v="17427900135001"/>
    <x v="0"/>
    <s v="Non HAW"/>
    <n v="1742"/>
    <s v="Islamabad"/>
    <s v="Farwa Malik"/>
    <s v="Umer Hayat Khan"/>
    <s v="STP"/>
    <x v="7"/>
    <d v="2023-08-23T00:00:00"/>
  </r>
  <r>
    <n v="1426"/>
    <s v="MINISTRY OF PRIVATISATION COMMISSION"/>
    <m/>
    <x v="0"/>
    <s v="Non HAW"/>
    <m/>
    <s v="Islamabad"/>
    <s v="Farwa Malik"/>
    <s v="Adil Adnan"/>
    <m/>
    <x v="7"/>
    <d v="2023-08-23T00:00:00"/>
  </r>
  <r>
    <n v="1551"/>
    <s v="MZD PHYSICAL REHABILITATION CENTRE"/>
    <n v="15547901077101"/>
    <x v="0"/>
    <s v="Non HAW"/>
    <n v="1554"/>
    <s v="Muzaffarabad"/>
    <s v="Farwa Malik"/>
    <s v="Syed Amir Ali Gardezi"/>
    <m/>
    <x v="7"/>
    <d v="2023-08-23T00:00:00"/>
  </r>
  <r>
    <n v="1559"/>
    <s v="OVERSEAS EMPLOYMENT CORPORATION PVT"/>
    <n v="1127927495901"/>
    <x v="0"/>
    <s v="HAW"/>
    <n v="112"/>
    <s v="Islamabad"/>
    <s v="Farwa Malik"/>
    <s v="Adil Adnan"/>
    <m/>
    <x v="7"/>
    <d v="2023-08-23T00:00:00"/>
  </r>
  <r>
    <n v="1245"/>
    <s v="PAKISTAN INSTITUTE OF DEVELOPMENT - PIDE"/>
    <n v="2940010862301"/>
    <x v="0"/>
    <s v="Non HAW"/>
    <n v="294"/>
    <s v="Islamabad"/>
    <s v="Farwa Malik"/>
    <s v="Adil Adnan"/>
    <m/>
    <x v="7"/>
    <d v="2023-08-23T00:00:00"/>
  </r>
  <r>
    <n v="1447"/>
    <s v="PAKISTAN P W D"/>
    <m/>
    <x v="0"/>
    <s v="Non HAW"/>
    <n v="1853"/>
    <s v="Islamabad"/>
    <s v="Farwa Malik"/>
    <s v="Habiba Qazi"/>
    <m/>
    <x v="7"/>
    <d v="2023-08-23T00:00:00"/>
  </r>
  <r>
    <n v="1564"/>
    <s v="PAKISTAN SEICNCE"/>
    <n v="19820000767001"/>
    <x v="1"/>
    <s v="HAW"/>
    <n v="1982"/>
    <s v="Islamabad"/>
    <s v="Farwa Malik"/>
    <s v="Faizan Khalid"/>
    <s v="BR to be updated"/>
    <x v="7"/>
    <d v="2023-08-23T00:00:00"/>
  </r>
  <r>
    <n v="2572"/>
    <s v="PARADISE CITY PVT LTD"/>
    <s v="23307901671603"/>
    <x v="1"/>
    <s v="Non HAW"/>
    <n v="2330"/>
    <s v="Islamabad"/>
    <s v="Farwa Malik"/>
    <s v="Hira Bukhari"/>
    <m/>
    <x v="7"/>
    <d v="2023-08-23T00:00:00"/>
  </r>
  <r>
    <n v="2666"/>
    <s v="PATRIND O &amp; M PRIVATE LIMITED"/>
    <s v="11657902056255"/>
    <x v="1"/>
    <s v="Non HAW"/>
    <n v="1165"/>
    <s v="Muzaffarabad"/>
    <s v="Farwa Malik"/>
    <s v="Syed Amir Ali Gardezi"/>
    <m/>
    <x v="7"/>
    <d v="2023-08-23T00:00:00"/>
  </r>
  <r>
    <n v="1458"/>
    <s v="POONCH MEDICAL COLLEGE"/>
    <m/>
    <x v="0"/>
    <s v="Non HAW"/>
    <n v="1136"/>
    <s v="Muzaffarabad"/>
    <s v="Farwa Malik"/>
    <s v="Syed Amir Ali Gardezi"/>
    <m/>
    <x v="7"/>
    <d v="2023-08-23T00:00:00"/>
  </r>
  <r>
    <n v="1572"/>
    <s v="PRINCIPAL CCK (FEE COLLECTION)"/>
    <n v="24607000000203"/>
    <x v="1"/>
    <s v="Non HAW"/>
    <n v="2460"/>
    <s v="Peshawar"/>
    <s v="Farwa Malik"/>
    <s v="Umer Hayat Khan"/>
    <m/>
    <x v="7"/>
    <d v="2023-08-23T00:00:00"/>
  </r>
  <r>
    <n v="3043"/>
    <s v="RAFAY MALL"/>
    <s v="23307000000703"/>
    <x v="1"/>
    <s v="Non HAW"/>
    <n v="2330"/>
    <s v="Islamabad"/>
    <s v="Farwa Malik"/>
    <s v="Habiba Qazi"/>
    <m/>
    <x v="7"/>
    <d v="2023-08-23T00:00:00"/>
  </r>
  <r>
    <n v="1058"/>
    <s v="READ FOUNDATION SCHOOL BHIMBER"/>
    <s v="11597980190403, 11590005969503"/>
    <x v="1"/>
    <s v="HAW"/>
    <s v="1159"/>
    <s v="Mirpur A.K"/>
    <s v="Farwa Malik"/>
    <s v="Ali Raza"/>
    <s v="Meeting will be Scheduled by the BM this week - 05/07/23"/>
    <x v="7"/>
    <d v="2023-08-23T00:00:00"/>
  </r>
  <r>
    <n v="2891"/>
    <s v="READ FOUNDATION SCHOOL NAKYAL"/>
    <s v="23117000354603"/>
    <x v="1"/>
    <s v="Non HAW"/>
    <n v="2311"/>
    <s v="Mirpur A.K"/>
    <s v="Farwa Malik"/>
    <s v="Ali Raza"/>
    <s v="Awaiting details from client - 05/07/23"/>
    <x v="7"/>
    <d v="2023-08-23T00:00:00"/>
  </r>
  <r>
    <n v="2794"/>
    <s v="SIR SYED SCHOOL FUND"/>
    <s v="06620026268601"/>
    <x v="1"/>
    <s v="Non HAW"/>
    <n v="662"/>
    <s v="Islamabad"/>
    <s v="Farwa Malik"/>
    <s v="Hira Bukhari"/>
    <s v="Meeting done. No response from client"/>
    <x v="7"/>
    <d v="2023-08-23T00:00:00"/>
  </r>
  <r>
    <n v="1595"/>
    <s v="TAHA TRADING COMPANY"/>
    <n v="2967900577803"/>
    <x v="1"/>
    <s v="Non HAW"/>
    <n v="296"/>
    <s v="Islamabad"/>
    <s v="Farwa Malik"/>
    <s v="Faizan Khalid"/>
    <s v="Deal forwarded for approval"/>
    <x v="7"/>
    <d v="2023-08-23T00:00:00"/>
  </r>
  <r>
    <n v="1052"/>
    <s v="ABASYN UNIVERSITY"/>
    <n v="2967900504403"/>
    <x v="1"/>
    <s v="Non HAW"/>
    <n v="296"/>
    <s v="Islamabad"/>
    <s v="Farwa Malik"/>
    <s v="Habiba Qazi"/>
    <s v="Collection mandate in pipeline - 04/07/23"/>
    <x v="7"/>
    <d v="2023-06-22T00:00:00"/>
  </r>
  <r>
    <n v="1461"/>
    <s v="ABBASI DISTRIBUTORS(PVT)LTD"/>
    <n v="10077980580703"/>
    <x v="1"/>
    <s v="HAW"/>
    <n v="1007"/>
    <s v="Islamabad"/>
    <s v="Farwa Malik"/>
    <s v="Faizan Khalid"/>
    <s v="Client to revert after internal discussion/approval - 02/05/23"/>
    <x v="7"/>
    <d v="2023-06-22T00:00:00"/>
  </r>
  <r>
    <n v="1363"/>
    <s v="ABDUL WALI KHAN UNIVERSITY MARDAN"/>
    <m/>
    <x v="1"/>
    <s v="Non HAW"/>
    <n v="219"/>
    <s v="Mardan"/>
    <s v="Farwa Malik"/>
    <s v="Fawad Ali"/>
    <m/>
    <x v="7"/>
    <d v="2023-06-22T00:00:00"/>
  </r>
  <r>
    <n v="1373"/>
    <s v="AJK POWER DEVELOPMENT ORG"/>
    <m/>
    <x v="0"/>
    <s v="Non HAW"/>
    <n v="1554"/>
    <s v="Muzaffarabad"/>
    <s v="Farwa Malik"/>
    <s v="Syed Amir Ali Gardezi"/>
    <m/>
    <x v="7"/>
    <d v="2023-08-01T00:00:00"/>
  </r>
  <r>
    <n v="1076"/>
    <s v="ASSOSIATED INDUSTRIES LTD"/>
    <n v="2227900150701"/>
    <x v="1"/>
    <s v="Non HAW"/>
    <n v="222"/>
    <s v="Mardan"/>
    <s v="Farwa Malik"/>
    <s v="Fawad Ali"/>
    <m/>
    <x v="7"/>
    <d v="2023-06-22T00:00:00"/>
  </r>
  <r>
    <n v="1087"/>
    <s v="BECHMARK SCHOOL SYSTEM"/>
    <n v="24477000081403"/>
    <x v="1"/>
    <s v="Non HAW"/>
    <n v="2447"/>
    <s v="Islamabad"/>
    <s v="Farwa Malik"/>
    <s v="Junaid Ahmed"/>
    <s v="Collection terms under discussion - 05/07/23"/>
    <x v="7"/>
    <d v="2023-06-22T00:00:00"/>
  </r>
  <r>
    <n v="1490"/>
    <s v="BENCHMARK EDUCATION SYSTEM"/>
    <n v="24477000274803"/>
    <x v="1"/>
    <s v="HAW"/>
    <n v="2447"/>
    <s v="Islamabad"/>
    <s v="Farwa Malik"/>
    <s v="Junaid Ahmed"/>
    <s v="MB/IB + 1Bill collection underway - 07.06.23"/>
    <x v="7"/>
    <d v="2023-06-22T00:00:00"/>
  </r>
  <r>
    <n v="1381"/>
    <s v="BILQUIS COLLEGE"/>
    <n v="4890027459501"/>
    <x v="1"/>
    <s v="Non HAW"/>
    <n v="489"/>
    <s v="Islamabad"/>
    <s v="Farwa Malik"/>
    <s v="Habiba Qazi"/>
    <m/>
    <x v="7"/>
    <d v="2023-08-09T00:00:00"/>
  </r>
  <r>
    <n v="1117"/>
    <s v="CADET COLLEGE  SKARDU"/>
    <s v="16917900058303, 16917900058403"/>
    <x v="1"/>
    <s v="Non HAW"/>
    <s v="1691"/>
    <s v="Islamabad"/>
    <s v="Farwa Malik"/>
    <s v="Junaid Ahmed"/>
    <m/>
    <x v="7"/>
    <d v="2023-07-12T00:00:00"/>
  </r>
  <r>
    <n v="1098"/>
    <s v="CAPITAL CAR RENTAL PRIVATE LIMITED"/>
    <n v="22737981020703"/>
    <x v="2"/>
    <s v="HAW"/>
    <n v="2273"/>
    <s v="Islamabad"/>
    <s v="Awais Shabbir"/>
    <s v="Amna Bibi"/>
    <s v="Requested revised proposal - 16.08.23"/>
    <x v="7"/>
    <d v="2023-06-22T00:00:00"/>
  </r>
  <r>
    <n v="1498"/>
    <s v="CHIEF ENGINEER NEELUM/JHELUM H/PROJ"/>
    <n v="23007900104001"/>
    <x v="0"/>
    <s v="Non HAW"/>
    <n v="2300"/>
    <s v="Muzaffarabad"/>
    <s v="Farwa Malik"/>
    <s v="Syed Amir Ali Gardezi"/>
    <s v=" Under WAPDA"/>
    <x v="7"/>
    <d v="2023-08-01T00:00:00"/>
  </r>
  <r>
    <n v="1504"/>
    <s v="DAR E ARQAM SCHOOL PD KHAN"/>
    <n v="12077900266403"/>
    <x v="1"/>
    <s v="Non HAW"/>
    <n v="1207"/>
    <s v="Jhelum"/>
    <s v="Farwa Malik"/>
    <s v="Ali Raza"/>
    <s v="Owner is asking to initiate process after summer vacation - 12/07/23"/>
    <x v="7"/>
    <d v="2023-06-22T00:00:00"/>
  </r>
  <r>
    <n v="3056"/>
    <s v="DYNAST ASSOCIATES (TOP CITY-1)"/>
    <n v="24937000061303"/>
    <x v="1"/>
    <s v="Non HAW"/>
    <n v="2273"/>
    <s v="Islamabad"/>
    <s v="Farwa Malik"/>
    <s v="Adil Adnan"/>
    <s v="Proposal Submitted"/>
    <x v="7"/>
    <d v="2023-07-19T00:00:00"/>
  </r>
  <r>
    <n v="1608"/>
    <s v="EDWARDES COLLEGE PESHAWAR"/>
    <s v="8980016250103, 8987900228101"/>
    <x v="1"/>
    <s v="Non HAW"/>
    <n v="898"/>
    <s v="Peshawar"/>
    <s v="Farwa Malik"/>
    <s v="Umer Hayat Khan"/>
    <s v="New proposal submitted with FCM forms- 0.06.23"/>
    <x v="7"/>
    <d v="2023-06-22T00:00:00"/>
  </r>
  <r>
    <n v="2699"/>
    <s v="EXEC ENG OPT IESCO IMPREST AC"/>
    <s v="22517100011803"/>
    <x v="0"/>
    <s v="Non HAW"/>
    <n v="2251"/>
    <s v="Jhelum"/>
    <s v="Farwa Malik"/>
    <s v="Ali Raza"/>
    <m/>
    <x v="7"/>
    <d v="2023-07-05T00:00:00"/>
  </r>
  <r>
    <n v="1519"/>
    <s v="EXECUTIVE ENGINEER SS&amp;TL DVN IESCO"/>
    <n v="10117000095003"/>
    <x v="1"/>
    <s v="Non HAW"/>
    <n v="1011"/>
    <s v="Islamabad"/>
    <s v="Farwa Malik"/>
    <s v="Adil Adnan"/>
    <m/>
    <x v="7"/>
    <d v="2023-06-22T00:00:00"/>
  </r>
  <r>
    <n v="2711"/>
    <s v="FAZILIA TRUST PAKISTAN"/>
    <s v="24467900580403"/>
    <x v="1"/>
    <s v="Non HAW"/>
    <n v="2446"/>
    <s v="Islamabad"/>
    <s v="Farwa Malik"/>
    <s v="Habiba Qazi"/>
    <m/>
    <x v="7"/>
    <d v="2023-07-19T00:00:00"/>
  </r>
  <r>
    <n v="1521"/>
    <s v="FIDA HUSSAIN AND BROTHERS"/>
    <n v="12787900543103"/>
    <x v="1"/>
    <s v="Non HAW"/>
    <n v="1278"/>
    <s v="Jhelum"/>
    <s v="Farwa Malik"/>
    <s v="Ali Raza"/>
    <m/>
    <x v="7"/>
    <d v="2023-08-01T00:00:00"/>
  </r>
  <r>
    <n v="1522"/>
    <s v="FOODS TRADE PESHAWAR"/>
    <n v="11137901863103"/>
    <x v="1"/>
    <s v="Non HAW"/>
    <n v="1113"/>
    <s v="Peshawar"/>
    <s v="Farwa Malik"/>
    <s v="Umer Hayat Khan"/>
    <s v="Draft proposal submitted - 05/07/23"/>
    <x v="7"/>
    <d v="2023-07-19T00:00:00"/>
  </r>
  <r>
    <n v="1143"/>
    <s v="FRONTIER SCOUTS CADET COL"/>
    <n v="2267900164501"/>
    <x v="1"/>
    <s v="Non HAW"/>
    <n v="226"/>
    <s v="Peshawar"/>
    <s v="Farwa Malik"/>
    <s v="Umer Hayat Khan"/>
    <m/>
    <x v="7"/>
    <d v="2023-06-22T00:00:00"/>
  </r>
  <r>
    <n v="1526"/>
    <s v="GAWRI COMMUNITY DEVELOPMENT PROGRAM"/>
    <n v="22497900176703"/>
    <x v="0"/>
    <s v="Non HAW"/>
    <n v="2249"/>
    <s v="Islamabad"/>
    <s v="Farwa Malik"/>
    <s v="Junaid Ahmed"/>
    <s v="Will revert after Mid Sept"/>
    <x v="7"/>
    <d v="2023-08-09T00:00:00"/>
  </r>
  <r>
    <n v="1145"/>
    <s v="GIK INSTITUTE"/>
    <n v="19790000085901"/>
    <x v="1"/>
    <s v="Non HAW"/>
    <n v="1979"/>
    <s v="Mardan"/>
    <s v="Farwa Malik"/>
    <s v="Fawad Ali"/>
    <m/>
    <x v="7"/>
    <d v="2023-06-22T00:00:00"/>
  </r>
  <r>
    <n v="1403"/>
    <s v="GOVT OF AJK"/>
    <m/>
    <x v="0"/>
    <s v="Non HAW"/>
    <n v="2300"/>
    <s v="Muzaffarabad"/>
    <s v="Farwa Malik"/>
    <s v="Syed Amir Ali Gardezi"/>
    <m/>
    <x v="7"/>
    <d v="2023-06-22T00:00:00"/>
  </r>
  <r>
    <n v="2689"/>
    <s v="HIGHER EDUCATION COMM. BEN. FUND.H-"/>
    <s v="17420060208001"/>
    <x v="1"/>
    <s v="Non HAW"/>
    <n v="1742"/>
    <s v="Islamabad"/>
    <s v="Farwa Malik"/>
    <s v="Hira Bukhari"/>
    <s v="Follow ups being made on regular basis; customer's IT, Audit and HR team is reviewing proposal"/>
    <x v="7"/>
    <d v="2023-06-22T00:00:00"/>
  </r>
  <r>
    <n v="1150"/>
    <s v="HIGHER EDUCATION COMMISSI"/>
    <n v="17420000792803"/>
    <x v="1"/>
    <s v="Non HAW"/>
    <n v="1742"/>
    <s v="Islamabad"/>
    <s v="Farwa Malik"/>
    <s v="Hira Bukhari"/>
    <s v="Follow ups being made on regular basis; customer's IT, Audit and HR team is reviewing proposal"/>
    <x v="7"/>
    <d v="2023-06-22T00:00:00"/>
  </r>
  <r>
    <n v="2866"/>
    <s v="HOTEL ONE PVT LTD"/>
    <s v="19687200083003"/>
    <x v="1"/>
    <s v="Non HAW"/>
    <n v="1968"/>
    <s v="Islamabad"/>
    <s v="Farwa Malik"/>
    <s v="Hira Bukhari"/>
    <s v="Final proposal submitted - 23/08/2023"/>
    <x v="7"/>
    <d v="2023-09-18T00:00:00"/>
  </r>
  <r>
    <n v="1156"/>
    <s v="HUMAN DEVELOPMENT FOUNDAT"/>
    <n v="8140055014601"/>
    <x v="1"/>
    <s v="HAW"/>
    <n v="814"/>
    <s v="Islamabad"/>
    <s v="Farwa Malik"/>
    <s v="Faizan Khalid"/>
    <s v="draft proposal shared - 07.06.23"/>
    <x v="7"/>
    <d v="2023-06-22T00:00:00"/>
  </r>
  <r>
    <n v="2909"/>
    <s v="HUNZA ORCHARDS (PRIVATE)LIMITED"/>
    <s v="24717901906703"/>
    <x v="1"/>
    <s v="Non HAW"/>
    <n v="2471"/>
    <s v="Islamabad"/>
    <s v="Farwa Malik"/>
    <s v="Fawad Ali"/>
    <m/>
    <x v="7"/>
    <d v="2023-07-19T00:00:00"/>
  </r>
  <r>
    <n v="2842"/>
    <s v="IDEA 3"/>
    <s v="14877900182901"/>
    <x v="1"/>
    <s v="Non HAW"/>
    <n v="1487"/>
    <s v="Peshawar"/>
    <s v="Farwa Malik"/>
    <s v="Umer Hayat Khan"/>
    <s v="Forwarded for approval"/>
    <x v="7"/>
    <d v="2023-06-22T00:00:00"/>
  </r>
  <r>
    <n v="2629"/>
    <s v="IES CO IMPREST ACCOUNT"/>
    <s v="05040028505103"/>
    <x v="1"/>
    <s v="Non HAW"/>
    <n v="504"/>
    <s v="Islamabad"/>
    <s v="Farwa Malik"/>
    <s v="Adil Adnan"/>
    <m/>
    <x v="7"/>
    <d v="2023-07-19T00:00:00"/>
  </r>
  <r>
    <n v="1163"/>
    <s v="INNOVATIVE SCHOOLING"/>
    <n v="16977900982603"/>
    <x v="1"/>
    <s v="Non HAW"/>
    <n v="1697"/>
    <s v="Peshawar"/>
    <s v="Farwa Malik"/>
    <s v="Umer Hayat Khan"/>
    <m/>
    <x v="7"/>
    <d v="2023-06-22T00:00:00"/>
  </r>
  <r>
    <n v="1172"/>
    <s v="ISLAMIA COLLEGE PESHAWAR"/>
    <n v="4047900144101"/>
    <x v="1"/>
    <s v="Non HAW"/>
    <n v="404"/>
    <s v="Peshawar"/>
    <s v="Farwa Malik"/>
    <s v="Umer Hayat Khan"/>
    <m/>
    <x v="7"/>
    <d v="2023-06-22T00:00:00"/>
  </r>
  <r>
    <n v="1408"/>
    <s v="ISLAMIA COLLEGIATE SCHOOL"/>
    <m/>
    <x v="1"/>
    <s v="Non HAW"/>
    <n v="404"/>
    <s v="Peshawar"/>
    <s v="Farwa Malik"/>
    <s v="Umer Hayat Khan"/>
    <s v="Working on Collection mandate for now"/>
    <x v="7"/>
    <d v="2023-06-22T00:00:00"/>
  </r>
  <r>
    <n v="1173"/>
    <s v="ITHFZ TEXTILE MILLS LTD"/>
    <n v="8010011858503"/>
    <x v="1"/>
    <s v="Non HAW"/>
    <n v="801"/>
    <s v="Mardan"/>
    <s v="Farwa Malik"/>
    <s v="Fawad Ali"/>
    <m/>
    <x v="7"/>
    <d v="2023-06-22T00:00:00"/>
  </r>
  <r>
    <n v="1177"/>
    <s v="KARAKORAM INT UNIVERISTY"/>
    <n v="1077900246701"/>
    <x v="1"/>
    <s v="Non HAW"/>
    <n v="107"/>
    <s v="Islamabad"/>
    <s v="Farwa Malik"/>
    <s v="Adil Adnan"/>
    <m/>
    <x v="7"/>
    <d v="2023-07-12T00:00:00"/>
  </r>
  <r>
    <n v="1182"/>
    <s v="Khyber Medical University"/>
    <n v="11137902441703"/>
    <x v="1"/>
    <s v="Non HAW"/>
    <n v="1113"/>
    <s v="Peshawar"/>
    <s v="Farwa Malik"/>
    <s v="Umer Hayat Khan"/>
    <m/>
    <x v="7"/>
    <d v="2023-06-22T00:00:00"/>
  </r>
  <r>
    <n v="1183"/>
    <s v="KHYBER TEACHING HOSPITAL"/>
    <n v="16977900095303"/>
    <x v="1"/>
    <s v="Non HAW"/>
    <n v="1697"/>
    <s v="Peshawar"/>
    <s v="Farwa Malik"/>
    <s v="Umer Hayat Khan"/>
    <m/>
    <x v="7"/>
    <d v="2023-06-22T00:00:00"/>
  </r>
  <r>
    <n v="1538"/>
    <s v="LAHORE GRAMMAR SCHOOL PVT LTD"/>
    <n v="11137902184003"/>
    <x v="1"/>
    <s v="HAW"/>
    <n v="1113"/>
    <s v="Peshawar"/>
    <s v="Farwa Malik"/>
    <s v="Umer Hayat Khan"/>
    <m/>
    <x v="7"/>
    <d v="2023-06-22T00:00:00"/>
  </r>
  <r>
    <n v="1197"/>
    <s v="MCG TECHNOLOGIES PVT LTD"/>
    <n v="22497948080003"/>
    <x v="1"/>
    <s v="Non HAW"/>
    <n v="2249"/>
    <s v="Islamabad"/>
    <s v="Farwa Malik"/>
    <s v="Faizan Khalid"/>
    <m/>
    <x v="7"/>
    <d v="2023-06-22T00:00:00"/>
  </r>
  <r>
    <n v="2830"/>
    <s v="METAFITNOSIS"/>
    <s v="13537901625903"/>
    <x v="1"/>
    <s v="Non HAW"/>
    <n v="1353"/>
    <s v="Islamabad"/>
    <s v="Farwa Malik"/>
    <s v="Hira Bukhari"/>
    <s v="Document send to ADC"/>
    <x v="7"/>
    <d v="2023-06-22T00:00:00"/>
  </r>
  <r>
    <n v="1203"/>
    <s v="MidJac Pvt Ltd"/>
    <n v="24460074094101"/>
    <x v="1"/>
    <s v="HAW"/>
    <n v="2446"/>
    <s v="Islamabad"/>
    <s v="Farwa Malik"/>
    <s v="Hira Bukhari"/>
    <s v="Pending return of signatories - 05/07/23"/>
    <x v="7"/>
    <d v="2023-06-22T00:00:00"/>
  </r>
  <r>
    <n v="1205"/>
    <s v="MIRA POWER LIMITED"/>
    <n v="8747900373501"/>
    <x v="3"/>
    <s v="Non HAW"/>
    <n v="874"/>
    <s v="Islamabad"/>
    <s v="Hafiz M. Bilal Ahmed"/>
    <s v="Hurair Amir Babar"/>
    <s v="API based Payments to be implimented - 23/08/23"/>
    <x v="7"/>
    <d v="2023-06-22T00:00:00"/>
  </r>
  <r>
    <n v="1226"/>
    <s v="NATIONAL TESTING SERVICES"/>
    <n v="17427900464503"/>
    <x v="1"/>
    <s v="Non HAW"/>
    <n v="1742"/>
    <s v="Islamabad"/>
    <s v="Farwa Malik"/>
    <s v="Adil Adnan"/>
    <m/>
    <x v="7"/>
    <d v="2023-07-12T00:00:00"/>
  </r>
  <r>
    <n v="2630"/>
    <s v="PACE PHARMA PVT LIMITED"/>
    <s v="05047900900303"/>
    <x v="1"/>
    <s v="Non HAW"/>
    <n v="504"/>
    <s v="Islamabad"/>
    <s v="Farwa Malik"/>
    <s v="Hira Bukhari"/>
    <s v="Follow ups being made."/>
    <x v="7"/>
    <d v="2023-08-09T00:00:00"/>
  </r>
  <r>
    <n v="1243"/>
    <s v="PAK INTERNATIONAL MEDICAL"/>
    <n v="11137901202201"/>
    <x v="1"/>
    <s v="HAW"/>
    <n v="1113"/>
    <s v="Peshawar"/>
    <s v="Farwa Malik"/>
    <s v="Habiba Qazi"/>
    <m/>
    <x v="7"/>
    <d v="2023-07-12T00:00:00"/>
  </r>
  <r>
    <n v="1443"/>
    <s v="Pakistan Bar Council"/>
    <n v="19820000823703"/>
    <x v="0"/>
    <s v="Non HAW"/>
    <n v="1982"/>
    <s v="Islamabad"/>
    <s v="Farwa Malik"/>
    <s v="Junaid Ahmed"/>
    <m/>
    <x v="7"/>
    <d v="2023-08-09T00:00:00"/>
  </r>
  <r>
    <n v="1445"/>
    <s v="PAKISTAN FOREST INSTITUTE"/>
    <n v="14877900395701"/>
    <x v="1"/>
    <s v="Non HAW"/>
    <n v="1487"/>
    <s v="Peshawar"/>
    <s v="Farwa Malik"/>
    <s v="Umer Hayat Khan"/>
    <s v="Forwarded for approval - 05/07/23"/>
    <x v="7"/>
    <d v="2023-07-19T00:00:00"/>
  </r>
  <r>
    <n v="1449"/>
    <s v="PAKISTAN SCIENCE FOUNDATI"/>
    <m/>
    <x v="0"/>
    <s v="Non HAW"/>
    <n v="1982"/>
    <s v="Islamabad"/>
    <s v="Farwa Malik"/>
    <s v="Hira Bukhari"/>
    <m/>
    <x v="7"/>
    <d v="2023-07-19T00:00:00"/>
  </r>
  <r>
    <n v="2859"/>
    <s v="PBF INTERNATIONAL COLLEGE"/>
    <s v="17427900353501"/>
    <x v="1"/>
    <s v="Non HAW"/>
    <n v="1742"/>
    <s v="Islamabad"/>
    <s v="Farwa Malik"/>
    <s v="Hira Bukhari"/>
    <s v="Pakistan Broadcasting School"/>
    <x v="7"/>
    <d v="2023-06-22T00:00:00"/>
  </r>
  <r>
    <n v="1263"/>
    <s v="PMDC"/>
    <n v="12780002913703"/>
    <x v="0"/>
    <s v="Non HAW"/>
    <n v="1278"/>
    <s v="Jhelum"/>
    <s v="Farwa Malik"/>
    <s v="Ali Raza"/>
    <s v="Pending at client's HO end - 16/ 5/23"/>
    <x v="7"/>
    <d v="2023-06-22T00:00:00"/>
  </r>
  <r>
    <n v="1570"/>
    <s v="PMDC(PVT)LTD"/>
    <n v="17420001510903"/>
    <x v="1"/>
    <s v="HAW"/>
    <n v="1742"/>
    <s v="Islamabad"/>
    <s v="Farwa Malik"/>
    <s v="Ali Raza"/>
    <s v="Same as &quot;PMDC&quot;"/>
    <x v="7"/>
    <d v="2023-06-22T00:00:00"/>
  </r>
  <r>
    <n v="1455"/>
    <s v="POF HAVELIAN"/>
    <m/>
    <x v="3"/>
    <s v="Non HAW"/>
    <n v="660"/>
    <s v="Islamabad"/>
    <s v="Hafiz M. Bilal Ahmed"/>
    <s v="Noor e javed "/>
    <s v="Pending on CMA end - 16/05/23"/>
    <x v="7"/>
    <d v="2023-06-22T00:00:00"/>
  </r>
  <r>
    <n v="1457"/>
    <s v="POF WELFARE TRUST"/>
    <m/>
    <x v="3"/>
    <s v="Non HAW"/>
    <n v="170"/>
    <s v="Islamabad"/>
    <s v="Hafiz M. Bilal Ahmed"/>
    <s v="Noor e javed "/>
    <s v="Pending on CMA end - 16/05/23"/>
    <x v="7"/>
    <d v="2023-06-22T00:00:00"/>
  </r>
  <r>
    <n v="1269"/>
    <s v="QUAID E AZAM UNIVERSITY"/>
    <n v="2940051001401"/>
    <x v="1"/>
    <s v="Non HAW"/>
    <n v="294"/>
    <s v="Islamabad"/>
    <s v="Farwa Malik"/>
    <s v="Junaid Ahmed"/>
    <s v="meeting scheduled - 18/04/23"/>
    <x v="7"/>
    <d v="2023-06-22T00:00:00"/>
  </r>
  <r>
    <n v="1580"/>
    <s v="R.E POWER STATION WAPDA JABBAN IMPR"/>
    <n v="4807900660903"/>
    <x v="1"/>
    <s v="Non HAW"/>
    <n v="480"/>
    <s v="Mardan"/>
    <s v="Farwa Malik"/>
    <s v="Fawad Ali"/>
    <s v="Deal forwarded for approval - 21/06/23"/>
    <x v="7"/>
    <d v="2023-06-22T00:00:00"/>
  </r>
  <r>
    <n v="2893"/>
    <s v="ROZE PVT LTD"/>
    <s v="23307000001103"/>
    <x v="1"/>
    <s v="Non HAW"/>
    <n v="2330"/>
    <s v="Islamabad"/>
    <s v="Farwa Malik"/>
    <s v="Hira Bukhari"/>
    <m/>
    <x v="7"/>
    <d v="2023-09-18T00:00:00"/>
  </r>
  <r>
    <n v="1288"/>
    <s v="SAPS AVIATION COLLEGE"/>
    <n v="22997000304703"/>
    <x v="1"/>
    <s v="Non HAW"/>
    <n v="2299"/>
    <s v="Islamabad"/>
    <s v="Farwa Malik"/>
    <s v="Adil Adnan"/>
    <s v="Client is already onboarded (Shaheen Foundation HO) - Reluctant to use portal - 14/06/23"/>
    <x v="7"/>
    <d v="2023-06-22T00:00:00"/>
  </r>
  <r>
    <n v="2696"/>
    <s v="SCBAP (HOUSING PROJECT)"/>
    <s v="19827901162801"/>
    <x v="0"/>
    <s v="Non HAW"/>
    <n v="1982"/>
    <s v="Islamabad"/>
    <s v="Farwa Malik"/>
    <s v="Hira Bukhari"/>
    <m/>
    <x v="7"/>
    <d v="2023-07-19T00:00:00"/>
  </r>
  <r>
    <n v="1300"/>
    <s v="SHALIMAR RECORDING &amp;BROAD"/>
    <n v="17427900469603"/>
    <x v="1"/>
    <s v="Non HAW"/>
    <n v="1742"/>
    <s v="Islamabad"/>
    <s v="Farwa Malik"/>
    <s v="Adil Adnan"/>
    <s v="same as &quot;PTV&quot; - PTV HO Onboarding in process"/>
    <x v="7"/>
    <d v="2023-06-22T00:00:00"/>
  </r>
  <r>
    <n v="2962"/>
    <s v="SHANGRILA HOTLES &amp; RESORTS (PVT)LTD"/>
    <s v="01517900626203"/>
    <x v="1"/>
    <s v="Non HAW"/>
    <n v="151"/>
    <s v="Islamabad"/>
    <s v="Farwa Malik"/>
    <s v="Hira Bukhari"/>
    <m/>
    <x v="7"/>
    <d v="2023-07-05T00:00:00"/>
  </r>
  <r>
    <n v="1324"/>
    <s v="TELECOM FOUNDATION SCHOOL"/>
    <n v="24857900566803"/>
    <x v="1"/>
    <s v="Non HAW"/>
    <n v="2485"/>
    <s v="Karachi"/>
    <s v="Farwa Malik"/>
    <s v="Junaid Ahmed"/>
    <m/>
    <x v="7"/>
    <d v="2023-06-22T00:00:00"/>
  </r>
  <r>
    <n v="2856"/>
    <s v="THE LAHORE LYCEUM"/>
    <s v="16977900574303"/>
    <x v="1"/>
    <s v="Non HAW"/>
    <n v="1697"/>
    <s v="Peshawar"/>
    <s v="Farwa Malik"/>
    <s v="Umer Hayat Khan"/>
    <m/>
    <x v="7"/>
    <d v="2023-06-22T00:00:00"/>
  </r>
  <r>
    <n v="1598"/>
    <s v="THE PREP SCHOOL"/>
    <n v="50387000372455"/>
    <x v="2"/>
    <s v="HAW"/>
    <n v="5038"/>
    <s v="Islamabad"/>
    <s v="Awais Shabbir"/>
    <s v="Amna Bibi"/>
    <s v="New pricing shared - 02/05/23"/>
    <x v="7"/>
    <d v="2023-06-22T00:00:00"/>
  </r>
  <r>
    <n v="2580"/>
    <s v="THE SMART SCHOOL BANGLA CAMPUS KHEW"/>
    <s v="12787900486903"/>
    <x v="1"/>
    <s v="HAW"/>
    <n v="1278"/>
    <s v="Jhelum"/>
    <s v="Farwa Malik"/>
    <s v="Ali Raza"/>
    <m/>
    <x v="7"/>
    <d v="2023-08-01T00:00:00"/>
  </r>
  <r>
    <n v="1468"/>
    <s v="TOPCITY-1"/>
    <n v="24937000061303"/>
    <x v="1"/>
    <s v="Non HAW"/>
    <n v="2273"/>
    <s v="Islamabad"/>
    <s v="Farwa Malik"/>
    <s v="Junaid Ahmed"/>
    <m/>
    <x v="7"/>
    <d v="2023-06-22T00:00:00"/>
  </r>
  <r>
    <n v="1601"/>
    <s v="UNIVERSAL GAS DISTRIBUTION CO LTD"/>
    <n v="8747900342103"/>
    <x v="3"/>
    <s v="HAW"/>
    <n v="874"/>
    <s v="Islamabad"/>
    <s v="Hafiz M. Bilal Ahmed"/>
    <s v="Noor e javed "/>
    <s v="updated forms - 19/07/23"/>
    <x v="7"/>
    <d v="2023-06-22T00:00:00"/>
  </r>
  <r>
    <n v="1469"/>
    <s v="UTILITY STORES CORPORATIO"/>
    <n v="11507901129003"/>
    <x v="4"/>
    <s v="HAW"/>
    <n v="1150"/>
    <s v="Mardan"/>
    <s v="M. Hassaan Usmani"/>
    <s v="Manal Rafi"/>
    <s v="Implimentation halted due to halt on RAAST onboarding - 11/04/23"/>
    <x v="7"/>
    <d v="2023-06-22T00:00:00"/>
  </r>
  <r>
    <n v="1603"/>
    <s v="W&amp;W ENTERPRISES PVT LTD"/>
    <n v="22497948465603"/>
    <x v="1"/>
    <s v="Non HAW"/>
    <n v="2249"/>
    <s v="Islamabad"/>
    <s v="Farwa Malik"/>
    <s v="Junaid Ahmed"/>
    <m/>
    <x v="7"/>
    <d v="2023-08-09T00:00:00"/>
  </r>
  <r>
    <n v="1056"/>
    <s v="ADAM SMITH INTL PAK SMC PVT LTD"/>
    <n v="13537901911503"/>
    <x v="1"/>
    <s v="Non HAW"/>
    <n v="1353"/>
    <s v="Islamabad"/>
    <s v="Farwa Malik"/>
    <s v="Faizan Khalid"/>
    <s v="BR is to be updated by client - 09/08/23"/>
    <x v="8"/>
    <d v="2023-08-23T00:00:00"/>
  </r>
  <r>
    <n v="1493"/>
    <s v="BAK CONSULTING ENGINEERS"/>
    <s v="16977900757755"/>
    <x v="1"/>
    <s v="Non HAW"/>
    <n v="1697"/>
    <s v="Peshawar"/>
    <s v="Farwa Malik"/>
    <s v="Umer Hayat Khan"/>
    <m/>
    <x v="8"/>
    <d v="2023-08-23T00:00:00"/>
  </r>
  <r>
    <n v="1404"/>
    <s v="HARRIS INTERNATIONAL"/>
    <m/>
    <x v="1"/>
    <s v="Non HAW"/>
    <m/>
    <s v="Islamabad"/>
    <s v="Farwa Malik"/>
    <s v="Junaid Ahmed"/>
    <m/>
    <x v="8"/>
    <d v="2023-08-23T00:00:00"/>
  </r>
  <r>
    <n v="2890"/>
    <s v="MAHA'S PHOTOGRAPHY PRIVATE LIMITED"/>
    <s v="23067000542503"/>
    <x v="1"/>
    <s v="Non HAW"/>
    <n v="2306"/>
    <s v="Islamabad"/>
    <s v="Farwa Malik"/>
    <s v="Hira Bukhari"/>
    <m/>
    <x v="8"/>
    <d v="2023-08-23T00:00:00"/>
  </r>
  <r>
    <n v="2923"/>
    <s v="VIBRANT SOFT"/>
    <s v="25807000004103"/>
    <x v="1"/>
    <s v="Non HAW"/>
    <n v="2580"/>
    <s v="Islamabad"/>
    <s v="Farwa Malik"/>
    <s v="Hira Bukhari"/>
    <m/>
    <x v="8"/>
    <d v="2023-08-23T00:00:00"/>
  </r>
  <r>
    <n v="2708"/>
    <s v="VITAL SERVICES"/>
    <s v="24037000227803"/>
    <x v="1"/>
    <s v="Non HAW"/>
    <n v="2403"/>
    <s v="Islamabad"/>
    <s v="Farwa Malik"/>
    <s v="Hira Bukhari"/>
    <m/>
    <x v="8"/>
    <d v="2023-08-23T00:00:00"/>
  </r>
  <r>
    <n v="1476"/>
    <s v="9D TECHNOLOGIES"/>
    <n v="23287901627455"/>
    <x v="1"/>
    <s v="HAW"/>
    <n v="2328"/>
    <s v="Islamabad"/>
    <s v="Farwa Malik"/>
    <s v="Adil Adnan"/>
    <m/>
    <x v="8"/>
    <d v="2023-06-22T00:00:00"/>
  </r>
  <r>
    <n v="1051"/>
    <s v="AAA OCTA"/>
    <n v="23017902350503"/>
    <x v="4"/>
    <s v="HAW"/>
    <n v="2301"/>
    <s v="Islamabad"/>
    <s v="M. Hassaan Usmani"/>
    <s v="M. Hishaam Muzaffar"/>
    <m/>
    <x v="8"/>
    <d v="2023-06-22T00:00:00"/>
  </r>
  <r>
    <n v="1053"/>
    <s v="ACCUFIT"/>
    <n v="22517948023703"/>
    <x v="1"/>
    <s v="Non HAW"/>
    <n v="2251"/>
    <s v="Jhelum"/>
    <s v="Farwa Malik"/>
    <s v="Ali Raza"/>
    <m/>
    <x v="8"/>
    <d v="2023-06-22T00:00:00"/>
  </r>
  <r>
    <n v="1054"/>
    <s v="ACE INTERNATIONAL ACADEMY"/>
    <n v="24037000006303"/>
    <x v="1"/>
    <s v="HAW"/>
    <n v="2403"/>
    <s v="Islamabad"/>
    <s v="Farwa Malik"/>
    <s v="Adil Adnan"/>
    <m/>
    <x v="8"/>
    <d v="2023-06-22T00:00:00"/>
  </r>
  <r>
    <n v="1055"/>
    <s v="ACS TRADERS"/>
    <n v="50057901281655"/>
    <x v="2"/>
    <s v="Non HAW"/>
    <n v="5005"/>
    <s v="Mardan"/>
    <s v="Awais Shabbir"/>
    <s v="Amna Bibi"/>
    <m/>
    <x v="8"/>
    <d v="2023-06-22T00:00:00"/>
  </r>
  <r>
    <n v="1057"/>
    <s v="AGA KHAN FOUNDATION (PAKISTAN)"/>
    <n v="23067000153801"/>
    <x v="3"/>
    <s v="HAW"/>
    <n v="2306"/>
    <s v="Islamabad"/>
    <s v="Hafiz M. Bilal Ahmed"/>
    <s v="Noor e javed "/>
    <m/>
    <x v="8"/>
    <d v="2023-06-22T00:00:00"/>
  </r>
  <r>
    <n v="1045"/>
    <s v="AGA KHAN RURAL SUPPORT PROGRAMME"/>
    <s v="1077900669501, 1077900242201"/>
    <x v="3"/>
    <s v="Non HAW"/>
    <n v="107"/>
    <s v="Islamabad"/>
    <s v="Hafiz M. Bilal Ahmed"/>
    <s v="Noor e javed "/>
    <m/>
    <x v="8"/>
    <d v="2023-06-22T00:00:00"/>
  </r>
  <r>
    <n v="1067"/>
    <s v="ANDERHAL MODEL SCHOOL"/>
    <n v="1997901610603"/>
    <x v="1"/>
    <s v="Non HAW"/>
    <n v="199"/>
    <s v="Mirpur A.K"/>
    <s v="Farwa Malik"/>
    <s v="Ali Raza"/>
    <m/>
    <x v="8"/>
    <d v="2023-07-26T00:00:00"/>
  </r>
  <r>
    <n v="1071"/>
    <s v="ARSLAN POULTRY"/>
    <n v="5967900119203"/>
    <x v="3"/>
    <s v="Non HAW"/>
    <n v="596"/>
    <s v="Islamabad"/>
    <s v="Hafiz M. Bilal Ahmed"/>
    <s v="Noor e javed "/>
    <m/>
    <x v="8"/>
    <d v="2023-06-22T00:00:00"/>
  </r>
  <r>
    <n v="1072"/>
    <s v="ASIAN DEVELOPMENT BANK"/>
    <n v="23067000151603"/>
    <x v="3"/>
    <s v="Non HAW"/>
    <n v="2306"/>
    <s v="Islamabad"/>
    <s v="Hafiz M. Bilal Ahmed"/>
    <s v="Hurair Amir Babar"/>
    <m/>
    <x v="8"/>
    <d v="2023-06-22T00:00:00"/>
  </r>
  <r>
    <n v="1077"/>
    <s v="AT TECHNOLOGY (PVT) LTD"/>
    <n v="5987918127803"/>
    <x v="1"/>
    <s v="Non HAW"/>
    <n v="598"/>
    <s v="Islamabad"/>
    <s v="Farwa Malik"/>
    <s v="Adil Adnan"/>
    <m/>
    <x v="8"/>
    <d v="2023-06-22T00:00:00"/>
  </r>
  <r>
    <n v="1083"/>
    <s v="AVT CHANNELS PVT LTD"/>
    <n v="6027991921803"/>
    <x v="1"/>
    <s v="HAW"/>
    <n v="602"/>
    <s v="Islamabad"/>
    <s v="Farwa Malik"/>
    <s v="Adil Adnan"/>
    <m/>
    <x v="8"/>
    <d v="2023-06-22T00:00:00"/>
  </r>
  <r>
    <n v="1084"/>
    <s v="AVT FILMS AND PUBLICATIONS PVT LTD"/>
    <n v="6027992045203"/>
    <x v="1"/>
    <s v="Non HAW"/>
    <n v="602"/>
    <s v="Islamabad"/>
    <s v="Farwa Malik"/>
    <s v="Adil Adnan"/>
    <m/>
    <x v="8"/>
    <d v="2023-06-22T00:00:00"/>
  </r>
  <r>
    <n v="1487"/>
    <s v="B A K &amp; AGES  JONIT VENTURE"/>
    <n v="16977900116903"/>
    <x v="1"/>
    <s v="Non HAW"/>
    <n v="1697"/>
    <s v="Peshawar"/>
    <s v="Farwa Malik"/>
    <s v="Umer Hayat Khan"/>
    <s v="Same as &quot;BAK CONSULTING&quot;"/>
    <x v="8"/>
    <d v="2023-07-12T00:00:00"/>
  </r>
  <r>
    <n v="1086"/>
    <s v="BAK CONSULTING EGINEERS"/>
    <n v="16977900400303"/>
    <x v="1"/>
    <s v="Non HAW"/>
    <n v="1697"/>
    <s v="Peshawar"/>
    <s v="Farwa Malik"/>
    <s v="Umer Hayat Khan"/>
    <m/>
    <x v="8"/>
    <d v="2023-06-22T00:00:00"/>
  </r>
  <r>
    <n v="1137"/>
    <s v="BISE ISLAMABAD"/>
    <n v="22110000015803"/>
    <x v="1"/>
    <s v="Non HAW"/>
    <n v="2211"/>
    <s v="Islamabad"/>
    <s v="Farwa Malik"/>
    <s v="Adil Adnan"/>
    <m/>
    <x v="8"/>
    <d v="2023-06-22T00:00:00"/>
  </r>
  <r>
    <n v="1091"/>
    <s v="Blimp"/>
    <n v="50027901558855"/>
    <x v="2"/>
    <s v="Non HAW"/>
    <n v="5002"/>
    <s v="Peshawar"/>
    <s v="Awais Shabbir"/>
    <s v="Amna Bibi"/>
    <m/>
    <x v="8"/>
    <d v="2023-06-22T00:00:00"/>
  </r>
  <r>
    <n v="1099"/>
    <s v="BROADPEAK TECHNOLOGIES"/>
    <n v="22537901099103"/>
    <x v="1"/>
    <s v="HAW"/>
    <n v="2253"/>
    <s v="Islamabad"/>
    <s v="Farwa Malik"/>
    <s v="Habiba Qazi"/>
    <m/>
    <x v="8"/>
    <d v="2023-07-05T00:00:00"/>
  </r>
  <r>
    <n v="1096"/>
    <s v="CADET COLLEGE JHELUM"/>
    <n v="11777901271403"/>
    <x v="1"/>
    <s v="HAW"/>
    <n v="1177"/>
    <s v="Jhelum"/>
    <s v="Farwa Malik"/>
    <s v="Ali Raza"/>
    <m/>
    <x v="8"/>
    <d v="2023-06-22T00:00:00"/>
  </r>
  <r>
    <n v="1097"/>
    <s v="Canteen Stores Department"/>
    <n v="1557900114403"/>
    <x v="3"/>
    <s v="HAW"/>
    <n v="155"/>
    <s v="Islamabad"/>
    <s v="Hafiz M. Bilal Ahmed"/>
    <s v="Noor e javed "/>
    <m/>
    <x v="8"/>
    <d v="2023-06-22T00:00:00"/>
  </r>
  <r>
    <n v="1497"/>
    <s v="CCECC PAKISTAN BRANCH OFFICE"/>
    <n v="8747900348901"/>
    <x v="5"/>
    <s v="Non HAW"/>
    <n v="874"/>
    <s v="Islamabad"/>
    <s v="M. Hassaan Usmani"/>
    <s v="Ayesha Kharal"/>
    <m/>
    <x v="8"/>
    <d v="2023-06-22T00:00:00"/>
  </r>
  <r>
    <n v="1033"/>
    <s v="CDA"/>
    <n v="6027000325701"/>
    <x v="1"/>
    <s v="Non HAW"/>
    <n v="602"/>
    <s v="Islamabad"/>
    <s v="Farwa Malik"/>
    <s v="Adil Adnan"/>
    <s v="Onboarding in process - 11/05/23"/>
    <x v="8"/>
    <d v="2023-06-22T00:00:00"/>
  </r>
  <r>
    <n v="1499"/>
    <s v="CHINA RAILWAY 19TH BUREAU GROUP CO"/>
    <n v="8747901495101"/>
    <x v="5"/>
    <s v="HAW"/>
    <n v="874"/>
    <s v="Islamabad"/>
    <s v="M. Hassaan Usmani"/>
    <s v="Ayesha Kharal"/>
    <m/>
    <x v="8"/>
    <d v="2023-06-22T00:00:00"/>
  </r>
  <r>
    <n v="1359"/>
    <s v="China State construction Engr Corp"/>
    <n v="827900876201"/>
    <x v="5"/>
    <s v="HAW"/>
    <n v="82"/>
    <s v="Sukkur"/>
    <s v="M. Hassaan Usmani"/>
    <s v="Ayesha Kharal"/>
    <m/>
    <x v="8"/>
    <d v="2023-06-22T00:00:00"/>
  </r>
  <r>
    <n v="1103"/>
    <s v="CHITRAL ASSOCIATES PRIVATE LIMITED"/>
    <n v="50417000054455"/>
    <x v="2"/>
    <s v="HAW"/>
    <n v="5041"/>
    <s v="Islamabad"/>
    <s v="Awais Shabbir"/>
    <s v="Amna Bibi"/>
    <m/>
    <x v="8"/>
    <d v="2023-06-22T00:00:00"/>
  </r>
  <r>
    <n v="1104"/>
    <s v="Cider Foods Pvt Limited"/>
    <n v="22497948071103"/>
    <x v="1"/>
    <s v="HAW"/>
    <n v="2249"/>
    <s v="Islamabad"/>
    <s v="Farwa Malik"/>
    <s v="Habiba Qazi"/>
    <m/>
    <x v="8"/>
    <d v="2023-06-22T00:00:00"/>
  </r>
  <r>
    <n v="1106"/>
    <s v="CLIMAXCODE TECHNOLOGY PVT LTD"/>
    <n v="23017902286803"/>
    <x v="1"/>
    <s v="HAW"/>
    <n v="2301"/>
    <s v="Islamabad"/>
    <s v="Farwa Malik"/>
    <s v="Habiba Qazi"/>
    <m/>
    <x v="8"/>
    <d v="2023-06-22T00:00:00"/>
  </r>
  <r>
    <n v="1107"/>
    <s v="COATE AND CO_0874_616567"/>
    <n v="8747900110601"/>
    <x v="3"/>
    <s v="HAW"/>
    <n v="874"/>
    <s v="Islamabad"/>
    <s v="Hafiz M. Bilal Ahmed"/>
    <s v="Saad Ahmad"/>
    <m/>
    <x v="8"/>
    <d v="2023-06-22T00:00:00"/>
  </r>
  <r>
    <n v="1108"/>
    <s v="CODEX SQUARED (PRIVATE) LIMITED"/>
    <n v="50417901496999"/>
    <x v="2"/>
    <s v="HAW"/>
    <n v="5041"/>
    <s v="Islamabad"/>
    <s v="Awais Shabbir"/>
    <s v="Amna Bibi"/>
    <m/>
    <x v="8"/>
    <d v="2023-06-22T00:00:00"/>
  </r>
  <r>
    <n v="1112"/>
    <s v="DAILY AUSAF (PRIVATE) LIMITED"/>
    <n v="1127928088603"/>
    <x v="1"/>
    <s v="Non HAW"/>
    <n v="112"/>
    <s v="Islamabad"/>
    <s v="Farwa Malik"/>
    <s v="Adil Adnan"/>
    <m/>
    <x v="8"/>
    <d v="2023-06-22T00:00:00"/>
  </r>
  <r>
    <n v="1113"/>
    <s v="DATAQ HEALTH CARE PRIVATE LIMITED"/>
    <n v="24467901932003"/>
    <x v="1"/>
    <s v="HAW"/>
    <n v="2446"/>
    <s v="Islamabad"/>
    <s v="Farwa Malik"/>
    <s v="Adil Adnan"/>
    <m/>
    <x v="8"/>
    <d v="2023-06-22T00:00:00"/>
  </r>
  <r>
    <n v="1114"/>
    <s v="Datumsquare IT Services Private Limited"/>
    <n v="2967900571403"/>
    <x v="1"/>
    <s v="HAW"/>
    <n v="296"/>
    <s v="Islamabad"/>
    <s v="Farwa Malik"/>
    <s v="Habiba Qazi"/>
    <m/>
    <x v="8"/>
    <d v="2023-06-22T00:00:00"/>
  </r>
  <r>
    <n v="2968"/>
    <s v="D-MART"/>
    <s v="01997900989103"/>
    <x v="1"/>
    <s v="Non HAW"/>
    <n v="199"/>
    <s v="Mirpur A.K"/>
    <s v="Farwa Malik"/>
    <s v="Ali Raza"/>
    <m/>
    <x v="8"/>
    <d v="2023-07-26T00:00:00"/>
  </r>
  <r>
    <n v="1116"/>
    <s v="E Care Vision (SMC-Pvt) Ltd"/>
    <n v="22537900460403"/>
    <x v="1"/>
    <s v="HAW"/>
    <n v="2253"/>
    <s v="Islamabad"/>
    <s v="Farwa Malik"/>
    <s v="Hira Bukhari"/>
    <m/>
    <x v="8"/>
    <d v="2023-06-22T00:00:00"/>
  </r>
  <r>
    <n v="1118"/>
    <s v="Egas Private Limited"/>
    <n v="22737980647903"/>
    <x v="4"/>
    <s v="HAW"/>
    <n v="2273"/>
    <s v="Islamabad"/>
    <s v="M. Hassaan Usmani"/>
    <s v="Manal Rafi"/>
    <m/>
    <x v="8"/>
    <d v="2023-06-22T00:00:00"/>
  </r>
  <r>
    <n v="1122"/>
    <s v="Elixir Technologies Pakistan Pvt Ltd"/>
    <n v="8740094789401"/>
    <x v="3"/>
    <s v="Non HAW"/>
    <n v="874"/>
    <s v="Islamabad"/>
    <s v="Hafiz M. Bilal Ahmed"/>
    <s v="Saad Ahmad"/>
    <m/>
    <x v="8"/>
    <d v="2023-06-22T00:00:00"/>
  </r>
  <r>
    <n v="1123"/>
    <s v="EMBASSY OF BRAZIL ISLAMABAD"/>
    <n v="8747900505503"/>
    <x v="3"/>
    <s v="Non HAW"/>
    <n v="874"/>
    <s v="Islamabad"/>
    <s v="Hafiz M. Bilal Ahmed"/>
    <s v="Hurair Amir Babar"/>
    <m/>
    <x v="8"/>
    <d v="2023-06-22T00:00:00"/>
  </r>
  <r>
    <n v="1125"/>
    <s v="ESSENTIA TECHNOLOGIES(PVT)LTD"/>
    <n v="8747900500503"/>
    <x v="1"/>
    <s v="HAW"/>
    <n v="874"/>
    <s v="Islamabad"/>
    <s v="Farwa Malik"/>
    <s v="Adil Adnan"/>
    <m/>
    <x v="8"/>
    <d v="2023-06-22T00:00:00"/>
  </r>
  <r>
    <n v="1126"/>
    <s v="Evamp &amp; Saanga Pvt Ltd"/>
    <n v="24797000008303"/>
    <x v="1"/>
    <s v="HAW"/>
    <n v="2479"/>
    <s v="Islamabad"/>
    <s v="Farwa Malik"/>
    <s v="Hira Bukhari"/>
    <m/>
    <x v="8"/>
    <d v="2023-06-22T00:00:00"/>
  </r>
  <r>
    <n v="1129"/>
    <s v="FAST ENGINEERING SOLUTIONS PVT LTD"/>
    <n v="53837000004455"/>
    <x v="2"/>
    <s v="Non HAW"/>
    <n v="5383"/>
    <s v="Islamabad"/>
    <s v="Awais Shabbir"/>
    <s v="Amna Bibi"/>
    <m/>
    <x v="8"/>
    <d v="2023-06-22T00:00:00"/>
  </r>
  <r>
    <n v="1131"/>
    <s v="FAUJI FERTILIZER BIN QASIM LTD."/>
    <s v="1550135377303, 1557900150301"/>
    <x v="3"/>
    <s v="Non HAW"/>
    <n v="155"/>
    <s v="Islamabad"/>
    <s v="Hafiz M. Bilal Ahmed"/>
    <s v="Noor e javed "/>
    <s v="new forms shared wih the client - 11/04/25"/>
    <x v="8"/>
    <d v="2023-06-22T00:00:00"/>
  </r>
  <r>
    <n v="1105"/>
    <s v="Fauji Fertilizer Company Limited"/>
    <s v="1550105186803, 14840000829403, 1557900054301"/>
    <x v="3"/>
    <s v="Non HAW"/>
    <n v="155"/>
    <s v="Islamabad"/>
    <s v="Hafiz M. Bilal Ahmed"/>
    <s v="Noor e javed "/>
    <m/>
    <x v="8"/>
    <d v="2023-06-22T00:00:00"/>
  </r>
  <r>
    <n v="1133"/>
    <s v="Fauji Security Services Pvt. Ltd."/>
    <n v="50407000002655"/>
    <x v="2"/>
    <s v="HAW"/>
    <n v="5040"/>
    <s v="Islamabad"/>
    <s v="Awais Shabbir"/>
    <s v="Amna Bibi"/>
    <m/>
    <x v="8"/>
    <d v="2023-06-22T00:00:00"/>
  </r>
  <r>
    <n v="1136"/>
    <s v="Fazal Enterprises "/>
    <n v="24767901596303"/>
    <x v="1"/>
    <s v="Non HAW"/>
    <n v="2476"/>
    <s v="Mardan"/>
    <s v="Farwa Malik"/>
    <s v="Fawad Ali"/>
    <m/>
    <x v="8"/>
    <d v="2023-06-22T00:00:00"/>
  </r>
  <r>
    <n v="1138"/>
    <s v="FEDERAL URDU UNIVERSITY - FUUAST"/>
    <n v="24817000252703"/>
    <x v="1"/>
    <s v="Non HAW"/>
    <n v="2481"/>
    <s v="Islamabad"/>
    <s v="Farwa Malik"/>
    <s v="Adil Adnan"/>
    <m/>
    <x v="8"/>
    <d v="2023-06-22T00:00:00"/>
  </r>
  <r>
    <n v="3076"/>
    <s v="FFCL MANGEMENT STAFF PENSION FUND"/>
    <s v="01550139850303"/>
    <x v="3"/>
    <s v="Non HAW"/>
    <n v="155"/>
    <s v="Islamabad"/>
    <s v="Hafiz M. Bilal Ahmed"/>
    <s v="Noor e javed "/>
    <m/>
    <x v="8"/>
    <d v="2023-07-05T00:00:00"/>
  </r>
  <r>
    <n v="1140"/>
    <s v="FOCUS TECHNOLOGIES (PVT) LTD"/>
    <n v="22497948518703"/>
    <x v="1"/>
    <s v="Non HAW"/>
    <n v="2249"/>
    <s v="Islamabad"/>
    <s v="Farwa Malik"/>
    <s v="Adil Adnan"/>
    <m/>
    <x v="8"/>
    <d v="2023-06-22T00:00:00"/>
  </r>
  <r>
    <n v="1194"/>
    <s v="FORUM FOR LANGUAGE INITIATIVES"/>
    <s v="18537000019701, 22497900465803"/>
    <x v="1"/>
    <s v="Non HAW"/>
    <s v="1853"/>
    <s v="Islamabad"/>
    <s v="Farwa Malik"/>
    <s v="Adil Adnan"/>
    <m/>
    <x v="8"/>
    <d v="2023-06-22T00:00:00"/>
  </r>
  <r>
    <n v="1523"/>
    <s v="FORUM FOR LANGUAGE INITIATIVES FLI"/>
    <n v="22497900465901"/>
    <x v="1"/>
    <s v="HAW"/>
    <n v="2249"/>
    <s v="Islamabad"/>
    <s v="Farwa Malik"/>
    <s v="Junaid Ahmed"/>
    <m/>
    <x v="8"/>
    <d v="2023-06-22T00:00:00"/>
  </r>
  <r>
    <n v="2922"/>
    <s v="FUNSOL TECHNOLOGIES"/>
    <s v="25807000001503"/>
    <x v="1"/>
    <s v="Non HAW"/>
    <n v="2580"/>
    <s v="Islamabad"/>
    <s v="Farwa Malik"/>
    <s v="Habiba Qazi"/>
    <m/>
    <x v="8"/>
    <d v="2023-07-19T00:00:00"/>
  </r>
  <r>
    <n v="1148"/>
    <s v="Green Plus Pharmacy "/>
    <n v="10057901452003"/>
    <x v="1"/>
    <s v="Non HAW"/>
    <n v="1005"/>
    <s v="Islamabad"/>
    <s v="Farwa Malik"/>
    <s v="Adil Adnan"/>
    <m/>
    <x v="8"/>
    <d v="2023-06-22T00:00:00"/>
  </r>
  <r>
    <n v="1149"/>
    <s v="HBL Microfinance Bank Ltd"/>
    <n v="8747900218701"/>
    <x v="1"/>
    <s v="HAW"/>
    <n v="874"/>
    <s v="Islamabad"/>
    <s v="Farwa Malik"/>
    <s v="Adil Adnan"/>
    <m/>
    <x v="8"/>
    <d v="2023-06-22T00:00:00"/>
  </r>
  <r>
    <n v="1151"/>
    <s v="HILL CREST SOULUTIONS PVT LTD"/>
    <n v="24037000112303"/>
    <x v="1"/>
    <s v="HAW"/>
    <n v="2403"/>
    <s v="Islamabad"/>
    <s v="Farwa Malik"/>
    <s v="Adil Adnan"/>
    <m/>
    <x v="8"/>
    <d v="2023-06-22T00:00:00"/>
  </r>
  <r>
    <n v="1153"/>
    <s v="HQ F W O RAWALPINDI"/>
    <n v="4137900073701"/>
    <x v="3"/>
    <s v="Non HAW"/>
    <n v="413"/>
    <s v="Islamabad"/>
    <s v="Hafiz M. Bilal Ahmed"/>
    <s v="Noor e javed "/>
    <m/>
    <x v="8"/>
    <d v="2023-06-22T00:00:00"/>
  </r>
  <r>
    <n v="1154"/>
    <s v="HR BUSINESS SOLUTION"/>
    <n v="23997980923103"/>
    <x v="1"/>
    <s v="Non HAW"/>
    <n v="2399"/>
    <s v="Islamabad"/>
    <s v="Farwa Malik"/>
    <s v="Hira Bukhari"/>
    <m/>
    <x v="8"/>
    <d v="2023-06-22T00:00:00"/>
  </r>
  <r>
    <n v="1155"/>
    <s v="HUAWEI TECH. PAKISTAN (PVT) LTD"/>
    <n v="8747900849201"/>
    <x v="3"/>
    <s v="HAW"/>
    <n v="874"/>
    <s v="Islamabad"/>
    <s v="Hafiz M. Bilal Ahmed"/>
    <s v="Minal shahid"/>
    <m/>
    <x v="8"/>
    <d v="2023-06-22T00:00:00"/>
  </r>
  <r>
    <n v="1530"/>
    <s v="HUB SOLUTIONS"/>
    <n v="50027901587703"/>
    <x v="2"/>
    <s v="Non HAW"/>
    <n v="5002"/>
    <s v="Peshawar"/>
    <s v="Awais Shabbir"/>
    <s v="Amna Bibi"/>
    <m/>
    <x v="8"/>
    <d v="2023-06-22T00:00:00"/>
  </r>
  <r>
    <n v="1160"/>
    <s v="Impetus Advisory Services LLP"/>
    <n v="8747901369401"/>
    <x v="1"/>
    <s v="Non HAW"/>
    <n v="874"/>
    <s v="Islamabad"/>
    <s v="Farwa Malik"/>
    <s v="Adil Adnan"/>
    <m/>
    <x v="8"/>
    <d v="2023-06-22T00:00:00"/>
  </r>
  <r>
    <n v="1162"/>
    <s v="INARA TECHNOLOGIES (PVT) LTD"/>
    <n v="22497948323203"/>
    <x v="1"/>
    <s v="Non HAW"/>
    <n v="2249"/>
    <s v="Islamabad"/>
    <s v="Farwa Malik"/>
    <s v="Adil Adnan"/>
    <m/>
    <x v="8"/>
    <d v="2023-06-22T00:00:00"/>
  </r>
  <r>
    <n v="1165"/>
    <s v="INSTITUTE OF REGIONAL STUDIES"/>
    <n v="4540018818103"/>
    <x v="1"/>
    <s v="Non HAW"/>
    <n v="454"/>
    <s v="Islamabad"/>
    <s v="Farwa Malik"/>
    <s v="Hira Bukhari"/>
    <m/>
    <x v="8"/>
    <d v="2023-06-22T00:00:00"/>
  </r>
  <r>
    <n v="1167"/>
    <s v="Institute of Space Technology"/>
    <n v="25137000116201"/>
    <x v="1"/>
    <s v="Non HAW"/>
    <n v="2513"/>
    <s v="Islamabad"/>
    <s v="Farwa Malik"/>
    <s v="Adil Adnan"/>
    <m/>
    <x v="8"/>
    <d v="2023-06-22T00:00:00"/>
  </r>
  <r>
    <n v="1174"/>
    <s v="JNS Education "/>
    <n v="50127902703955"/>
    <x v="2"/>
    <s v="Non HAW"/>
    <n v="5012"/>
    <s v="Islamabad"/>
    <s v="Awais Shabbir"/>
    <s v="Amna Bibi"/>
    <m/>
    <x v="8"/>
    <d v="2023-06-22T00:00:00"/>
  </r>
  <r>
    <n v="1175"/>
    <s v="JSK FEEDS LIMITED"/>
    <n v="8747900278601"/>
    <x v="3"/>
    <s v="HAW"/>
    <n v="874"/>
    <s v="Islamabad"/>
    <s v="Hafiz M. Bilal Ahmed"/>
    <s v="Saad Ahmad"/>
    <m/>
    <x v="8"/>
    <d v="2023-06-22T00:00:00"/>
  </r>
  <r>
    <n v="1176"/>
    <s v="KADIOGLU GLOBAL CONST. PVT LTD"/>
    <n v="4607917773603"/>
    <x v="1"/>
    <s v="HAW"/>
    <n v="460"/>
    <s v="Islamabad"/>
    <s v="Farwa Malik"/>
    <s v="Adil Adnan"/>
    <m/>
    <x v="8"/>
    <d v="2023-06-22T00:00:00"/>
  </r>
  <r>
    <n v="1180"/>
    <s v="Kestral Trading"/>
    <n v="13530033089503"/>
    <x v="1"/>
    <s v="HAW"/>
    <n v="1353"/>
    <s v="Islamabad"/>
    <s v="Farwa Malik"/>
    <s v="Adil Adnan"/>
    <m/>
    <x v="8"/>
    <d v="2023-06-22T00:00:00"/>
  </r>
  <r>
    <n v="1181"/>
    <s v="KHILJI AND CO"/>
    <n v="13537901771803"/>
    <x v="1"/>
    <s v="Non HAW"/>
    <n v="1353"/>
    <s v="Islamabad"/>
    <s v="Farwa Malik"/>
    <s v="Faizan Khalid"/>
    <m/>
    <x v="8"/>
    <d v="2023-06-22T00:00:00"/>
  </r>
  <r>
    <n v="1416"/>
    <s v="KHWENDO KOR"/>
    <n v="16970009096303"/>
    <x v="1"/>
    <s v="Non HAW"/>
    <n v="1697"/>
    <s v="Peshawar"/>
    <s v="Farwa Malik"/>
    <s v="Umer Hayat Khan"/>
    <m/>
    <x v="8"/>
    <d v="2023-07-19T00:00:00"/>
  </r>
  <r>
    <n v="1184"/>
    <s v="KIDZ REPUBLIKE (PVT) LTD"/>
    <n v="22697930612103"/>
    <x v="1"/>
    <s v="HAW"/>
    <n v="2269"/>
    <s v="Islamabad"/>
    <s v="Farwa Malik"/>
    <s v="Adil Adnan"/>
    <m/>
    <x v="8"/>
    <d v="2023-06-22T00:00:00"/>
  </r>
  <r>
    <n v="1187"/>
    <s v="LIMAK CONST.INDUSTRY &amp; TRADE INC."/>
    <n v="8747900674001"/>
    <x v="3"/>
    <s v="Non HAW"/>
    <n v="874"/>
    <s v="Islamabad"/>
    <s v="Hafiz M. Bilal Ahmed"/>
    <s v="Saad Ahmad"/>
    <m/>
    <x v="8"/>
    <d v="2023-06-22T00:00:00"/>
  </r>
  <r>
    <n v="1543"/>
    <s v="M/S NAYAB LABS AND DIAGNOSTIC"/>
    <n v="23397902138503"/>
    <x v="1"/>
    <s v="HAW"/>
    <n v="2339"/>
    <s v="Islamabad"/>
    <s v="Farwa Malik"/>
    <s v="Adil Adnan"/>
    <m/>
    <x v="8"/>
    <d v="2023-06-22T00:00:00"/>
  </r>
  <r>
    <n v="1191"/>
    <s v="MAP rice Mill"/>
    <n v="8747900016603"/>
    <x v="3"/>
    <s v="Non HAW"/>
    <n v="874"/>
    <s v="Islamabad"/>
    <s v="Hafiz M. Bilal Ahmed"/>
    <s v="Lubyna Malik"/>
    <m/>
    <x v="8"/>
    <d v="2023-06-22T00:00:00"/>
  </r>
  <r>
    <n v="1095"/>
    <s v="MARK INDUSTRIES"/>
    <s v="13087900574403, 53297000048355"/>
    <x v="1"/>
    <s v="Non HAW"/>
    <s v="1308"/>
    <s v="Islamabad"/>
    <s v="Farwa Malik"/>
    <s v="Hira Bukhari"/>
    <m/>
    <x v="8"/>
    <d v="2023-06-22T00:00:00"/>
  </r>
  <r>
    <n v="1195"/>
    <s v="MAVERICK INTEG SOLUTIONS PVT LTD"/>
    <n v="22497948515403"/>
    <x v="1"/>
    <s v="HAW"/>
    <n v="2249"/>
    <s v="Islamabad"/>
    <s v="Farwa Malik"/>
    <s v="Hira Bukhari"/>
    <m/>
    <x v="8"/>
    <d v="2023-06-22T00:00:00"/>
  </r>
  <r>
    <n v="1198"/>
    <s v="MED E BAZAR PVT LIMITED"/>
    <n v="23017902225103"/>
    <x v="1"/>
    <s v="Non HAW"/>
    <n v="2301"/>
    <s v="Islamabad"/>
    <s v="Farwa Malik"/>
    <s v="Junaid Ahmed"/>
    <m/>
    <x v="8"/>
    <d v="2023-06-22T00:00:00"/>
  </r>
  <r>
    <n v="1200"/>
    <s v="MEDICAL EMERGENCY RESILIENCE FOUNDA"/>
    <n v="22907900681355"/>
    <x v="1"/>
    <s v="HAW"/>
    <n v="2290"/>
    <s v="Islamabad"/>
    <s v="Farwa Malik"/>
    <s v="Adil Adnan"/>
    <m/>
    <x v="8"/>
    <d v="2023-06-22T00:00:00"/>
  </r>
  <r>
    <n v="2857"/>
    <s v="MENZIES-RAS PRIVATE LIMITED"/>
    <s v="22737980880903"/>
    <x v="4"/>
    <s v="Non HAW"/>
    <n v="2273"/>
    <s v="Islamabad"/>
    <s v="M. Hassaan Usmani"/>
    <s v="Manal Rafi"/>
    <m/>
    <x v="8"/>
    <d v="2023-06-22T00:00:00"/>
  </r>
  <r>
    <n v="1202"/>
    <s v="METRO GUARDS"/>
    <n v="22497947867603"/>
    <x v="1"/>
    <s v="HAW"/>
    <n v="2249"/>
    <s v="Islamabad"/>
    <s v="Farwa Malik"/>
    <s v="Adil Adnan"/>
    <m/>
    <x v="8"/>
    <d v="2023-06-22T00:00:00"/>
  </r>
  <r>
    <n v="1208"/>
    <s v="Mobiserve Pakistan Pvt. Ltd."/>
    <n v="22737900297401"/>
    <x v="4"/>
    <s v="HAW"/>
    <n v="2273"/>
    <s v="Islamabad"/>
    <s v="M. Hassaan Usmani"/>
    <s v="Manal Rafi"/>
    <m/>
    <x v="8"/>
    <d v="2023-06-22T00:00:00"/>
  </r>
  <r>
    <n v="1473"/>
    <s v="MTBC"/>
    <s v="5047901916903, 11437903269903"/>
    <x v="1"/>
    <s v="HAW"/>
    <s v="5047"/>
    <s v="Islamabad"/>
    <s v="Farwa Malik"/>
    <s v="Habiba Qazi"/>
    <m/>
    <x v="8"/>
    <d v="2023-06-22T00:00:00"/>
  </r>
  <r>
    <n v="1212"/>
    <s v="MUHAMMAD KHISRO AND SONS"/>
    <n v="2227902106801"/>
    <x v="1"/>
    <s v="HAW"/>
    <n v="222"/>
    <s v="Mardan"/>
    <s v="Farwa Malik"/>
    <s v="Fawad Ali"/>
    <s v="Will process salaries for July through the portal - 21/06/23"/>
    <x v="8"/>
    <d v="2023-06-22T00:00:00"/>
  </r>
  <r>
    <n v="1357"/>
    <s v="National Insurance Company Limited"/>
    <n v="23390016865403"/>
    <x v="1"/>
    <s v="HAW"/>
    <n v="2339"/>
    <s v="Islamabad"/>
    <s v="Farwa Malik"/>
    <s v="Faizan Khalid"/>
    <m/>
    <x v="8"/>
    <d v="2023-06-22T00:00:00"/>
  </r>
  <r>
    <n v="1223"/>
    <s v="National Radio Telecommunication Corporation"/>
    <n v="1987900332301"/>
    <x v="3"/>
    <s v="HAW"/>
    <n v="198"/>
    <s v="Islamabad"/>
    <s v="Hafiz M. Bilal Ahmed"/>
    <s v="Minal shahid"/>
    <m/>
    <x v="8"/>
    <d v="2023-06-22T00:00:00"/>
  </r>
  <r>
    <n v="1555"/>
    <s v="NATIONAL RURAL SUPPORT PROGRAMME"/>
    <n v="2357100112101"/>
    <x v="3"/>
    <s v="HAW"/>
    <n v="235"/>
    <s v="Peshawar"/>
    <s v="Hafiz M. Bilal Ahmed"/>
    <s v="Minal shahid"/>
    <s v="Repeated &quot;NRSP&quot;"/>
    <x v="8"/>
    <d v="2023-06-22T00:00:00"/>
  </r>
  <r>
    <n v="1227"/>
    <s v="NATIONAL UNIVERSITY OF SCIENCE &amp; TECHNOLOGY"/>
    <n v="22927000000301"/>
    <x v="1"/>
    <s v="Non HAW"/>
    <n v="2292"/>
    <s v="Islamabad"/>
    <s v="Farwa Malik"/>
    <s v="Hira Bukhari"/>
    <m/>
    <x v="8"/>
    <d v="2023-06-22T00:00:00"/>
  </r>
  <r>
    <n v="1228"/>
    <s v="NAYAB LABS &amp; DIAGNOSTICS"/>
    <n v="23390018786003"/>
    <x v="1"/>
    <s v="Non HAW"/>
    <n v="2339"/>
    <s v="Islamabad"/>
    <s v="Farwa Malik"/>
    <s v="Adil Adnan"/>
    <m/>
    <x v="8"/>
    <d v="2023-06-22T00:00:00"/>
  </r>
  <r>
    <n v="1230"/>
    <s v="NOOR ADVISORS CONSULTANTS TRAINERS"/>
    <n v="22697930251503"/>
    <x v="1"/>
    <s v="Non HAW"/>
    <n v="2269"/>
    <s v="Islamabad"/>
    <s v="Farwa Malik"/>
    <s v="Adil Adnan"/>
    <m/>
    <x v="8"/>
    <d v="2023-06-22T00:00:00"/>
  </r>
  <r>
    <n v="1231"/>
    <s v="NRSP"/>
    <n v="19107900522101"/>
    <x v="3"/>
    <s v="Non HAW"/>
    <n v="1910"/>
    <s v="Karachi"/>
    <s v="Hafiz M. Bilal Ahmed"/>
    <s v="Minal shahid"/>
    <m/>
    <x v="8"/>
    <d v="2023-06-22T00:00:00"/>
  </r>
  <r>
    <n v="1232"/>
    <s v="NRSP CHILD PROTECTION PROJECT"/>
    <n v="8747900160303"/>
    <x v="3"/>
    <s v="Non HAW"/>
    <n v="874"/>
    <s v="Islamabad"/>
    <s v="Hafiz M. Bilal Ahmed"/>
    <s v="Minal shahid"/>
    <m/>
    <x v="8"/>
    <d v="2023-06-22T00:00:00"/>
  </r>
  <r>
    <n v="1031"/>
    <s v="NRSP UPAP"/>
    <n v="22467900259803"/>
    <x v="3"/>
    <s v="Non HAW"/>
    <n v="2246"/>
    <s v="Multan"/>
    <s v="Hafiz M. Bilal Ahmed"/>
    <s v="Minal shahid"/>
    <s v="BR to be updated - 14/06/23"/>
    <x v="8"/>
    <d v="2023-07-05T00:00:00"/>
  </r>
  <r>
    <n v="1032"/>
    <s v="NRSP UPAP FAISALABAD TWO"/>
    <n v="9507900216803"/>
    <x v="3"/>
    <s v="Non HAW"/>
    <n v="950"/>
    <s v="Faisalabad"/>
    <s v="Hafiz M. Bilal Ahmed"/>
    <s v="Minal shahid"/>
    <s v="BR to be updated - 14/06/23"/>
    <x v="8"/>
    <d v="2023-07-05T00:00:00"/>
  </r>
  <r>
    <n v="2730"/>
    <s v="NRSP UPAP MULTAN 2"/>
    <n v="9377900330203"/>
    <x v="3"/>
    <s v="Non HAW"/>
    <n v="937"/>
    <s v="Multan"/>
    <s v="Hafiz M. Bilal Ahmed"/>
    <s v="Minal shahid"/>
    <m/>
    <x v="8"/>
    <d v="2023-06-22T00:00:00"/>
  </r>
  <r>
    <n v="1034"/>
    <s v="NRSP UPAP VCP MULTAN 1"/>
    <n v="1507900711503"/>
    <x v="3"/>
    <s v="Non HAW"/>
    <n v="150"/>
    <s v="Multan"/>
    <s v="Hafiz M. Bilal Ahmed"/>
    <s v="Minal shahid"/>
    <s v="BR to be updated - 14/06/23"/>
    <x v="8"/>
    <d v="2023-07-05T00:00:00"/>
  </r>
  <r>
    <n v="1035"/>
    <s v="NRSP VCP"/>
    <n v="5197900657803"/>
    <x v="3"/>
    <s v="Non HAW"/>
    <n v="519"/>
    <s v="Sialkot"/>
    <s v="Hafiz M. Bilal Ahmed"/>
    <s v="Minal shahid"/>
    <s v="BR to be updated - 14/06/23"/>
    <x v="8"/>
    <d v="2023-07-05T00:00:00"/>
  </r>
  <r>
    <n v="2684"/>
    <s v="NRSP-UPAP FAISAL ABAD FOUR"/>
    <s v="16137900032203"/>
    <x v="3"/>
    <s v="Non HAW"/>
    <n v="2220"/>
    <s v="Faisalabad"/>
    <s v="Hafiz M. Bilal Ahmed"/>
    <s v="Minal shahid"/>
    <m/>
    <x v="8"/>
    <d v="2023-07-05T00:00:00"/>
  </r>
  <r>
    <n v="1475"/>
    <s v="NRSP-UPAP LAHORE 2"/>
    <n v="5587900360803"/>
    <x v="3"/>
    <s v="Non HAW"/>
    <n v="558"/>
    <s v="LAHORE"/>
    <s v="Hafiz M. Bilal Ahmed"/>
    <s v="Minal shahid"/>
    <s v="BR to be updated - 14/06/23"/>
    <x v="8"/>
    <d v="2023-07-05T00:00:00"/>
  </r>
  <r>
    <n v="2620"/>
    <s v="NRSP-UPAP SHEIKHUPURA"/>
    <s v="02027901493003"/>
    <x v="3"/>
    <s v="Non HAW"/>
    <n v="202"/>
    <s v="Gujranwala"/>
    <s v="Hafiz M. Bilal Ahmed"/>
    <s v="Minal shahid"/>
    <m/>
    <x v="8"/>
    <d v="2023-07-05T00:00:00"/>
  </r>
  <r>
    <n v="1610"/>
    <s v="NRSP-UPAP-KARACHI-1"/>
    <n v="24857900362803"/>
    <x v="3"/>
    <s v="Non HAW"/>
    <n v="2485"/>
    <s v="Karachi"/>
    <s v="Hafiz M. Bilal Ahmed"/>
    <s v="Minal shahid"/>
    <s v="BR to be updated - 14/06/23"/>
    <x v="8"/>
    <d v="2023-07-05T00:00:00"/>
  </r>
  <r>
    <n v="1233"/>
    <s v="NUMS"/>
    <n v="12367980600552"/>
    <x v="1"/>
    <s v="Non HAW"/>
    <n v="1236"/>
    <s v="Islamabad"/>
    <s v="Farwa Malik"/>
    <s v="Adil Adnan"/>
    <m/>
    <x v="8"/>
    <d v="2023-06-22T00:00:00"/>
  </r>
  <r>
    <n v="1438"/>
    <s v="NUMS SGR SPENDING"/>
    <n v="12367980879903"/>
    <x v="1"/>
    <s v="Non HAW"/>
    <n v="1236"/>
    <s v="Islamabad"/>
    <s v="Farwa Malik"/>
    <s v="Adil Adnan"/>
    <m/>
    <x v="8"/>
    <d v="2023-07-12T00:00:00"/>
  </r>
  <r>
    <n v="1234"/>
    <s v="NUST EXPENSE ACCOUNT"/>
    <n v="22927916938803"/>
    <x v="1"/>
    <s v="HAW"/>
    <n v="2292"/>
    <s v="Islamabad"/>
    <s v="Farwa Malik"/>
    <s v="Hira Bukhari"/>
    <m/>
    <x v="8"/>
    <d v="2023-06-22T00:00:00"/>
  </r>
  <r>
    <n v="1237"/>
    <s v="ORIENTAL BUSINESS CENTR SMC PVT LTD"/>
    <n v="8747901099103"/>
    <x v="1"/>
    <s v="HAW"/>
    <n v="874"/>
    <s v="Islamabad"/>
    <s v="Farwa Malik"/>
    <s v="Adil Adnan"/>
    <m/>
    <x v="8"/>
    <d v="2023-06-22T00:00:00"/>
  </r>
  <r>
    <n v="1241"/>
    <s v="PAK FACILITIES MANAGEMENT"/>
    <n v="6027991852903"/>
    <x v="1"/>
    <s v="HAW"/>
    <n v="602"/>
    <s v="Islamabad"/>
    <s v="Farwa Malik"/>
    <s v="Adil Adnan"/>
    <m/>
    <x v="8"/>
    <d v="2023-06-22T00:00:00"/>
  </r>
  <r>
    <n v="1246"/>
    <s v="PAKISTAN MOBILE COMMUNICATION PVT L"/>
    <n v="8747900133203"/>
    <x v="3"/>
    <s v="Non HAW"/>
    <n v="874"/>
    <s v="Islamabad"/>
    <s v="Hafiz M. Bilal Ahmed"/>
    <s v="Saad Ahmad"/>
    <m/>
    <x v="8"/>
    <d v="2023-06-22T00:00:00"/>
  </r>
  <r>
    <n v="1248"/>
    <s v="PAKISTAN SERVICES LIMITED"/>
    <n v="8740017226303"/>
    <x v="3"/>
    <s v="HAW"/>
    <n v="874"/>
    <s v="Islamabad"/>
    <s v="Hafiz M. Bilal Ahmed"/>
    <s v="Noor e javed "/>
    <m/>
    <x v="8"/>
    <d v="2023-06-22T00:00:00"/>
  </r>
  <r>
    <n v="1249"/>
    <s v="Pakistan Single Window"/>
    <n v="6021992528803"/>
    <x v="1"/>
    <s v="Non HAW"/>
    <m/>
    <m/>
    <s v="Farwa Malik"/>
    <s v="Adil Adnan"/>
    <m/>
    <x v="8"/>
    <d v="2023-06-22T00:00:00"/>
  </r>
  <r>
    <n v="1250"/>
    <s v="Pakistan Steel Re-Rolling Mills"/>
    <n v="23317901226503"/>
    <x v="4"/>
    <s v="Non HAW"/>
    <n v="2331"/>
    <s v="Mardan"/>
    <s v="M. Hassaan Usmani"/>
    <s v="Manal Rafi"/>
    <m/>
    <x v="8"/>
    <d v="2023-06-22T00:00:00"/>
  </r>
  <r>
    <n v="1251"/>
    <s v="PAKISTAN TELECOMMUNICATION CO. LTD"/>
    <n v="8740014406603"/>
    <x v="3"/>
    <s v="HAW"/>
    <n v="874"/>
    <s v="Islamabad"/>
    <s v="Hafiz M. Bilal Ahmed"/>
    <s v="Minal shahid"/>
    <m/>
    <x v="8"/>
    <d v="2023-06-22T00:00:00"/>
  </r>
  <r>
    <n v="1254"/>
    <s v="PAVRON"/>
    <n v="22497948225303"/>
    <x v="1"/>
    <s v="Non HAW"/>
    <n v="2249"/>
    <s v="Islamabad"/>
    <s v="Farwa Malik"/>
    <s v="Hira Bukhari"/>
    <m/>
    <x v="8"/>
    <d v="2023-06-22T00:00:00"/>
  </r>
  <r>
    <n v="1042"/>
    <s v="PEARL CONTINENTAL HOTEL MUZAFARABAD"/>
    <n v="11657900037501"/>
    <x v="3"/>
    <s v="HAW"/>
    <n v="1165"/>
    <s v="Muzaffarabad"/>
    <s v="Hafiz M. Bilal Ahmed"/>
    <s v="Noor e javed "/>
    <m/>
    <x v="8"/>
    <d v="2023-06-22T00:00:00"/>
  </r>
  <r>
    <n v="1259"/>
    <s v="PESHAWAR MODEL SCHOOL MARDAN BRANCH"/>
    <n v="2197902358703"/>
    <x v="1"/>
    <s v="HAW"/>
    <n v="219"/>
    <s v="Mardan"/>
    <s v="Farwa Malik"/>
    <s v="Fawad Ali"/>
    <m/>
    <x v="8"/>
    <d v="2023-06-22T00:00:00"/>
  </r>
  <r>
    <n v="1262"/>
    <s v="PIFFERS SECURITY SERVICES"/>
    <n v="24937000007903"/>
    <x v="1"/>
    <s v="Non HAW"/>
    <n v="2493"/>
    <s v="Islamabad"/>
    <s v="Farwa Malik"/>
    <s v="Hira Bukhari"/>
    <m/>
    <x v="8"/>
    <d v="2023-06-22T00:00:00"/>
  </r>
  <r>
    <n v="1265"/>
    <s v="PRINCIPAL USWA COLLEGE ISLAMABAD"/>
    <n v="5967900151303"/>
    <x v="1"/>
    <s v="Non HAW"/>
    <n v="596"/>
    <s v="Islamabad"/>
    <s v="Farwa Malik"/>
    <s v="Habiba Qazi"/>
    <m/>
    <x v="8"/>
    <d v="2023-06-22T00:00:00"/>
  </r>
  <r>
    <n v="1266"/>
    <s v="PROFILE CONTRACTOR"/>
    <n v="50127000270055"/>
    <x v="2"/>
    <s v="Non HAW"/>
    <n v="5012"/>
    <s v="Islamabad"/>
    <s v="Awais Shabbir"/>
    <s v="Amna Bibi"/>
    <m/>
    <x v="8"/>
    <d v="2023-06-22T00:00:00"/>
  </r>
  <r>
    <n v="1267"/>
    <s v="PROTECTION ALPHA(PRIVATE)LIMITED"/>
    <n v="10117902016955"/>
    <x v="1"/>
    <s v="HAW"/>
    <n v="1011"/>
    <s v="Islamabad"/>
    <s v="Farwa Malik"/>
    <s v="Adil Adnan"/>
    <m/>
    <x v="8"/>
    <d v="2023-06-22T00:00:00"/>
  </r>
  <r>
    <n v="4"/>
    <s v="Protocol"/>
    <m/>
    <x v="1"/>
    <s v="Non HAW"/>
    <m/>
    <m/>
    <s v="Farwa Malik"/>
    <s v="Hira Bukhari"/>
    <m/>
    <x v="8"/>
    <d v="2023-06-22T00:00:00"/>
  </r>
  <r>
    <n v="1268"/>
    <s v="QADIMS LUMIERE SCHOOL &amp; G"/>
    <n v="16977900117503"/>
    <x v="1"/>
    <s v="Non HAW"/>
    <n v="1697"/>
    <s v="Peshawar"/>
    <s v="Farwa Malik"/>
    <s v="Umer Hayat Khan"/>
    <m/>
    <x v="8"/>
    <d v="2023-06-22T00:00:00"/>
  </r>
  <r>
    <n v="1579"/>
    <s v="QASIM ADEEL &amp; CO"/>
    <n v="8747901076003"/>
    <x v="1"/>
    <s v="Non HAW"/>
    <n v="874"/>
    <s v="Islamabad"/>
    <s v="Farwa Malik"/>
    <s v="Faizan Khalid"/>
    <m/>
    <x v="8"/>
    <d v="2023-06-22T00:00:00"/>
  </r>
  <r>
    <n v="1270"/>
    <s v="QUALITY POULTRY BREEDERS"/>
    <n v="5047902395003"/>
    <x v="4"/>
    <s v="HAW"/>
    <n v="504"/>
    <s v="Islamabad"/>
    <s v="M. Hassaan Usmani"/>
    <s v="Manal Rafi"/>
    <m/>
    <x v="8"/>
    <d v="2023-06-22T00:00:00"/>
  </r>
  <r>
    <n v="1271"/>
    <s v="Quantum Analytics"/>
    <n v="11617901419203"/>
    <x v="1"/>
    <s v="Non HAW"/>
    <n v="1161"/>
    <s v="Peshawar"/>
    <s v="Farwa Malik"/>
    <s v="Umer Hayat Khan"/>
    <m/>
    <x v="8"/>
    <d v="2023-06-22T00:00:00"/>
  </r>
  <r>
    <n v="1272"/>
    <s v="R3 Stem Cell International Pvt Ltd"/>
    <n v="23047900829403"/>
    <x v="1"/>
    <s v="HAW"/>
    <n v="2304"/>
    <s v="Islamabad"/>
    <s v="Farwa Malik"/>
    <s v="Hira Bukhari"/>
    <m/>
    <x v="8"/>
    <d v="2023-06-22T00:00:00"/>
  </r>
  <r>
    <n v="1273"/>
    <s v="RAHMAN COTTON MILLS LTD"/>
    <n v="4720003950003"/>
    <x v="1"/>
    <s v="Non HAW"/>
    <n v="472"/>
    <s v="Mardan"/>
    <s v="Farwa Malik"/>
    <s v="Fawad Ali"/>
    <m/>
    <x v="8"/>
    <d v="2023-06-22T00:00:00"/>
  </r>
  <r>
    <n v="1274"/>
    <s v="READ FOUNDATION COLLEGE"/>
    <n v="6027000284603"/>
    <x v="1"/>
    <s v="HAW"/>
    <n v="602"/>
    <s v="Islamabad"/>
    <s v="Farwa Malik"/>
    <s v="Hira Bukhari"/>
    <m/>
    <x v="8"/>
    <d v="2023-06-22T00:00:00"/>
  </r>
  <r>
    <n v="1275"/>
    <s v="RED TAG (PVT) LTD"/>
    <n v="22497947890503"/>
    <x v="1"/>
    <s v="Non HAW"/>
    <n v="2249"/>
    <s v="Islamabad"/>
    <s v="Farwa Malik"/>
    <s v="Adil Adnan"/>
    <m/>
    <x v="8"/>
    <d v="2023-06-22T00:00:00"/>
  </r>
  <r>
    <n v="1276"/>
    <s v="RISAL KHAN CONTRACTOR"/>
    <s v="2227901267955, 2227991972503"/>
    <x v="1"/>
    <s v="HAW"/>
    <n v="222"/>
    <s v="Mardan"/>
    <s v="Farwa Malik"/>
    <s v="Fawad Ali"/>
    <m/>
    <x v="8"/>
    <d v="2023-06-22T00:00:00"/>
  </r>
  <r>
    <n v="1277"/>
    <s v="ROOMY HOTELS PRIVATE LIMITED"/>
    <n v="8747901169703"/>
    <x v="1"/>
    <s v="HAW"/>
    <n v="874"/>
    <s v="Islamabad"/>
    <s v="Farwa Malik"/>
    <s v="Hira Bukhari"/>
    <m/>
    <x v="8"/>
    <d v="2023-06-22T00:00:00"/>
  </r>
  <r>
    <n v="1278"/>
    <s v="Roots International Schools Private Limited"/>
    <n v="1127927582603"/>
    <x v="1"/>
    <s v="Non HAW"/>
    <n v="112"/>
    <s v="Islamabad"/>
    <s v="Farwa Malik"/>
    <s v="Adil Adnan"/>
    <m/>
    <x v="8"/>
    <d v="2023-06-22T00:00:00"/>
  </r>
  <r>
    <n v="1279"/>
    <s v="ROOTS INT'L SCHOOLS PVT LTD(DHA-XII"/>
    <n v="24177000128703"/>
    <x v="1"/>
    <s v="Non HAW"/>
    <n v="2417"/>
    <s v="LAHORE"/>
    <s v="Farwa Malik"/>
    <s v="Adil Adnan"/>
    <m/>
    <x v="8"/>
    <d v="2023-06-22T00:00:00"/>
  </r>
  <r>
    <n v="1280"/>
    <s v="ROYAL AIRPORT SERVICES(PVT) LTD"/>
    <n v="24467901488803"/>
    <x v="4"/>
    <s v="HAW"/>
    <n v="2446"/>
    <s v="Islamabad"/>
    <s v="M. Hassaan Usmani"/>
    <s v="Manal Rafi"/>
    <s v="Same as &quot;MENZIES-RAS&quot;"/>
    <x v="8"/>
    <d v="2023-06-22T00:00:00"/>
  </r>
  <r>
    <n v="1281"/>
    <s v="Royal Danish Embassy"/>
    <n v="8740067457501"/>
    <x v="3"/>
    <s v="HAW"/>
    <n v="874"/>
    <s v="Islamabad"/>
    <s v="Hafiz M. Bilal Ahmed"/>
    <s v="Noor e javed "/>
    <m/>
    <x v="8"/>
    <d v="2023-06-22T00:00:00"/>
  </r>
  <r>
    <n v="1285"/>
    <s v="SAIF CEMENT LIMITED"/>
    <n v="8747900623503"/>
    <x v="3"/>
    <s v="HAW"/>
    <n v="874"/>
    <s v="Islamabad"/>
    <s v="Hafiz M. Bilal Ahmed"/>
    <s v="Noor e javed "/>
    <m/>
    <x v="8"/>
    <d v="2023-06-22T00:00:00"/>
  </r>
  <r>
    <n v="1286"/>
    <s v="SAIF TEXTILE MILLS LTD"/>
    <n v="8740017739403"/>
    <x v="3"/>
    <s v="Non HAW"/>
    <n v="874"/>
    <s v="Islamabad"/>
    <s v="Hafiz M. Bilal Ahmed"/>
    <s v="Noor e javed "/>
    <m/>
    <x v="8"/>
    <d v="2023-06-22T00:00:00"/>
  </r>
  <r>
    <n v="1291"/>
    <s v="SCALA TEAMS PK (SMC-PVT) LTD"/>
    <n v="22497948561703"/>
    <x v="1"/>
    <s v="Non HAW"/>
    <n v="2249"/>
    <s v="Islamabad"/>
    <s v="Farwa Malik"/>
    <s v="Hira Bukhari"/>
    <m/>
    <x v="8"/>
    <d v="2023-06-22T00:00:00"/>
  </r>
  <r>
    <n v="1293"/>
    <s v="SEMIOTICS CONSULTANT PVT LTD"/>
    <n v="8740026799303"/>
    <x v="1"/>
    <s v="HAW"/>
    <n v="874"/>
    <s v="Islamabad"/>
    <s v="Farwa Malik"/>
    <s v="Adil Adnan"/>
    <m/>
    <x v="8"/>
    <d v="2023-06-22T00:00:00"/>
  </r>
  <r>
    <n v="1301"/>
    <s v="SHANI TRAVELS (RENT A CAR)"/>
    <n v="50127000289655"/>
    <x v="2"/>
    <s v="Non HAW"/>
    <n v="5012"/>
    <s v="Islamabad"/>
    <s v="Awais Shabbir"/>
    <s v="Amna Bibi"/>
    <m/>
    <x v="8"/>
    <d v="2023-06-22T00:00:00"/>
  </r>
  <r>
    <n v="1302"/>
    <s v="SHIBLI ELECTRONICS (PVT)LTD"/>
    <n v="24467901351203"/>
    <x v="4"/>
    <s v="HAW"/>
    <n v="2446"/>
    <s v="Islamabad"/>
    <s v="M. Hassaan Usmani"/>
    <s v="Manal Rafi"/>
    <m/>
    <x v="8"/>
    <d v="2023-06-22T00:00:00"/>
  </r>
  <r>
    <n v="1303"/>
    <s v="SHIFA INTERNATIONAL HOSPITALS LTD"/>
    <n v="22737900740501"/>
    <x v="3"/>
    <s v="HAW"/>
    <n v="2273"/>
    <s v="Islamabad"/>
    <s v="Hafiz M. Bilal Ahmed"/>
    <s v="Minal shahid"/>
    <m/>
    <x v="8"/>
    <d v="2023-06-22T00:00:00"/>
  </r>
  <r>
    <n v="1304"/>
    <s v="SILVER OAKS SCHOOLS &amp; COLLEGE"/>
    <n v="10117901558603"/>
    <x v="1"/>
    <s v="HAW"/>
    <n v="1011"/>
    <s v="Islamabad"/>
    <s v="Farwa Malik"/>
    <s v="Adil Adnan"/>
    <m/>
    <x v="8"/>
    <d v="2023-06-22T00:00:00"/>
  </r>
  <r>
    <n v="1305"/>
    <s v="SKILLS HUB (PRIVATE) LIMITED"/>
    <n v="5047901249103"/>
    <x v="1"/>
    <s v="Non HAW"/>
    <n v="504"/>
    <s v="Islamabad"/>
    <s v="Farwa Malik"/>
    <s v="Adil Adnan"/>
    <m/>
    <x v="8"/>
    <d v="2023-06-22T00:00:00"/>
  </r>
  <r>
    <n v="1307"/>
    <s v="Sn Marketing services swabi "/>
    <n v="12277900455203"/>
    <x v="1"/>
    <s v="Non HAW"/>
    <n v="1227"/>
    <s v="Mardan"/>
    <s v="Farwa Malik"/>
    <s v="Fawad Ali"/>
    <m/>
    <x v="8"/>
    <d v="2023-06-22T00:00:00"/>
  </r>
  <r>
    <n v="1309"/>
    <s v="SOLOCHOICEZ (PRIVATE ) LIMITED"/>
    <n v="24477000113903"/>
    <x v="1"/>
    <s v="HAW"/>
    <n v="2447"/>
    <s v="Islamabad"/>
    <s v="Farwa Malik"/>
    <s v="Hira Bukhari"/>
    <m/>
    <x v="8"/>
    <d v="2023-06-22T00:00:00"/>
  </r>
  <r>
    <n v="1312"/>
    <s v="STAR HYDRO POWER LTD"/>
    <n v="8747900193301"/>
    <x v="3"/>
    <s v="Non HAW"/>
    <n v="874"/>
    <s v="Islamabad"/>
    <s v="Hafiz M. Bilal Ahmed"/>
    <s v="Noor e javed "/>
    <m/>
    <x v="8"/>
    <d v="2023-06-22T00:00:00"/>
  </r>
  <r>
    <n v="1314"/>
    <s v="STELLA TECHNOLOGY(SMC-PVT)LIMITED"/>
    <n v="8747900536903"/>
    <x v="1"/>
    <s v="HAW"/>
    <n v="874"/>
    <s v="Islamabad"/>
    <s v="Farwa Malik"/>
    <s v="Hira Bukhari"/>
    <m/>
    <x v="8"/>
    <d v="2023-06-22T00:00:00"/>
  </r>
  <r>
    <n v="1315"/>
    <s v="STRENGTHENING PARTICIPATO"/>
    <n v="22497900032203"/>
    <x v="1"/>
    <s v="Non HAW"/>
    <n v="2249"/>
    <s v="Islamabad"/>
    <s v="Farwa Malik"/>
    <s v="Hira Bukhari"/>
    <m/>
    <x v="8"/>
    <d v="2023-06-22T00:00:00"/>
  </r>
  <r>
    <n v="1467"/>
    <s v="SUN BEAMS SCHOOL SYSTEM"/>
    <n v="13537902243303"/>
    <x v="1"/>
    <s v="Non HAW"/>
    <n v="1353"/>
    <s v="Islamabad"/>
    <s v="Farwa Malik"/>
    <s v="Adil Adnan"/>
    <m/>
    <x v="8"/>
    <d v="2023-06-22T00:00:00"/>
  </r>
  <r>
    <n v="1317"/>
    <s v="SYSCOM"/>
    <n v="12367980143303"/>
    <x v="1"/>
    <s v="Non HAW"/>
    <n v="1236"/>
    <s v="Islamabad"/>
    <s v="Farwa Malik"/>
    <s v="Hira Bukhari"/>
    <m/>
    <x v="8"/>
    <d v="2023-06-22T00:00:00"/>
  </r>
  <r>
    <n v="1319"/>
    <s v="TALENTED EARTH ORGANIZATION(PVT)LTD"/>
    <n v="22497900046703"/>
    <x v="1"/>
    <s v="HAW"/>
    <n v="2249"/>
    <s v="Islamabad"/>
    <s v="Farwa Malik"/>
    <s v="Adil Adnan"/>
    <m/>
    <x v="8"/>
    <d v="2023-06-22T00:00:00"/>
  </r>
  <r>
    <n v="1320"/>
    <s v="TARGET TECHNOLOGIES PAKISTAN"/>
    <n v="23297106319303"/>
    <x v="1"/>
    <s v="Non HAW"/>
    <n v="2329"/>
    <s v="Islamabad"/>
    <s v="Farwa Malik"/>
    <s v="Adil Adnan"/>
    <m/>
    <x v="8"/>
    <d v="2023-06-22T00:00:00"/>
  </r>
  <r>
    <n v="1321"/>
    <s v="TECHCROW PVT LTD"/>
    <n v="24037918578203"/>
    <x v="1"/>
    <s v="Non HAW"/>
    <n v="2403"/>
    <s v="Islamabad"/>
    <s v="Farwa Malik"/>
    <s v="Adil Adnan"/>
    <m/>
    <x v="8"/>
    <d v="2023-06-22T00:00:00"/>
  </r>
  <r>
    <n v="1323"/>
    <s v="TELECAST TECHNOLOGY PAK.(PVT)LTD"/>
    <n v="8747900756903"/>
    <x v="1"/>
    <s v="HAW"/>
    <n v="874"/>
    <s v="Islamabad"/>
    <s v="Farwa Malik"/>
    <s v="Adil Adnan"/>
    <m/>
    <x v="8"/>
    <d v="2023-06-22T00:00:00"/>
  </r>
  <r>
    <n v="1325"/>
    <s v="THE CLOSET"/>
    <n v="23447000057703"/>
    <x v="1"/>
    <s v="HAW"/>
    <n v="2344"/>
    <s v="Islamabad"/>
    <s v="Farwa Malik"/>
    <s v="Habiba Qazi"/>
    <m/>
    <x v="8"/>
    <d v="2023-06-22T00:00:00"/>
  </r>
  <r>
    <n v="1326"/>
    <s v="THE DIABETES CENTRE"/>
    <n v="11107901716603"/>
    <x v="1"/>
    <s v="Non HAW"/>
    <n v="1110"/>
    <s v="Islamabad"/>
    <s v="Farwa Malik"/>
    <s v="Adil Adnan"/>
    <m/>
    <x v="8"/>
    <d v="2023-06-22T00:00:00"/>
  </r>
  <r>
    <n v="1329"/>
    <s v="THE LYNX SCHOOL (SMC PVT LTD)"/>
    <n v="22537901417503"/>
    <x v="1"/>
    <s v="HAW"/>
    <n v="2253"/>
    <s v="Islamabad"/>
    <s v="Farwa Malik"/>
    <s v="Hira Bukhari"/>
    <m/>
    <x v="8"/>
    <d v="2023-06-22T00:00:00"/>
  </r>
  <r>
    <n v="1330"/>
    <s v="The Master Surveyors Pvt Ltd "/>
    <n v="11307900340203"/>
    <x v="1"/>
    <s v="Non HAW"/>
    <n v="1130"/>
    <s v="Mardan"/>
    <s v="Farwa Malik"/>
    <s v="Fawad Ali"/>
    <m/>
    <x v="8"/>
    <d v="2023-06-22T00:00:00"/>
  </r>
  <r>
    <n v="1332"/>
    <s v="TOURISM PROMOTION SERVICES PAK LTD."/>
    <n v="8747900312803"/>
    <x v="3"/>
    <s v="HAW"/>
    <n v="874"/>
    <s v="Islamabad"/>
    <s v="Hafiz M. Bilal Ahmed"/>
    <s v="Noor e javed "/>
    <m/>
    <x v="8"/>
    <d v="2023-06-22T00:00:00"/>
  </r>
  <r>
    <n v="1333"/>
    <s v="TOYOTA CAPITAL MOTORS"/>
    <n v="6027991895103"/>
    <x v="1"/>
    <s v="Non HAW"/>
    <n v="602"/>
    <s v="Islamabad"/>
    <s v="Farwa Malik"/>
    <s v="Hira Bukhari"/>
    <m/>
    <x v="8"/>
    <d v="2023-06-22T00:00:00"/>
  </r>
  <r>
    <n v="1334"/>
    <s v="TURKEY MAARIF FOUNDATION"/>
    <n v="22737900661603"/>
    <x v="4"/>
    <s v="Non HAW"/>
    <n v="2273"/>
    <s v="Islamabad"/>
    <s v="M. Hassaan Usmani"/>
    <s v="Ayesha Kharal"/>
    <m/>
    <x v="8"/>
    <d v="2023-06-22T00:00:00"/>
  </r>
  <r>
    <n v="1337"/>
    <s v="UNI.COLLEGE OF MANGMNT/SCIENCE"/>
    <n v="10117902049555"/>
    <x v="1"/>
    <s v="HAW"/>
    <n v="1011"/>
    <s v="Islamabad"/>
    <s v="Farwa Malik"/>
    <s v="Adil Adnan"/>
    <m/>
    <x v="8"/>
    <d v="2023-06-22T00:00:00"/>
  </r>
  <r>
    <n v="1338"/>
    <s v="UNITED HUMAN RESOURCE SERVICES PVT"/>
    <n v="10117900434303"/>
    <x v="1"/>
    <s v="HAW"/>
    <n v="1011"/>
    <s v="Islamabad"/>
    <s v="Farwa Malik"/>
    <s v="Adil Adnan"/>
    <m/>
    <x v="8"/>
    <d v="2023-06-22T00:00:00"/>
  </r>
  <r>
    <n v="1343"/>
    <s v="VAPESDIRECT"/>
    <n v="22497948486755"/>
    <x v="1"/>
    <s v="Non HAW"/>
    <n v="2249"/>
    <s v="Islamabad"/>
    <s v="Farwa Malik"/>
    <s v="Adil Adnan"/>
    <m/>
    <x v="8"/>
    <d v="2023-06-22T00:00:00"/>
  </r>
  <r>
    <n v="1344"/>
    <s v="VETY CARE PVT LIMITED"/>
    <n v="22737900694703"/>
    <x v="4"/>
    <s v="Non HAW"/>
    <n v="2273"/>
    <s v="Islamabad"/>
    <s v="M. Hassaan Usmani"/>
    <s v="Manal Rafi"/>
    <m/>
    <x v="8"/>
    <d v="2023-06-22T00:00:00"/>
  </r>
  <r>
    <n v="1345"/>
    <s v="VIVO CAMERA &amp; MUSIC"/>
    <n v="2677901300803"/>
    <x v="1"/>
    <s v="Non HAW"/>
    <n v="267"/>
    <s v="Peshawar"/>
    <s v="Farwa Malik"/>
    <s v="Umer Hayat Khan"/>
    <m/>
    <x v="8"/>
    <d v="2023-06-22T00:00:00"/>
  </r>
  <r>
    <n v="1346"/>
    <s v="WAHDAT POULTRY FARM PRIVATE LIMITED"/>
    <n v="22497948397503"/>
    <x v="1"/>
    <s v="Non HAW"/>
    <n v="2249"/>
    <s v="Islamabad"/>
    <s v="Farwa Malik"/>
    <s v="Hira Bukhari"/>
    <m/>
    <x v="8"/>
    <d v="2023-06-22T00:00:00"/>
  </r>
  <r>
    <n v="1352"/>
    <s v="XAD TECHNOLOGIES PVT LTD"/>
    <n v="23287901452903"/>
    <x v="1"/>
    <s v="HAW"/>
    <n v="2328"/>
    <s v="Islamabad"/>
    <s v="Farwa Malik"/>
    <s v="Hira Bukhari"/>
    <m/>
    <x v="8"/>
    <d v="2023-06-22T00:00:00"/>
  </r>
  <r>
    <n v="1353"/>
    <s v="XFLOW RESEARCH PRIVATE LIMITED"/>
    <n v="2967900618403"/>
    <x v="1"/>
    <s v="HAW"/>
    <n v="296"/>
    <s v="Islamabad"/>
    <s v="Farwa Malik"/>
    <s v="Hira Bukhari"/>
    <m/>
    <x v="8"/>
    <d v="2023-06-22T00:00:00"/>
  </r>
  <r>
    <n v="1606"/>
    <s v="Yaldram Security Services Islamabad"/>
    <n v="13537900593303"/>
    <x v="1"/>
    <s v="HAW"/>
    <n v="1353"/>
    <s v="Islamabad"/>
    <s v="Farwa Malik"/>
    <s v="Hira Bukhari"/>
    <m/>
    <x v="8"/>
    <d v="2023-06-22T00:00:00"/>
  </r>
  <r>
    <n v="1354"/>
    <s v="YAS RECRUITMENT (SMC-PVT)LTD"/>
    <n v="1127927970603"/>
    <x v="1"/>
    <s v="HAW"/>
    <n v="112"/>
    <s v="Islamabad"/>
    <s v="Farwa Malik"/>
    <s v="Adil Adnan"/>
    <m/>
    <x v="8"/>
    <d v="2023-06-22T00:00:00"/>
  </r>
  <r>
    <n v="1023"/>
    <s v="Abad Cooperative Housing Society"/>
    <m/>
    <x v="1"/>
    <s v="Non HAW"/>
    <m/>
    <s v="Islamabad"/>
    <s v="Farwa Malik"/>
    <s v="Faizan Khalid"/>
    <m/>
    <x v="9"/>
    <d v="2023-06-22T00:00:00"/>
  </r>
  <r>
    <n v="2993"/>
    <s v="ALLIED SCHOOL AL BARKAT CAMPUS"/>
    <s v="10727900664703"/>
    <x v="1"/>
    <s v="Non HAW"/>
    <n v="975"/>
    <s v="Peshawar"/>
    <s v="Farwa Malik"/>
    <s v="TBT"/>
    <m/>
    <x v="9"/>
    <d v="2023-06-22T00:00:00"/>
  </r>
  <r>
    <n v="2924"/>
    <s v="APP X TECH"/>
    <s v="25807000005503"/>
    <x v="1"/>
    <s v="Non HAW"/>
    <n v="2580"/>
    <s v="Islamabad"/>
    <s v="Farwa Malik"/>
    <s v="Habiba Qazi"/>
    <m/>
    <x v="9"/>
    <d v="2023-06-22T00:00:00"/>
  </r>
  <r>
    <n v="1378"/>
    <s v="BAHIA BROTHERS"/>
    <m/>
    <x v="1"/>
    <s v="Non HAW"/>
    <m/>
    <s v="Muzaffarabad"/>
    <s v="Farwa Malik"/>
    <s v="Syed Amir Ali Gardezi"/>
    <m/>
    <x v="9"/>
    <d v="2023-06-22T00:00:00"/>
  </r>
  <r>
    <n v="1379"/>
    <s v="BAHIA TRADERS"/>
    <m/>
    <x v="1"/>
    <s v="Non HAW"/>
    <m/>
    <s v="Islamabad"/>
    <s v="Farwa Malik"/>
    <s v="Faizan Khalid"/>
    <m/>
    <x v="9"/>
    <d v="2023-06-22T00:00:00"/>
  </r>
  <r>
    <n v="3007"/>
    <s v="BIOGEN PHARMA"/>
    <s v="13087900732203"/>
    <x v="1"/>
    <s v="Non HAW"/>
    <n v="2403"/>
    <s v="Islamabad"/>
    <s v="Farwa Malik"/>
    <s v="TBT"/>
    <m/>
    <x v="9"/>
    <d v="2023-06-22T00:00:00"/>
  </r>
  <r>
    <n v="2694"/>
    <s v="C.E POWER TARBELLA"/>
    <n v="19790006501203"/>
    <x v="1"/>
    <s v="Non HAW"/>
    <n v="1979"/>
    <s v="Mardan"/>
    <s v="Farwa Malik"/>
    <s v="Fawad Ali"/>
    <m/>
    <x v="9"/>
    <d v="2023-06-22T00:00:00"/>
  </r>
  <r>
    <n v="1500"/>
    <s v="CITI SERVICES DISTRIBUTORS"/>
    <s v="2967901715303, 2967901784901"/>
    <x v="1"/>
    <s v="Non HAW"/>
    <s v="2967"/>
    <s v="Islamabad"/>
    <s v="Farwa Malik"/>
    <s v="Hira Bukhari"/>
    <m/>
    <x v="9"/>
    <d v="2023-06-22T00:00:00"/>
  </r>
  <r>
    <n v="1507"/>
    <s v="DEPUTY MANAGER (OPERATION)"/>
    <n v="2017900339901"/>
    <x v="1"/>
    <s v="Non HAW"/>
    <n v="201"/>
    <s v="Mardan"/>
    <s v="Farwa Malik"/>
    <s v="Fawad Ali"/>
    <m/>
    <x v="9"/>
    <d v="2023-06-22T00:00:00"/>
  </r>
  <r>
    <n v="3081"/>
    <s v="DEWAN DRILLING (PVT) LTD"/>
    <s v="08747900235403"/>
    <x v="1"/>
    <s v="Non HAW"/>
    <n v="874"/>
    <s v="Islamabad"/>
    <s v="Farwa Malik"/>
    <s v="Habiba Qazi"/>
    <m/>
    <x v="9"/>
    <d v="2023-06-22T00:00:00"/>
  </r>
  <r>
    <n v="1509"/>
    <s v="DIRECTOR NATIONAL CENTRE OF PHYSICS"/>
    <n v="2940011448701"/>
    <x v="1"/>
    <s v="Non HAW"/>
    <n v="294"/>
    <s v="Islamabad"/>
    <s v="Farwa Malik"/>
    <s v="Habiba Qazi"/>
    <m/>
    <x v="9"/>
    <d v="2023-06-22T00:00:00"/>
  </r>
  <r>
    <n v="2780"/>
    <s v="F.O EMPLOYEES COOP HOUSING SOCIET"/>
    <s v="04600005252701"/>
    <x v="1"/>
    <s v="Non HAW"/>
    <n v="460"/>
    <s v="Islamabad"/>
    <s v="Farwa Malik"/>
    <s v="Hira Bukhari"/>
    <m/>
    <x v="9"/>
    <d v="2023-06-22T00:00:00"/>
  </r>
  <r>
    <n v="2695"/>
    <s v="FOURTH EXTENION PROJECT TARBELLA"/>
    <s v="19797900314301"/>
    <x v="1"/>
    <s v="Non HAW"/>
    <n v="1979"/>
    <s v="Mardan"/>
    <s v="Farwa Malik"/>
    <s v="Fawad Ali"/>
    <m/>
    <x v="9"/>
    <d v="2023-06-22T00:00:00"/>
  </r>
  <r>
    <n v="1398"/>
    <s v="GAJU KHAN MEDICAL COMPLEX"/>
    <m/>
    <x v="1"/>
    <s v="Non HAW"/>
    <n v="201"/>
    <s v="Mardan"/>
    <s v="Farwa Malik"/>
    <s v="Fawad Ali"/>
    <m/>
    <x v="9"/>
    <d v="2023-06-22T00:00:00"/>
  </r>
  <r>
    <n v="3085"/>
    <s v="GONDALTRADE INTERNATIONAL LTD"/>
    <s v="12360220062603"/>
    <x v="1"/>
    <s v="Non HAW"/>
    <n v="1236"/>
    <s v="Islamabad"/>
    <s v="Farwa Malik"/>
    <s v="Habiba Qazi"/>
    <m/>
    <x v="9"/>
    <d v="2023-06-22T00:00:00"/>
  </r>
  <r>
    <n v="3082"/>
    <s v="INSTITUTE OF RURAL MANAGEMENT"/>
    <s v="13537900793503"/>
    <x v="1"/>
    <s v="Non HAW"/>
    <n v="1353"/>
    <s v="Islamabad"/>
    <s v="Farwa Malik"/>
    <s v="Habiba Qazi"/>
    <m/>
    <x v="9"/>
    <d v="2023-06-22T00:00:00"/>
  </r>
  <r>
    <n v="1534"/>
    <s v="INSTITUTE OF RURAL MANAGEMENT PRP"/>
    <n v="13537900687403"/>
    <x v="1"/>
    <s v="Non HAW"/>
    <n v="1353"/>
    <s v="Islamabad"/>
    <s v="Farwa Malik"/>
    <s v="Habiba Qazi"/>
    <m/>
    <x v="9"/>
    <d v="2023-06-22T00:00:00"/>
  </r>
  <r>
    <n v="3087"/>
    <s v="IRARA SERVICES (PRIVATE) LIMITED"/>
    <s v="24467901926403"/>
    <x v="1"/>
    <s v="Non HAW"/>
    <n v="2446"/>
    <s v="Islamabad"/>
    <s v="Farwa Malik"/>
    <s v="Habiba Qazi"/>
    <m/>
    <x v="9"/>
    <d v="2023-06-22T00:00:00"/>
  </r>
  <r>
    <n v="3051"/>
    <s v="JCO PAKISTAN (PRIVATE) LIMITED"/>
    <s v="24467901784203"/>
    <x v="1"/>
    <s v="Non HAW"/>
    <n v="2446"/>
    <s v="Islamabad"/>
    <s v="Farwa Malik"/>
    <s v="Habiba Qazi"/>
    <m/>
    <x v="9"/>
    <d v="2023-06-22T00:00:00"/>
  </r>
  <r>
    <n v="2773"/>
    <s v="KIFAYAT ENTERPRISES"/>
    <s v="02197992108503"/>
    <x v="1"/>
    <s v="Non HAW"/>
    <n v="219"/>
    <s v="Mardan"/>
    <s v="Farwa Malik"/>
    <s v="Fawad Ali"/>
    <m/>
    <x v="9"/>
    <d v="2023-06-22T00:00:00"/>
  </r>
  <r>
    <n v="1417"/>
    <s v="KOHALA HYDRO COMPANY PVT LTD"/>
    <m/>
    <x v="1"/>
    <s v="Non HAW"/>
    <m/>
    <s v="Islamabad"/>
    <s v="Farwa Malik"/>
    <s v="Faizan Khalid"/>
    <m/>
    <x v="9"/>
    <d v="2023-06-22T00:00:00"/>
  </r>
  <r>
    <n v="1364"/>
    <s v="KSB PUMPS COMPANY LIMITED"/>
    <n v="2747900618001"/>
    <x v="1"/>
    <s v="HAW"/>
    <n v="274"/>
    <s v="Islamabad"/>
    <s v="Farwa Malik"/>
    <s v="Habiba Qazi"/>
    <m/>
    <x v="9"/>
    <d v="2023-06-22T00:00:00"/>
  </r>
  <r>
    <n v="1547"/>
    <s v="MARDAN POWER (PVT) LTD"/>
    <n v="9597911554803"/>
    <x v="1"/>
    <s v="Non HAW"/>
    <n v="959"/>
    <s v="Peshawar"/>
    <s v="Farwa Malik"/>
    <s v="Fawad Ali"/>
    <m/>
    <x v="9"/>
    <d v="2023-06-22T00:00:00"/>
  </r>
  <r>
    <n v="1422"/>
    <s v="MCE CADET CELL"/>
    <m/>
    <x v="1"/>
    <s v="Non HAW"/>
    <n v="910"/>
    <s v="Mardan"/>
    <s v="Farwa Malik"/>
    <s v="Fawad Ali"/>
    <m/>
    <x v="9"/>
    <d v="2023-06-22T00:00:00"/>
  </r>
  <r>
    <n v="2815"/>
    <s v="MEDICAL SUPERINTENDENT R.G.H."/>
    <n v="11100022084103"/>
    <x v="1"/>
    <s v="Non HAW"/>
    <n v="1110"/>
    <s v="Islamabad"/>
    <s v="Farwa Malik"/>
    <s v="Hira Bukhari"/>
    <m/>
    <x v="9"/>
    <d v="2023-06-22T00:00:00"/>
  </r>
  <r>
    <n v="2638"/>
    <s v="MS POL"/>
    <n v="5980000002601"/>
    <x v="6"/>
    <s v="Non HAW"/>
    <n v="598"/>
    <s v="Islamabad"/>
    <s v="TBT"/>
    <s v="TBT"/>
    <s v="Unable to Identify Client"/>
    <x v="9"/>
    <d v="2023-06-22T00:00:00"/>
  </r>
  <r>
    <n v="2775"/>
    <s v="MUHAMMAD KHISRO &amp; SONS"/>
    <s v="02227991961703"/>
    <x v="1"/>
    <s v="Non HAW"/>
    <n v="222"/>
    <s v="Mardan"/>
    <s v="Farwa Malik"/>
    <s v="Fawad Ali"/>
    <m/>
    <x v="9"/>
    <d v="2023-06-22T00:00:00"/>
  </r>
  <r>
    <n v="2774"/>
    <s v="MUSHTAQ ALI KHAN &amp; CO"/>
    <s v="02227900439803"/>
    <x v="1"/>
    <s v="Non HAW"/>
    <n v="222"/>
    <s v="Mardan"/>
    <s v="Farwa Malik"/>
    <s v="Fawad Ali"/>
    <m/>
    <x v="9"/>
    <d v="2023-06-22T00:00:00"/>
  </r>
  <r>
    <n v="3042"/>
    <s v="OUTSHINE BUILDERS SMC-PVT LIMITED"/>
    <s v="23017902362903"/>
    <x v="1"/>
    <s v="Non HAW"/>
    <n v="2301"/>
    <s v="Islamabad"/>
    <s v="Farwa Malik"/>
    <s v="Habiba Qazi"/>
    <m/>
    <x v="9"/>
    <d v="2023-06-22T00:00:00"/>
  </r>
  <r>
    <n v="1567"/>
    <s v="PBC HQTR COLLECTION ACC"/>
    <n v="4607900239503"/>
    <x v="1"/>
    <s v="Non HAW"/>
    <n v="460"/>
    <s v="Islamabad"/>
    <s v="Farwa Malik"/>
    <s v="Habiba Qazi"/>
    <m/>
    <x v="9"/>
    <d v="2023-06-22T00:00:00"/>
  </r>
  <r>
    <n v="1568"/>
    <s v="PBC PENSION A C"/>
    <n v="4607900235403"/>
    <x v="1"/>
    <s v="Non HAW"/>
    <n v="460"/>
    <s v="Islamabad"/>
    <s v="Farwa Malik"/>
    <s v="Habiba Qazi"/>
    <m/>
    <x v="9"/>
    <d v="2023-06-22T00:00:00"/>
  </r>
  <r>
    <n v="2980"/>
    <s v="PROGRESSIVE INTERN AGEN PVT LTD"/>
    <s v="06027900798703"/>
    <x v="1"/>
    <s v="Non HAW"/>
    <n v="602"/>
    <s v="Islamabad"/>
    <s v="Farwa Malik"/>
    <s v="Habiba Qazi"/>
    <m/>
    <x v="9"/>
    <d v="2023-06-22T00:00:00"/>
  </r>
  <r>
    <n v="1460"/>
    <s v="PTDC"/>
    <n v="23390050009501"/>
    <x v="1"/>
    <s v="Non HAW"/>
    <n v="2339"/>
    <s v="Islamabad"/>
    <s v="Farwa Malik"/>
    <s v="Hira Bukhari"/>
    <m/>
    <x v="9"/>
    <d v="2023-06-22T00:00:00"/>
  </r>
  <r>
    <n v="1026"/>
    <s v="SAINT JOHN CONVENT SCHOOL"/>
    <n v="5170012664901"/>
    <x v="1"/>
    <s v="Non HAW"/>
    <n v="1103"/>
    <s v="Karachi"/>
    <s v="Farwa Malik"/>
    <s v="TBT"/>
    <m/>
    <x v="9"/>
    <d v="2023-06-22T00:00:00"/>
  </r>
  <r>
    <n v="1464"/>
    <s v="SAN TECHNOLOGIES PVT LTD"/>
    <m/>
    <x v="1"/>
    <s v="Non HAW"/>
    <n v="1124"/>
    <s v="Islamabad"/>
    <s v="Farwa Malik"/>
    <s v="Faizan Khalid"/>
    <m/>
    <x v="9"/>
    <d v="2023-06-22T00:00:00"/>
  </r>
  <r>
    <n v="1465"/>
    <s v="SHABQADAR"/>
    <m/>
    <x v="1"/>
    <s v="Non HAW"/>
    <n v="1401"/>
    <s v="Mardan"/>
    <s v="Farwa Malik"/>
    <s v="Fawad Ali"/>
    <m/>
    <x v="9"/>
    <d v="2023-06-22T00:00:00"/>
  </r>
  <r>
    <n v="1038"/>
    <s v="SHAMAS TRADERS PVT LTD"/>
    <n v="19757900141803"/>
    <x v="1"/>
    <s v="HAW"/>
    <n v="1975"/>
    <s v="Multan"/>
    <s v="Farwa Malik"/>
    <s v="TBT"/>
    <m/>
    <x v="9"/>
    <d v="2023-06-22T00:00:00"/>
  </r>
  <r>
    <n v="1591"/>
    <s v="SOPREST &amp; GIKIEST EMPLOYEES CP FUND"/>
    <n v="19790001082901"/>
    <x v="1"/>
    <s v="Non HAW"/>
    <n v="1979"/>
    <s v="Mardan"/>
    <s v="Farwa Malik"/>
    <s v="Fawad Ali"/>
    <m/>
    <x v="9"/>
    <d v="2023-06-22T00:00:00"/>
  </r>
  <r>
    <n v="1040"/>
    <s v="THAL LIMITED WPPF"/>
    <n v="4320023115001"/>
    <x v="1"/>
    <s v="Non HAW"/>
    <n v="432"/>
    <s v="Multan"/>
    <s v="Farwa Malik"/>
    <s v="TBT"/>
    <m/>
    <x v="9"/>
    <d v="2023-06-22T00:00:00"/>
  </r>
  <r>
    <n v="2889"/>
    <s v="TLC SBC"/>
    <s v="23067000123203"/>
    <x v="1"/>
    <s v="Non HAW"/>
    <n v="2306"/>
    <s v="Islamabad"/>
    <s v="Farwa Malik"/>
    <s v="Hira Bukhari"/>
    <m/>
    <x v="9"/>
    <d v="2023-06-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J16" firstHeaderRow="1" firstDataRow="2" firstDataCol="1"/>
  <pivotFields count="12">
    <pivotField showAll="0"/>
    <pivotField showAll="0"/>
    <pivotField showAll="0"/>
    <pivotField axis="axisCol" showAll="0">
      <items count="9">
        <item x="5"/>
        <item x="4"/>
        <item x="3"/>
        <item x="2"/>
        <item x="1"/>
        <item h="1" x="6"/>
        <item x="0"/>
        <item m="1" x="7"/>
        <item t="default"/>
      </items>
    </pivotField>
    <pivotField showAll="0"/>
    <pivotField showAll="0"/>
    <pivotField showAll="0"/>
    <pivotField showAll="0"/>
    <pivotField showAll="0"/>
    <pivotField showAll="0"/>
    <pivotField axis="axisRow" dataField="1" showAll="0">
      <items count="12">
        <item x="9"/>
        <item x="0"/>
        <item x="1"/>
        <item x="2"/>
        <item x="7"/>
        <item x="4"/>
        <item x="6"/>
        <item x="8"/>
        <item x="5"/>
        <item x="3"/>
        <item m="1" x="10"/>
        <item t="default"/>
      </items>
    </pivotField>
    <pivotField numFmtId="164" showAll="0"/>
  </pivotFields>
  <rowFields count="1">
    <field x="10"/>
  </rowFields>
  <rowItems count="11">
    <i>
      <x/>
    </i>
    <i>
      <x v="1"/>
    </i>
    <i>
      <x v="2"/>
    </i>
    <i>
      <x v="3"/>
    </i>
    <i>
      <x v="4"/>
    </i>
    <i>
      <x v="5"/>
    </i>
    <i>
      <x v="6"/>
    </i>
    <i>
      <x v="7"/>
    </i>
    <i>
      <x v="8"/>
    </i>
    <i>
      <x v="9"/>
    </i>
    <i t="grand">
      <x/>
    </i>
  </rowItems>
  <colFields count="1">
    <field x="3"/>
  </colFields>
  <colItems count="7">
    <i>
      <x/>
    </i>
    <i>
      <x v="1"/>
    </i>
    <i>
      <x v="2"/>
    </i>
    <i>
      <x v="3"/>
    </i>
    <i>
      <x v="4"/>
    </i>
    <i>
      <x v="6"/>
    </i>
    <i t="grand">
      <x/>
    </i>
  </colItems>
  <dataFields count="1">
    <dataField name="Count of Statu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3"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4:N56" firstHeaderRow="1" firstDataRow="2" firstDataCol="1"/>
  <pivotFields count="12">
    <pivotField showAll="0"/>
    <pivotField showAll="0"/>
    <pivotField showAll="0"/>
    <pivotField axis="axisRow" showAll="0">
      <items count="14">
        <item sd="0" x="5"/>
        <item x="4"/>
        <item x="3"/>
        <item m="1" x="10"/>
        <item m="1" x="9"/>
        <item m="1" x="12"/>
        <item x="2"/>
        <item x="1"/>
        <item m="1" x="11"/>
        <item x="8"/>
        <item sd="0" x="7"/>
        <item x="0"/>
        <item x="6"/>
        <item t="default"/>
      </items>
    </pivotField>
    <pivotField showAll="0"/>
    <pivotField showAll="0"/>
    <pivotField showAll="0"/>
    <pivotField showAll="0"/>
    <pivotField axis="axisRow" showAll="0">
      <items count="75">
        <item m="1" x="25"/>
        <item m="1" x="23"/>
        <item x="2"/>
        <item x="4"/>
        <item m="1" x="64"/>
        <item m="1" x="67"/>
        <item x="10"/>
        <item m="1" x="44"/>
        <item m="1" x="47"/>
        <item m="1" x="42"/>
        <item x="18"/>
        <item m="1" x="37"/>
        <item m="1" x="66"/>
        <item m="1" x="59"/>
        <item x="0"/>
        <item x="12"/>
        <item m="1" x="65"/>
        <item m="1" x="33"/>
        <item x="3"/>
        <item m="1" x="22"/>
        <item m="1" x="31"/>
        <item x="1"/>
        <item x="15"/>
        <item m="1" x="48"/>
        <item m="1" x="24"/>
        <item m="1" x="36"/>
        <item x="8"/>
        <item x="20"/>
        <item m="1" x="41"/>
        <item x="16"/>
        <item m="1" x="49"/>
        <item x="11"/>
        <item x="13"/>
        <item m="1" x="56"/>
        <item m="1" x="70"/>
        <item m="1" x="71"/>
        <item m="1" x="55"/>
        <item m="1" x="54"/>
        <item m="1" x="43"/>
        <item m="1" x="30"/>
        <item x="7"/>
        <item x="17"/>
        <item m="1" x="38"/>
        <item m="1" x="53"/>
        <item m="1" x="62"/>
        <item m="1" x="63"/>
        <item m="1" x="60"/>
        <item x="14"/>
        <item m="1" x="61"/>
        <item m="1" x="32"/>
        <item m="1" x="28"/>
        <item m="1" x="57"/>
        <item m="1" x="45"/>
        <item m="1" x="39"/>
        <item m="1" x="51"/>
        <item m="1" x="34"/>
        <item m="1" x="40"/>
        <item m="1" x="50"/>
        <item x="5"/>
        <item m="1" x="26"/>
        <item m="1" x="35"/>
        <item m="1" x="58"/>
        <item x="19"/>
        <item m="1" x="68"/>
        <item m="1" x="46"/>
        <item x="9"/>
        <item m="1" x="27"/>
        <item m="1" x="52"/>
        <item m="1" x="69"/>
        <item m="1" x="73"/>
        <item m="1" x="72"/>
        <item m="1" x="29"/>
        <item x="21"/>
        <item x="6"/>
        <item t="default"/>
      </items>
    </pivotField>
    <pivotField showAll="0"/>
    <pivotField axis="axisCol" dataField="1" showAll="0">
      <items count="27">
        <item m="1" x="22"/>
        <item m="1" x="23"/>
        <item x="10"/>
        <item x="0"/>
        <item x="1"/>
        <item x="2"/>
        <item x="8"/>
        <item x="4"/>
        <item x="7"/>
        <item x="9"/>
        <item m="1" x="25"/>
        <item m="1" x="14"/>
        <item m="1" x="16"/>
        <item m="1" x="15"/>
        <item m="1" x="17"/>
        <item m="1" x="18"/>
        <item x="6"/>
        <item x="5"/>
        <item m="1" x="20"/>
        <item m="1" x="13"/>
        <item m="1" x="12"/>
        <item m="1" x="24"/>
        <item m="1" x="21"/>
        <item m="1" x="19"/>
        <item x="11"/>
        <item x="3"/>
        <item t="default"/>
      </items>
    </pivotField>
    <pivotField showAll="0"/>
  </pivotFields>
  <rowFields count="2">
    <field x="3"/>
    <field x="8"/>
  </rowFields>
  <rowItems count="51">
    <i>
      <x/>
    </i>
    <i>
      <x v="1"/>
    </i>
    <i r="1">
      <x v="10"/>
    </i>
    <i r="1">
      <x v="29"/>
    </i>
    <i r="1">
      <x v="31"/>
    </i>
    <i r="1">
      <x v="41"/>
    </i>
    <i>
      <x v="2"/>
    </i>
    <i r="1">
      <x v="22"/>
    </i>
    <i r="1">
      <x v="27"/>
    </i>
    <i r="1">
      <x v="32"/>
    </i>
    <i r="1">
      <x v="40"/>
    </i>
    <i r="1">
      <x v="47"/>
    </i>
    <i>
      <x v="6"/>
    </i>
    <i r="1">
      <x v="6"/>
    </i>
    <i r="1">
      <x v="73"/>
    </i>
    <i>
      <x v="7"/>
    </i>
    <i r="1">
      <x v="2"/>
    </i>
    <i r="1">
      <x v="3"/>
    </i>
    <i r="1">
      <x v="14"/>
    </i>
    <i r="1">
      <x v="15"/>
    </i>
    <i r="1">
      <x v="18"/>
    </i>
    <i r="1">
      <x v="21"/>
    </i>
    <i r="1">
      <x v="26"/>
    </i>
    <i r="1">
      <x v="58"/>
    </i>
    <i r="1">
      <x v="62"/>
    </i>
    <i r="1">
      <x v="65"/>
    </i>
    <i>
      <x v="9"/>
    </i>
    <i r="1">
      <x v="72"/>
    </i>
    <i>
      <x v="10"/>
    </i>
    <i>
      <x v="11"/>
    </i>
    <i r="1">
      <x v="2"/>
    </i>
    <i r="1">
      <x v="3"/>
    </i>
    <i r="1">
      <x v="6"/>
    </i>
    <i r="1">
      <x v="14"/>
    </i>
    <i r="1">
      <x v="15"/>
    </i>
    <i r="1">
      <x v="18"/>
    </i>
    <i r="1">
      <x v="21"/>
    </i>
    <i r="1">
      <x v="26"/>
    </i>
    <i r="1">
      <x v="32"/>
    </i>
    <i r="1">
      <x v="40"/>
    </i>
    <i r="1">
      <x v="47"/>
    </i>
    <i r="1">
      <x v="58"/>
    </i>
    <i r="1">
      <x v="65"/>
    </i>
    <i>
      <x v="12"/>
    </i>
    <i r="1">
      <x v="2"/>
    </i>
    <i r="1">
      <x v="3"/>
    </i>
    <i r="1">
      <x v="18"/>
    </i>
    <i r="1">
      <x v="26"/>
    </i>
    <i r="1">
      <x v="58"/>
    </i>
    <i r="1">
      <x v="65"/>
    </i>
    <i t="grand">
      <x/>
    </i>
  </rowItems>
  <colFields count="1">
    <field x="10"/>
  </colFields>
  <colItems count="13">
    <i>
      <x v="2"/>
    </i>
    <i>
      <x v="3"/>
    </i>
    <i>
      <x v="4"/>
    </i>
    <i>
      <x v="5"/>
    </i>
    <i>
      <x v="6"/>
    </i>
    <i>
      <x v="7"/>
    </i>
    <i>
      <x v="8"/>
    </i>
    <i>
      <x v="9"/>
    </i>
    <i>
      <x v="16"/>
    </i>
    <i>
      <x v="17"/>
    </i>
    <i>
      <x v="24"/>
    </i>
    <i>
      <x v="25"/>
    </i>
    <i t="grand">
      <x/>
    </i>
  </colItems>
  <dataFields count="1">
    <dataField name="Count of Statu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15"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M9" firstHeaderRow="1" firstDataRow="2" firstDataCol="1"/>
  <pivotFields count="10">
    <pivotField showAll="0"/>
    <pivotField showAll="0"/>
    <pivotField showAll="0"/>
    <pivotField showAll="0"/>
    <pivotField showAll="0"/>
    <pivotField showAll="0"/>
    <pivotField axis="axisRow" showAll="0">
      <items count="21">
        <item h="1" m="1" x="13"/>
        <item h="1" m="1" x="15"/>
        <item x="1"/>
        <item x="0"/>
        <item x="2"/>
        <item h="1" m="1" x="8"/>
        <item h="1" m="1" x="14"/>
        <item h="1" m="1" x="16"/>
        <item x="3"/>
        <item h="1" m="1" x="12"/>
        <item h="1" m="1" x="9"/>
        <item h="1" m="1" x="6"/>
        <item h="1" m="1" x="18"/>
        <item h="1" m="1" x="7"/>
        <item h="1" m="1" x="17"/>
        <item h="1" m="1" x="11"/>
        <item h="1" m="1" x="10"/>
        <item h="1" m="1" x="19"/>
        <item h="1" x="5"/>
        <item h="1" x="4"/>
        <item t="default"/>
      </items>
    </pivotField>
    <pivotField showAll="0"/>
    <pivotField showAll="0"/>
    <pivotField axis="axisCol" dataField="1" showAll="0">
      <items count="32">
        <item m="1" x="26"/>
        <item m="1" x="27"/>
        <item x="10"/>
        <item x="0"/>
        <item x="1"/>
        <item x="2"/>
        <item x="8"/>
        <item x="4"/>
        <item x="7"/>
        <item x="9"/>
        <item m="1" x="30"/>
        <item m="1" x="15"/>
        <item m="1" x="18"/>
        <item m="1" x="16"/>
        <item m="1" x="19"/>
        <item m="1" x="20"/>
        <item m="1" x="24"/>
        <item x="6"/>
        <item m="1" x="14"/>
        <item m="1" x="12"/>
        <item m="1" x="29"/>
        <item m="1" x="25"/>
        <item m="1" x="23"/>
        <item x="11"/>
        <item x="5"/>
        <item m="1" x="13"/>
        <item m="1" x="28"/>
        <item m="1" x="17"/>
        <item m="1" x="21"/>
        <item m="1" x="22"/>
        <item x="3"/>
        <item t="default"/>
      </items>
    </pivotField>
  </pivotFields>
  <rowFields count="1">
    <field x="6"/>
  </rowFields>
  <rowItems count="5">
    <i>
      <x v="2"/>
    </i>
    <i>
      <x v="3"/>
    </i>
    <i>
      <x v="4"/>
    </i>
    <i>
      <x v="8"/>
    </i>
    <i t="grand">
      <x/>
    </i>
  </rowItems>
  <colFields count="1">
    <field x="9"/>
  </colFields>
  <colItems count="12">
    <i>
      <x v="2"/>
    </i>
    <i>
      <x v="3"/>
    </i>
    <i>
      <x v="4"/>
    </i>
    <i>
      <x v="5"/>
    </i>
    <i>
      <x v="6"/>
    </i>
    <i>
      <x v="7"/>
    </i>
    <i>
      <x v="8"/>
    </i>
    <i>
      <x v="9"/>
    </i>
    <i>
      <x v="17"/>
    </i>
    <i>
      <x v="24"/>
    </i>
    <i>
      <x v="30"/>
    </i>
    <i t="grand">
      <x/>
    </i>
  </colItems>
  <dataFields count="1">
    <dataField name="Count of Statu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Q170"/>
  <sheetViews>
    <sheetView tabSelected="1" zoomScale="72" zoomScaleNormal="87" workbookViewId="0">
      <selection activeCell="P15" sqref="P15"/>
    </sheetView>
  </sheetViews>
  <sheetFormatPr defaultRowHeight="14.4" x14ac:dyDescent="0.3"/>
  <cols>
    <col min="2" max="2" width="15" style="48" customWidth="1"/>
    <col min="3" max="3" width="18" customWidth="1"/>
    <col min="4" max="4" width="16.33203125" customWidth="1"/>
    <col min="5" max="5" width="12.88671875" customWidth="1"/>
    <col min="6" max="6" width="9.6640625" customWidth="1"/>
    <col min="7" max="7" width="14.109375" customWidth="1"/>
    <col min="8" max="8" width="5.77734375" customWidth="1"/>
    <col min="9" max="9" width="16.77734375" customWidth="1"/>
    <col min="10" max="12" width="10.77734375" customWidth="1"/>
    <col min="13" max="13" width="23.5546875" bestFit="1" customWidth="1"/>
    <col min="14" max="14" width="19.21875" bestFit="1" customWidth="1"/>
    <col min="15" max="15" width="24" bestFit="1" customWidth="1"/>
    <col min="16" max="16" width="20" customWidth="1"/>
    <col min="17" max="17" width="10.6640625" customWidth="1"/>
    <col min="18" max="18" width="10.77734375" customWidth="1"/>
    <col min="19" max="19" width="11.77734375" customWidth="1"/>
    <col min="20" max="20" width="31" customWidth="1"/>
    <col min="21" max="21" width="16.44140625" customWidth="1"/>
    <col min="22" max="22" width="17.6640625" customWidth="1"/>
    <col min="23" max="23" width="19.33203125" customWidth="1"/>
    <col min="24" max="24" width="25.33203125" customWidth="1"/>
    <col min="25" max="25" width="8.88671875" customWidth="1"/>
    <col min="26" max="26" width="9.5546875" bestFit="1" customWidth="1"/>
    <col min="27" max="27" width="14.109375" bestFit="1" customWidth="1"/>
    <col min="28" max="29" width="8.88671875" customWidth="1"/>
    <col min="30" max="30" width="20.33203125" bestFit="1" customWidth="1"/>
    <col min="35" max="35" width="19" bestFit="1" customWidth="1"/>
    <col min="37" max="37" width="28.5546875" bestFit="1" customWidth="1"/>
    <col min="38" max="39" width="11.44140625" bestFit="1" customWidth="1"/>
    <col min="40" max="40" width="21.88671875" bestFit="1" customWidth="1"/>
    <col min="41" max="41" width="19.109375" bestFit="1" customWidth="1"/>
    <col min="42" max="42" width="16.109375" bestFit="1" customWidth="1"/>
  </cols>
  <sheetData>
    <row r="3" spans="3:10" x14ac:dyDescent="0.3">
      <c r="C3" s="92" t="s">
        <v>1135</v>
      </c>
      <c r="D3" s="92"/>
      <c r="E3" s="92"/>
      <c r="F3" s="92"/>
      <c r="G3" s="92"/>
      <c r="H3" s="92"/>
      <c r="I3" s="92"/>
      <c r="J3" s="92"/>
    </row>
    <row r="4" spans="3:10" x14ac:dyDescent="0.3">
      <c r="C4" s="3" t="s">
        <v>1012</v>
      </c>
      <c r="D4" s="3" t="s">
        <v>1010</v>
      </c>
    </row>
    <row r="5" spans="3:10" x14ac:dyDescent="0.3">
      <c r="C5" s="3" t="s">
        <v>1011</v>
      </c>
      <c r="D5" t="s">
        <v>30</v>
      </c>
      <c r="E5" t="s">
        <v>93</v>
      </c>
      <c r="F5" t="s">
        <v>32</v>
      </c>
      <c r="G5" t="s">
        <v>42</v>
      </c>
      <c r="H5" t="s">
        <v>18</v>
      </c>
      <c r="I5" t="s">
        <v>1102</v>
      </c>
      <c r="J5" t="s">
        <v>1009</v>
      </c>
    </row>
    <row r="6" spans="3:10" x14ac:dyDescent="0.3">
      <c r="C6" s="4" t="s">
        <v>36</v>
      </c>
      <c r="D6" s="5"/>
      <c r="E6" s="5"/>
      <c r="F6" s="5"/>
      <c r="G6" s="5"/>
      <c r="H6" s="5">
        <v>39</v>
      </c>
      <c r="I6" s="5"/>
      <c r="J6" s="5">
        <v>39</v>
      </c>
    </row>
    <row r="7" spans="3:10" x14ac:dyDescent="0.3">
      <c r="C7" s="4" t="s">
        <v>34</v>
      </c>
      <c r="D7" s="5"/>
      <c r="E7" s="5"/>
      <c r="F7" s="5"/>
      <c r="G7" s="5"/>
      <c r="H7" s="5">
        <v>14</v>
      </c>
      <c r="I7" s="5">
        <v>5</v>
      </c>
      <c r="J7" s="5">
        <v>19</v>
      </c>
    </row>
    <row r="8" spans="3:10" x14ac:dyDescent="0.3">
      <c r="C8" s="4" t="s">
        <v>29</v>
      </c>
      <c r="D8" s="5"/>
      <c r="E8" s="5">
        <v>2</v>
      </c>
      <c r="F8" s="5">
        <v>2</v>
      </c>
      <c r="G8" s="5">
        <v>2</v>
      </c>
      <c r="H8" s="5">
        <v>53</v>
      </c>
      <c r="I8" s="5">
        <v>4</v>
      </c>
      <c r="J8" s="5">
        <v>63</v>
      </c>
    </row>
    <row r="9" spans="3:10" x14ac:dyDescent="0.3">
      <c r="C9" s="4" t="s">
        <v>31</v>
      </c>
      <c r="D9" s="5"/>
      <c r="E9" s="5"/>
      <c r="F9" s="5"/>
      <c r="G9" s="5"/>
      <c r="H9" s="5">
        <v>2</v>
      </c>
      <c r="I9" s="5"/>
      <c r="J9" s="5">
        <v>2</v>
      </c>
    </row>
    <row r="10" spans="3:10" x14ac:dyDescent="0.3">
      <c r="C10" s="4" t="s">
        <v>27</v>
      </c>
      <c r="D10" s="5"/>
      <c r="E10" s="5">
        <v>1</v>
      </c>
      <c r="F10" s="5">
        <v>4</v>
      </c>
      <c r="G10" s="5">
        <v>2</v>
      </c>
      <c r="H10" s="5">
        <v>64</v>
      </c>
      <c r="I10" s="5">
        <v>20</v>
      </c>
      <c r="J10" s="5">
        <v>91</v>
      </c>
    </row>
    <row r="11" spans="3:10" x14ac:dyDescent="0.3">
      <c r="C11" s="4" t="s">
        <v>37</v>
      </c>
      <c r="D11" s="5"/>
      <c r="E11" s="5"/>
      <c r="F11" s="5">
        <v>1</v>
      </c>
      <c r="G11" s="5">
        <v>4</v>
      </c>
      <c r="H11" s="5">
        <v>56</v>
      </c>
      <c r="I11" s="5">
        <v>3</v>
      </c>
      <c r="J11" s="5">
        <v>64</v>
      </c>
    </row>
    <row r="12" spans="3:10" x14ac:dyDescent="0.3">
      <c r="C12" s="4" t="s">
        <v>21</v>
      </c>
      <c r="D12" s="5"/>
      <c r="E12" s="5"/>
      <c r="F12" s="5">
        <v>2</v>
      </c>
      <c r="G12" s="5">
        <v>2</v>
      </c>
      <c r="H12" s="5">
        <v>19</v>
      </c>
      <c r="I12" s="5"/>
      <c r="J12" s="5">
        <v>23</v>
      </c>
    </row>
    <row r="13" spans="3:10" x14ac:dyDescent="0.3">
      <c r="C13" s="4" t="s">
        <v>12</v>
      </c>
      <c r="D13" s="5">
        <v>3</v>
      </c>
      <c r="E13" s="5">
        <v>10</v>
      </c>
      <c r="F13" s="5">
        <v>39</v>
      </c>
      <c r="G13" s="5">
        <v>10</v>
      </c>
      <c r="H13" s="5">
        <v>110</v>
      </c>
      <c r="I13" s="5"/>
      <c r="J13" s="5">
        <v>172</v>
      </c>
    </row>
    <row r="14" spans="3:10" x14ac:dyDescent="0.3">
      <c r="C14" s="4" t="s">
        <v>22</v>
      </c>
      <c r="D14" s="5">
        <v>6</v>
      </c>
      <c r="E14" s="5">
        <v>6</v>
      </c>
      <c r="F14" s="5">
        <v>25</v>
      </c>
      <c r="G14" s="5">
        <v>11</v>
      </c>
      <c r="H14" s="5">
        <v>126</v>
      </c>
      <c r="I14" s="5">
        <v>9</v>
      </c>
      <c r="J14" s="5">
        <v>183</v>
      </c>
    </row>
    <row r="15" spans="3:10" x14ac:dyDescent="0.3">
      <c r="C15" s="4" t="s">
        <v>1102</v>
      </c>
      <c r="D15" s="5"/>
      <c r="E15" s="5"/>
      <c r="F15" s="5"/>
      <c r="G15" s="5"/>
      <c r="H15" s="5"/>
      <c r="I15" s="5">
        <v>67</v>
      </c>
      <c r="J15" s="5">
        <v>67</v>
      </c>
    </row>
    <row r="16" spans="3:10" x14ac:dyDescent="0.3">
      <c r="C16" s="4" t="s">
        <v>1009</v>
      </c>
      <c r="D16" s="5">
        <v>9</v>
      </c>
      <c r="E16" s="5">
        <v>19</v>
      </c>
      <c r="F16" s="5">
        <v>73</v>
      </c>
      <c r="G16" s="5">
        <v>31</v>
      </c>
      <c r="H16" s="5">
        <v>483</v>
      </c>
      <c r="I16" s="5">
        <v>108</v>
      </c>
      <c r="J16" s="5">
        <v>723</v>
      </c>
    </row>
    <row r="19" spans="2:42" ht="18.600000000000001" thickBot="1" x14ac:dyDescent="0.35">
      <c r="B19"/>
      <c r="C19" s="95" t="s">
        <v>1148</v>
      </c>
      <c r="D19" s="95"/>
      <c r="E19" s="95"/>
      <c r="F19" s="95"/>
      <c r="G19" s="95"/>
      <c r="H19" s="95"/>
      <c r="I19" s="95"/>
      <c r="J19" s="95"/>
      <c r="K19" s="95"/>
      <c r="L19" s="95"/>
      <c r="M19" s="95"/>
      <c r="N19" s="95"/>
      <c r="P19" s="91" t="s">
        <v>1173</v>
      </c>
      <c r="Q19" s="91"/>
      <c r="R19" s="91"/>
      <c r="S19" s="91"/>
      <c r="T19" s="91"/>
      <c r="U19" s="91"/>
      <c r="W19" s="91" t="s">
        <v>1174</v>
      </c>
      <c r="X19" s="91"/>
      <c r="Y19" s="91"/>
      <c r="Z19" s="91"/>
      <c r="AA19" s="91"/>
      <c r="AB19" s="91"/>
      <c r="AD19" s="91" t="s">
        <v>1157</v>
      </c>
      <c r="AE19" s="91"/>
      <c r="AF19" s="91"/>
      <c r="AG19" s="91"/>
      <c r="AH19" s="91"/>
      <c r="AI19" s="91"/>
      <c r="AK19" s="91" t="s">
        <v>1158</v>
      </c>
      <c r="AL19" s="91"/>
      <c r="AM19" s="91"/>
      <c r="AN19" s="91"/>
      <c r="AO19" s="91"/>
      <c r="AP19" s="91"/>
    </row>
    <row r="20" spans="2:42" ht="15" thickBot="1" x14ac:dyDescent="0.35">
      <c r="B20"/>
      <c r="C20" s="50" t="s">
        <v>1011</v>
      </c>
      <c r="D20" s="51" t="s">
        <v>36</v>
      </c>
      <c r="E20" s="51" t="s">
        <v>34</v>
      </c>
      <c r="F20" s="51" t="s">
        <v>29</v>
      </c>
      <c r="G20" s="51" t="s">
        <v>31</v>
      </c>
      <c r="H20" s="51" t="s">
        <v>27</v>
      </c>
      <c r="I20" s="51" t="s">
        <v>37</v>
      </c>
      <c r="J20" s="71" t="s">
        <v>21</v>
      </c>
      <c r="K20" s="52" t="s">
        <v>12</v>
      </c>
      <c r="L20" s="59" t="s">
        <v>22</v>
      </c>
      <c r="M20" s="51" t="s">
        <v>1102</v>
      </c>
      <c r="N20" s="51" t="s">
        <v>1009</v>
      </c>
      <c r="P20" s="50" t="s">
        <v>1172</v>
      </c>
      <c r="Q20" s="51" t="s">
        <v>1170</v>
      </c>
      <c r="R20" s="51" t="s">
        <v>1171</v>
      </c>
      <c r="S20" s="52" t="s">
        <v>12</v>
      </c>
      <c r="T20" s="59" t="s">
        <v>22</v>
      </c>
      <c r="U20" s="51" t="s">
        <v>1009</v>
      </c>
      <c r="W20" s="50" t="s">
        <v>1172</v>
      </c>
      <c r="X20" s="51" t="s">
        <v>1170</v>
      </c>
      <c r="Y20" s="51" t="s">
        <v>1171</v>
      </c>
      <c r="Z20" s="52" t="s">
        <v>12</v>
      </c>
      <c r="AA20" s="59" t="s">
        <v>22</v>
      </c>
      <c r="AB20" s="51" t="s">
        <v>1009</v>
      </c>
      <c r="AD20" s="50" t="s">
        <v>1172</v>
      </c>
      <c r="AE20" s="51" t="s">
        <v>1170</v>
      </c>
      <c r="AF20" s="51" t="s">
        <v>1171</v>
      </c>
      <c r="AG20" s="52" t="s">
        <v>12</v>
      </c>
      <c r="AH20" s="59" t="s">
        <v>22</v>
      </c>
      <c r="AI20" s="51" t="s">
        <v>1009</v>
      </c>
      <c r="AK20" s="50" t="s">
        <v>1172</v>
      </c>
      <c r="AL20" s="51" t="s">
        <v>1170</v>
      </c>
      <c r="AM20" s="51" t="s">
        <v>1171</v>
      </c>
      <c r="AN20" s="52" t="s">
        <v>12</v>
      </c>
      <c r="AO20" s="59" t="s">
        <v>22</v>
      </c>
      <c r="AP20" s="51" t="s">
        <v>1009</v>
      </c>
    </row>
    <row r="21" spans="2:42" ht="15" thickBot="1" x14ac:dyDescent="0.35">
      <c r="B21"/>
      <c r="C21" s="33" t="s">
        <v>30</v>
      </c>
      <c r="D21" s="53"/>
      <c r="E21" s="53"/>
      <c r="F21" s="54">
        <v>3</v>
      </c>
      <c r="G21" s="53"/>
      <c r="H21" s="53"/>
      <c r="I21" s="53"/>
      <c r="J21" s="73"/>
      <c r="K21" s="55">
        <v>1</v>
      </c>
      <c r="L21" s="60"/>
      <c r="M21" s="53"/>
      <c r="N21" s="54">
        <v>4</v>
      </c>
      <c r="P21" s="33" t="s">
        <v>30</v>
      </c>
      <c r="Q21" s="53">
        <f>SUM(D21:F21)</f>
        <v>3</v>
      </c>
      <c r="R21" s="53">
        <f>SUM(G21:J21)</f>
        <v>0</v>
      </c>
      <c r="S21" s="55">
        <v>1</v>
      </c>
      <c r="T21" s="60"/>
      <c r="U21" s="54">
        <f>SUM(Q21:T21)</f>
        <v>4</v>
      </c>
      <c r="W21" s="33" t="s">
        <v>30</v>
      </c>
      <c r="X21" s="53">
        <f>SUM(L56)</f>
        <v>0</v>
      </c>
      <c r="Y21" s="53">
        <f t="shared" ref="Y21:Y27" si="0">SUM(G32:J32)</f>
        <v>0</v>
      </c>
      <c r="Z21" s="55">
        <v>1</v>
      </c>
      <c r="AA21" s="60"/>
      <c r="AB21" s="54">
        <f>SUM(X21:AA21)</f>
        <v>1</v>
      </c>
      <c r="AD21" s="33" t="s">
        <v>30</v>
      </c>
      <c r="AE21" s="53">
        <f>SUM(M120,D120:E120)</f>
        <v>1</v>
      </c>
      <c r="AF21" s="53">
        <f>SUM(F169,H169,K169,J169)</f>
        <v>16</v>
      </c>
      <c r="AG21" s="55">
        <f>L120</f>
        <v>13</v>
      </c>
      <c r="AH21" s="55">
        <f>I120</f>
        <v>11</v>
      </c>
      <c r="AI21" s="54">
        <f>SUM(AE21:AH21)</f>
        <v>41</v>
      </c>
      <c r="AK21" s="33" t="s">
        <v>30</v>
      </c>
      <c r="AL21" s="53">
        <f>SUM(D169:F169)</f>
        <v>2</v>
      </c>
      <c r="AM21" s="53">
        <f>SUM(G169:J169)</f>
        <v>1</v>
      </c>
      <c r="AN21" s="55">
        <f>K169</f>
        <v>13</v>
      </c>
      <c r="AO21" s="55">
        <f>L169</f>
        <v>12</v>
      </c>
      <c r="AP21" s="54">
        <f>SUM(AL21:AO21)</f>
        <v>28</v>
      </c>
    </row>
    <row r="22" spans="2:42" ht="15" thickBot="1" x14ac:dyDescent="0.35">
      <c r="B22"/>
      <c r="C22" s="33" t="s">
        <v>14</v>
      </c>
      <c r="D22" s="53"/>
      <c r="E22" s="53"/>
      <c r="F22" s="54">
        <v>1</v>
      </c>
      <c r="G22" s="53"/>
      <c r="H22" s="54">
        <v>3</v>
      </c>
      <c r="I22" s="54">
        <v>1</v>
      </c>
      <c r="J22" s="72">
        <v>2</v>
      </c>
      <c r="K22" s="55">
        <v>11</v>
      </c>
      <c r="L22" s="61">
        <v>4</v>
      </c>
      <c r="M22" s="53"/>
      <c r="N22" s="54">
        <v>22</v>
      </c>
      <c r="P22" s="33" t="s">
        <v>14</v>
      </c>
      <c r="Q22" s="53">
        <f t="shared" ref="Q22:Q25" si="1">SUM(D22:F22)</f>
        <v>1</v>
      </c>
      <c r="R22" s="53">
        <f t="shared" ref="R22:R27" si="2">SUM(G22:J22)</f>
        <v>6</v>
      </c>
      <c r="S22" s="55">
        <v>11</v>
      </c>
      <c r="T22" s="61">
        <v>4</v>
      </c>
      <c r="U22" s="54">
        <f t="shared" ref="U22:U27" si="3">SUM(Q22:T22)</f>
        <v>22</v>
      </c>
      <c r="W22" s="33" t="s">
        <v>14</v>
      </c>
      <c r="X22" s="53">
        <f t="shared" ref="X22:X27" si="4">SUM(D33:F33)</f>
        <v>0</v>
      </c>
      <c r="Y22" s="53">
        <f t="shared" si="0"/>
        <v>0</v>
      </c>
      <c r="Z22" s="55">
        <v>11</v>
      </c>
      <c r="AA22" s="61">
        <v>4</v>
      </c>
      <c r="AB22" s="54">
        <f t="shared" ref="AB22:AB27" si="5">SUM(X22:AA22)</f>
        <v>15</v>
      </c>
      <c r="AD22" s="33" t="s">
        <v>32</v>
      </c>
      <c r="AE22" s="53">
        <f>SUM(M119,D119:E119)</f>
        <v>3</v>
      </c>
      <c r="AF22" s="53">
        <f>SUM(F119,H119,K119,J119)</f>
        <v>10</v>
      </c>
      <c r="AG22" s="55">
        <f>L119</f>
        <v>38</v>
      </c>
      <c r="AH22" s="55">
        <f>I119</f>
        <v>22</v>
      </c>
      <c r="AI22" s="54">
        <f t="shared" ref="AI22:AI25" si="6">SUM(AE22:AH22)</f>
        <v>73</v>
      </c>
      <c r="AK22" s="33" t="s">
        <v>32</v>
      </c>
      <c r="AL22" s="53">
        <f>SUM(D168:F168)</f>
        <v>2</v>
      </c>
      <c r="AM22" s="53">
        <f>SUM(G168:J168)</f>
        <v>7</v>
      </c>
      <c r="AN22" s="55">
        <f>K168</f>
        <v>39</v>
      </c>
      <c r="AO22" s="55">
        <f>L168</f>
        <v>25</v>
      </c>
      <c r="AP22" s="54">
        <f t="shared" ref="AP22:AP25" si="7">SUM(AL22:AO22)</f>
        <v>73</v>
      </c>
    </row>
    <row r="23" spans="2:42" ht="15" thickBot="1" x14ac:dyDescent="0.35">
      <c r="B23"/>
      <c r="C23" s="33" t="s">
        <v>32</v>
      </c>
      <c r="D23" s="54">
        <v>1</v>
      </c>
      <c r="E23" s="53"/>
      <c r="F23" s="54">
        <v>6</v>
      </c>
      <c r="G23" s="53"/>
      <c r="H23" s="53"/>
      <c r="I23" s="53"/>
      <c r="J23" s="72">
        <v>7</v>
      </c>
      <c r="K23" s="55">
        <v>14</v>
      </c>
      <c r="L23" s="61">
        <v>2</v>
      </c>
      <c r="M23" s="54">
        <v>3</v>
      </c>
      <c r="N23" s="54">
        <v>33</v>
      </c>
      <c r="P23" s="33" t="s">
        <v>32</v>
      </c>
      <c r="Q23" s="53">
        <f t="shared" si="1"/>
        <v>7</v>
      </c>
      <c r="R23" s="53">
        <f t="shared" si="2"/>
        <v>7</v>
      </c>
      <c r="S23" s="55">
        <v>14</v>
      </c>
      <c r="T23" s="61">
        <v>2</v>
      </c>
      <c r="U23" s="54">
        <f t="shared" si="3"/>
        <v>30</v>
      </c>
      <c r="W23" s="33" t="s">
        <v>32</v>
      </c>
      <c r="X23" s="53">
        <f t="shared" si="4"/>
        <v>0</v>
      </c>
      <c r="Y23" s="53">
        <f t="shared" si="0"/>
        <v>0</v>
      </c>
      <c r="Z23" s="55">
        <v>14</v>
      </c>
      <c r="AA23" s="61">
        <v>2</v>
      </c>
      <c r="AB23" s="54">
        <f t="shared" si="5"/>
        <v>16</v>
      </c>
      <c r="AD23" s="33" t="s">
        <v>1149</v>
      </c>
      <c r="AE23" s="53">
        <f>SUM(M117,D117:E117)</f>
        <v>7</v>
      </c>
      <c r="AF23" s="53">
        <f>SUM(F117,H117,K117,J117)</f>
        <v>7</v>
      </c>
      <c r="AG23" s="55">
        <f>L117</f>
        <v>10</v>
      </c>
      <c r="AH23" s="55">
        <f>I117</f>
        <v>9</v>
      </c>
      <c r="AI23" s="54">
        <f t="shared" si="6"/>
        <v>33</v>
      </c>
      <c r="AK23" s="33" t="s">
        <v>1149</v>
      </c>
      <c r="AL23" s="53">
        <f>SUM(D166:F166)</f>
        <v>2</v>
      </c>
      <c r="AM23" s="53">
        <f>SUM(G166:J166)</f>
        <v>8</v>
      </c>
      <c r="AN23" s="55">
        <f>K166</f>
        <v>10</v>
      </c>
      <c r="AO23" s="55">
        <f>L166</f>
        <v>13</v>
      </c>
      <c r="AP23" s="54">
        <f t="shared" si="7"/>
        <v>33</v>
      </c>
    </row>
    <row r="24" spans="2:42" ht="15" thickBot="1" x14ac:dyDescent="0.35">
      <c r="B24"/>
      <c r="C24" s="33" t="s">
        <v>1102</v>
      </c>
      <c r="D24" s="54">
        <v>1</v>
      </c>
      <c r="E24" s="53"/>
      <c r="F24" s="54">
        <v>4</v>
      </c>
      <c r="G24" s="53"/>
      <c r="H24" s="53"/>
      <c r="I24" s="53"/>
      <c r="J24" s="72">
        <v>1</v>
      </c>
      <c r="K24" s="55">
        <v>1</v>
      </c>
      <c r="L24" s="60"/>
      <c r="M24" s="54">
        <v>16</v>
      </c>
      <c r="N24" s="54">
        <v>23</v>
      </c>
      <c r="P24" s="33" t="s">
        <v>1102</v>
      </c>
      <c r="Q24" s="53">
        <f t="shared" si="1"/>
        <v>5</v>
      </c>
      <c r="R24" s="53">
        <f t="shared" si="2"/>
        <v>1</v>
      </c>
      <c r="S24" s="55">
        <v>1</v>
      </c>
      <c r="T24" s="60"/>
      <c r="U24" s="54">
        <f t="shared" si="3"/>
        <v>7</v>
      </c>
      <c r="W24" s="33" t="s">
        <v>1102</v>
      </c>
      <c r="X24" s="53">
        <f t="shared" si="4"/>
        <v>0</v>
      </c>
      <c r="Y24" s="53">
        <f t="shared" si="0"/>
        <v>0</v>
      </c>
      <c r="Z24" s="55">
        <v>1</v>
      </c>
      <c r="AA24" s="60"/>
      <c r="AB24" s="54">
        <f t="shared" si="5"/>
        <v>1</v>
      </c>
      <c r="AD24" s="33" t="s">
        <v>18</v>
      </c>
      <c r="AE24" s="53">
        <f>SUM(M118,D118:E118)</f>
        <v>222</v>
      </c>
      <c r="AF24" s="53">
        <f>SUM(F118,H118,K118,J118)</f>
        <v>105</v>
      </c>
      <c r="AG24" s="55">
        <f>L118</f>
        <v>95</v>
      </c>
      <c r="AH24" s="55">
        <f>I118</f>
        <v>68</v>
      </c>
      <c r="AI24" s="54">
        <f t="shared" si="6"/>
        <v>490</v>
      </c>
      <c r="AK24" s="33" t="s">
        <v>18</v>
      </c>
      <c r="AL24" s="53">
        <f>SUM(D167:F167)</f>
        <v>115</v>
      </c>
      <c r="AM24" s="53">
        <f>SUM(G167:J167)</f>
        <v>164</v>
      </c>
      <c r="AN24" s="55">
        <f>K167</f>
        <v>110</v>
      </c>
      <c r="AO24" s="55">
        <f>L167</f>
        <v>126</v>
      </c>
      <c r="AP24" s="54">
        <f t="shared" si="7"/>
        <v>515</v>
      </c>
    </row>
    <row r="25" spans="2:42" ht="15" thickBot="1" x14ac:dyDescent="0.35">
      <c r="B25"/>
      <c r="C25" s="33" t="s">
        <v>1149</v>
      </c>
      <c r="D25" s="53"/>
      <c r="E25" s="54">
        <v>1</v>
      </c>
      <c r="F25" s="54">
        <v>5</v>
      </c>
      <c r="G25" s="53"/>
      <c r="H25" s="54">
        <v>1</v>
      </c>
      <c r="I25" s="53"/>
      <c r="J25" s="72">
        <v>2</v>
      </c>
      <c r="K25" s="55">
        <v>11</v>
      </c>
      <c r="L25" s="61">
        <v>1</v>
      </c>
      <c r="M25" s="53"/>
      <c r="N25" s="54">
        <v>21</v>
      </c>
      <c r="P25" s="33" t="s">
        <v>1149</v>
      </c>
      <c r="Q25" s="53">
        <f t="shared" si="1"/>
        <v>6</v>
      </c>
      <c r="R25" s="53">
        <f t="shared" si="2"/>
        <v>3</v>
      </c>
      <c r="S25" s="55">
        <v>11</v>
      </c>
      <c r="T25" s="61">
        <v>1</v>
      </c>
      <c r="U25" s="54">
        <f t="shared" si="3"/>
        <v>21</v>
      </c>
      <c r="W25" s="33" t="s">
        <v>1149</v>
      </c>
      <c r="X25" s="53">
        <f t="shared" si="4"/>
        <v>0</v>
      </c>
      <c r="Y25" s="53">
        <f t="shared" si="0"/>
        <v>0</v>
      </c>
      <c r="Z25" s="55">
        <v>11</v>
      </c>
      <c r="AA25" s="61">
        <v>1</v>
      </c>
      <c r="AB25" s="54">
        <f t="shared" si="5"/>
        <v>12</v>
      </c>
      <c r="AD25" s="56" t="s">
        <v>1009</v>
      </c>
      <c r="AE25" s="87">
        <f>SUM(AE21:AE24)</f>
        <v>233</v>
      </c>
      <c r="AF25" s="87">
        <f>SUM(AF21:AF24)</f>
        <v>138</v>
      </c>
      <c r="AG25" s="58">
        <f>SUM(AG21:AG24)</f>
        <v>156</v>
      </c>
      <c r="AH25" s="58">
        <f>SUM(AH21:AH24)</f>
        <v>110</v>
      </c>
      <c r="AI25" s="86">
        <f t="shared" si="6"/>
        <v>637</v>
      </c>
      <c r="AK25" s="56" t="s">
        <v>1009</v>
      </c>
      <c r="AL25" s="87">
        <f>SUM(AL21:AL24)</f>
        <v>121</v>
      </c>
      <c r="AM25" s="87">
        <f>SUM(AM21:AM24)</f>
        <v>180</v>
      </c>
      <c r="AN25" s="58">
        <f>SUM(AN21:AN24)</f>
        <v>172</v>
      </c>
      <c r="AO25" s="58">
        <f>SUM(AO21:AO24)</f>
        <v>176</v>
      </c>
      <c r="AP25" s="86">
        <f t="shared" si="7"/>
        <v>649</v>
      </c>
    </row>
    <row r="26" spans="2:42" ht="15" thickBot="1" x14ac:dyDescent="0.35">
      <c r="B26"/>
      <c r="C26" s="33" t="s">
        <v>18</v>
      </c>
      <c r="D26" s="53"/>
      <c r="E26" s="54">
        <v>34</v>
      </c>
      <c r="F26" s="54">
        <v>70</v>
      </c>
      <c r="G26" s="54">
        <v>3</v>
      </c>
      <c r="H26" s="53"/>
      <c r="I26" s="53"/>
      <c r="J26" s="72">
        <v>17</v>
      </c>
      <c r="K26" s="55">
        <v>78</v>
      </c>
      <c r="L26" s="61">
        <v>49</v>
      </c>
      <c r="M26" s="54">
        <v>10</v>
      </c>
      <c r="N26" s="54">
        <v>261</v>
      </c>
      <c r="P26" s="33" t="s">
        <v>18</v>
      </c>
      <c r="Q26" s="53">
        <f>SUM(D26:F26)</f>
        <v>104</v>
      </c>
      <c r="R26" s="53">
        <f t="shared" si="2"/>
        <v>20</v>
      </c>
      <c r="S26" s="55">
        <v>78</v>
      </c>
      <c r="T26" s="61">
        <v>49</v>
      </c>
      <c r="U26" s="54">
        <f t="shared" si="3"/>
        <v>251</v>
      </c>
      <c r="W26" s="33" t="s">
        <v>18</v>
      </c>
      <c r="X26" s="53">
        <f t="shared" si="4"/>
        <v>0</v>
      </c>
      <c r="Y26" s="53">
        <f t="shared" si="0"/>
        <v>0</v>
      </c>
      <c r="Z26" s="55">
        <v>78</v>
      </c>
      <c r="AA26" s="61">
        <v>49</v>
      </c>
      <c r="AB26" s="54">
        <f t="shared" si="5"/>
        <v>127</v>
      </c>
    </row>
    <row r="27" spans="2:42" ht="15" thickBot="1" x14ac:dyDescent="0.35">
      <c r="B27"/>
      <c r="C27" s="56" t="s">
        <v>1009</v>
      </c>
      <c r="D27" s="57">
        <v>2</v>
      </c>
      <c r="E27" s="57">
        <v>35</v>
      </c>
      <c r="F27" s="57">
        <v>89</v>
      </c>
      <c r="G27" s="57">
        <v>3</v>
      </c>
      <c r="H27" s="57">
        <v>4</v>
      </c>
      <c r="I27" s="57">
        <v>1</v>
      </c>
      <c r="J27" s="74">
        <v>29</v>
      </c>
      <c r="K27" s="58">
        <v>117</v>
      </c>
      <c r="L27" s="62">
        <v>56</v>
      </c>
      <c r="M27" s="57">
        <v>29</v>
      </c>
      <c r="N27" s="57">
        <v>365</v>
      </c>
      <c r="P27" s="56" t="s">
        <v>1009</v>
      </c>
      <c r="Q27" s="87">
        <f>SUM(D27:F27)</f>
        <v>126</v>
      </c>
      <c r="R27" s="87">
        <f t="shared" si="2"/>
        <v>37</v>
      </c>
      <c r="S27" s="58">
        <v>117</v>
      </c>
      <c r="T27" s="62">
        <v>56</v>
      </c>
      <c r="U27" s="86">
        <f t="shared" si="3"/>
        <v>336</v>
      </c>
      <c r="W27" s="56" t="s">
        <v>1009</v>
      </c>
      <c r="X27" s="87">
        <f t="shared" si="4"/>
        <v>0</v>
      </c>
      <c r="Y27" s="87">
        <f t="shared" si="0"/>
        <v>0</v>
      </c>
      <c r="Z27" s="58">
        <v>117</v>
      </c>
      <c r="AA27" s="62">
        <v>56</v>
      </c>
      <c r="AB27" s="86">
        <f t="shared" si="5"/>
        <v>173</v>
      </c>
    </row>
    <row r="28" spans="2:42" x14ac:dyDescent="0.3">
      <c r="B28"/>
    </row>
    <row r="29" spans="2:42" x14ac:dyDescent="0.3">
      <c r="B29"/>
    </row>
    <row r="30" spans="2:42" x14ac:dyDescent="0.3">
      <c r="B30"/>
    </row>
    <row r="31" spans="2:42" x14ac:dyDescent="0.3">
      <c r="B31"/>
    </row>
    <row r="32" spans="2:42" ht="14.4" customHeight="1" x14ac:dyDescent="0.3">
      <c r="B32"/>
    </row>
    <row r="33" spans="2:23" x14ac:dyDescent="0.3">
      <c r="B33"/>
    </row>
    <row r="34" spans="2:23" x14ac:dyDescent="0.3">
      <c r="B34"/>
    </row>
    <row r="35" spans="2:23" x14ac:dyDescent="0.3">
      <c r="B35"/>
    </row>
    <row r="36" spans="2:23" x14ac:dyDescent="0.3">
      <c r="B36"/>
    </row>
    <row r="37" spans="2:23" ht="15" thickBot="1" x14ac:dyDescent="0.35">
      <c r="K37" t="s">
        <v>1151</v>
      </c>
    </row>
    <row r="38" spans="2:23" ht="15" thickBot="1" x14ac:dyDescent="0.35">
      <c r="B38" s="47">
        <v>45007</v>
      </c>
      <c r="C38" s="96" t="s">
        <v>1141</v>
      </c>
      <c r="D38" s="97"/>
      <c r="E38" s="97"/>
      <c r="F38" s="97"/>
      <c r="G38" s="97"/>
      <c r="H38" s="98"/>
    </row>
    <row r="39" spans="2:23" ht="24.6" thickBot="1" x14ac:dyDescent="0.35">
      <c r="C39" s="45" t="s">
        <v>7</v>
      </c>
      <c r="D39" s="41" t="s">
        <v>1142</v>
      </c>
      <c r="E39" s="41" t="s">
        <v>1143</v>
      </c>
      <c r="F39" s="41" t="s">
        <v>1144</v>
      </c>
      <c r="G39" s="41" t="s">
        <v>1145</v>
      </c>
      <c r="H39" s="42" t="s">
        <v>1146</v>
      </c>
    </row>
    <row r="40" spans="2:23" ht="15" thickBot="1" x14ac:dyDescent="0.35">
      <c r="C40" s="46" t="s">
        <v>17</v>
      </c>
      <c r="D40" s="43">
        <v>1096</v>
      </c>
      <c r="E40" s="43">
        <v>17</v>
      </c>
      <c r="F40" s="43">
        <v>394</v>
      </c>
      <c r="G40" s="43">
        <v>411</v>
      </c>
      <c r="H40" s="43">
        <v>702</v>
      </c>
    </row>
    <row r="41" spans="2:23" ht="15" thickBot="1" x14ac:dyDescent="0.35">
      <c r="C41" s="46" t="s">
        <v>44</v>
      </c>
      <c r="D41" s="43">
        <v>591</v>
      </c>
      <c r="E41" s="43">
        <v>17</v>
      </c>
      <c r="F41" s="43">
        <v>130</v>
      </c>
      <c r="G41" s="43">
        <v>147</v>
      </c>
      <c r="H41" s="43">
        <v>461</v>
      </c>
      <c r="L41" s="49"/>
    </row>
    <row r="42" spans="2:23" ht="15" thickBot="1" x14ac:dyDescent="0.35">
      <c r="C42" s="46" t="s">
        <v>46</v>
      </c>
      <c r="D42" s="43">
        <v>975</v>
      </c>
      <c r="E42" s="43">
        <v>24</v>
      </c>
      <c r="F42" s="43">
        <v>339</v>
      </c>
      <c r="G42" s="43">
        <v>363</v>
      </c>
      <c r="H42" s="43">
        <v>636</v>
      </c>
    </row>
    <row r="43" spans="2:23" ht="28.2" customHeight="1" thickBot="1" x14ac:dyDescent="0.35">
      <c r="C43" s="46" t="s">
        <v>1147</v>
      </c>
      <c r="D43" s="43">
        <v>0</v>
      </c>
      <c r="E43" s="43">
        <v>0</v>
      </c>
      <c r="F43" s="43">
        <v>0</v>
      </c>
      <c r="G43" s="43"/>
      <c r="H43" s="43">
        <v>0</v>
      </c>
    </row>
    <row r="44" spans="2:23" ht="15" thickBot="1" x14ac:dyDescent="0.35">
      <c r="C44" s="45" t="s">
        <v>1009</v>
      </c>
      <c r="D44" s="44">
        <v>2662</v>
      </c>
      <c r="E44" s="44">
        <v>58</v>
      </c>
      <c r="F44" s="44">
        <v>863</v>
      </c>
      <c r="G44" s="44">
        <v>921</v>
      </c>
      <c r="H44" s="44">
        <v>1799</v>
      </c>
    </row>
    <row r="46" spans="2:23" ht="15" hidden="1" thickBot="1" x14ac:dyDescent="0.35">
      <c r="B46" s="47">
        <v>45014</v>
      </c>
      <c r="C46" s="89" t="s">
        <v>1136</v>
      </c>
      <c r="D46" s="89" t="s">
        <v>1137</v>
      </c>
      <c r="E46" s="31" t="s">
        <v>1138</v>
      </c>
      <c r="F46" s="93" t="s">
        <v>22</v>
      </c>
      <c r="G46" s="93" t="s">
        <v>36</v>
      </c>
      <c r="H46" s="93" t="s">
        <v>27</v>
      </c>
      <c r="I46" s="93" t="s">
        <v>37</v>
      </c>
      <c r="J46" s="93" t="s">
        <v>21</v>
      </c>
      <c r="K46" s="93" t="s">
        <v>12</v>
      </c>
      <c r="T46" s="91" t="s">
        <v>1153</v>
      </c>
      <c r="U46" s="91"/>
      <c r="V46" s="91"/>
      <c r="W46" s="91"/>
    </row>
    <row r="47" spans="2:23" ht="15" hidden="1" thickBot="1" x14ac:dyDescent="0.35">
      <c r="C47" s="90"/>
      <c r="D47" s="90"/>
      <c r="E47" s="32" t="s">
        <v>1139</v>
      </c>
      <c r="F47" s="94"/>
      <c r="G47" s="94"/>
      <c r="H47" s="94"/>
      <c r="I47" s="94"/>
      <c r="J47" s="94"/>
      <c r="K47" s="94"/>
      <c r="T47" s="89" t="s">
        <v>1136</v>
      </c>
      <c r="U47" s="37" t="s">
        <v>12</v>
      </c>
      <c r="V47" s="37" t="s">
        <v>22</v>
      </c>
      <c r="W47" s="65" t="s">
        <v>1138</v>
      </c>
    </row>
    <row r="48" spans="2:23" ht="15" hidden="1" thickBot="1" x14ac:dyDescent="0.35">
      <c r="C48" s="33" t="s">
        <v>67</v>
      </c>
      <c r="D48" s="34" t="s">
        <v>44</v>
      </c>
      <c r="E48" s="35">
        <v>470</v>
      </c>
      <c r="F48" s="35">
        <v>54</v>
      </c>
      <c r="G48" s="35">
        <v>199</v>
      </c>
      <c r="H48" s="35">
        <v>39</v>
      </c>
      <c r="I48" s="35">
        <v>1</v>
      </c>
      <c r="J48" s="35">
        <v>10</v>
      </c>
      <c r="K48" s="35">
        <v>94</v>
      </c>
      <c r="T48" s="90"/>
      <c r="U48" s="38"/>
      <c r="V48" s="38"/>
      <c r="W48" s="66"/>
    </row>
    <row r="49" spans="2:43" ht="15" hidden="1" thickBot="1" x14ac:dyDescent="0.35">
      <c r="C49" s="33" t="s">
        <v>69</v>
      </c>
      <c r="D49" s="34" t="s">
        <v>44</v>
      </c>
      <c r="E49" s="35">
        <v>72</v>
      </c>
      <c r="F49" s="35">
        <v>11</v>
      </c>
      <c r="G49" s="35" t="s">
        <v>1140</v>
      </c>
      <c r="H49" s="35">
        <v>2</v>
      </c>
      <c r="I49" s="35">
        <v>0</v>
      </c>
      <c r="J49" s="35">
        <v>6</v>
      </c>
      <c r="K49" s="35">
        <v>25</v>
      </c>
      <c r="T49" s="33" t="s">
        <v>67</v>
      </c>
      <c r="U49" s="63">
        <v>94</v>
      </c>
      <c r="V49" s="35">
        <v>54</v>
      </c>
      <c r="W49" s="35">
        <v>470</v>
      </c>
    </row>
    <row r="50" spans="2:43" ht="28.2" hidden="1" customHeight="1" thickBot="1" x14ac:dyDescent="0.35">
      <c r="C50" s="33" t="s">
        <v>94</v>
      </c>
      <c r="D50" s="34" t="s">
        <v>44</v>
      </c>
      <c r="E50" s="35">
        <v>26</v>
      </c>
      <c r="F50" s="35">
        <v>8</v>
      </c>
      <c r="G50" s="35">
        <v>3</v>
      </c>
      <c r="H50" s="35">
        <v>3</v>
      </c>
      <c r="I50" s="35">
        <v>2</v>
      </c>
      <c r="J50" s="35">
        <v>1</v>
      </c>
      <c r="K50" s="35">
        <v>8</v>
      </c>
      <c r="T50" s="33" t="s">
        <v>69</v>
      </c>
      <c r="U50" s="63">
        <v>25</v>
      </c>
      <c r="V50" s="35">
        <v>11</v>
      </c>
      <c r="W50" s="35">
        <v>72</v>
      </c>
    </row>
    <row r="51" spans="2:43" ht="15" hidden="1" thickBot="1" x14ac:dyDescent="0.35">
      <c r="C51" s="36" t="s">
        <v>102</v>
      </c>
      <c r="D51" s="34" t="s">
        <v>44</v>
      </c>
      <c r="E51" s="35">
        <v>20</v>
      </c>
      <c r="F51" s="35">
        <v>0</v>
      </c>
      <c r="G51" s="35">
        <v>0</v>
      </c>
      <c r="H51" s="35">
        <v>1</v>
      </c>
      <c r="I51" s="35">
        <v>0</v>
      </c>
      <c r="J51" s="35">
        <v>1</v>
      </c>
      <c r="K51" s="35">
        <v>7</v>
      </c>
      <c r="T51" s="33" t="s">
        <v>94</v>
      </c>
      <c r="U51" s="63">
        <v>8</v>
      </c>
      <c r="V51" s="35">
        <v>8</v>
      </c>
      <c r="W51" s="35">
        <v>26</v>
      </c>
    </row>
    <row r="52" spans="2:43" ht="15" hidden="1" thickBot="1" x14ac:dyDescent="0.35">
      <c r="T52" s="36" t="s">
        <v>102</v>
      </c>
      <c r="U52" s="63">
        <v>7</v>
      </c>
      <c r="V52" s="35">
        <v>0</v>
      </c>
      <c r="W52" s="35">
        <v>20</v>
      </c>
    </row>
    <row r="53" spans="2:43" ht="15" hidden="1" thickBot="1" x14ac:dyDescent="0.35">
      <c r="B53" s="47">
        <v>45021</v>
      </c>
      <c r="C53" s="89" t="s">
        <v>1136</v>
      </c>
      <c r="D53" s="89" t="s">
        <v>1137</v>
      </c>
      <c r="E53" s="31" t="s">
        <v>1138</v>
      </c>
      <c r="F53" s="93" t="s">
        <v>22</v>
      </c>
      <c r="G53" s="93" t="s">
        <v>36</v>
      </c>
      <c r="H53" s="93" t="s">
        <v>27</v>
      </c>
      <c r="I53" s="93" t="s">
        <v>37</v>
      </c>
      <c r="J53" s="93" t="s">
        <v>21</v>
      </c>
      <c r="K53" s="93" t="s">
        <v>12</v>
      </c>
      <c r="T53" s="36" t="s">
        <v>1154</v>
      </c>
      <c r="U53" s="63">
        <f>SUM(U49:U52)</f>
        <v>134</v>
      </c>
      <c r="V53" s="63">
        <f t="shared" ref="V53:W53" si="8">SUM(V49:V52)</f>
        <v>73</v>
      </c>
      <c r="W53" s="63">
        <f t="shared" si="8"/>
        <v>588</v>
      </c>
    </row>
    <row r="54" spans="2:43" ht="15" hidden="1" thickBot="1" x14ac:dyDescent="0.35">
      <c r="C54" s="90"/>
      <c r="D54" s="90"/>
      <c r="E54" s="32" t="s">
        <v>1139</v>
      </c>
      <c r="F54" s="94"/>
      <c r="G54" s="94"/>
      <c r="H54" s="94"/>
      <c r="I54" s="94"/>
      <c r="J54" s="94"/>
      <c r="K54" s="94"/>
    </row>
    <row r="55" spans="2:43" ht="15" hidden="1" thickBot="1" x14ac:dyDescent="0.35">
      <c r="C55" s="33" t="s">
        <v>67</v>
      </c>
      <c r="D55" s="34" t="s">
        <v>44</v>
      </c>
      <c r="E55" s="35">
        <v>469</v>
      </c>
      <c r="F55" s="35">
        <v>55</v>
      </c>
      <c r="G55" s="35">
        <v>190</v>
      </c>
      <c r="H55" s="35">
        <v>39</v>
      </c>
      <c r="I55" s="35">
        <v>2</v>
      </c>
      <c r="J55" s="35">
        <v>10</v>
      </c>
      <c r="K55" s="35">
        <v>94</v>
      </c>
      <c r="AD55" s="91" t="s">
        <v>1155</v>
      </c>
      <c r="AE55" s="91"/>
      <c r="AF55" s="91"/>
      <c r="AG55" s="91"/>
      <c r="AI55" s="64" t="s">
        <v>1157</v>
      </c>
    </row>
    <row r="56" spans="2:43" ht="43.8" hidden="1" thickBot="1" x14ac:dyDescent="0.35">
      <c r="C56" s="33" t="s">
        <v>69</v>
      </c>
      <c r="D56" s="34" t="s">
        <v>44</v>
      </c>
      <c r="E56" s="35">
        <v>72</v>
      </c>
      <c r="F56" s="35">
        <v>15</v>
      </c>
      <c r="G56" s="35" t="s">
        <v>1140</v>
      </c>
      <c r="H56" s="35">
        <v>4</v>
      </c>
      <c r="I56" s="35">
        <v>0</v>
      </c>
      <c r="J56" s="35">
        <v>7</v>
      </c>
      <c r="K56" s="35">
        <v>25</v>
      </c>
      <c r="AD56" s="89" t="s">
        <v>1136</v>
      </c>
      <c r="AE56" s="37" t="s">
        <v>12</v>
      </c>
      <c r="AF56" s="37" t="s">
        <v>22</v>
      </c>
      <c r="AG56" s="65" t="s">
        <v>1138</v>
      </c>
      <c r="AI56" s="89" t="s">
        <v>1136</v>
      </c>
    </row>
    <row r="57" spans="2:43" ht="28.2" hidden="1" customHeight="1" thickBot="1" x14ac:dyDescent="0.35">
      <c r="C57" s="33" t="s">
        <v>94</v>
      </c>
      <c r="D57" s="34" t="s">
        <v>44</v>
      </c>
      <c r="E57" s="35">
        <v>26</v>
      </c>
      <c r="F57" s="35">
        <v>8</v>
      </c>
      <c r="G57" s="35">
        <v>2</v>
      </c>
      <c r="H57" s="35">
        <v>3</v>
      </c>
      <c r="I57" s="35">
        <v>2</v>
      </c>
      <c r="J57" s="35">
        <v>1</v>
      </c>
      <c r="K57" s="35">
        <v>10</v>
      </c>
      <c r="T57" s="92" t="s">
        <v>1152</v>
      </c>
      <c r="U57" s="92"/>
      <c r="V57" s="92"/>
      <c r="W57" s="92"/>
      <c r="Y57" s="91" t="s">
        <v>1156</v>
      </c>
      <c r="Z57" s="91"/>
      <c r="AA57" s="91"/>
      <c r="AB57" s="91"/>
      <c r="AD57" s="90"/>
      <c r="AE57" s="38"/>
      <c r="AF57" s="38"/>
      <c r="AG57" s="66"/>
      <c r="AI57" s="90"/>
      <c r="AJ57" s="64"/>
      <c r="AK57" s="64"/>
      <c r="AL57" s="64"/>
      <c r="AN57" s="91" t="s">
        <v>1158</v>
      </c>
      <c r="AO57" s="91"/>
      <c r="AP57" s="91"/>
      <c r="AQ57" s="91"/>
    </row>
    <row r="58" spans="2:43" ht="43.8" hidden="1" thickBot="1" x14ac:dyDescent="0.35">
      <c r="C58" s="36" t="s">
        <v>102</v>
      </c>
      <c r="D58" s="34" t="s">
        <v>44</v>
      </c>
      <c r="E58" s="35">
        <v>20</v>
      </c>
      <c r="F58" s="35">
        <v>0</v>
      </c>
      <c r="G58" s="35">
        <v>0</v>
      </c>
      <c r="H58" s="35">
        <v>2</v>
      </c>
      <c r="I58" s="35">
        <v>0</v>
      </c>
      <c r="J58" s="35">
        <v>1</v>
      </c>
      <c r="K58" s="35">
        <v>7</v>
      </c>
      <c r="T58" s="89" t="s">
        <v>1136</v>
      </c>
      <c r="U58" s="37" t="s">
        <v>12</v>
      </c>
      <c r="V58" s="37" t="s">
        <v>22</v>
      </c>
      <c r="W58" s="65" t="s">
        <v>1138</v>
      </c>
      <c r="Y58" s="89" t="s">
        <v>1136</v>
      </c>
      <c r="Z58" s="37" t="s">
        <v>12</v>
      </c>
      <c r="AA58" s="37" t="s">
        <v>22</v>
      </c>
      <c r="AB58" s="65" t="s">
        <v>1138</v>
      </c>
      <c r="AD58" s="33" t="s">
        <v>67</v>
      </c>
      <c r="AE58" s="35">
        <v>94</v>
      </c>
      <c r="AF58" s="35">
        <v>76</v>
      </c>
      <c r="AG58" s="54">
        <v>34</v>
      </c>
      <c r="AI58" s="33" t="s">
        <v>67</v>
      </c>
      <c r="AJ58" s="37" t="s">
        <v>12</v>
      </c>
      <c r="AK58" s="37" t="s">
        <v>22</v>
      </c>
      <c r="AL58" s="65" t="s">
        <v>1138</v>
      </c>
      <c r="AN58" s="89" t="s">
        <v>1136</v>
      </c>
      <c r="AO58" s="37" t="s">
        <v>12</v>
      </c>
      <c r="AP58" s="37" t="s">
        <v>22</v>
      </c>
      <c r="AQ58" s="65" t="s">
        <v>1138</v>
      </c>
    </row>
    <row r="59" spans="2:43" ht="15" hidden="1" thickBot="1" x14ac:dyDescent="0.35">
      <c r="T59" s="90"/>
      <c r="U59" s="38"/>
      <c r="V59" s="38"/>
      <c r="W59" s="66"/>
      <c r="Y59" s="90"/>
      <c r="Z59" s="38"/>
      <c r="AA59" s="38"/>
      <c r="AB59" s="66"/>
      <c r="AD59" s="33" t="s">
        <v>69</v>
      </c>
      <c r="AE59" s="35">
        <v>29</v>
      </c>
      <c r="AF59" s="35">
        <v>22</v>
      </c>
      <c r="AG59" s="54">
        <v>582</v>
      </c>
      <c r="AI59" s="33" t="s">
        <v>69</v>
      </c>
      <c r="AJ59" s="38"/>
      <c r="AK59" s="38"/>
      <c r="AL59" s="66"/>
      <c r="AN59" s="90"/>
      <c r="AO59" s="38"/>
      <c r="AP59" s="38"/>
      <c r="AQ59" s="66"/>
    </row>
    <row r="60" spans="2:43" ht="15" hidden="1" thickBot="1" x14ac:dyDescent="0.35">
      <c r="B60" s="47">
        <v>45028</v>
      </c>
      <c r="C60" s="89" t="s">
        <v>1136</v>
      </c>
      <c r="D60" s="89" t="s">
        <v>1137</v>
      </c>
      <c r="E60" s="31" t="s">
        <v>1138</v>
      </c>
      <c r="F60" s="93" t="s">
        <v>22</v>
      </c>
      <c r="G60" s="93" t="s">
        <v>36</v>
      </c>
      <c r="H60" s="93" t="s">
        <v>27</v>
      </c>
      <c r="I60" s="93" t="s">
        <v>37</v>
      </c>
      <c r="J60" s="93" t="s">
        <v>21</v>
      </c>
      <c r="K60" s="93" t="s">
        <v>12</v>
      </c>
      <c r="T60" s="33" t="s">
        <v>67</v>
      </c>
      <c r="U60" s="35">
        <v>95</v>
      </c>
      <c r="V60" s="35">
        <v>57</v>
      </c>
      <c r="W60" s="35">
        <v>471</v>
      </c>
      <c r="Y60" s="33" t="s">
        <v>67</v>
      </c>
      <c r="Z60" s="35">
        <v>96</v>
      </c>
      <c r="AA60" s="35">
        <v>57</v>
      </c>
      <c r="AB60" s="35">
        <v>470</v>
      </c>
      <c r="AD60" s="33" t="s">
        <v>94</v>
      </c>
      <c r="AE60" s="35">
        <v>12</v>
      </c>
      <c r="AF60" s="35">
        <v>11</v>
      </c>
      <c r="AG60" s="54">
        <v>83</v>
      </c>
      <c r="AI60" s="33" t="s">
        <v>94</v>
      </c>
      <c r="AJ60" s="35">
        <v>104</v>
      </c>
      <c r="AK60" s="35">
        <v>81</v>
      </c>
      <c r="AL60" s="54">
        <v>34</v>
      </c>
      <c r="AN60" s="33" t="s">
        <v>67</v>
      </c>
      <c r="AO60" s="35">
        <v>110</v>
      </c>
      <c r="AP60" s="35">
        <v>126</v>
      </c>
      <c r="AQ60" s="54">
        <v>34</v>
      </c>
    </row>
    <row r="61" spans="2:43" ht="15" hidden="1" thickBot="1" x14ac:dyDescent="0.35">
      <c r="C61" s="90"/>
      <c r="D61" s="90"/>
      <c r="E61" s="32" t="s">
        <v>1139</v>
      </c>
      <c r="F61" s="94"/>
      <c r="G61" s="94"/>
      <c r="H61" s="94"/>
      <c r="I61" s="94"/>
      <c r="J61" s="94"/>
      <c r="K61" s="94"/>
      <c r="T61" s="33" t="s">
        <v>69</v>
      </c>
      <c r="U61" s="35">
        <v>27</v>
      </c>
      <c r="V61" s="35">
        <v>17</v>
      </c>
      <c r="W61" s="35">
        <v>70</v>
      </c>
      <c r="Y61" s="33" t="s">
        <v>69</v>
      </c>
      <c r="Z61" s="35">
        <v>28</v>
      </c>
      <c r="AA61" s="35">
        <v>19</v>
      </c>
      <c r="AB61" s="35">
        <v>72</v>
      </c>
      <c r="AD61" s="36" t="s">
        <v>102</v>
      </c>
      <c r="AE61" s="35">
        <v>10</v>
      </c>
      <c r="AF61" s="35">
        <v>9</v>
      </c>
      <c r="AG61" s="54">
        <v>26</v>
      </c>
      <c r="AI61" s="36" t="s">
        <v>102</v>
      </c>
      <c r="AJ61" s="35">
        <v>39</v>
      </c>
      <c r="AK61" s="35">
        <v>24</v>
      </c>
      <c r="AL61" s="54">
        <v>582</v>
      </c>
      <c r="AN61" s="33" t="s">
        <v>69</v>
      </c>
      <c r="AO61" s="35">
        <v>39</v>
      </c>
      <c r="AP61" s="35">
        <v>25</v>
      </c>
      <c r="AQ61" s="54">
        <v>582</v>
      </c>
    </row>
    <row r="62" spans="2:43" ht="15" hidden="1" thickBot="1" x14ac:dyDescent="0.35">
      <c r="C62" s="33" t="s">
        <v>67</v>
      </c>
      <c r="D62" s="34" t="s">
        <v>44</v>
      </c>
      <c r="E62" s="35">
        <v>471</v>
      </c>
      <c r="F62" s="35">
        <v>57</v>
      </c>
      <c r="G62" s="35">
        <v>133</v>
      </c>
      <c r="H62" s="35">
        <v>40</v>
      </c>
      <c r="I62" s="35">
        <v>2</v>
      </c>
      <c r="J62" s="35">
        <v>8</v>
      </c>
      <c r="K62" s="35">
        <v>95</v>
      </c>
      <c r="T62" s="33" t="s">
        <v>94</v>
      </c>
      <c r="U62" s="35">
        <v>10</v>
      </c>
      <c r="V62" s="35">
        <v>10</v>
      </c>
      <c r="W62" s="35">
        <v>25</v>
      </c>
      <c r="Y62" s="33" t="s">
        <v>94</v>
      </c>
      <c r="Z62" s="35">
        <v>11</v>
      </c>
      <c r="AA62" s="35">
        <v>10</v>
      </c>
      <c r="AB62" s="35">
        <v>26</v>
      </c>
      <c r="AD62" s="36" t="s">
        <v>1154</v>
      </c>
      <c r="AE62" s="63">
        <f>SUM(AE58:AE61)</f>
        <v>145</v>
      </c>
      <c r="AF62" s="63">
        <f t="shared" ref="AF62" si="9">SUM(AF58:AF61)</f>
        <v>118</v>
      </c>
      <c r="AG62" s="63">
        <f t="shared" ref="AG62" si="10">SUM(AG58:AG61)</f>
        <v>725</v>
      </c>
      <c r="AI62" s="36" t="s">
        <v>1154</v>
      </c>
      <c r="AJ62" s="35">
        <v>13</v>
      </c>
      <c r="AK62" s="35">
        <v>11</v>
      </c>
      <c r="AL62" s="54">
        <v>83</v>
      </c>
      <c r="AN62" s="33" t="s">
        <v>94</v>
      </c>
      <c r="AO62" s="35">
        <v>13</v>
      </c>
      <c r="AP62" s="35">
        <v>12</v>
      </c>
      <c r="AQ62" s="54">
        <v>83</v>
      </c>
    </row>
    <row r="63" spans="2:43" ht="15" hidden="1" thickBot="1" x14ac:dyDescent="0.35">
      <c r="C63" s="33" t="s">
        <v>69</v>
      </c>
      <c r="D63" s="34" t="s">
        <v>44</v>
      </c>
      <c r="E63" s="35">
        <v>70</v>
      </c>
      <c r="F63" s="35">
        <v>17</v>
      </c>
      <c r="G63" s="35" t="s">
        <v>1140</v>
      </c>
      <c r="H63" s="35">
        <v>5</v>
      </c>
      <c r="I63" s="35">
        <v>0</v>
      </c>
      <c r="J63" s="35">
        <v>6</v>
      </c>
      <c r="K63" s="35">
        <v>25</v>
      </c>
      <c r="T63" s="36" t="s">
        <v>102</v>
      </c>
      <c r="U63" s="35">
        <v>7</v>
      </c>
      <c r="V63" s="35">
        <v>0</v>
      </c>
      <c r="W63" s="35">
        <v>21</v>
      </c>
      <c r="Y63" s="36" t="s">
        <v>102</v>
      </c>
      <c r="Z63" s="35">
        <v>7</v>
      </c>
      <c r="AA63" s="35">
        <v>2</v>
      </c>
      <c r="AB63" s="35">
        <v>20</v>
      </c>
      <c r="AJ63" s="35">
        <v>10</v>
      </c>
      <c r="AK63" s="35">
        <v>9</v>
      </c>
      <c r="AL63" s="54">
        <v>26</v>
      </c>
      <c r="AN63" s="36" t="s">
        <v>102</v>
      </c>
      <c r="AO63" s="35">
        <v>10</v>
      </c>
      <c r="AP63" s="35">
        <v>13</v>
      </c>
      <c r="AQ63" s="54">
        <v>26</v>
      </c>
    </row>
    <row r="64" spans="2:43" ht="28.2" hidden="1" customHeight="1" thickBot="1" x14ac:dyDescent="0.35">
      <c r="C64" s="33" t="s">
        <v>94</v>
      </c>
      <c r="D64" s="34" t="s">
        <v>44</v>
      </c>
      <c r="E64" s="35">
        <v>25</v>
      </c>
      <c r="F64" s="35">
        <v>10</v>
      </c>
      <c r="G64" s="35">
        <v>0</v>
      </c>
      <c r="H64" s="35">
        <v>1</v>
      </c>
      <c r="I64" s="35">
        <v>2</v>
      </c>
      <c r="J64" s="35">
        <v>1</v>
      </c>
      <c r="K64" s="35">
        <v>10</v>
      </c>
      <c r="T64" s="67" t="s">
        <v>1154</v>
      </c>
      <c r="U64" s="39">
        <f>SUM(U60:U63)</f>
        <v>139</v>
      </c>
      <c r="V64" s="39">
        <f t="shared" ref="V64" si="11">SUM(V60:V63)</f>
        <v>84</v>
      </c>
      <c r="W64" s="40">
        <f t="shared" ref="W64" si="12">SUM(W60:W63)</f>
        <v>587</v>
      </c>
      <c r="Y64" s="36" t="s">
        <v>1154</v>
      </c>
      <c r="Z64" s="63">
        <f>SUM(Z60:Z63)</f>
        <v>142</v>
      </c>
      <c r="AA64" s="63">
        <f t="shared" ref="AA64" si="13">SUM(AA60:AA63)</f>
        <v>88</v>
      </c>
      <c r="AB64" s="63">
        <f t="shared" ref="AB64" si="14">SUM(AB60:AB63)</f>
        <v>588</v>
      </c>
      <c r="AJ64" s="63">
        <f>SUM(AJ60:AJ63)</f>
        <v>166</v>
      </c>
      <c r="AK64" s="63">
        <f t="shared" ref="AK64" si="15">SUM(AK60:AK63)</f>
        <v>125</v>
      </c>
      <c r="AL64" s="63">
        <f t="shared" ref="AL64" si="16">SUM(AL60:AL63)</f>
        <v>725</v>
      </c>
      <c r="AN64" s="36" t="s">
        <v>1154</v>
      </c>
      <c r="AO64" s="63">
        <f>SUM(AO60:AO63)</f>
        <v>172</v>
      </c>
      <c r="AP64" s="63">
        <f t="shared" ref="AP64" si="17">SUM(AP60:AP63)</f>
        <v>176</v>
      </c>
      <c r="AQ64" s="63">
        <f t="shared" ref="AQ64" si="18">SUM(AQ60:AQ63)</f>
        <v>725</v>
      </c>
    </row>
    <row r="65" spans="2:22" ht="15" hidden="1" thickBot="1" x14ac:dyDescent="0.35">
      <c r="C65" s="36" t="s">
        <v>102</v>
      </c>
      <c r="D65" s="34" t="s">
        <v>44</v>
      </c>
      <c r="E65" s="35">
        <v>21</v>
      </c>
      <c r="F65" s="35">
        <v>0</v>
      </c>
      <c r="G65" s="35">
        <v>0</v>
      </c>
      <c r="H65" s="35">
        <v>3</v>
      </c>
      <c r="I65" s="35">
        <v>0</v>
      </c>
      <c r="J65" s="35">
        <v>2</v>
      </c>
      <c r="K65" s="35">
        <v>7</v>
      </c>
    </row>
    <row r="66" spans="2:22" ht="15" thickBot="1" x14ac:dyDescent="0.35"/>
    <row r="67" spans="2:22" hidden="1" x14ac:dyDescent="0.3">
      <c r="B67" s="47">
        <v>45035</v>
      </c>
      <c r="C67" s="89" t="s">
        <v>1136</v>
      </c>
      <c r="D67" s="89" t="s">
        <v>1137</v>
      </c>
      <c r="E67" s="31" t="s">
        <v>1138</v>
      </c>
      <c r="F67" s="93" t="s">
        <v>22</v>
      </c>
      <c r="G67" s="93" t="s">
        <v>36</v>
      </c>
      <c r="H67" s="93" t="s">
        <v>27</v>
      </c>
      <c r="I67" s="93" t="s">
        <v>37</v>
      </c>
      <c r="J67" s="93" t="s">
        <v>21</v>
      </c>
      <c r="K67" s="93" t="s">
        <v>12</v>
      </c>
      <c r="T67" s="75" t="s">
        <v>1160</v>
      </c>
      <c r="U67" s="76" t="s">
        <v>1162</v>
      </c>
      <c r="V67" s="77" t="s">
        <v>1163</v>
      </c>
    </row>
    <row r="68" spans="2:22" ht="15" hidden="1" thickBot="1" x14ac:dyDescent="0.35">
      <c r="C68" s="90"/>
      <c r="D68" s="90"/>
      <c r="E68" s="32" t="s">
        <v>1139</v>
      </c>
      <c r="F68" s="94"/>
      <c r="G68" s="94"/>
      <c r="H68" s="94"/>
      <c r="I68" s="94"/>
      <c r="J68" s="94"/>
      <c r="K68" s="94"/>
      <c r="T68" s="78" t="s">
        <v>1161</v>
      </c>
      <c r="U68" s="79">
        <f>(U64-U53)/U53</f>
        <v>3.7313432835820892E-2</v>
      </c>
      <c r="V68" s="80">
        <f>(V64-V53)/V53</f>
        <v>0.15068493150684931</v>
      </c>
    </row>
    <row r="69" spans="2:22" ht="15" hidden="1" thickBot="1" x14ac:dyDescent="0.35">
      <c r="C69" s="33" t="s">
        <v>67</v>
      </c>
      <c r="D69" s="34" t="s">
        <v>44</v>
      </c>
      <c r="E69" s="35">
        <v>471</v>
      </c>
      <c r="F69" s="35">
        <v>57</v>
      </c>
      <c r="G69" s="35">
        <v>131</v>
      </c>
      <c r="H69" s="35">
        <v>40</v>
      </c>
      <c r="I69" s="35">
        <v>4</v>
      </c>
      <c r="J69" s="35">
        <v>8</v>
      </c>
      <c r="K69" s="35">
        <v>95</v>
      </c>
      <c r="T69" s="78" t="s">
        <v>1164</v>
      </c>
      <c r="U69" s="79">
        <f>(Z64-U64)/U64</f>
        <v>2.1582733812949641E-2</v>
      </c>
      <c r="V69" s="80">
        <f>(AA64-V64)/V64</f>
        <v>4.7619047619047616E-2</v>
      </c>
    </row>
    <row r="70" spans="2:22" ht="15" hidden="1" thickBot="1" x14ac:dyDescent="0.35">
      <c r="C70" s="33" t="s">
        <v>69</v>
      </c>
      <c r="D70" s="34" t="s">
        <v>44</v>
      </c>
      <c r="E70" s="35">
        <v>70</v>
      </c>
      <c r="F70" s="35">
        <v>17</v>
      </c>
      <c r="G70" s="35" t="s">
        <v>1140</v>
      </c>
      <c r="H70" s="35">
        <v>5</v>
      </c>
      <c r="I70" s="35">
        <v>0</v>
      </c>
      <c r="J70" s="35">
        <v>6</v>
      </c>
      <c r="K70" s="35">
        <v>27</v>
      </c>
      <c r="T70" s="78" t="s">
        <v>1165</v>
      </c>
      <c r="U70" s="79">
        <f>(AE62-Z64)/Z64</f>
        <v>2.1126760563380281E-2</v>
      </c>
      <c r="V70" s="80">
        <f>(AF62-AA64)/AA64</f>
        <v>0.34090909090909088</v>
      </c>
    </row>
    <row r="71" spans="2:22" ht="28.2" hidden="1" customHeight="1" thickBot="1" x14ac:dyDescent="0.35">
      <c r="C71" s="33" t="s">
        <v>94</v>
      </c>
      <c r="D71" s="34" t="s">
        <v>44</v>
      </c>
      <c r="E71" s="35">
        <v>25</v>
      </c>
      <c r="F71" s="35">
        <v>10</v>
      </c>
      <c r="G71" s="35">
        <v>0</v>
      </c>
      <c r="H71" s="35">
        <v>1</v>
      </c>
      <c r="I71" s="35">
        <v>2</v>
      </c>
      <c r="J71" s="35">
        <v>1</v>
      </c>
      <c r="K71" s="35">
        <v>10</v>
      </c>
      <c r="T71" s="78" t="s">
        <v>1166</v>
      </c>
      <c r="U71" s="79">
        <f>(AJ64-AE62)/AE62</f>
        <v>0.14482758620689656</v>
      </c>
      <c r="V71" s="80">
        <f>(AK64-AF62)/AF62</f>
        <v>5.9322033898305086E-2</v>
      </c>
    </row>
    <row r="72" spans="2:22" ht="15" hidden="1" thickBot="1" x14ac:dyDescent="0.35">
      <c r="C72" s="36" t="s">
        <v>102</v>
      </c>
      <c r="D72" s="34" t="s">
        <v>44</v>
      </c>
      <c r="E72" s="35">
        <v>21</v>
      </c>
      <c r="F72" s="35">
        <v>0</v>
      </c>
      <c r="G72" s="35">
        <v>0</v>
      </c>
      <c r="H72" s="35">
        <v>3</v>
      </c>
      <c r="I72" s="35">
        <v>0</v>
      </c>
      <c r="J72" s="35">
        <v>2</v>
      </c>
      <c r="K72" s="35">
        <v>7</v>
      </c>
      <c r="T72" s="81" t="s">
        <v>1167</v>
      </c>
      <c r="U72" s="82">
        <f>(AO64-AJ64)/AJ64</f>
        <v>3.614457831325301E-2</v>
      </c>
      <c r="V72" s="30">
        <f>(AP64-AK64)/AK64</f>
        <v>0.40799999999999997</v>
      </c>
    </row>
    <row r="73" spans="2:22" ht="15" hidden="1" thickBot="1" x14ac:dyDescent="0.35"/>
    <row r="74" spans="2:22" hidden="1" x14ac:dyDescent="0.3">
      <c r="B74" s="47">
        <v>45049</v>
      </c>
      <c r="C74" s="89" t="s">
        <v>1136</v>
      </c>
      <c r="D74" s="89" t="s">
        <v>1137</v>
      </c>
      <c r="E74" s="31" t="s">
        <v>1138</v>
      </c>
      <c r="F74" s="93" t="s">
        <v>22</v>
      </c>
      <c r="G74" s="93" t="s">
        <v>36</v>
      </c>
      <c r="H74" s="93" t="s">
        <v>27</v>
      </c>
      <c r="I74" s="93" t="s">
        <v>37</v>
      </c>
      <c r="J74" s="93" t="s">
        <v>21</v>
      </c>
      <c r="K74" s="93" t="s">
        <v>12</v>
      </c>
      <c r="T74" s="75" t="s">
        <v>1168</v>
      </c>
      <c r="U74" s="83"/>
    </row>
    <row r="75" spans="2:22" ht="15" hidden="1" thickBot="1" x14ac:dyDescent="0.35">
      <c r="C75" s="90"/>
      <c r="D75" s="90"/>
      <c r="E75" s="32" t="s">
        <v>1139</v>
      </c>
      <c r="F75" s="94"/>
      <c r="G75" s="94"/>
      <c r="H75" s="94"/>
      <c r="I75" s="94"/>
      <c r="J75" s="94"/>
      <c r="K75" s="94"/>
      <c r="T75" s="84" t="s">
        <v>1162</v>
      </c>
      <c r="U75" s="80">
        <f>(U64-K27)/K27</f>
        <v>0.18803418803418803</v>
      </c>
    </row>
    <row r="76" spans="2:22" ht="15" hidden="1" thickBot="1" x14ac:dyDescent="0.35">
      <c r="C76" s="33" t="s">
        <v>67</v>
      </c>
      <c r="D76" s="34" t="s">
        <v>44</v>
      </c>
      <c r="E76" s="35">
        <v>471</v>
      </c>
      <c r="F76" s="35">
        <v>57</v>
      </c>
      <c r="G76" s="35">
        <v>101</v>
      </c>
      <c r="H76" s="35">
        <v>47</v>
      </c>
      <c r="I76" s="35">
        <v>5</v>
      </c>
      <c r="J76" s="35">
        <v>6</v>
      </c>
      <c r="K76" s="35">
        <v>95</v>
      </c>
      <c r="T76" s="85" t="s">
        <v>1163</v>
      </c>
      <c r="U76" s="30">
        <f>(V64-L27)/L27</f>
        <v>0.5</v>
      </c>
    </row>
    <row r="77" spans="2:22" ht="15" hidden="1" thickBot="1" x14ac:dyDescent="0.35">
      <c r="C77" s="33" t="s">
        <v>69</v>
      </c>
      <c r="D77" s="34" t="s">
        <v>44</v>
      </c>
      <c r="E77" s="35">
        <v>70</v>
      </c>
      <c r="F77" s="35">
        <v>18</v>
      </c>
      <c r="G77" s="35" t="s">
        <v>1140</v>
      </c>
      <c r="H77" s="35">
        <v>6</v>
      </c>
      <c r="I77" s="35">
        <v>0</v>
      </c>
      <c r="J77" s="35">
        <v>5</v>
      </c>
      <c r="K77" s="35">
        <v>28</v>
      </c>
    </row>
    <row r="78" spans="2:22" ht="28.2" hidden="1" customHeight="1" thickBot="1" x14ac:dyDescent="0.35">
      <c r="C78" s="33" t="s">
        <v>94</v>
      </c>
      <c r="D78" s="34" t="s">
        <v>44</v>
      </c>
      <c r="E78" s="35">
        <v>25</v>
      </c>
      <c r="F78" s="35">
        <v>10</v>
      </c>
      <c r="G78" s="35">
        <v>0</v>
      </c>
      <c r="H78" s="35">
        <v>1</v>
      </c>
      <c r="I78" s="35">
        <v>2</v>
      </c>
      <c r="J78" s="35">
        <v>1</v>
      </c>
      <c r="K78" s="35">
        <v>10</v>
      </c>
      <c r="T78" s="75" t="s">
        <v>1169</v>
      </c>
      <c r="U78" s="83"/>
    </row>
    <row r="79" spans="2:22" ht="15" hidden="1" thickBot="1" x14ac:dyDescent="0.35">
      <c r="C79" s="36" t="s">
        <v>102</v>
      </c>
      <c r="D79" s="34" t="s">
        <v>44</v>
      </c>
      <c r="E79" s="35">
        <v>21</v>
      </c>
      <c r="F79" s="35">
        <v>0</v>
      </c>
      <c r="G79" s="35">
        <v>0</v>
      </c>
      <c r="H79" s="35">
        <v>2</v>
      </c>
      <c r="I79" s="35">
        <v>1</v>
      </c>
      <c r="J79" s="35">
        <v>2</v>
      </c>
      <c r="K79" s="35">
        <v>7</v>
      </c>
      <c r="T79" s="84" t="s">
        <v>1162</v>
      </c>
      <c r="U79" s="80">
        <f>(AO64-Z64)/Z64</f>
        <v>0.21126760563380281</v>
      </c>
    </row>
    <row r="80" spans="2:22" ht="15" hidden="1" thickBot="1" x14ac:dyDescent="0.35">
      <c r="T80" s="85" t="s">
        <v>1163</v>
      </c>
      <c r="U80" s="30">
        <f>(AP64-AA64)/AA64</f>
        <v>1</v>
      </c>
    </row>
    <row r="81" spans="2:11" hidden="1" x14ac:dyDescent="0.3">
      <c r="B81" s="47">
        <v>45057</v>
      </c>
      <c r="C81" s="89" t="s">
        <v>1136</v>
      </c>
      <c r="D81" s="89" t="s">
        <v>1137</v>
      </c>
      <c r="E81" s="31" t="s">
        <v>1138</v>
      </c>
      <c r="F81" s="93" t="s">
        <v>22</v>
      </c>
      <c r="G81" s="93" t="s">
        <v>36</v>
      </c>
      <c r="H81" s="93" t="s">
        <v>27</v>
      </c>
      <c r="I81" s="93" t="s">
        <v>37</v>
      </c>
      <c r="J81" s="93" t="s">
        <v>21</v>
      </c>
      <c r="K81" s="93" t="s">
        <v>12</v>
      </c>
    </row>
    <row r="82" spans="2:11" ht="15" hidden="1" thickBot="1" x14ac:dyDescent="0.35">
      <c r="C82" s="90"/>
      <c r="D82" s="90"/>
      <c r="E82" s="32" t="s">
        <v>1139</v>
      </c>
      <c r="F82" s="94"/>
      <c r="G82" s="94"/>
      <c r="H82" s="94"/>
      <c r="I82" s="94"/>
      <c r="J82" s="94"/>
      <c r="K82" s="94"/>
    </row>
    <row r="83" spans="2:11" ht="15" hidden="1" thickBot="1" x14ac:dyDescent="0.35">
      <c r="C83" s="33" t="s">
        <v>67</v>
      </c>
      <c r="D83" s="34" t="s">
        <v>44</v>
      </c>
      <c r="E83" s="35">
        <v>472</v>
      </c>
      <c r="F83" s="35">
        <v>57</v>
      </c>
      <c r="G83" s="35">
        <v>100</v>
      </c>
      <c r="H83" s="35">
        <v>45</v>
      </c>
      <c r="I83" s="35">
        <v>8</v>
      </c>
      <c r="J83" s="35">
        <v>6</v>
      </c>
      <c r="K83" s="35">
        <v>95</v>
      </c>
    </row>
    <row r="84" spans="2:11" ht="15" hidden="1" thickBot="1" x14ac:dyDescent="0.35">
      <c r="C84" s="33" t="s">
        <v>69</v>
      </c>
      <c r="D84" s="34" t="s">
        <v>44</v>
      </c>
      <c r="E84" s="35">
        <v>69</v>
      </c>
      <c r="F84" s="35">
        <v>18</v>
      </c>
      <c r="G84" s="35" t="s">
        <v>1140</v>
      </c>
      <c r="H84" s="35">
        <v>7</v>
      </c>
      <c r="I84" s="35">
        <v>0</v>
      </c>
      <c r="J84" s="35">
        <v>5</v>
      </c>
      <c r="K84" s="35">
        <v>28</v>
      </c>
    </row>
    <row r="85" spans="2:11" ht="28.2" hidden="1" customHeight="1" thickBot="1" x14ac:dyDescent="0.35">
      <c r="C85" s="33" t="s">
        <v>94</v>
      </c>
      <c r="D85" s="34" t="s">
        <v>44</v>
      </c>
      <c r="E85" s="35">
        <v>25</v>
      </c>
      <c r="F85" s="35">
        <v>11</v>
      </c>
      <c r="G85" s="35">
        <v>0</v>
      </c>
      <c r="H85" s="35">
        <v>1</v>
      </c>
      <c r="I85" s="35">
        <v>0</v>
      </c>
      <c r="J85" s="35">
        <v>1</v>
      </c>
      <c r="K85" s="35">
        <v>11</v>
      </c>
    </row>
    <row r="86" spans="2:11" ht="15" hidden="1" thickBot="1" x14ac:dyDescent="0.35">
      <c r="C86" s="36" t="s">
        <v>102</v>
      </c>
      <c r="D86" s="34" t="s">
        <v>44</v>
      </c>
      <c r="E86" s="35">
        <v>21</v>
      </c>
      <c r="F86" s="35">
        <v>2</v>
      </c>
      <c r="G86" s="35">
        <v>0</v>
      </c>
      <c r="H86" s="35">
        <v>3</v>
      </c>
      <c r="I86" s="35">
        <v>1</v>
      </c>
      <c r="J86" s="35">
        <v>2</v>
      </c>
      <c r="K86" s="35">
        <v>7</v>
      </c>
    </row>
    <row r="87" spans="2:11" ht="15" hidden="1" thickBot="1" x14ac:dyDescent="0.35">
      <c r="C87" s="49"/>
    </row>
    <row r="88" spans="2:11" hidden="1" x14ac:dyDescent="0.3">
      <c r="B88" s="47">
        <v>45064</v>
      </c>
      <c r="C88" s="89" t="s">
        <v>1136</v>
      </c>
      <c r="D88" s="89" t="s">
        <v>1137</v>
      </c>
      <c r="E88" s="31" t="s">
        <v>1138</v>
      </c>
      <c r="F88" s="93" t="s">
        <v>22</v>
      </c>
      <c r="G88" s="93" t="s">
        <v>36</v>
      </c>
      <c r="H88" s="93" t="s">
        <v>27</v>
      </c>
      <c r="I88" s="93" t="s">
        <v>37</v>
      </c>
      <c r="J88" s="93" t="s">
        <v>21</v>
      </c>
      <c r="K88" s="93" t="s">
        <v>12</v>
      </c>
    </row>
    <row r="89" spans="2:11" ht="15" hidden="1" thickBot="1" x14ac:dyDescent="0.35">
      <c r="C89" s="90"/>
      <c r="D89" s="90"/>
      <c r="E89" s="32" t="s">
        <v>1139</v>
      </c>
      <c r="F89" s="94"/>
      <c r="G89" s="94"/>
      <c r="H89" s="94"/>
      <c r="I89" s="94"/>
      <c r="J89" s="94"/>
      <c r="K89" s="94"/>
    </row>
    <row r="90" spans="2:11" ht="15" hidden="1" thickBot="1" x14ac:dyDescent="0.35">
      <c r="C90" s="33" t="s">
        <v>67</v>
      </c>
      <c r="D90" s="34" t="s">
        <v>44</v>
      </c>
      <c r="E90" s="35">
        <v>472</v>
      </c>
      <c r="F90" s="35">
        <v>57</v>
      </c>
      <c r="G90" s="35">
        <v>79</v>
      </c>
      <c r="H90" s="35">
        <v>46</v>
      </c>
      <c r="I90" s="35">
        <v>9</v>
      </c>
      <c r="J90" s="35">
        <v>7</v>
      </c>
      <c r="K90" s="35">
        <v>96</v>
      </c>
    </row>
    <row r="91" spans="2:11" ht="15" hidden="1" thickBot="1" x14ac:dyDescent="0.35">
      <c r="C91" s="33" t="s">
        <v>69</v>
      </c>
      <c r="D91" s="34" t="s">
        <v>44</v>
      </c>
      <c r="E91" s="35">
        <v>69</v>
      </c>
      <c r="F91" s="35">
        <v>19</v>
      </c>
      <c r="G91" s="35">
        <v>0</v>
      </c>
      <c r="H91" s="35">
        <v>6</v>
      </c>
      <c r="I91" s="35">
        <v>0</v>
      </c>
      <c r="J91" s="35">
        <v>5</v>
      </c>
      <c r="K91" s="35">
        <v>28</v>
      </c>
    </row>
    <row r="92" spans="2:11" ht="28.2" hidden="1" customHeight="1" thickBot="1" x14ac:dyDescent="0.35">
      <c r="C92" s="33" t="s">
        <v>94</v>
      </c>
      <c r="D92" s="34" t="s">
        <v>44</v>
      </c>
      <c r="E92" s="35">
        <v>25</v>
      </c>
      <c r="F92" s="35">
        <v>10</v>
      </c>
      <c r="G92" s="35">
        <v>0</v>
      </c>
      <c r="H92" s="35">
        <v>2</v>
      </c>
      <c r="I92" s="35">
        <v>0</v>
      </c>
      <c r="J92" s="35">
        <v>1</v>
      </c>
      <c r="K92" s="35">
        <v>11</v>
      </c>
    </row>
    <row r="93" spans="2:11" ht="15" hidden="1" thickBot="1" x14ac:dyDescent="0.35">
      <c r="C93" s="36" t="s">
        <v>102</v>
      </c>
      <c r="D93" s="34" t="s">
        <v>44</v>
      </c>
      <c r="E93" s="35">
        <v>21</v>
      </c>
      <c r="F93" s="35">
        <v>2</v>
      </c>
      <c r="G93" s="35">
        <v>0</v>
      </c>
      <c r="H93" s="35">
        <v>4</v>
      </c>
      <c r="I93" s="35">
        <v>0</v>
      </c>
      <c r="J93" s="35">
        <v>3</v>
      </c>
      <c r="K93" s="35">
        <v>7</v>
      </c>
    </row>
    <row r="94" spans="2:11" ht="15" hidden="1" thickBot="1" x14ac:dyDescent="0.35"/>
    <row r="95" spans="2:11" hidden="1" x14ac:dyDescent="0.3">
      <c r="B95" s="47">
        <v>45084</v>
      </c>
      <c r="C95" s="89" t="s">
        <v>1136</v>
      </c>
      <c r="D95" s="89" t="s">
        <v>1137</v>
      </c>
      <c r="E95" s="31" t="s">
        <v>1138</v>
      </c>
      <c r="F95" s="93" t="s">
        <v>22</v>
      </c>
      <c r="G95" s="93" t="s">
        <v>36</v>
      </c>
      <c r="H95" s="93" t="s">
        <v>27</v>
      </c>
      <c r="I95" s="93" t="s">
        <v>37</v>
      </c>
      <c r="J95" s="93" t="s">
        <v>21</v>
      </c>
      <c r="K95" s="93" t="s">
        <v>12</v>
      </c>
    </row>
    <row r="96" spans="2:11" ht="15" hidden="1" thickBot="1" x14ac:dyDescent="0.35">
      <c r="C96" s="90"/>
      <c r="D96" s="90"/>
      <c r="E96" s="32" t="s">
        <v>1139</v>
      </c>
      <c r="F96" s="94"/>
      <c r="G96" s="94"/>
      <c r="H96" s="94"/>
      <c r="I96" s="94"/>
      <c r="J96" s="94"/>
      <c r="K96" s="94"/>
    </row>
    <row r="97" spans="2:11" ht="15" hidden="1" thickBot="1" x14ac:dyDescent="0.35">
      <c r="C97" s="33" t="s">
        <v>67</v>
      </c>
      <c r="D97" s="34" t="s">
        <v>44</v>
      </c>
      <c r="E97" s="35">
        <v>581</v>
      </c>
      <c r="F97" s="35">
        <v>64</v>
      </c>
      <c r="G97" s="35">
        <v>127</v>
      </c>
      <c r="H97" s="35">
        <v>54</v>
      </c>
      <c r="I97" s="35">
        <v>11</v>
      </c>
      <c r="J97" s="35">
        <v>13</v>
      </c>
      <c r="K97" s="35">
        <v>91</v>
      </c>
    </row>
    <row r="98" spans="2:11" ht="15" hidden="1" thickBot="1" x14ac:dyDescent="0.35">
      <c r="C98" s="33" t="s">
        <v>69</v>
      </c>
      <c r="D98" s="34" t="s">
        <v>44</v>
      </c>
      <c r="E98" s="35">
        <v>79</v>
      </c>
      <c r="F98" s="35">
        <v>21</v>
      </c>
      <c r="G98" s="35">
        <v>0</v>
      </c>
      <c r="H98" s="35">
        <v>6</v>
      </c>
      <c r="I98" s="35">
        <v>6</v>
      </c>
      <c r="J98" s="35">
        <v>6</v>
      </c>
      <c r="K98" s="35">
        <v>28</v>
      </c>
    </row>
    <row r="99" spans="2:11" ht="28.2" hidden="1" customHeight="1" thickBot="1" x14ac:dyDescent="0.35">
      <c r="C99" s="33" t="s">
        <v>94</v>
      </c>
      <c r="D99" s="34" t="s">
        <v>44</v>
      </c>
      <c r="E99" s="35">
        <v>26</v>
      </c>
      <c r="F99" s="35">
        <v>10</v>
      </c>
      <c r="G99" s="35">
        <v>0</v>
      </c>
      <c r="H99" s="35">
        <v>2</v>
      </c>
      <c r="I99" s="35">
        <v>0</v>
      </c>
      <c r="J99" s="35">
        <v>1</v>
      </c>
      <c r="K99" s="35">
        <v>12</v>
      </c>
    </row>
    <row r="100" spans="2:11" ht="15" hidden="1" thickBot="1" x14ac:dyDescent="0.35">
      <c r="C100" s="36" t="s">
        <v>102</v>
      </c>
      <c r="D100" s="34" t="s">
        <v>44</v>
      </c>
      <c r="E100" s="35">
        <v>34</v>
      </c>
      <c r="F100" s="35">
        <v>5</v>
      </c>
      <c r="G100" s="35">
        <v>2</v>
      </c>
      <c r="H100" s="35">
        <v>3</v>
      </c>
      <c r="I100" s="35">
        <v>1</v>
      </c>
      <c r="J100" s="35">
        <v>2</v>
      </c>
      <c r="K100" s="35">
        <v>10</v>
      </c>
    </row>
    <row r="101" spans="2:11" ht="15" hidden="1" thickBot="1" x14ac:dyDescent="0.35"/>
    <row r="102" spans="2:11" hidden="1" x14ac:dyDescent="0.3">
      <c r="B102" s="47">
        <v>45091</v>
      </c>
      <c r="C102" s="89" t="s">
        <v>1136</v>
      </c>
      <c r="D102" s="89" t="s">
        <v>1137</v>
      </c>
      <c r="E102" s="31" t="s">
        <v>1138</v>
      </c>
      <c r="F102" s="93" t="s">
        <v>22</v>
      </c>
      <c r="G102" s="93" t="s">
        <v>36</v>
      </c>
      <c r="H102" s="93" t="s">
        <v>27</v>
      </c>
      <c r="I102" s="93" t="s">
        <v>37</v>
      </c>
      <c r="J102" s="93" t="s">
        <v>21</v>
      </c>
      <c r="K102" s="93" t="s">
        <v>12</v>
      </c>
    </row>
    <row r="103" spans="2:11" ht="15" hidden="1" thickBot="1" x14ac:dyDescent="0.35">
      <c r="C103" s="90"/>
      <c r="D103" s="90"/>
      <c r="E103" s="32" t="s">
        <v>1139</v>
      </c>
      <c r="F103" s="94"/>
      <c r="G103" s="94"/>
      <c r="H103" s="94"/>
      <c r="I103" s="94"/>
      <c r="J103" s="94"/>
      <c r="K103" s="94"/>
    </row>
    <row r="104" spans="2:11" ht="15" hidden="1" thickBot="1" x14ac:dyDescent="0.35">
      <c r="C104" s="33" t="s">
        <v>67</v>
      </c>
      <c r="D104" s="34" t="s">
        <v>44</v>
      </c>
      <c r="E104" s="35">
        <v>581</v>
      </c>
      <c r="F104" s="35">
        <v>65</v>
      </c>
      <c r="G104" s="35">
        <v>98</v>
      </c>
      <c r="H104" s="35">
        <v>62</v>
      </c>
      <c r="I104" s="35">
        <v>13</v>
      </c>
      <c r="J104" s="35">
        <v>13</v>
      </c>
      <c r="K104" s="35">
        <v>93</v>
      </c>
    </row>
    <row r="105" spans="2:11" ht="15" hidden="1" thickBot="1" x14ac:dyDescent="0.35">
      <c r="C105" s="33" t="s">
        <v>69</v>
      </c>
      <c r="D105" s="34" t="s">
        <v>44</v>
      </c>
      <c r="E105" s="35">
        <v>79</v>
      </c>
      <c r="F105" s="35">
        <v>22</v>
      </c>
      <c r="G105" s="35">
        <v>0</v>
      </c>
      <c r="H105" s="35">
        <v>6</v>
      </c>
      <c r="I105" s="35">
        <v>6</v>
      </c>
      <c r="J105" s="35">
        <v>6</v>
      </c>
      <c r="K105" s="35">
        <v>28</v>
      </c>
    </row>
    <row r="106" spans="2:11" ht="15" hidden="1" thickBot="1" x14ac:dyDescent="0.35">
      <c r="C106" s="33" t="s">
        <v>94</v>
      </c>
      <c r="D106" s="34" t="s">
        <v>44</v>
      </c>
      <c r="E106" s="35">
        <v>26</v>
      </c>
      <c r="F106" s="35">
        <v>10</v>
      </c>
      <c r="G106" s="35">
        <v>0</v>
      </c>
      <c r="H106" s="35">
        <v>2</v>
      </c>
      <c r="I106" s="35">
        <v>0</v>
      </c>
      <c r="J106" s="35">
        <v>1</v>
      </c>
      <c r="K106" s="35">
        <v>12</v>
      </c>
    </row>
    <row r="107" spans="2:11" ht="15" hidden="1" thickBot="1" x14ac:dyDescent="0.35">
      <c r="C107" s="36" t="s">
        <v>102</v>
      </c>
      <c r="D107" s="34" t="s">
        <v>44</v>
      </c>
      <c r="E107" s="35">
        <v>34</v>
      </c>
      <c r="F107" s="35">
        <v>6</v>
      </c>
      <c r="G107" s="35">
        <v>3</v>
      </c>
      <c r="H107" s="35">
        <v>3</v>
      </c>
      <c r="I107" s="35">
        <v>1</v>
      </c>
      <c r="J107" s="35">
        <v>2</v>
      </c>
      <c r="K107" s="35">
        <v>10</v>
      </c>
    </row>
    <row r="108" spans="2:11" ht="15" hidden="1" thickBot="1" x14ac:dyDescent="0.35">
      <c r="C108" s="49"/>
    </row>
    <row r="109" spans="2:11" hidden="1" x14ac:dyDescent="0.3">
      <c r="B109" s="47">
        <v>45098</v>
      </c>
      <c r="C109" s="89" t="s">
        <v>1136</v>
      </c>
      <c r="D109" s="89" t="s">
        <v>1137</v>
      </c>
      <c r="E109" s="31" t="s">
        <v>1138</v>
      </c>
      <c r="F109" s="93" t="s">
        <v>22</v>
      </c>
      <c r="G109" s="93" t="s">
        <v>36</v>
      </c>
      <c r="H109" s="93" t="s">
        <v>27</v>
      </c>
      <c r="I109" s="93" t="s">
        <v>37</v>
      </c>
      <c r="J109" s="93" t="s">
        <v>21</v>
      </c>
      <c r="K109" s="93" t="s">
        <v>12</v>
      </c>
    </row>
    <row r="110" spans="2:11" ht="15" hidden="1" thickBot="1" x14ac:dyDescent="0.35">
      <c r="C110" s="90"/>
      <c r="D110" s="90"/>
      <c r="E110" s="32" t="s">
        <v>1139</v>
      </c>
      <c r="F110" s="94"/>
      <c r="G110" s="94"/>
      <c r="H110" s="94"/>
      <c r="I110" s="94"/>
      <c r="J110" s="94"/>
      <c r="K110" s="94"/>
    </row>
    <row r="111" spans="2:11" ht="15" hidden="1" thickBot="1" x14ac:dyDescent="0.35">
      <c r="C111" s="36" t="s">
        <v>102</v>
      </c>
      <c r="D111" s="34" t="s">
        <v>44</v>
      </c>
      <c r="E111" s="35">
        <v>34</v>
      </c>
      <c r="F111" s="35">
        <v>9</v>
      </c>
      <c r="G111" s="35">
        <v>0</v>
      </c>
      <c r="H111" s="35">
        <v>4</v>
      </c>
      <c r="I111" s="35">
        <v>1</v>
      </c>
      <c r="J111" s="35">
        <v>2</v>
      </c>
      <c r="K111" s="35">
        <v>10</v>
      </c>
    </row>
    <row r="112" spans="2:11" ht="15" hidden="1" thickBot="1" x14ac:dyDescent="0.35">
      <c r="C112" s="33" t="s">
        <v>67</v>
      </c>
      <c r="D112" s="34" t="s">
        <v>44</v>
      </c>
      <c r="E112" s="35">
        <v>581</v>
      </c>
      <c r="F112" s="35">
        <v>76</v>
      </c>
      <c r="G112" s="35">
        <v>81</v>
      </c>
      <c r="H112" s="35">
        <v>59</v>
      </c>
      <c r="I112" s="35">
        <v>16</v>
      </c>
      <c r="J112" s="35">
        <v>11</v>
      </c>
      <c r="K112" s="35">
        <v>94</v>
      </c>
    </row>
    <row r="113" spans="2:16" ht="15" hidden="1" thickBot="1" x14ac:dyDescent="0.35">
      <c r="C113" s="33" t="s">
        <v>69</v>
      </c>
      <c r="D113" s="34" t="s">
        <v>44</v>
      </c>
      <c r="E113" s="35">
        <v>79</v>
      </c>
      <c r="F113" s="35">
        <v>22</v>
      </c>
      <c r="G113" s="35">
        <v>0</v>
      </c>
      <c r="H113" s="35">
        <v>6</v>
      </c>
      <c r="I113" s="35">
        <v>6</v>
      </c>
      <c r="J113" s="35">
        <v>5</v>
      </c>
      <c r="K113" s="35">
        <v>29</v>
      </c>
    </row>
    <row r="114" spans="2:16" ht="15" hidden="1" thickBot="1" x14ac:dyDescent="0.35">
      <c r="C114" s="33" t="s">
        <v>94</v>
      </c>
      <c r="D114" s="34" t="s">
        <v>44</v>
      </c>
      <c r="E114" s="35">
        <v>26</v>
      </c>
      <c r="F114" s="35">
        <v>11</v>
      </c>
      <c r="G114" s="35">
        <v>0</v>
      </c>
      <c r="H114" s="35">
        <v>1</v>
      </c>
      <c r="I114" s="35">
        <v>0</v>
      </c>
      <c r="J114" s="35">
        <v>1</v>
      </c>
      <c r="K114" s="35">
        <v>12</v>
      </c>
    </row>
    <row r="115" spans="2:16" ht="15" hidden="1" thickBot="1" x14ac:dyDescent="0.35"/>
    <row r="116" spans="2:16" ht="15" hidden="1" thickBot="1" x14ac:dyDescent="0.35">
      <c r="B116" s="47">
        <v>45112</v>
      </c>
      <c r="C116" s="50" t="s">
        <v>1011</v>
      </c>
      <c r="D116" s="51" t="s">
        <v>34</v>
      </c>
      <c r="E116" s="51" t="s">
        <v>29</v>
      </c>
      <c r="F116" s="51" t="s">
        <v>31</v>
      </c>
      <c r="G116" s="51" t="s">
        <v>1102</v>
      </c>
      <c r="H116" s="51" t="s">
        <v>37</v>
      </c>
      <c r="I116" s="51" t="s">
        <v>22</v>
      </c>
      <c r="J116" s="51" t="s">
        <v>21</v>
      </c>
      <c r="K116" s="51" t="s">
        <v>27</v>
      </c>
      <c r="L116" s="51" t="s">
        <v>12</v>
      </c>
      <c r="M116" s="51" t="s">
        <v>36</v>
      </c>
      <c r="N116" s="51" t="s">
        <v>1068</v>
      </c>
      <c r="O116" s="51" t="s">
        <v>1009</v>
      </c>
    </row>
    <row r="117" spans="2:16" ht="15" hidden="1" thickBot="1" x14ac:dyDescent="0.35">
      <c r="C117" s="88" t="s">
        <v>102</v>
      </c>
      <c r="D117" s="53"/>
      <c r="E117" s="54">
        <v>7</v>
      </c>
      <c r="F117" s="53"/>
      <c r="G117" s="53"/>
      <c r="H117" s="54">
        <v>1</v>
      </c>
      <c r="I117" s="54">
        <v>9</v>
      </c>
      <c r="J117" s="54">
        <v>2</v>
      </c>
      <c r="K117" s="54">
        <v>4</v>
      </c>
      <c r="L117" s="54">
        <v>10</v>
      </c>
      <c r="M117" s="53"/>
      <c r="N117" s="54">
        <v>1</v>
      </c>
      <c r="O117" s="54">
        <v>34</v>
      </c>
    </row>
    <row r="118" spans="2:16" ht="15" hidden="1" thickBot="1" x14ac:dyDescent="0.35">
      <c r="C118" s="88" t="s">
        <v>67</v>
      </c>
      <c r="D118" s="54">
        <v>19</v>
      </c>
      <c r="E118" s="54">
        <v>121</v>
      </c>
      <c r="F118" s="54">
        <v>2</v>
      </c>
      <c r="G118" s="54">
        <v>90</v>
      </c>
      <c r="H118" s="54">
        <v>22</v>
      </c>
      <c r="I118" s="54">
        <v>68</v>
      </c>
      <c r="J118" s="54">
        <v>14</v>
      </c>
      <c r="K118" s="54">
        <v>67</v>
      </c>
      <c r="L118" s="54">
        <v>95</v>
      </c>
      <c r="M118" s="54">
        <v>82</v>
      </c>
      <c r="N118" s="54">
        <v>2</v>
      </c>
      <c r="O118" s="54">
        <v>582</v>
      </c>
    </row>
    <row r="119" spans="2:16" ht="15" hidden="1" thickBot="1" x14ac:dyDescent="0.35">
      <c r="C119" s="88" t="s">
        <v>69</v>
      </c>
      <c r="D119" s="53"/>
      <c r="E119" s="54">
        <v>3</v>
      </c>
      <c r="F119" s="53"/>
      <c r="G119" s="54">
        <v>10</v>
      </c>
      <c r="H119" s="53"/>
      <c r="I119" s="54">
        <v>22</v>
      </c>
      <c r="J119" s="54">
        <v>4</v>
      </c>
      <c r="K119" s="54">
        <v>6</v>
      </c>
      <c r="L119" s="54">
        <v>38</v>
      </c>
      <c r="M119" s="53"/>
      <c r="N119" s="53"/>
      <c r="O119" s="54">
        <v>83</v>
      </c>
    </row>
    <row r="120" spans="2:16" ht="15" hidden="1" thickBot="1" x14ac:dyDescent="0.35">
      <c r="C120" s="88" t="s">
        <v>94</v>
      </c>
      <c r="D120" s="53"/>
      <c r="E120" s="54">
        <v>1</v>
      </c>
      <c r="F120" s="53"/>
      <c r="G120" s="53"/>
      <c r="H120" s="53"/>
      <c r="I120" s="54">
        <v>11</v>
      </c>
      <c r="J120" s="53"/>
      <c r="K120" s="54">
        <v>1</v>
      </c>
      <c r="L120" s="54">
        <v>13</v>
      </c>
      <c r="M120" s="53"/>
      <c r="N120" s="53"/>
      <c r="O120" s="54">
        <v>26</v>
      </c>
    </row>
    <row r="121" spans="2:16" ht="15" hidden="1" thickBot="1" x14ac:dyDescent="0.35">
      <c r="C121" s="56" t="s">
        <v>1009</v>
      </c>
      <c r="D121" s="57">
        <v>19</v>
      </c>
      <c r="E121" s="57">
        <v>132</v>
      </c>
      <c r="F121" s="57">
        <v>2</v>
      </c>
      <c r="G121" s="57">
        <v>100</v>
      </c>
      <c r="H121" s="57">
        <v>23</v>
      </c>
      <c r="I121" s="57">
        <v>110</v>
      </c>
      <c r="J121" s="57">
        <v>20</v>
      </c>
      <c r="K121" s="57">
        <v>78</v>
      </c>
      <c r="L121" s="57">
        <v>156</v>
      </c>
      <c r="M121" s="57">
        <v>82</v>
      </c>
      <c r="N121" s="57">
        <v>3</v>
      </c>
      <c r="O121" s="57">
        <v>725</v>
      </c>
    </row>
    <row r="122" spans="2:16" ht="15" hidden="1" thickBot="1" x14ac:dyDescent="0.35"/>
    <row r="123" spans="2:16" ht="15" hidden="1" thickBot="1" x14ac:dyDescent="0.35">
      <c r="B123" s="47">
        <v>45119</v>
      </c>
      <c r="C123" s="50" t="s">
        <v>1011</v>
      </c>
      <c r="D123" s="51" t="s">
        <v>34</v>
      </c>
      <c r="E123" s="51" t="s">
        <v>29</v>
      </c>
      <c r="F123" s="51" t="s">
        <v>31</v>
      </c>
      <c r="G123" s="51" t="s">
        <v>35</v>
      </c>
      <c r="H123" s="51" t="s">
        <v>37</v>
      </c>
      <c r="I123" s="51" t="s">
        <v>22</v>
      </c>
      <c r="J123" s="51" t="s">
        <v>1150</v>
      </c>
      <c r="K123" s="51" t="s">
        <v>21</v>
      </c>
      <c r="L123" s="51" t="s">
        <v>27</v>
      </c>
      <c r="M123" s="51" t="s">
        <v>12</v>
      </c>
      <c r="N123" s="51" t="s">
        <v>36</v>
      </c>
      <c r="O123" s="51" t="s">
        <v>1068</v>
      </c>
      <c r="P123" s="51" t="s">
        <v>1009</v>
      </c>
    </row>
    <row r="124" spans="2:16" ht="15" hidden="1" thickBot="1" x14ac:dyDescent="0.35">
      <c r="C124" s="33" t="s">
        <v>102</v>
      </c>
      <c r="D124" s="53"/>
      <c r="E124" s="54">
        <v>7</v>
      </c>
      <c r="F124" s="53"/>
      <c r="G124" s="53"/>
      <c r="H124" s="54">
        <v>1</v>
      </c>
      <c r="I124" s="54">
        <v>9</v>
      </c>
      <c r="J124" s="53"/>
      <c r="K124" s="54">
        <v>2</v>
      </c>
      <c r="L124" s="54">
        <v>4</v>
      </c>
      <c r="M124" s="54">
        <v>10</v>
      </c>
      <c r="N124" s="53"/>
      <c r="O124" s="54">
        <v>1</v>
      </c>
      <c r="P124" s="54">
        <v>34</v>
      </c>
    </row>
    <row r="125" spans="2:16" ht="15" hidden="1" thickBot="1" x14ac:dyDescent="0.35">
      <c r="C125" s="33" t="s">
        <v>67</v>
      </c>
      <c r="D125" s="54">
        <v>16</v>
      </c>
      <c r="E125" s="54">
        <v>106</v>
      </c>
      <c r="F125" s="54">
        <v>2</v>
      </c>
      <c r="G125" s="54">
        <v>87</v>
      </c>
      <c r="H125" s="54">
        <v>25</v>
      </c>
      <c r="I125" s="54">
        <v>73</v>
      </c>
      <c r="J125" s="54">
        <v>2</v>
      </c>
      <c r="K125" s="54">
        <v>23</v>
      </c>
      <c r="L125" s="54">
        <v>75</v>
      </c>
      <c r="M125" s="54">
        <v>100</v>
      </c>
      <c r="N125" s="54">
        <v>69</v>
      </c>
      <c r="O125" s="54">
        <v>2</v>
      </c>
      <c r="P125" s="54">
        <v>580</v>
      </c>
    </row>
    <row r="126" spans="2:16" ht="15" hidden="1" thickBot="1" x14ac:dyDescent="0.35">
      <c r="C126" s="33" t="s">
        <v>69</v>
      </c>
      <c r="D126" s="53"/>
      <c r="E126" s="54">
        <v>3</v>
      </c>
      <c r="F126" s="53"/>
      <c r="G126" s="54">
        <v>10</v>
      </c>
      <c r="H126" s="53"/>
      <c r="I126" s="54">
        <v>22</v>
      </c>
      <c r="J126" s="53"/>
      <c r="K126" s="54">
        <v>4</v>
      </c>
      <c r="L126" s="54">
        <v>6</v>
      </c>
      <c r="M126" s="54">
        <v>38</v>
      </c>
      <c r="N126" s="54">
        <v>1</v>
      </c>
      <c r="O126" s="53"/>
      <c r="P126" s="54">
        <v>84</v>
      </c>
    </row>
    <row r="127" spans="2:16" ht="15" hidden="1" thickBot="1" x14ac:dyDescent="0.35">
      <c r="C127" s="33" t="s">
        <v>94</v>
      </c>
      <c r="D127" s="53"/>
      <c r="E127" s="54">
        <v>1</v>
      </c>
      <c r="F127" s="53"/>
      <c r="G127" s="53"/>
      <c r="H127" s="53"/>
      <c r="I127" s="54">
        <v>11</v>
      </c>
      <c r="J127" s="53"/>
      <c r="K127" s="53"/>
      <c r="L127" s="54">
        <v>1</v>
      </c>
      <c r="M127" s="54">
        <v>13</v>
      </c>
      <c r="N127" s="53"/>
      <c r="O127" s="53"/>
      <c r="P127" s="54">
        <v>26</v>
      </c>
    </row>
    <row r="128" spans="2:16" ht="15" hidden="1" thickBot="1" x14ac:dyDescent="0.35">
      <c r="C128" s="56" t="s">
        <v>1009</v>
      </c>
      <c r="D128" s="57">
        <v>16</v>
      </c>
      <c r="E128" s="57">
        <v>117</v>
      </c>
      <c r="F128" s="57">
        <v>2</v>
      </c>
      <c r="G128" s="57">
        <v>97</v>
      </c>
      <c r="H128" s="57">
        <v>26</v>
      </c>
      <c r="I128" s="57">
        <v>115</v>
      </c>
      <c r="J128" s="57">
        <v>2</v>
      </c>
      <c r="K128" s="57">
        <v>29</v>
      </c>
      <c r="L128" s="57">
        <v>86</v>
      </c>
      <c r="M128" s="57">
        <v>161</v>
      </c>
      <c r="N128" s="57">
        <v>70</v>
      </c>
      <c r="O128" s="57">
        <v>3</v>
      </c>
      <c r="P128" s="57">
        <v>724</v>
      </c>
    </row>
    <row r="129" spans="2:16" hidden="1" x14ac:dyDescent="0.3">
      <c r="C129" s="49"/>
    </row>
    <row r="130" spans="2:16" ht="15" hidden="1" thickBot="1" x14ac:dyDescent="0.35">
      <c r="B130" s="47">
        <v>45127</v>
      </c>
      <c r="C130" s="49"/>
    </row>
    <row r="131" spans="2:16" ht="15" hidden="1" thickBot="1" x14ac:dyDescent="0.35">
      <c r="C131" s="50" t="s">
        <v>1011</v>
      </c>
      <c r="D131" s="51" t="s">
        <v>34</v>
      </c>
      <c r="E131" s="51" t="s">
        <v>29</v>
      </c>
      <c r="F131" s="51" t="s">
        <v>31</v>
      </c>
      <c r="G131" s="51" t="s">
        <v>35</v>
      </c>
      <c r="H131" s="51" t="s">
        <v>37</v>
      </c>
      <c r="I131" s="51" t="s">
        <v>22</v>
      </c>
      <c r="J131" s="51" t="s">
        <v>1150</v>
      </c>
      <c r="K131" s="51" t="s">
        <v>21</v>
      </c>
      <c r="L131" s="51" t="s">
        <v>27</v>
      </c>
      <c r="M131" s="51" t="s">
        <v>12</v>
      </c>
      <c r="N131" s="51" t="s">
        <v>36</v>
      </c>
      <c r="O131" s="51" t="s">
        <v>1068</v>
      </c>
      <c r="P131" s="51" t="s">
        <v>1009</v>
      </c>
    </row>
    <row r="132" spans="2:16" ht="15" hidden="1" thickBot="1" x14ac:dyDescent="0.35">
      <c r="C132" s="33" t="s">
        <v>102</v>
      </c>
      <c r="D132" s="53"/>
      <c r="E132" s="54">
        <v>6</v>
      </c>
      <c r="F132" s="53"/>
      <c r="G132" s="53"/>
      <c r="H132" s="54">
        <v>1</v>
      </c>
      <c r="I132" s="54">
        <v>9</v>
      </c>
      <c r="J132" s="53"/>
      <c r="K132" s="54">
        <v>2</v>
      </c>
      <c r="L132" s="54">
        <v>5</v>
      </c>
      <c r="M132" s="54">
        <v>10</v>
      </c>
      <c r="N132" s="53"/>
      <c r="O132" s="54">
        <v>1</v>
      </c>
      <c r="P132" s="54">
        <v>34</v>
      </c>
    </row>
    <row r="133" spans="2:16" ht="15" hidden="1" thickBot="1" x14ac:dyDescent="0.35">
      <c r="C133" s="33" t="s">
        <v>67</v>
      </c>
      <c r="D133" s="54">
        <v>15</v>
      </c>
      <c r="E133" s="54">
        <v>100</v>
      </c>
      <c r="F133" s="54">
        <v>2</v>
      </c>
      <c r="G133" s="54">
        <v>87</v>
      </c>
      <c r="H133" s="54">
        <v>25</v>
      </c>
      <c r="I133" s="54">
        <v>79</v>
      </c>
      <c r="J133" s="54">
        <v>2</v>
      </c>
      <c r="K133" s="54">
        <v>22</v>
      </c>
      <c r="L133" s="54">
        <v>83</v>
      </c>
      <c r="M133" s="54">
        <v>102</v>
      </c>
      <c r="N133" s="54">
        <v>61</v>
      </c>
      <c r="O133" s="54">
        <v>2</v>
      </c>
      <c r="P133" s="54">
        <v>580</v>
      </c>
    </row>
    <row r="134" spans="2:16" ht="15" hidden="1" thickBot="1" x14ac:dyDescent="0.35">
      <c r="C134" s="33" t="s">
        <v>69</v>
      </c>
      <c r="D134" s="53"/>
      <c r="E134" s="54">
        <v>2</v>
      </c>
      <c r="F134" s="53"/>
      <c r="G134" s="54">
        <v>10</v>
      </c>
      <c r="H134" s="53"/>
      <c r="I134" s="54">
        <v>23</v>
      </c>
      <c r="J134" s="53"/>
      <c r="K134" s="54">
        <v>3</v>
      </c>
      <c r="L134" s="54">
        <v>6</v>
      </c>
      <c r="M134" s="54">
        <v>39</v>
      </c>
      <c r="N134" s="54">
        <v>1</v>
      </c>
      <c r="O134" s="53"/>
      <c r="P134" s="54">
        <v>84</v>
      </c>
    </row>
    <row r="135" spans="2:16" ht="15" hidden="1" thickBot="1" x14ac:dyDescent="0.35">
      <c r="C135" s="33" t="s">
        <v>94</v>
      </c>
      <c r="D135" s="53"/>
      <c r="E135" s="54">
        <v>1</v>
      </c>
      <c r="F135" s="53"/>
      <c r="G135" s="53"/>
      <c r="H135" s="53"/>
      <c r="I135" s="54">
        <v>11</v>
      </c>
      <c r="J135" s="53"/>
      <c r="K135" s="53"/>
      <c r="L135" s="54">
        <v>1</v>
      </c>
      <c r="M135" s="54">
        <v>13</v>
      </c>
      <c r="N135" s="53"/>
      <c r="O135" s="53"/>
      <c r="P135" s="54">
        <v>26</v>
      </c>
    </row>
    <row r="136" spans="2:16" ht="15" hidden="1" thickBot="1" x14ac:dyDescent="0.35"/>
    <row r="137" spans="2:16" ht="15" hidden="1" thickBot="1" x14ac:dyDescent="0.35">
      <c r="B137" s="47">
        <v>45133</v>
      </c>
      <c r="C137" s="50" t="s">
        <v>1011</v>
      </c>
      <c r="D137" s="51" t="s">
        <v>36</v>
      </c>
      <c r="E137" s="51" t="s">
        <v>34</v>
      </c>
      <c r="F137" s="51" t="s">
        <v>29</v>
      </c>
      <c r="G137" s="51" t="s">
        <v>31</v>
      </c>
      <c r="H137" s="51" t="s">
        <v>27</v>
      </c>
      <c r="I137" s="51" t="s">
        <v>37</v>
      </c>
      <c r="J137" s="51" t="s">
        <v>21</v>
      </c>
      <c r="K137" s="51" t="s">
        <v>12</v>
      </c>
      <c r="L137" s="51" t="s">
        <v>35</v>
      </c>
      <c r="M137" s="51" t="s">
        <v>22</v>
      </c>
      <c r="N137" s="51" t="s">
        <v>1068</v>
      </c>
      <c r="O137" s="51" t="s">
        <v>1009</v>
      </c>
    </row>
    <row r="138" spans="2:16" ht="15" hidden="1" thickBot="1" x14ac:dyDescent="0.35">
      <c r="C138" s="33" t="s">
        <v>102</v>
      </c>
      <c r="D138" s="53"/>
      <c r="E138" s="53"/>
      <c r="F138" s="54">
        <v>6</v>
      </c>
      <c r="G138" s="53"/>
      <c r="H138" s="54">
        <v>5</v>
      </c>
      <c r="I138" s="54">
        <v>1</v>
      </c>
      <c r="J138" s="54">
        <v>2</v>
      </c>
      <c r="K138" s="68">
        <v>10</v>
      </c>
      <c r="L138" s="53"/>
      <c r="M138" s="61">
        <v>9</v>
      </c>
      <c r="N138" s="54">
        <v>1</v>
      </c>
      <c r="O138" s="54">
        <v>34</v>
      </c>
    </row>
    <row r="139" spans="2:16" ht="15" hidden="1" thickBot="1" x14ac:dyDescent="0.35">
      <c r="C139" s="33" t="s">
        <v>67</v>
      </c>
      <c r="D139" s="54">
        <v>61</v>
      </c>
      <c r="E139" s="54">
        <v>15</v>
      </c>
      <c r="F139" s="54">
        <v>98</v>
      </c>
      <c r="G139" s="54">
        <v>3</v>
      </c>
      <c r="H139" s="54">
        <v>82</v>
      </c>
      <c r="I139" s="54">
        <v>27</v>
      </c>
      <c r="J139" s="54">
        <v>20</v>
      </c>
      <c r="K139" s="68">
        <v>104</v>
      </c>
      <c r="L139" s="54">
        <v>87</v>
      </c>
      <c r="M139" s="61">
        <v>81</v>
      </c>
      <c r="N139" s="54">
        <v>2</v>
      </c>
      <c r="O139" s="54">
        <v>580</v>
      </c>
    </row>
    <row r="140" spans="2:16" ht="15" hidden="1" thickBot="1" x14ac:dyDescent="0.35">
      <c r="C140" s="33" t="s">
        <v>69</v>
      </c>
      <c r="D140" s="53"/>
      <c r="E140" s="53"/>
      <c r="F140" s="54">
        <v>2</v>
      </c>
      <c r="G140" s="53"/>
      <c r="H140" s="54">
        <v>6</v>
      </c>
      <c r="I140" s="53"/>
      <c r="J140" s="54">
        <v>2</v>
      </c>
      <c r="K140" s="68">
        <v>39</v>
      </c>
      <c r="L140" s="54">
        <v>11</v>
      </c>
      <c r="M140" s="61">
        <v>24</v>
      </c>
      <c r="N140" s="53"/>
      <c r="O140" s="54">
        <v>84</v>
      </c>
    </row>
    <row r="141" spans="2:16" ht="15" hidden="1" thickBot="1" x14ac:dyDescent="0.35">
      <c r="C141" s="33" t="s">
        <v>94</v>
      </c>
      <c r="D141" s="53"/>
      <c r="E141" s="53"/>
      <c r="F141" s="54">
        <v>1</v>
      </c>
      <c r="G141" s="53"/>
      <c r="H141" s="54">
        <v>1</v>
      </c>
      <c r="I141" s="53"/>
      <c r="J141" s="53"/>
      <c r="K141" s="68">
        <v>13</v>
      </c>
      <c r="L141" s="53"/>
      <c r="M141" s="61">
        <v>11</v>
      </c>
      <c r="N141" s="53"/>
      <c r="O141" s="54">
        <v>26</v>
      </c>
    </row>
    <row r="142" spans="2:16" ht="15" hidden="1" thickBot="1" x14ac:dyDescent="0.35">
      <c r="C142" s="56" t="s">
        <v>1009</v>
      </c>
      <c r="D142" s="57">
        <v>61</v>
      </c>
      <c r="E142" s="57">
        <v>15</v>
      </c>
      <c r="F142" s="57">
        <v>107</v>
      </c>
      <c r="G142" s="57">
        <v>3</v>
      </c>
      <c r="H142" s="57">
        <v>94</v>
      </c>
      <c r="I142" s="57">
        <v>28</v>
      </c>
      <c r="J142" s="57">
        <v>24</v>
      </c>
      <c r="K142" s="69">
        <v>166</v>
      </c>
      <c r="L142" s="57">
        <v>98</v>
      </c>
      <c r="M142" s="62">
        <v>125</v>
      </c>
      <c r="N142" s="57">
        <v>3</v>
      </c>
      <c r="O142" s="57">
        <v>724</v>
      </c>
    </row>
    <row r="143" spans="2:16" ht="15" hidden="1" thickBot="1" x14ac:dyDescent="0.35"/>
    <row r="144" spans="2:16" ht="15" hidden="1" thickBot="1" x14ac:dyDescent="0.35">
      <c r="B144" s="47">
        <v>45140</v>
      </c>
      <c r="C144" s="50" t="s">
        <v>1011</v>
      </c>
      <c r="D144" s="51" t="s">
        <v>36</v>
      </c>
      <c r="E144" s="51" t="s">
        <v>34</v>
      </c>
      <c r="F144" s="51" t="s">
        <v>29</v>
      </c>
      <c r="G144" s="51" t="s">
        <v>31</v>
      </c>
      <c r="H144" s="51" t="s">
        <v>27</v>
      </c>
      <c r="I144" s="51" t="s">
        <v>37</v>
      </c>
      <c r="J144" s="51" t="s">
        <v>21</v>
      </c>
      <c r="K144" s="51" t="s">
        <v>12</v>
      </c>
      <c r="L144" s="51" t="s">
        <v>1102</v>
      </c>
      <c r="M144" s="51" t="s">
        <v>22</v>
      </c>
      <c r="N144" s="51" t="s">
        <v>1068</v>
      </c>
      <c r="O144" s="51" t="s">
        <v>1009</v>
      </c>
    </row>
    <row r="145" spans="2:15" ht="15" hidden="1" thickBot="1" x14ac:dyDescent="0.35">
      <c r="C145" s="33" t="s">
        <v>102</v>
      </c>
      <c r="D145" s="53"/>
      <c r="E145" s="53"/>
      <c r="F145" s="54">
        <v>6</v>
      </c>
      <c r="G145" s="53"/>
      <c r="H145" s="54">
        <v>4</v>
      </c>
      <c r="I145" s="54">
        <v>2</v>
      </c>
      <c r="J145" s="54">
        <v>2</v>
      </c>
      <c r="K145" s="54">
        <v>10</v>
      </c>
      <c r="L145" s="53"/>
      <c r="M145" s="54">
        <v>9</v>
      </c>
      <c r="N145" s="54">
        <v>1</v>
      </c>
      <c r="O145" s="54">
        <v>34</v>
      </c>
    </row>
    <row r="146" spans="2:15" ht="15" hidden="1" thickBot="1" x14ac:dyDescent="0.35">
      <c r="C146" s="33" t="s">
        <v>67</v>
      </c>
      <c r="D146" s="54">
        <v>56</v>
      </c>
      <c r="E146" s="54">
        <v>15</v>
      </c>
      <c r="F146" s="54">
        <v>97</v>
      </c>
      <c r="G146" s="54">
        <v>3</v>
      </c>
      <c r="H146" s="54">
        <v>86</v>
      </c>
      <c r="I146" s="54">
        <v>29</v>
      </c>
      <c r="J146" s="54">
        <v>21</v>
      </c>
      <c r="K146" s="54">
        <v>104</v>
      </c>
      <c r="L146" s="54">
        <v>86</v>
      </c>
      <c r="M146" s="54">
        <v>77</v>
      </c>
      <c r="N146" s="54">
        <v>2</v>
      </c>
      <c r="O146" s="54">
        <v>576</v>
      </c>
    </row>
    <row r="147" spans="2:15" ht="15" hidden="1" thickBot="1" x14ac:dyDescent="0.35">
      <c r="C147" s="33" t="s">
        <v>69</v>
      </c>
      <c r="D147" s="53"/>
      <c r="E147" s="53"/>
      <c r="F147" s="54">
        <v>2</v>
      </c>
      <c r="G147" s="53"/>
      <c r="H147" s="54">
        <v>6</v>
      </c>
      <c r="I147" s="53"/>
      <c r="J147" s="54">
        <v>2</v>
      </c>
      <c r="K147" s="54">
        <v>39</v>
      </c>
      <c r="L147" s="54">
        <v>11</v>
      </c>
      <c r="M147" s="54">
        <v>24</v>
      </c>
      <c r="N147" s="53"/>
      <c r="O147" s="54">
        <v>84</v>
      </c>
    </row>
    <row r="148" spans="2:15" ht="15" hidden="1" thickBot="1" x14ac:dyDescent="0.35">
      <c r="C148" s="33" t="s">
        <v>94</v>
      </c>
      <c r="D148" s="53"/>
      <c r="E148" s="53"/>
      <c r="F148" s="54">
        <v>4</v>
      </c>
      <c r="G148" s="53"/>
      <c r="H148" s="54">
        <v>1</v>
      </c>
      <c r="I148" s="53"/>
      <c r="J148" s="53"/>
      <c r="K148" s="54">
        <v>13</v>
      </c>
      <c r="L148" s="53"/>
      <c r="M148" s="54">
        <v>11</v>
      </c>
      <c r="N148" s="53"/>
      <c r="O148" s="54">
        <v>29</v>
      </c>
    </row>
    <row r="149" spans="2:15" ht="15" hidden="1" thickBot="1" x14ac:dyDescent="0.35">
      <c r="C149" s="56" t="s">
        <v>1009</v>
      </c>
      <c r="D149" s="57">
        <v>56</v>
      </c>
      <c r="E149" s="57">
        <v>15</v>
      </c>
      <c r="F149" s="57">
        <v>109</v>
      </c>
      <c r="G149" s="57">
        <v>3</v>
      </c>
      <c r="H149" s="57">
        <v>97</v>
      </c>
      <c r="I149" s="57">
        <v>31</v>
      </c>
      <c r="J149" s="57">
        <v>25</v>
      </c>
      <c r="K149" s="57">
        <v>166</v>
      </c>
      <c r="L149" s="57">
        <v>97</v>
      </c>
      <c r="M149" s="57">
        <v>121</v>
      </c>
      <c r="N149" s="57">
        <v>3</v>
      </c>
      <c r="O149" s="57">
        <v>723</v>
      </c>
    </row>
    <row r="150" spans="2:15" ht="15" hidden="1" thickBot="1" x14ac:dyDescent="0.35"/>
    <row r="151" spans="2:15" ht="15" hidden="1" thickBot="1" x14ac:dyDescent="0.35">
      <c r="B151" s="47">
        <v>45147</v>
      </c>
      <c r="C151" s="50" t="s">
        <v>1011</v>
      </c>
      <c r="D151" s="51" t="s">
        <v>36</v>
      </c>
      <c r="E151" s="51" t="s">
        <v>34</v>
      </c>
      <c r="F151" s="51" t="s">
        <v>29</v>
      </c>
      <c r="G151" s="51" t="s">
        <v>31</v>
      </c>
      <c r="H151" s="51" t="s">
        <v>27</v>
      </c>
      <c r="I151" s="51" t="s">
        <v>37</v>
      </c>
      <c r="J151" s="51" t="s">
        <v>21</v>
      </c>
      <c r="K151" s="51" t="s">
        <v>12</v>
      </c>
      <c r="L151" s="51" t="s">
        <v>22</v>
      </c>
      <c r="M151" s="51" t="s">
        <v>1068</v>
      </c>
      <c r="N151" s="51" t="s">
        <v>1102</v>
      </c>
      <c r="O151" s="51" t="s">
        <v>1009</v>
      </c>
    </row>
    <row r="152" spans="2:15" ht="15" hidden="1" thickBot="1" x14ac:dyDescent="0.35">
      <c r="C152" s="33" t="s">
        <v>102</v>
      </c>
      <c r="D152" s="53"/>
      <c r="E152" s="53"/>
      <c r="F152" s="54">
        <v>6</v>
      </c>
      <c r="G152" s="53"/>
      <c r="H152" s="54">
        <v>4</v>
      </c>
      <c r="I152" s="54">
        <v>2</v>
      </c>
      <c r="J152" s="54">
        <v>2</v>
      </c>
      <c r="K152" s="54">
        <v>10</v>
      </c>
      <c r="L152" s="54">
        <v>9</v>
      </c>
      <c r="M152" s="54">
        <v>1</v>
      </c>
      <c r="N152" s="53"/>
      <c r="O152" s="54">
        <v>34</v>
      </c>
    </row>
    <row r="153" spans="2:15" ht="15" hidden="1" thickBot="1" x14ac:dyDescent="0.35">
      <c r="C153" s="33" t="s">
        <v>67</v>
      </c>
      <c r="D153" s="54">
        <v>54</v>
      </c>
      <c r="E153" s="54">
        <v>14</v>
      </c>
      <c r="F153" s="54">
        <v>88</v>
      </c>
      <c r="G153" s="54">
        <v>4</v>
      </c>
      <c r="H153" s="54">
        <v>70</v>
      </c>
      <c r="I153" s="54">
        <v>55</v>
      </c>
      <c r="J153" s="54">
        <v>17</v>
      </c>
      <c r="K153" s="54">
        <v>104</v>
      </c>
      <c r="L153" s="54">
        <v>83</v>
      </c>
      <c r="M153" s="54">
        <v>2</v>
      </c>
      <c r="N153" s="54">
        <v>85</v>
      </c>
      <c r="O153" s="54">
        <v>576</v>
      </c>
    </row>
    <row r="154" spans="2:15" ht="15" hidden="1" thickBot="1" x14ac:dyDescent="0.35">
      <c r="C154" s="33" t="s">
        <v>69</v>
      </c>
      <c r="D154" s="53"/>
      <c r="E154" s="53"/>
      <c r="F154" s="54">
        <v>2</v>
      </c>
      <c r="G154" s="53"/>
      <c r="H154" s="54">
        <v>5</v>
      </c>
      <c r="I154" s="54">
        <v>1</v>
      </c>
      <c r="J154" s="54">
        <v>2</v>
      </c>
      <c r="K154" s="54">
        <v>39</v>
      </c>
      <c r="L154" s="54">
        <v>24</v>
      </c>
      <c r="M154" s="53"/>
      <c r="N154" s="54">
        <v>11</v>
      </c>
      <c r="O154" s="54">
        <v>84</v>
      </c>
    </row>
    <row r="155" spans="2:15" ht="15" hidden="1" thickBot="1" x14ac:dyDescent="0.35">
      <c r="C155" s="33" t="s">
        <v>94</v>
      </c>
      <c r="D155" s="53"/>
      <c r="E155" s="53"/>
      <c r="F155" s="54">
        <v>2</v>
      </c>
      <c r="G155" s="53"/>
      <c r="H155" s="54">
        <v>1</v>
      </c>
      <c r="I155" s="53"/>
      <c r="J155" s="53"/>
      <c r="K155" s="54">
        <v>13</v>
      </c>
      <c r="L155" s="54">
        <v>12</v>
      </c>
      <c r="M155" s="53"/>
      <c r="N155" s="53"/>
      <c r="O155" s="54">
        <v>28</v>
      </c>
    </row>
    <row r="156" spans="2:15" ht="15" hidden="1" thickBot="1" x14ac:dyDescent="0.35">
      <c r="C156" s="56" t="s">
        <v>1009</v>
      </c>
      <c r="D156" s="57">
        <v>54</v>
      </c>
      <c r="E156" s="57">
        <v>14</v>
      </c>
      <c r="F156" s="57">
        <v>98</v>
      </c>
      <c r="G156" s="57">
        <v>4</v>
      </c>
      <c r="H156" s="57">
        <v>80</v>
      </c>
      <c r="I156" s="57">
        <v>58</v>
      </c>
      <c r="J156" s="57">
        <v>21</v>
      </c>
      <c r="K156" s="57">
        <v>166</v>
      </c>
      <c r="L156" s="57">
        <v>128</v>
      </c>
      <c r="M156" s="57">
        <v>3</v>
      </c>
      <c r="N156" s="57">
        <v>96</v>
      </c>
      <c r="O156" s="57">
        <v>722</v>
      </c>
    </row>
    <row r="157" spans="2:15" ht="15" hidden="1" thickBot="1" x14ac:dyDescent="0.35"/>
    <row r="158" spans="2:15" ht="15" hidden="1" thickBot="1" x14ac:dyDescent="0.35">
      <c r="B158" s="47">
        <v>45154</v>
      </c>
      <c r="C158" s="50" t="s">
        <v>1011</v>
      </c>
      <c r="D158" s="51" t="s">
        <v>36</v>
      </c>
      <c r="E158" s="51" t="s">
        <v>34</v>
      </c>
      <c r="F158" s="51" t="s">
        <v>29</v>
      </c>
      <c r="G158" s="51" t="s">
        <v>31</v>
      </c>
      <c r="H158" s="51" t="s">
        <v>27</v>
      </c>
      <c r="I158" s="51" t="s">
        <v>37</v>
      </c>
      <c r="J158" s="51" t="s">
        <v>21</v>
      </c>
      <c r="K158" s="51" t="s">
        <v>12</v>
      </c>
      <c r="L158" s="51" t="s">
        <v>22</v>
      </c>
      <c r="M158" s="51" t="s">
        <v>1068</v>
      </c>
      <c r="N158" s="51" t="s">
        <v>1102</v>
      </c>
      <c r="O158" s="51" t="s">
        <v>1009</v>
      </c>
    </row>
    <row r="159" spans="2:15" ht="15" hidden="1" thickBot="1" x14ac:dyDescent="0.35">
      <c r="C159" s="33" t="s">
        <v>102</v>
      </c>
      <c r="D159" s="53"/>
      <c r="E159" s="53"/>
      <c r="F159" s="54">
        <v>3</v>
      </c>
      <c r="G159" s="53"/>
      <c r="H159" s="54">
        <v>2</v>
      </c>
      <c r="I159" s="54">
        <v>3</v>
      </c>
      <c r="J159" s="54">
        <v>2</v>
      </c>
      <c r="K159" s="54">
        <v>10</v>
      </c>
      <c r="L159" s="54">
        <v>13</v>
      </c>
      <c r="M159" s="54">
        <v>1</v>
      </c>
      <c r="N159" s="53"/>
      <c r="O159" s="54">
        <v>34</v>
      </c>
    </row>
    <row r="160" spans="2:15" ht="15" hidden="1" thickBot="1" x14ac:dyDescent="0.35">
      <c r="C160" s="33" t="s">
        <v>67</v>
      </c>
      <c r="D160" s="54">
        <v>52</v>
      </c>
      <c r="E160" s="54">
        <v>13</v>
      </c>
      <c r="F160" s="54">
        <v>83</v>
      </c>
      <c r="G160" s="54">
        <v>9</v>
      </c>
      <c r="H160" s="54">
        <v>71</v>
      </c>
      <c r="I160" s="54">
        <v>54</v>
      </c>
      <c r="J160" s="54">
        <v>18</v>
      </c>
      <c r="K160" s="54">
        <v>104</v>
      </c>
      <c r="L160" s="54">
        <v>85</v>
      </c>
      <c r="M160" s="54">
        <v>2</v>
      </c>
      <c r="N160" s="54">
        <v>84</v>
      </c>
      <c r="O160" s="54">
        <v>575</v>
      </c>
    </row>
    <row r="161" spans="2:15" ht="15" hidden="1" thickBot="1" x14ac:dyDescent="0.35">
      <c r="C161" s="33" t="s">
        <v>69</v>
      </c>
      <c r="D161" s="53"/>
      <c r="E161" s="53"/>
      <c r="F161" s="54">
        <v>2</v>
      </c>
      <c r="G161" s="53"/>
      <c r="H161" s="54">
        <v>5</v>
      </c>
      <c r="I161" s="54">
        <v>1</v>
      </c>
      <c r="J161" s="54">
        <v>2</v>
      </c>
      <c r="K161" s="54">
        <v>39</v>
      </c>
      <c r="L161" s="54">
        <v>24</v>
      </c>
      <c r="M161" s="53"/>
      <c r="N161" s="54">
        <v>12</v>
      </c>
      <c r="O161" s="54">
        <v>85</v>
      </c>
    </row>
    <row r="162" spans="2:15" ht="15" hidden="1" thickBot="1" x14ac:dyDescent="0.35">
      <c r="C162" s="33" t="s">
        <v>94</v>
      </c>
      <c r="D162" s="53"/>
      <c r="E162" s="53"/>
      <c r="F162" s="54">
        <v>2</v>
      </c>
      <c r="G162" s="53"/>
      <c r="H162" s="54">
        <v>1</v>
      </c>
      <c r="I162" s="53"/>
      <c r="J162" s="53"/>
      <c r="K162" s="54">
        <v>13</v>
      </c>
      <c r="L162" s="54">
        <v>12</v>
      </c>
      <c r="M162" s="53"/>
      <c r="N162" s="53"/>
      <c r="O162" s="54">
        <v>28</v>
      </c>
    </row>
    <row r="163" spans="2:15" ht="15" hidden="1" thickBot="1" x14ac:dyDescent="0.35">
      <c r="C163" s="56" t="s">
        <v>1009</v>
      </c>
      <c r="D163" s="57">
        <v>52</v>
      </c>
      <c r="E163" s="57">
        <v>13</v>
      </c>
      <c r="F163" s="57">
        <v>90</v>
      </c>
      <c r="G163" s="57">
        <v>9</v>
      </c>
      <c r="H163" s="57">
        <v>79</v>
      </c>
      <c r="I163" s="57">
        <v>58</v>
      </c>
      <c r="J163" s="57">
        <v>22</v>
      </c>
      <c r="K163" s="57">
        <v>166</v>
      </c>
      <c r="L163" s="57">
        <v>134</v>
      </c>
      <c r="M163" s="57">
        <v>3</v>
      </c>
      <c r="N163" s="57">
        <v>96</v>
      </c>
      <c r="O163" s="57">
        <v>722</v>
      </c>
    </row>
    <row r="164" spans="2:15" ht="15" hidden="1" thickBot="1" x14ac:dyDescent="0.35"/>
    <row r="165" spans="2:15" ht="15" thickBot="1" x14ac:dyDescent="0.35">
      <c r="B165" s="47">
        <v>45161</v>
      </c>
      <c r="C165" s="50" t="s">
        <v>1159</v>
      </c>
      <c r="D165" s="51" t="s">
        <v>36</v>
      </c>
      <c r="E165" s="51" t="s">
        <v>34</v>
      </c>
      <c r="F165" s="51" t="s">
        <v>29</v>
      </c>
      <c r="G165" s="51" t="s">
        <v>31</v>
      </c>
      <c r="H165" s="51" t="s">
        <v>27</v>
      </c>
      <c r="I165" s="51" t="s">
        <v>37</v>
      </c>
      <c r="J165" s="71" t="s">
        <v>21</v>
      </c>
      <c r="K165" s="70" t="s">
        <v>12</v>
      </c>
      <c r="L165" s="59" t="s">
        <v>22</v>
      </c>
      <c r="M165" s="51" t="s">
        <v>1068</v>
      </c>
      <c r="N165" s="51" t="s">
        <v>1102</v>
      </c>
      <c r="O165" s="51" t="s">
        <v>1009</v>
      </c>
    </row>
    <row r="166" spans="2:15" ht="15" thickBot="1" x14ac:dyDescent="0.35">
      <c r="C166" s="33" t="s">
        <v>102</v>
      </c>
      <c r="D166" s="53"/>
      <c r="E166" s="53"/>
      <c r="F166" s="54">
        <v>2</v>
      </c>
      <c r="G166" s="53"/>
      <c r="H166" s="54">
        <v>2</v>
      </c>
      <c r="I166" s="54">
        <v>4</v>
      </c>
      <c r="J166" s="72">
        <v>2</v>
      </c>
      <c r="K166" s="68">
        <v>10</v>
      </c>
      <c r="L166" s="61">
        <v>13</v>
      </c>
      <c r="M166" s="54">
        <v>1</v>
      </c>
      <c r="N166" s="53"/>
      <c r="O166" s="54">
        <v>34</v>
      </c>
    </row>
    <row r="167" spans="2:15" ht="15" thickBot="1" x14ac:dyDescent="0.35">
      <c r="C167" s="33" t="s">
        <v>67</v>
      </c>
      <c r="D167" s="54">
        <v>39</v>
      </c>
      <c r="E167" s="54">
        <v>19</v>
      </c>
      <c r="F167" s="54">
        <v>57</v>
      </c>
      <c r="G167" s="54">
        <v>2</v>
      </c>
      <c r="H167" s="54">
        <v>84</v>
      </c>
      <c r="I167" s="54">
        <v>59</v>
      </c>
      <c r="J167" s="72">
        <v>19</v>
      </c>
      <c r="K167" s="68">
        <v>110</v>
      </c>
      <c r="L167" s="61">
        <v>126</v>
      </c>
      <c r="M167" s="54">
        <v>6</v>
      </c>
      <c r="N167" s="54">
        <v>55</v>
      </c>
      <c r="O167" s="54">
        <v>576</v>
      </c>
    </row>
    <row r="168" spans="2:15" ht="15" thickBot="1" x14ac:dyDescent="0.35">
      <c r="C168" s="33" t="s">
        <v>69</v>
      </c>
      <c r="D168" s="53"/>
      <c r="E168" s="53"/>
      <c r="F168" s="54">
        <v>2</v>
      </c>
      <c r="G168" s="53"/>
      <c r="H168" s="54">
        <v>4</v>
      </c>
      <c r="I168" s="54">
        <v>1</v>
      </c>
      <c r="J168" s="72">
        <v>2</v>
      </c>
      <c r="K168" s="68">
        <v>39</v>
      </c>
      <c r="L168" s="61">
        <v>25</v>
      </c>
      <c r="M168" s="53"/>
      <c r="N168" s="54">
        <v>12</v>
      </c>
      <c r="O168" s="54">
        <v>85</v>
      </c>
    </row>
    <row r="169" spans="2:15" ht="15" thickBot="1" x14ac:dyDescent="0.35">
      <c r="C169" s="33" t="s">
        <v>94</v>
      </c>
      <c r="D169" s="53"/>
      <c r="E169" s="53"/>
      <c r="F169" s="54">
        <v>2</v>
      </c>
      <c r="G169" s="53"/>
      <c r="H169" s="54">
        <v>1</v>
      </c>
      <c r="I169" s="53"/>
      <c r="J169" s="73"/>
      <c r="K169" s="68">
        <v>13</v>
      </c>
      <c r="L169" s="61">
        <v>12</v>
      </c>
      <c r="M169" s="53"/>
      <c r="N169" s="53"/>
      <c r="O169" s="54">
        <v>28</v>
      </c>
    </row>
    <row r="170" spans="2:15" ht="15" thickBot="1" x14ac:dyDescent="0.35">
      <c r="C170" s="56" t="s">
        <v>1009</v>
      </c>
      <c r="D170" s="57">
        <v>39</v>
      </c>
      <c r="E170" s="57">
        <v>19</v>
      </c>
      <c r="F170" s="57">
        <v>63</v>
      </c>
      <c r="G170" s="57">
        <v>2</v>
      </c>
      <c r="H170" s="57">
        <v>91</v>
      </c>
      <c r="I170" s="57">
        <v>64</v>
      </c>
      <c r="J170" s="74">
        <v>23</v>
      </c>
      <c r="K170" s="69">
        <v>172</v>
      </c>
      <c r="L170" s="62">
        <v>176</v>
      </c>
      <c r="M170" s="57">
        <v>7</v>
      </c>
      <c r="N170" s="57">
        <v>67</v>
      </c>
      <c r="O170" s="57">
        <v>723</v>
      </c>
    </row>
  </sheetData>
  <mergeCells count="98">
    <mergeCell ref="I46:I47"/>
    <mergeCell ref="J46:J47"/>
    <mergeCell ref="K46:K47"/>
    <mergeCell ref="C3:J3"/>
    <mergeCell ref="C38:H38"/>
    <mergeCell ref="C46:C47"/>
    <mergeCell ref="D46:D47"/>
    <mergeCell ref="F46:F47"/>
    <mergeCell ref="G46:G47"/>
    <mergeCell ref="H46:H47"/>
    <mergeCell ref="J53:J54"/>
    <mergeCell ref="K53:K54"/>
    <mergeCell ref="C60:C61"/>
    <mergeCell ref="D60:D61"/>
    <mergeCell ref="F60:F61"/>
    <mergeCell ref="G60:G61"/>
    <mergeCell ref="H60:H61"/>
    <mergeCell ref="I60:I61"/>
    <mergeCell ref="J60:J61"/>
    <mergeCell ref="K60:K61"/>
    <mergeCell ref="C53:C54"/>
    <mergeCell ref="D53:D54"/>
    <mergeCell ref="F53:F54"/>
    <mergeCell ref="G53:G54"/>
    <mergeCell ref="H53:H54"/>
    <mergeCell ref="I53:I54"/>
    <mergeCell ref="J67:J68"/>
    <mergeCell ref="K67:K68"/>
    <mergeCell ref="C74:C75"/>
    <mergeCell ref="D74:D75"/>
    <mergeCell ref="F74:F75"/>
    <mergeCell ref="G74:G75"/>
    <mergeCell ref="H74:H75"/>
    <mergeCell ref="I74:I75"/>
    <mergeCell ref="C67:C68"/>
    <mergeCell ref="D67:D68"/>
    <mergeCell ref="F67:F68"/>
    <mergeCell ref="G67:G68"/>
    <mergeCell ref="H67:H68"/>
    <mergeCell ref="I67:I68"/>
    <mergeCell ref="J74:J75"/>
    <mergeCell ref="K74:K75"/>
    <mergeCell ref="C81:C82"/>
    <mergeCell ref="D81:D82"/>
    <mergeCell ref="F81:F82"/>
    <mergeCell ref="G81:G82"/>
    <mergeCell ref="H81:H82"/>
    <mergeCell ref="I81:I82"/>
    <mergeCell ref="J81:J82"/>
    <mergeCell ref="K81:K82"/>
    <mergeCell ref="J88:J89"/>
    <mergeCell ref="K88:K89"/>
    <mergeCell ref="C88:C89"/>
    <mergeCell ref="D88:D89"/>
    <mergeCell ref="F88:F89"/>
    <mergeCell ref="G88:G89"/>
    <mergeCell ref="H88:H89"/>
    <mergeCell ref="I88:I89"/>
    <mergeCell ref="I102:I103"/>
    <mergeCell ref="J102:J103"/>
    <mergeCell ref="K102:K103"/>
    <mergeCell ref="C95:C96"/>
    <mergeCell ref="D95:D96"/>
    <mergeCell ref="F95:F96"/>
    <mergeCell ref="G95:G96"/>
    <mergeCell ref="H95:H96"/>
    <mergeCell ref="I95:I96"/>
    <mergeCell ref="J109:J110"/>
    <mergeCell ref="K109:K110"/>
    <mergeCell ref="C19:N19"/>
    <mergeCell ref="C109:C110"/>
    <mergeCell ref="D109:D110"/>
    <mergeCell ref="F109:F110"/>
    <mergeCell ref="G109:G110"/>
    <mergeCell ref="H109:H110"/>
    <mergeCell ref="I109:I110"/>
    <mergeCell ref="J95:J96"/>
    <mergeCell ref="K95:K96"/>
    <mergeCell ref="C102:C103"/>
    <mergeCell ref="D102:D103"/>
    <mergeCell ref="F102:F103"/>
    <mergeCell ref="G102:G103"/>
    <mergeCell ref="H102:H103"/>
    <mergeCell ref="AD56:AD57"/>
    <mergeCell ref="AI56:AI57"/>
    <mergeCell ref="AN57:AQ57"/>
    <mergeCell ref="AN58:AN59"/>
    <mergeCell ref="P19:U19"/>
    <mergeCell ref="W19:AB19"/>
    <mergeCell ref="AD19:AI19"/>
    <mergeCell ref="AK19:AP19"/>
    <mergeCell ref="T58:T59"/>
    <mergeCell ref="Y57:AB57"/>
    <mergeCell ref="Y58:Y59"/>
    <mergeCell ref="AD55:AG55"/>
    <mergeCell ref="T47:T48"/>
    <mergeCell ref="T46:W46"/>
    <mergeCell ref="T57:W57"/>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Q728"/>
  <sheetViews>
    <sheetView zoomScale="44" zoomScaleNormal="25" workbookViewId="0">
      <pane xSplit="2" topLeftCell="C1" activePane="topRight" state="frozen"/>
      <selection pane="topRight" activeCell="J238" sqref="J238"/>
    </sheetView>
  </sheetViews>
  <sheetFormatPr defaultColWidth="9.109375" defaultRowHeight="14.4" x14ac:dyDescent="0.3"/>
  <cols>
    <col min="1" max="1" width="6.21875" style="14" bestFit="1" customWidth="1"/>
    <col min="2" max="2" width="69" style="14" bestFit="1" customWidth="1"/>
    <col min="3" max="3" width="63.6640625" style="17" bestFit="1" customWidth="1"/>
    <col min="4" max="4" width="20.33203125" style="7" bestFit="1" customWidth="1"/>
    <col min="5" max="5" width="22.33203125" style="8" hidden="1" customWidth="1"/>
    <col min="6" max="6" width="20.33203125" style="21" hidden="1" customWidth="1"/>
    <col min="7" max="7" width="16.6640625" style="21" bestFit="1" customWidth="1"/>
    <col min="8" max="8" width="23.109375" style="7" hidden="1" customWidth="1"/>
    <col min="9" max="9" width="25.21875" style="14" bestFit="1" customWidth="1"/>
    <col min="10" max="10" width="89" style="14" customWidth="1"/>
    <col min="11" max="11" width="19.77734375" style="14" customWidth="1"/>
    <col min="12" max="12" width="14.44140625" style="23" bestFit="1" customWidth="1"/>
    <col min="13" max="13" width="9.109375" style="7" customWidth="1"/>
    <col min="14" max="16384" width="9.109375" style="7"/>
  </cols>
  <sheetData>
    <row r="1" spans="1:12" x14ac:dyDescent="0.3">
      <c r="A1" s="10" t="s">
        <v>0</v>
      </c>
      <c r="B1" s="10" t="s">
        <v>1</v>
      </c>
      <c r="C1" s="15" t="s">
        <v>2</v>
      </c>
      <c r="D1" s="2" t="s">
        <v>3</v>
      </c>
      <c r="E1" s="2" t="s">
        <v>4</v>
      </c>
      <c r="F1" s="10" t="s">
        <v>5</v>
      </c>
      <c r="G1" s="10" t="s">
        <v>6</v>
      </c>
      <c r="H1" s="2" t="s">
        <v>8</v>
      </c>
      <c r="I1" s="10" t="s">
        <v>9</v>
      </c>
      <c r="J1" s="10" t="s">
        <v>10</v>
      </c>
      <c r="K1" s="10" t="s">
        <v>11</v>
      </c>
      <c r="L1" s="18" t="s">
        <v>13</v>
      </c>
    </row>
    <row r="2" spans="1:12" hidden="1" x14ac:dyDescent="0.3">
      <c r="A2" s="12">
        <v>1494</v>
      </c>
      <c r="B2" s="12" t="s">
        <v>593</v>
      </c>
      <c r="C2" s="16">
        <v>8147027170901</v>
      </c>
      <c r="D2" s="6" t="s">
        <v>1102</v>
      </c>
      <c r="E2" s="6" t="s">
        <v>20</v>
      </c>
      <c r="F2" s="12">
        <v>814</v>
      </c>
      <c r="G2" s="12" t="s">
        <v>40</v>
      </c>
      <c r="H2" s="6" t="s">
        <v>67</v>
      </c>
      <c r="I2" s="12" t="s">
        <v>199</v>
      </c>
      <c r="J2" s="12"/>
      <c r="K2" s="12" t="s">
        <v>34</v>
      </c>
      <c r="L2" s="20">
        <v>45161</v>
      </c>
    </row>
    <row r="3" spans="1:12" hidden="1" x14ac:dyDescent="0.3">
      <c r="A3" s="12">
        <v>2713</v>
      </c>
      <c r="B3" s="12" t="s">
        <v>778</v>
      </c>
      <c r="C3" s="16" t="s">
        <v>911</v>
      </c>
      <c r="D3" s="6" t="s">
        <v>1102</v>
      </c>
      <c r="E3" s="6" t="s">
        <v>20</v>
      </c>
      <c r="F3" s="99">
        <v>2480</v>
      </c>
      <c r="G3" s="12" t="s">
        <v>40</v>
      </c>
      <c r="H3" s="6" t="s">
        <v>67</v>
      </c>
      <c r="I3" s="12" t="s">
        <v>199</v>
      </c>
      <c r="J3" s="12"/>
      <c r="K3" s="12" t="s">
        <v>34</v>
      </c>
      <c r="L3" s="20">
        <v>45161</v>
      </c>
    </row>
    <row r="4" spans="1:12" s="1" customFormat="1" hidden="1" x14ac:dyDescent="0.3">
      <c r="A4" s="12">
        <v>1495</v>
      </c>
      <c r="B4" s="12" t="s">
        <v>594</v>
      </c>
      <c r="C4" s="16">
        <v>24807000037703</v>
      </c>
      <c r="D4" s="6" t="s">
        <v>1102</v>
      </c>
      <c r="E4" s="6" t="s">
        <v>20</v>
      </c>
      <c r="F4" s="12">
        <v>2480</v>
      </c>
      <c r="G4" s="12" t="s">
        <v>40</v>
      </c>
      <c r="H4" s="6" t="s">
        <v>67</v>
      </c>
      <c r="I4" s="12" t="s">
        <v>199</v>
      </c>
      <c r="J4" s="12"/>
      <c r="K4" s="12" t="s">
        <v>34</v>
      </c>
      <c r="L4" s="20">
        <v>45161</v>
      </c>
    </row>
    <row r="5" spans="1:12" s="1" customFormat="1" hidden="1" x14ac:dyDescent="0.3">
      <c r="A5" s="12">
        <v>1387</v>
      </c>
      <c r="B5" s="12" t="s">
        <v>480</v>
      </c>
      <c r="C5" s="16">
        <v>4607900242103</v>
      </c>
      <c r="D5" s="6" t="s">
        <v>1102</v>
      </c>
      <c r="E5" s="6" t="s">
        <v>20</v>
      </c>
      <c r="F5" s="12">
        <v>460</v>
      </c>
      <c r="G5" s="12" t="s">
        <v>40</v>
      </c>
      <c r="H5" s="6" t="s">
        <v>67</v>
      </c>
      <c r="I5" s="12" t="s">
        <v>199</v>
      </c>
      <c r="J5" s="12"/>
      <c r="K5" s="12" t="s">
        <v>34</v>
      </c>
      <c r="L5" s="20">
        <v>45161</v>
      </c>
    </row>
    <row r="6" spans="1:12" s="1" customFormat="1" hidden="1" x14ac:dyDescent="0.3">
      <c r="A6" s="12">
        <v>1520</v>
      </c>
      <c r="B6" s="12" t="s">
        <v>621</v>
      </c>
      <c r="C6" s="16">
        <v>1127928176801</v>
      </c>
      <c r="D6" s="6" t="s">
        <v>1102</v>
      </c>
      <c r="E6" s="6" t="s">
        <v>20</v>
      </c>
      <c r="F6" s="12">
        <v>112</v>
      </c>
      <c r="G6" s="12" t="s">
        <v>40</v>
      </c>
      <c r="H6" s="6" t="s">
        <v>67</v>
      </c>
      <c r="I6" s="12" t="s">
        <v>199</v>
      </c>
      <c r="J6" s="12"/>
      <c r="K6" s="12" t="s">
        <v>34</v>
      </c>
      <c r="L6" s="20">
        <v>45161</v>
      </c>
    </row>
    <row r="7" spans="1:12" hidden="1" x14ac:dyDescent="0.3">
      <c r="A7" s="12">
        <v>1525</v>
      </c>
      <c r="B7" s="12" t="s">
        <v>627</v>
      </c>
      <c r="C7" s="16">
        <v>5960008355901</v>
      </c>
      <c r="D7" s="6" t="s">
        <v>18</v>
      </c>
      <c r="E7" s="6" t="s">
        <v>20</v>
      </c>
      <c r="F7" s="12">
        <v>596</v>
      </c>
      <c r="G7" s="12" t="s">
        <v>40</v>
      </c>
      <c r="H7" s="6" t="s">
        <v>67</v>
      </c>
      <c r="I7" s="12" t="s">
        <v>199</v>
      </c>
      <c r="J7" s="12"/>
      <c r="K7" s="12" t="s">
        <v>34</v>
      </c>
      <c r="L7" s="20">
        <v>45161</v>
      </c>
    </row>
    <row r="8" spans="1:12" s="1" customFormat="1" hidden="1" x14ac:dyDescent="0.3">
      <c r="A8" s="12">
        <v>1477</v>
      </c>
      <c r="B8" s="11" t="s">
        <v>577</v>
      </c>
      <c r="C8" s="16">
        <v>5980011593001</v>
      </c>
      <c r="D8" s="9" t="s">
        <v>18</v>
      </c>
      <c r="E8" s="6" t="s">
        <v>20</v>
      </c>
      <c r="F8" s="12">
        <v>598</v>
      </c>
      <c r="G8" s="12" t="s">
        <v>40</v>
      </c>
      <c r="H8" s="6" t="s">
        <v>67</v>
      </c>
      <c r="I8" s="11" t="s">
        <v>199</v>
      </c>
      <c r="J8" s="11"/>
      <c r="K8" s="12" t="s">
        <v>34</v>
      </c>
      <c r="L8" s="20">
        <v>45187</v>
      </c>
    </row>
    <row r="9" spans="1:12" hidden="1" x14ac:dyDescent="0.3">
      <c r="A9" s="12">
        <v>2874</v>
      </c>
      <c r="B9" s="12" t="s">
        <v>809</v>
      </c>
      <c r="C9" s="16" t="s">
        <v>942</v>
      </c>
      <c r="D9" s="6" t="s">
        <v>18</v>
      </c>
      <c r="E9" s="6" t="s">
        <v>20</v>
      </c>
      <c r="F9" s="99">
        <v>2253</v>
      </c>
      <c r="G9" s="12" t="s">
        <v>40</v>
      </c>
      <c r="H9" s="6" t="s">
        <v>67</v>
      </c>
      <c r="I9" s="12" t="s">
        <v>76</v>
      </c>
      <c r="J9" s="11" t="s">
        <v>1039</v>
      </c>
      <c r="K9" s="11" t="s">
        <v>34</v>
      </c>
      <c r="L9" s="19">
        <v>45099</v>
      </c>
    </row>
    <row r="10" spans="1:12" hidden="1" x14ac:dyDescent="0.3">
      <c r="A10" s="12">
        <v>1166</v>
      </c>
      <c r="B10" s="12" t="s">
        <v>241</v>
      </c>
      <c r="C10" s="16">
        <v>13537900536003</v>
      </c>
      <c r="D10" s="9" t="s">
        <v>18</v>
      </c>
      <c r="E10" s="6" t="s">
        <v>20</v>
      </c>
      <c r="F10" s="12">
        <v>1353</v>
      </c>
      <c r="G10" s="12" t="s">
        <v>40</v>
      </c>
      <c r="H10" s="6" t="s">
        <v>67</v>
      </c>
      <c r="I10" s="11" t="s">
        <v>85</v>
      </c>
      <c r="J10" s="11"/>
      <c r="K10" s="11" t="s">
        <v>34</v>
      </c>
      <c r="L10" s="19">
        <v>45099</v>
      </c>
    </row>
    <row r="11" spans="1:12" hidden="1" x14ac:dyDescent="0.3">
      <c r="A11" s="12">
        <v>2771</v>
      </c>
      <c r="B11" s="12" t="s">
        <v>782</v>
      </c>
      <c r="C11" s="16" t="s">
        <v>915</v>
      </c>
      <c r="D11" s="6" t="s">
        <v>18</v>
      </c>
      <c r="E11" s="6" t="s">
        <v>20</v>
      </c>
      <c r="F11" s="99">
        <v>601</v>
      </c>
      <c r="G11" s="12" t="s">
        <v>40</v>
      </c>
      <c r="H11" s="6" t="s">
        <v>67</v>
      </c>
      <c r="I11" s="12" t="s">
        <v>76</v>
      </c>
      <c r="J11" s="11"/>
      <c r="K11" s="11" t="s">
        <v>34</v>
      </c>
      <c r="L11" s="19">
        <v>45099</v>
      </c>
    </row>
    <row r="12" spans="1:12" hidden="1" x14ac:dyDescent="0.3">
      <c r="A12" s="12">
        <v>1421</v>
      </c>
      <c r="B12" s="12" t="s">
        <v>515</v>
      </c>
      <c r="C12" s="16"/>
      <c r="D12" s="6" t="s">
        <v>18</v>
      </c>
      <c r="E12" s="6" t="s">
        <v>20</v>
      </c>
      <c r="F12" s="12">
        <v>175</v>
      </c>
      <c r="G12" s="12" t="s">
        <v>16</v>
      </c>
      <c r="H12" s="6" t="s">
        <v>67</v>
      </c>
      <c r="I12" s="12" t="s">
        <v>90</v>
      </c>
      <c r="J12" s="12"/>
      <c r="K12" s="12" t="s">
        <v>34</v>
      </c>
      <c r="L12" s="20">
        <v>45099</v>
      </c>
    </row>
    <row r="13" spans="1:12" hidden="1" x14ac:dyDescent="0.3">
      <c r="A13" s="12">
        <v>1423</v>
      </c>
      <c r="B13" s="12" t="s">
        <v>517</v>
      </c>
      <c r="C13" s="16">
        <v>9477000111203</v>
      </c>
      <c r="D13" s="6" t="s">
        <v>18</v>
      </c>
      <c r="E13" s="6" t="s">
        <v>20</v>
      </c>
      <c r="F13" s="12">
        <v>947</v>
      </c>
      <c r="G13" s="12" t="s">
        <v>45</v>
      </c>
      <c r="H13" s="6" t="s">
        <v>67</v>
      </c>
      <c r="I13" s="12" t="s">
        <v>90</v>
      </c>
      <c r="J13" s="12"/>
      <c r="K13" s="12" t="s">
        <v>34</v>
      </c>
      <c r="L13" s="20">
        <v>45099</v>
      </c>
    </row>
    <row r="14" spans="1:12" s="8" customFormat="1" hidden="1" x14ac:dyDescent="0.3">
      <c r="A14" s="12">
        <v>1437</v>
      </c>
      <c r="B14" s="12" t="s">
        <v>530</v>
      </c>
      <c r="C14" s="16"/>
      <c r="D14" s="6" t="s">
        <v>18</v>
      </c>
      <c r="E14" s="6" t="s">
        <v>20</v>
      </c>
      <c r="F14" s="12"/>
      <c r="G14" s="12" t="s">
        <v>40</v>
      </c>
      <c r="H14" s="6" t="s">
        <v>67</v>
      </c>
      <c r="I14" s="12" t="s">
        <v>90</v>
      </c>
      <c r="J14" s="12"/>
      <c r="K14" s="12" t="s">
        <v>34</v>
      </c>
      <c r="L14" s="20">
        <v>45099</v>
      </c>
    </row>
    <row r="15" spans="1:12" s="1" customFormat="1" hidden="1" x14ac:dyDescent="0.3">
      <c r="A15" s="12">
        <v>1556</v>
      </c>
      <c r="B15" s="11" t="s">
        <v>662</v>
      </c>
      <c r="C15" s="16">
        <v>23390008354801</v>
      </c>
      <c r="D15" s="9" t="s">
        <v>18</v>
      </c>
      <c r="E15" s="6" t="s">
        <v>20</v>
      </c>
      <c r="F15" s="12">
        <v>2339</v>
      </c>
      <c r="G15" s="12" t="s">
        <v>40</v>
      </c>
      <c r="H15" s="6" t="s">
        <v>67</v>
      </c>
      <c r="I15" s="11" t="s">
        <v>199</v>
      </c>
      <c r="J15" s="11"/>
      <c r="K15" s="12" t="s">
        <v>34</v>
      </c>
      <c r="L15" s="20">
        <v>45187</v>
      </c>
    </row>
    <row r="16" spans="1:12" s="8" customFormat="1" hidden="1" x14ac:dyDescent="0.3">
      <c r="A16" s="12">
        <v>1252</v>
      </c>
      <c r="B16" s="12" t="s">
        <v>335</v>
      </c>
      <c r="C16" s="16">
        <v>22737980293703</v>
      </c>
      <c r="D16" s="9" t="s">
        <v>18</v>
      </c>
      <c r="E16" s="6" t="s">
        <v>20</v>
      </c>
      <c r="F16" s="12">
        <v>2273</v>
      </c>
      <c r="G16" s="12" t="s">
        <v>40</v>
      </c>
      <c r="H16" s="6" t="s">
        <v>67</v>
      </c>
      <c r="I16" s="11" t="s">
        <v>85</v>
      </c>
      <c r="J16" s="11"/>
      <c r="K16" s="11" t="s">
        <v>34</v>
      </c>
      <c r="L16" s="19">
        <v>45099</v>
      </c>
    </row>
    <row r="17" spans="1:17" hidden="1" x14ac:dyDescent="0.3">
      <c r="A17" s="12">
        <v>1454</v>
      </c>
      <c r="B17" s="12" t="s">
        <v>547</v>
      </c>
      <c r="C17" s="16">
        <v>14660000017503</v>
      </c>
      <c r="D17" s="6" t="s">
        <v>18</v>
      </c>
      <c r="E17" s="6" t="s">
        <v>20</v>
      </c>
      <c r="F17" s="12">
        <v>1466</v>
      </c>
      <c r="G17" s="12" t="s">
        <v>16</v>
      </c>
      <c r="H17" s="6" t="s">
        <v>67</v>
      </c>
      <c r="I17" s="12" t="s">
        <v>90</v>
      </c>
      <c r="J17" s="12"/>
      <c r="K17" s="12" t="s">
        <v>34</v>
      </c>
      <c r="L17" s="20">
        <v>45099</v>
      </c>
      <c r="Q17" s="8"/>
    </row>
    <row r="18" spans="1:17" hidden="1" x14ac:dyDescent="0.3">
      <c r="A18" s="12">
        <v>1596</v>
      </c>
      <c r="B18" s="12" t="s">
        <v>708</v>
      </c>
      <c r="C18" s="16">
        <v>8747901052703</v>
      </c>
      <c r="D18" s="6" t="s">
        <v>18</v>
      </c>
      <c r="E18" s="6" t="s">
        <v>20</v>
      </c>
      <c r="F18" s="12">
        <v>874</v>
      </c>
      <c r="G18" s="12" t="s">
        <v>40</v>
      </c>
      <c r="H18" s="6" t="s">
        <v>67</v>
      </c>
      <c r="I18" s="12" t="s">
        <v>90</v>
      </c>
      <c r="J18" s="12"/>
      <c r="K18" s="12" t="s">
        <v>34</v>
      </c>
      <c r="L18" s="20">
        <v>45099</v>
      </c>
    </row>
    <row r="19" spans="1:17" s="1" customFormat="1" hidden="1" x14ac:dyDescent="0.3">
      <c r="A19" s="12">
        <v>2611</v>
      </c>
      <c r="B19" s="12" t="s">
        <v>738</v>
      </c>
      <c r="C19" s="16" t="s">
        <v>873</v>
      </c>
      <c r="D19" s="6" t="s">
        <v>18</v>
      </c>
      <c r="E19" s="6" t="s">
        <v>20</v>
      </c>
      <c r="F19" s="99">
        <v>170</v>
      </c>
      <c r="G19" s="12" t="s">
        <v>40</v>
      </c>
      <c r="H19" s="6" t="s">
        <v>67</v>
      </c>
      <c r="I19" s="12" t="s">
        <v>76</v>
      </c>
      <c r="J19" s="11"/>
      <c r="K19" s="12" t="s">
        <v>34</v>
      </c>
      <c r="L19" s="20">
        <v>45099</v>
      </c>
    </row>
    <row r="20" spans="1:17" s="1" customFormat="1" hidden="1" x14ac:dyDescent="0.3">
      <c r="A20" s="12">
        <v>2612</v>
      </c>
      <c r="B20" s="12" t="s">
        <v>739</v>
      </c>
      <c r="C20" s="16" t="s">
        <v>874</v>
      </c>
      <c r="D20" s="6" t="s">
        <v>18</v>
      </c>
      <c r="E20" s="6" t="s">
        <v>20</v>
      </c>
      <c r="F20" s="99">
        <v>170</v>
      </c>
      <c r="G20" s="12" t="s">
        <v>40</v>
      </c>
      <c r="H20" s="6" t="s">
        <v>67</v>
      </c>
      <c r="I20" s="12" t="s">
        <v>76</v>
      </c>
      <c r="J20" s="11"/>
      <c r="K20" s="12" t="s">
        <v>34</v>
      </c>
      <c r="L20" s="20">
        <v>45099</v>
      </c>
    </row>
    <row r="21" spans="1:17" hidden="1" x14ac:dyDescent="0.3">
      <c r="A21" s="12">
        <v>2910</v>
      </c>
      <c r="B21" s="11" t="s">
        <v>826</v>
      </c>
      <c r="C21" s="16" t="s">
        <v>959</v>
      </c>
      <c r="D21" s="9" t="s">
        <v>18</v>
      </c>
      <c r="E21" s="6" t="s">
        <v>20</v>
      </c>
      <c r="F21" s="99">
        <v>2481</v>
      </c>
      <c r="G21" s="12" t="s">
        <v>40</v>
      </c>
      <c r="H21" s="6" t="s">
        <v>67</v>
      </c>
      <c r="I21" s="11" t="s">
        <v>76</v>
      </c>
      <c r="J21" s="11" t="s">
        <v>1113</v>
      </c>
      <c r="K21" s="12" t="s">
        <v>29</v>
      </c>
      <c r="L21" s="20">
        <v>45161</v>
      </c>
    </row>
    <row r="22" spans="1:17" hidden="1" x14ac:dyDescent="0.3">
      <c r="A22" s="12">
        <v>2828</v>
      </c>
      <c r="B22" s="11" t="s">
        <v>792</v>
      </c>
      <c r="C22" s="16" t="s">
        <v>924</v>
      </c>
      <c r="D22" s="9" t="s">
        <v>18</v>
      </c>
      <c r="E22" s="6" t="s">
        <v>20</v>
      </c>
      <c r="F22" s="99">
        <v>1301</v>
      </c>
      <c r="G22" s="12" t="s">
        <v>40</v>
      </c>
      <c r="H22" s="6" t="s">
        <v>67</v>
      </c>
      <c r="I22" s="11" t="s">
        <v>76</v>
      </c>
      <c r="J22" s="11" t="s">
        <v>1114</v>
      </c>
      <c r="K22" s="12" t="s">
        <v>29</v>
      </c>
      <c r="L22" s="20">
        <v>45161</v>
      </c>
    </row>
    <row r="23" spans="1:17" s="1" customFormat="1" hidden="1" x14ac:dyDescent="0.3">
      <c r="A23" s="12">
        <v>2704</v>
      </c>
      <c r="B23" s="11" t="s">
        <v>772</v>
      </c>
      <c r="C23" s="16" t="s">
        <v>905</v>
      </c>
      <c r="D23" s="9" t="s">
        <v>18</v>
      </c>
      <c r="E23" s="6" t="s">
        <v>20</v>
      </c>
      <c r="F23" s="99">
        <v>2273</v>
      </c>
      <c r="G23" s="12" t="s">
        <v>40</v>
      </c>
      <c r="H23" s="6" t="s">
        <v>67</v>
      </c>
      <c r="I23" s="11" t="s">
        <v>76</v>
      </c>
      <c r="J23" s="11" t="s">
        <v>1115</v>
      </c>
      <c r="K23" s="12" t="s">
        <v>29</v>
      </c>
      <c r="L23" s="20">
        <v>45161</v>
      </c>
    </row>
    <row r="24" spans="1:17" hidden="1" x14ac:dyDescent="0.3">
      <c r="A24" s="12">
        <v>2642</v>
      </c>
      <c r="B24" s="11" t="s">
        <v>747</v>
      </c>
      <c r="C24" s="16" t="s">
        <v>881</v>
      </c>
      <c r="D24" s="9" t="s">
        <v>18</v>
      </c>
      <c r="E24" s="6" t="s">
        <v>20</v>
      </c>
      <c r="F24" s="99">
        <v>662</v>
      </c>
      <c r="G24" s="12" t="s">
        <v>40</v>
      </c>
      <c r="H24" s="6" t="s">
        <v>67</v>
      </c>
      <c r="I24" s="11" t="s">
        <v>76</v>
      </c>
      <c r="J24" s="11" t="s">
        <v>1116</v>
      </c>
      <c r="K24" s="12" t="s">
        <v>29</v>
      </c>
      <c r="L24" s="20">
        <v>45161</v>
      </c>
    </row>
    <row r="25" spans="1:17" hidden="1" x14ac:dyDescent="0.3">
      <c r="A25" s="12">
        <v>1503</v>
      </c>
      <c r="B25" s="11" t="s">
        <v>604</v>
      </c>
      <c r="C25" s="16">
        <v>24037000313003</v>
      </c>
      <c r="D25" s="9" t="s">
        <v>18</v>
      </c>
      <c r="E25" s="6" t="s">
        <v>15</v>
      </c>
      <c r="F25" s="12">
        <v>2403</v>
      </c>
      <c r="G25" s="12" t="s">
        <v>40</v>
      </c>
      <c r="H25" s="6" t="s">
        <v>67</v>
      </c>
      <c r="I25" s="11" t="s">
        <v>76</v>
      </c>
      <c r="J25" s="11" t="s">
        <v>1118</v>
      </c>
      <c r="K25" s="12" t="s">
        <v>29</v>
      </c>
      <c r="L25" s="20">
        <v>45161</v>
      </c>
    </row>
    <row r="26" spans="1:17" hidden="1" x14ac:dyDescent="0.3">
      <c r="A26" s="12">
        <v>2864</v>
      </c>
      <c r="B26" s="11" t="s">
        <v>803</v>
      </c>
      <c r="C26" s="16" t="s">
        <v>936</v>
      </c>
      <c r="D26" s="9" t="s">
        <v>18</v>
      </c>
      <c r="E26" s="6" t="s">
        <v>20</v>
      </c>
      <c r="F26" s="99">
        <v>1859</v>
      </c>
      <c r="G26" s="12" t="s">
        <v>40</v>
      </c>
      <c r="H26" s="6" t="s">
        <v>67</v>
      </c>
      <c r="I26" s="11" t="s">
        <v>76</v>
      </c>
      <c r="J26" s="11" t="s">
        <v>1117</v>
      </c>
      <c r="K26" s="12" t="s">
        <v>29</v>
      </c>
      <c r="L26" s="20">
        <v>45161</v>
      </c>
    </row>
    <row r="27" spans="1:17" s="1" customFormat="1" hidden="1" x14ac:dyDescent="0.3">
      <c r="A27" s="12">
        <v>2888</v>
      </c>
      <c r="B27" s="11" t="s">
        <v>815</v>
      </c>
      <c r="C27" s="16" t="s">
        <v>948</v>
      </c>
      <c r="D27" s="9" t="s">
        <v>18</v>
      </c>
      <c r="E27" s="6" t="s">
        <v>20</v>
      </c>
      <c r="F27" s="99">
        <v>2301</v>
      </c>
      <c r="G27" s="12" t="s">
        <v>40</v>
      </c>
      <c r="H27" s="6" t="s">
        <v>67</v>
      </c>
      <c r="I27" s="11" t="s">
        <v>76</v>
      </c>
      <c r="J27" s="11" t="s">
        <v>1115</v>
      </c>
      <c r="K27" s="12" t="s">
        <v>29</v>
      </c>
      <c r="L27" s="20">
        <v>45161</v>
      </c>
    </row>
    <row r="28" spans="1:17" hidden="1" x14ac:dyDescent="0.3">
      <c r="A28" s="12">
        <v>2697</v>
      </c>
      <c r="B28" s="11" t="s">
        <v>768</v>
      </c>
      <c r="C28" s="16" t="s">
        <v>901</v>
      </c>
      <c r="D28" s="9" t="s">
        <v>18</v>
      </c>
      <c r="E28" s="6" t="s">
        <v>20</v>
      </c>
      <c r="F28" s="99">
        <v>2211</v>
      </c>
      <c r="G28" s="12" t="s">
        <v>40</v>
      </c>
      <c r="H28" s="6" t="s">
        <v>67</v>
      </c>
      <c r="I28" s="11" t="s">
        <v>76</v>
      </c>
      <c r="J28" s="11" t="s">
        <v>1119</v>
      </c>
      <c r="K28" s="12" t="s">
        <v>29</v>
      </c>
      <c r="L28" s="20">
        <v>45161</v>
      </c>
    </row>
    <row r="29" spans="1:17" hidden="1" x14ac:dyDescent="0.3">
      <c r="A29" s="12">
        <v>1574</v>
      </c>
      <c r="B29" s="11" t="s">
        <v>685</v>
      </c>
      <c r="C29" s="16">
        <v>6027000318701</v>
      </c>
      <c r="D29" s="9" t="s">
        <v>18</v>
      </c>
      <c r="E29" s="6" t="s">
        <v>20</v>
      </c>
      <c r="F29" s="12">
        <v>602</v>
      </c>
      <c r="G29" s="12" t="s">
        <v>40</v>
      </c>
      <c r="H29" s="6" t="s">
        <v>67</v>
      </c>
      <c r="I29" s="11" t="s">
        <v>76</v>
      </c>
      <c r="J29" s="11" t="s">
        <v>1120</v>
      </c>
      <c r="K29" s="12" t="s">
        <v>29</v>
      </c>
      <c r="L29" s="20">
        <v>45161</v>
      </c>
    </row>
    <row r="30" spans="1:17" hidden="1" x14ac:dyDescent="0.3">
      <c r="A30" s="12">
        <v>1372</v>
      </c>
      <c r="B30" s="12" t="s">
        <v>466</v>
      </c>
      <c r="C30" s="16"/>
      <c r="D30" s="6" t="s">
        <v>18</v>
      </c>
      <c r="E30" s="6" t="s">
        <v>20</v>
      </c>
      <c r="F30" s="12">
        <v>76</v>
      </c>
      <c r="G30" s="12" t="s">
        <v>565</v>
      </c>
      <c r="H30" s="6" t="s">
        <v>67</v>
      </c>
      <c r="I30" s="12" t="s">
        <v>98</v>
      </c>
      <c r="J30" s="12"/>
      <c r="K30" s="12" t="s">
        <v>29</v>
      </c>
      <c r="L30" s="20">
        <v>45161</v>
      </c>
    </row>
    <row r="31" spans="1:17" hidden="1" x14ac:dyDescent="0.3">
      <c r="A31" s="12">
        <v>2887</v>
      </c>
      <c r="B31" s="12" t="s">
        <v>814</v>
      </c>
      <c r="C31" s="16" t="s">
        <v>947</v>
      </c>
      <c r="D31" s="6" t="s">
        <v>1102</v>
      </c>
      <c r="E31" s="6" t="s">
        <v>20</v>
      </c>
      <c r="F31" s="99">
        <v>2300</v>
      </c>
      <c r="G31" s="12" t="s">
        <v>50</v>
      </c>
      <c r="H31" s="6" t="s">
        <v>67</v>
      </c>
      <c r="I31" s="12" t="s">
        <v>115</v>
      </c>
      <c r="J31" s="12"/>
      <c r="K31" s="12" t="s">
        <v>29</v>
      </c>
      <c r="L31" s="20">
        <v>45161</v>
      </c>
    </row>
    <row r="32" spans="1:17" hidden="1" x14ac:dyDescent="0.3">
      <c r="A32" s="12">
        <v>1386</v>
      </c>
      <c r="B32" s="12" t="s">
        <v>479</v>
      </c>
      <c r="C32" s="16"/>
      <c r="D32" s="6" t="s">
        <v>1102</v>
      </c>
      <c r="E32" s="6" t="s">
        <v>20</v>
      </c>
      <c r="F32" s="12">
        <v>1554</v>
      </c>
      <c r="G32" s="12" t="s">
        <v>50</v>
      </c>
      <c r="H32" s="6" t="s">
        <v>67</v>
      </c>
      <c r="I32" s="12" t="s">
        <v>115</v>
      </c>
      <c r="J32" s="12"/>
      <c r="K32" s="12" t="s">
        <v>29</v>
      </c>
      <c r="L32" s="20">
        <v>45161</v>
      </c>
    </row>
    <row r="33" spans="1:12" hidden="1" x14ac:dyDescent="0.3">
      <c r="A33" s="12">
        <v>2860</v>
      </c>
      <c r="B33" s="12" t="s">
        <v>802</v>
      </c>
      <c r="C33" s="16" t="s">
        <v>935</v>
      </c>
      <c r="D33" s="6" t="s">
        <v>18</v>
      </c>
      <c r="E33" s="6" t="s">
        <v>20</v>
      </c>
      <c r="F33" s="99">
        <v>1742</v>
      </c>
      <c r="G33" s="12" t="s">
        <v>40</v>
      </c>
      <c r="H33" s="6" t="s">
        <v>67</v>
      </c>
      <c r="I33" s="12" t="s">
        <v>76</v>
      </c>
      <c r="J33" s="12" t="s">
        <v>1134</v>
      </c>
      <c r="K33" s="12" t="s">
        <v>29</v>
      </c>
      <c r="L33" s="20">
        <v>45099</v>
      </c>
    </row>
    <row r="34" spans="1:12" hidden="1" x14ac:dyDescent="0.3">
      <c r="A34" s="12">
        <v>2934</v>
      </c>
      <c r="B34" s="12" t="s">
        <v>833</v>
      </c>
      <c r="C34" s="16" t="s">
        <v>965</v>
      </c>
      <c r="D34" s="6" t="s">
        <v>42</v>
      </c>
      <c r="E34" s="6" t="s">
        <v>20</v>
      </c>
      <c r="F34" s="99">
        <v>5035</v>
      </c>
      <c r="G34" s="12" t="s">
        <v>111</v>
      </c>
      <c r="H34" s="6" t="s">
        <v>102</v>
      </c>
      <c r="I34" s="12" t="s">
        <v>1106</v>
      </c>
      <c r="J34" s="12"/>
      <c r="K34" s="12" t="s">
        <v>29</v>
      </c>
      <c r="L34" s="20">
        <v>45099</v>
      </c>
    </row>
    <row r="35" spans="1:12" hidden="1" x14ac:dyDescent="0.3">
      <c r="A35" s="12">
        <v>1376</v>
      </c>
      <c r="B35" s="12" t="s">
        <v>470</v>
      </c>
      <c r="C35" s="16">
        <v>12177901238403</v>
      </c>
      <c r="D35" s="6" t="s">
        <v>1102</v>
      </c>
      <c r="E35" s="6" t="s">
        <v>20</v>
      </c>
      <c r="F35" s="12">
        <v>1217</v>
      </c>
      <c r="G35" s="12" t="s">
        <v>45</v>
      </c>
      <c r="H35" s="6" t="s">
        <v>67</v>
      </c>
      <c r="I35" s="12" t="s">
        <v>98</v>
      </c>
      <c r="J35" s="11"/>
      <c r="K35" s="12" t="s">
        <v>29</v>
      </c>
      <c r="L35" s="20">
        <v>45112</v>
      </c>
    </row>
    <row r="36" spans="1:12" hidden="1" x14ac:dyDescent="0.3">
      <c r="A36" s="12">
        <v>1484</v>
      </c>
      <c r="B36" s="12" t="s">
        <v>583</v>
      </c>
      <c r="C36" s="16">
        <v>5987901196601</v>
      </c>
      <c r="D36" s="6" t="s">
        <v>32</v>
      </c>
      <c r="E36" s="6" t="s">
        <v>20</v>
      </c>
      <c r="F36" s="12">
        <v>598</v>
      </c>
      <c r="G36" s="12" t="s">
        <v>40</v>
      </c>
      <c r="H36" s="6" t="s">
        <v>69</v>
      </c>
      <c r="I36" s="12" t="s">
        <v>70</v>
      </c>
      <c r="J36" s="12"/>
      <c r="K36" s="12" t="s">
        <v>29</v>
      </c>
      <c r="L36" s="20">
        <v>45099</v>
      </c>
    </row>
    <row r="37" spans="1:12" hidden="1" x14ac:dyDescent="0.3">
      <c r="A37" s="12">
        <v>1485</v>
      </c>
      <c r="B37" s="12" t="s">
        <v>584</v>
      </c>
      <c r="C37" s="16">
        <v>6020000043801</v>
      </c>
      <c r="D37" s="6" t="s">
        <v>32</v>
      </c>
      <c r="E37" s="6" t="s">
        <v>15</v>
      </c>
      <c r="F37" s="12">
        <v>602</v>
      </c>
      <c r="G37" s="12" t="s">
        <v>40</v>
      </c>
      <c r="H37" s="6" t="s">
        <v>69</v>
      </c>
      <c r="I37" s="12" t="s">
        <v>70</v>
      </c>
      <c r="J37" s="12"/>
      <c r="K37" s="12" t="s">
        <v>29</v>
      </c>
      <c r="L37" s="20">
        <v>45099</v>
      </c>
    </row>
    <row r="38" spans="1:12" hidden="1" x14ac:dyDescent="0.3">
      <c r="A38" s="12">
        <v>1489</v>
      </c>
      <c r="B38" s="12" t="s">
        <v>588</v>
      </c>
      <c r="C38" s="16">
        <v>24037000007303</v>
      </c>
      <c r="D38" s="6" t="s">
        <v>18</v>
      </c>
      <c r="E38" s="6" t="s">
        <v>20</v>
      </c>
      <c r="F38" s="12">
        <v>2403</v>
      </c>
      <c r="G38" s="12" t="s">
        <v>40</v>
      </c>
      <c r="H38" s="6" t="s">
        <v>67</v>
      </c>
      <c r="I38" s="12" t="s">
        <v>1056</v>
      </c>
      <c r="J38" s="12"/>
      <c r="K38" s="12" t="s">
        <v>29</v>
      </c>
      <c r="L38" s="20">
        <v>45099</v>
      </c>
    </row>
    <row r="39" spans="1:12" hidden="1" x14ac:dyDescent="0.3">
      <c r="A39" s="12">
        <v>2707</v>
      </c>
      <c r="B39" s="12" t="s">
        <v>774</v>
      </c>
      <c r="C39" s="16" t="s">
        <v>907</v>
      </c>
      <c r="D39" s="6" t="s">
        <v>18</v>
      </c>
      <c r="E39" s="6" t="s">
        <v>20</v>
      </c>
      <c r="F39" s="99">
        <v>2339</v>
      </c>
      <c r="G39" s="12" t="s">
        <v>40</v>
      </c>
      <c r="H39" s="6" t="s">
        <v>67</v>
      </c>
      <c r="I39" s="12" t="s">
        <v>76</v>
      </c>
      <c r="J39" s="12" t="s">
        <v>1036</v>
      </c>
      <c r="K39" s="12" t="s">
        <v>29</v>
      </c>
      <c r="L39" s="20">
        <v>45099</v>
      </c>
    </row>
    <row r="40" spans="1:12" hidden="1" x14ac:dyDescent="0.3">
      <c r="A40" s="12">
        <v>1383</v>
      </c>
      <c r="B40" s="12" t="s">
        <v>476</v>
      </c>
      <c r="C40" s="16">
        <v>5107900114201</v>
      </c>
      <c r="D40" s="6" t="s">
        <v>18</v>
      </c>
      <c r="E40" s="6" t="s">
        <v>20</v>
      </c>
      <c r="F40" s="12">
        <v>510</v>
      </c>
      <c r="G40" s="12" t="s">
        <v>50</v>
      </c>
      <c r="H40" s="6" t="s">
        <v>67</v>
      </c>
      <c r="I40" s="12" t="s">
        <v>115</v>
      </c>
      <c r="J40" s="12"/>
      <c r="K40" s="12" t="s">
        <v>29</v>
      </c>
      <c r="L40" s="20">
        <v>45099</v>
      </c>
    </row>
    <row r="41" spans="1:12" s="1" customFormat="1" hidden="1" x14ac:dyDescent="0.3">
      <c r="A41" s="12">
        <v>1388</v>
      </c>
      <c r="B41" s="12" t="s">
        <v>481</v>
      </c>
      <c r="C41" s="16">
        <v>11617900991801</v>
      </c>
      <c r="D41" s="6" t="s">
        <v>18</v>
      </c>
      <c r="E41" s="6" t="s">
        <v>20</v>
      </c>
      <c r="F41" s="12">
        <v>1161</v>
      </c>
      <c r="G41" s="12" t="s">
        <v>111</v>
      </c>
      <c r="H41" s="6" t="s">
        <v>67</v>
      </c>
      <c r="I41" s="12" t="s">
        <v>112</v>
      </c>
      <c r="J41" s="12" t="s">
        <v>1003</v>
      </c>
      <c r="K41" s="12" t="s">
        <v>29</v>
      </c>
      <c r="L41" s="20">
        <v>45099</v>
      </c>
    </row>
    <row r="42" spans="1:12" s="1" customFormat="1" hidden="1" x14ac:dyDescent="0.3">
      <c r="A42" s="12">
        <v>1392</v>
      </c>
      <c r="B42" s="12" t="s">
        <v>485</v>
      </c>
      <c r="C42" s="16"/>
      <c r="D42" s="6" t="s">
        <v>18</v>
      </c>
      <c r="E42" s="6" t="s">
        <v>20</v>
      </c>
      <c r="F42" s="12">
        <v>653</v>
      </c>
      <c r="G42" s="12" t="s">
        <v>565</v>
      </c>
      <c r="H42" s="6" t="s">
        <v>67</v>
      </c>
      <c r="I42" s="12" t="s">
        <v>1056</v>
      </c>
      <c r="J42" s="12"/>
      <c r="K42" s="12" t="s">
        <v>29</v>
      </c>
      <c r="L42" s="20">
        <v>45099</v>
      </c>
    </row>
    <row r="43" spans="1:12" s="8" customFormat="1" hidden="1" x14ac:dyDescent="0.3">
      <c r="A43" s="12">
        <v>1517</v>
      </c>
      <c r="B43" s="11" t="s">
        <v>618</v>
      </c>
      <c r="C43" s="16">
        <v>4040024017901</v>
      </c>
      <c r="D43" s="6" t="s">
        <v>18</v>
      </c>
      <c r="E43" s="6" t="s">
        <v>20</v>
      </c>
      <c r="F43" s="12">
        <v>404</v>
      </c>
      <c r="G43" s="12" t="s">
        <v>111</v>
      </c>
      <c r="H43" s="6" t="s">
        <v>67</v>
      </c>
      <c r="I43" s="12" t="s">
        <v>112</v>
      </c>
      <c r="J43" s="12" t="s">
        <v>1019</v>
      </c>
      <c r="K43" s="12" t="s">
        <v>29</v>
      </c>
      <c r="L43" s="20">
        <v>45099</v>
      </c>
    </row>
    <row r="44" spans="1:12" s="8" customFormat="1" hidden="1" x14ac:dyDescent="0.3">
      <c r="A44" s="12">
        <v>1396</v>
      </c>
      <c r="B44" s="12" t="s">
        <v>489</v>
      </c>
      <c r="C44" s="16"/>
      <c r="D44" s="6" t="s">
        <v>18</v>
      </c>
      <c r="E44" s="6" t="s">
        <v>20</v>
      </c>
      <c r="F44" s="12">
        <v>2211</v>
      </c>
      <c r="G44" s="12" t="s">
        <v>40</v>
      </c>
      <c r="H44" s="6" t="s">
        <v>67</v>
      </c>
      <c r="I44" s="12" t="s">
        <v>1056</v>
      </c>
      <c r="J44" s="12"/>
      <c r="K44" s="12" t="s">
        <v>29</v>
      </c>
      <c r="L44" s="20">
        <v>45099</v>
      </c>
    </row>
    <row r="45" spans="1:12" hidden="1" x14ac:dyDescent="0.3">
      <c r="A45" s="12">
        <v>1399</v>
      </c>
      <c r="B45" s="12" t="s">
        <v>492</v>
      </c>
      <c r="C45" s="16"/>
      <c r="D45" s="6" t="s">
        <v>18</v>
      </c>
      <c r="E45" s="6" t="s">
        <v>20</v>
      </c>
      <c r="F45" s="12">
        <v>107</v>
      </c>
      <c r="G45" s="12" t="s">
        <v>40</v>
      </c>
      <c r="H45" s="6" t="s">
        <v>67</v>
      </c>
      <c r="I45" s="12" t="s">
        <v>1056</v>
      </c>
      <c r="J45" s="12"/>
      <c r="K45" s="12" t="s">
        <v>29</v>
      </c>
      <c r="L45" s="20">
        <v>45099</v>
      </c>
    </row>
    <row r="46" spans="1:12" s="8" customFormat="1" hidden="1" x14ac:dyDescent="0.3">
      <c r="A46" s="12">
        <v>1146</v>
      </c>
      <c r="B46" s="12" t="s">
        <v>221</v>
      </c>
      <c r="C46" s="16">
        <v>24460080776801</v>
      </c>
      <c r="D46" s="6" t="s">
        <v>18</v>
      </c>
      <c r="E46" s="6" t="s">
        <v>15</v>
      </c>
      <c r="F46" s="12">
        <v>2446</v>
      </c>
      <c r="G46" s="12" t="s">
        <v>40</v>
      </c>
      <c r="H46" s="6" t="s">
        <v>67</v>
      </c>
      <c r="I46" s="12" t="s">
        <v>1056</v>
      </c>
      <c r="J46" s="12"/>
      <c r="K46" s="12" t="s">
        <v>29</v>
      </c>
      <c r="L46" s="20">
        <v>45099</v>
      </c>
    </row>
    <row r="47" spans="1:12" s="8" customFormat="1" hidden="1" x14ac:dyDescent="0.3">
      <c r="A47" s="12">
        <v>1400</v>
      </c>
      <c r="B47" s="11" t="s">
        <v>493</v>
      </c>
      <c r="C47" s="16"/>
      <c r="D47" s="6" t="s">
        <v>18</v>
      </c>
      <c r="E47" s="6" t="s">
        <v>20</v>
      </c>
      <c r="F47" s="12">
        <v>1359</v>
      </c>
      <c r="G47" s="12" t="s">
        <v>111</v>
      </c>
      <c r="H47" s="6" t="s">
        <v>67</v>
      </c>
      <c r="I47" s="12" t="s">
        <v>112</v>
      </c>
      <c r="J47" s="12"/>
      <c r="K47" s="12" t="s">
        <v>29</v>
      </c>
      <c r="L47" s="20">
        <v>45099</v>
      </c>
    </row>
    <row r="48" spans="1:12" s="1" customFormat="1" hidden="1" x14ac:dyDescent="0.3">
      <c r="A48" s="12">
        <v>1529</v>
      </c>
      <c r="B48" s="12" t="s">
        <v>631</v>
      </c>
      <c r="C48" s="16">
        <v>1517900719403</v>
      </c>
      <c r="D48" s="6" t="s">
        <v>18</v>
      </c>
      <c r="E48" s="6" t="s">
        <v>20</v>
      </c>
      <c r="F48" s="12">
        <v>151</v>
      </c>
      <c r="G48" s="12" t="s">
        <v>40</v>
      </c>
      <c r="H48" s="6" t="s">
        <v>67</v>
      </c>
      <c r="I48" s="12" t="s">
        <v>1056</v>
      </c>
      <c r="J48" s="12"/>
      <c r="K48" s="12" t="s">
        <v>29</v>
      </c>
      <c r="L48" s="20">
        <v>45099</v>
      </c>
    </row>
    <row r="49" spans="1:12" hidden="1" x14ac:dyDescent="0.3">
      <c r="A49" s="12">
        <v>1531</v>
      </c>
      <c r="B49" s="12" t="s">
        <v>633</v>
      </c>
      <c r="C49" s="16">
        <v>24037000258503</v>
      </c>
      <c r="D49" s="6" t="s">
        <v>18</v>
      </c>
      <c r="E49" s="6" t="s">
        <v>20</v>
      </c>
      <c r="F49" s="12">
        <v>2403</v>
      </c>
      <c r="G49" s="12" t="s">
        <v>40</v>
      </c>
      <c r="H49" s="6" t="s">
        <v>67</v>
      </c>
      <c r="I49" s="12" t="s">
        <v>1056</v>
      </c>
      <c r="J49" s="12"/>
      <c r="K49" s="12" t="s">
        <v>29</v>
      </c>
      <c r="L49" s="20">
        <v>45099</v>
      </c>
    </row>
    <row r="50" spans="1:12" s="1" customFormat="1" hidden="1" x14ac:dyDescent="0.3">
      <c r="A50" s="12">
        <v>1169</v>
      </c>
      <c r="B50" s="12" t="s">
        <v>244</v>
      </c>
      <c r="C50" s="16">
        <v>22110003005603</v>
      </c>
      <c r="D50" s="6" t="s">
        <v>18</v>
      </c>
      <c r="E50" s="6" t="s">
        <v>20</v>
      </c>
      <c r="F50" s="12">
        <v>2211</v>
      </c>
      <c r="G50" s="12" t="s">
        <v>40</v>
      </c>
      <c r="H50" s="6" t="s">
        <v>67</v>
      </c>
      <c r="I50" s="12" t="s">
        <v>76</v>
      </c>
      <c r="J50" s="12"/>
      <c r="K50" s="12" t="s">
        <v>29</v>
      </c>
      <c r="L50" s="20">
        <v>45099</v>
      </c>
    </row>
    <row r="51" spans="1:12" hidden="1" x14ac:dyDescent="0.3">
      <c r="A51" s="12">
        <v>1171</v>
      </c>
      <c r="B51" s="12" t="s">
        <v>246</v>
      </c>
      <c r="C51" s="16">
        <v>22110001389601</v>
      </c>
      <c r="D51" s="6" t="s">
        <v>18</v>
      </c>
      <c r="E51" s="6" t="s">
        <v>20</v>
      </c>
      <c r="F51" s="12">
        <v>2211</v>
      </c>
      <c r="G51" s="12" t="s">
        <v>40</v>
      </c>
      <c r="H51" s="6" t="s">
        <v>67</v>
      </c>
      <c r="I51" s="11" t="s">
        <v>85</v>
      </c>
      <c r="J51" s="12"/>
      <c r="K51" s="12" t="s">
        <v>29</v>
      </c>
      <c r="L51" s="20">
        <v>45099</v>
      </c>
    </row>
    <row r="52" spans="1:12" hidden="1" x14ac:dyDescent="0.3">
      <c r="A52" s="12">
        <v>1536</v>
      </c>
      <c r="B52" s="11" t="s">
        <v>638</v>
      </c>
      <c r="C52" s="16">
        <v>16970011881803</v>
      </c>
      <c r="D52" s="6" t="s">
        <v>18</v>
      </c>
      <c r="E52" s="6" t="s">
        <v>20</v>
      </c>
      <c r="F52" s="12">
        <v>1697</v>
      </c>
      <c r="G52" s="12" t="s">
        <v>111</v>
      </c>
      <c r="H52" s="6" t="s">
        <v>67</v>
      </c>
      <c r="I52" s="12" t="s">
        <v>112</v>
      </c>
      <c r="J52" s="12"/>
      <c r="K52" s="12" t="s">
        <v>29</v>
      </c>
      <c r="L52" s="20">
        <v>45099</v>
      </c>
    </row>
    <row r="53" spans="1:12" hidden="1" x14ac:dyDescent="0.3">
      <c r="A53" s="12">
        <v>1414</v>
      </c>
      <c r="B53" s="11" t="s">
        <v>508</v>
      </c>
      <c r="C53" s="16"/>
      <c r="D53" s="6" t="s">
        <v>18</v>
      </c>
      <c r="E53" s="6" t="s">
        <v>20</v>
      </c>
      <c r="F53" s="12"/>
      <c r="G53" s="12" t="s">
        <v>111</v>
      </c>
      <c r="H53" s="6" t="s">
        <v>67</v>
      </c>
      <c r="I53" s="12" t="s">
        <v>112</v>
      </c>
      <c r="J53" s="12"/>
      <c r="K53" s="12" t="s">
        <v>29</v>
      </c>
      <c r="L53" s="20">
        <v>45099</v>
      </c>
    </row>
    <row r="54" spans="1:12" hidden="1" x14ac:dyDescent="0.3">
      <c r="A54" s="12">
        <v>1415</v>
      </c>
      <c r="B54" s="11" t="s">
        <v>509</v>
      </c>
      <c r="C54" s="16"/>
      <c r="D54" s="6" t="s">
        <v>18</v>
      </c>
      <c r="E54" s="6" t="s">
        <v>20</v>
      </c>
      <c r="F54" s="12">
        <v>211</v>
      </c>
      <c r="G54" s="12" t="s">
        <v>24</v>
      </c>
      <c r="H54" s="6" t="s">
        <v>67</v>
      </c>
      <c r="I54" s="12" t="s">
        <v>112</v>
      </c>
      <c r="J54" s="12" t="s">
        <v>1024</v>
      </c>
      <c r="K54" s="12" t="s">
        <v>29</v>
      </c>
      <c r="L54" s="20">
        <v>45099</v>
      </c>
    </row>
    <row r="55" spans="1:12" hidden="1" x14ac:dyDescent="0.3">
      <c r="A55" s="12">
        <v>1419</v>
      </c>
      <c r="B55" s="12" t="s">
        <v>513</v>
      </c>
      <c r="C55" s="16"/>
      <c r="D55" s="6" t="s">
        <v>18</v>
      </c>
      <c r="E55" s="6" t="s">
        <v>20</v>
      </c>
      <c r="F55" s="12">
        <v>596</v>
      </c>
      <c r="G55" s="12" t="s">
        <v>40</v>
      </c>
      <c r="H55" s="6" t="s">
        <v>67</v>
      </c>
      <c r="I55" s="12" t="s">
        <v>1056</v>
      </c>
      <c r="J55" s="11" t="s">
        <v>1089</v>
      </c>
      <c r="K55" s="12" t="s">
        <v>29</v>
      </c>
      <c r="L55" s="20">
        <v>45099</v>
      </c>
    </row>
    <row r="56" spans="1:12" s="1" customFormat="1" hidden="1" x14ac:dyDescent="0.3">
      <c r="A56" s="12">
        <v>1420</v>
      </c>
      <c r="B56" s="12" t="s">
        <v>514</v>
      </c>
      <c r="C56" s="16"/>
      <c r="D56" s="6" t="s">
        <v>18</v>
      </c>
      <c r="E56" s="6" t="s">
        <v>20</v>
      </c>
      <c r="F56" s="12"/>
      <c r="G56" s="12" t="s">
        <v>40</v>
      </c>
      <c r="H56" s="6" t="s">
        <v>67</v>
      </c>
      <c r="I56" s="12" t="s">
        <v>1056</v>
      </c>
      <c r="J56" s="11" t="s">
        <v>1090</v>
      </c>
      <c r="K56" s="12" t="s">
        <v>29</v>
      </c>
      <c r="L56" s="20">
        <v>45099</v>
      </c>
    </row>
    <row r="57" spans="1:12" s="1" customFormat="1" hidden="1" x14ac:dyDescent="0.3">
      <c r="A57" s="12">
        <v>1605</v>
      </c>
      <c r="B57" s="11" t="s">
        <v>717</v>
      </c>
      <c r="C57" s="16">
        <v>5417987503903</v>
      </c>
      <c r="D57" s="6" t="s">
        <v>18</v>
      </c>
      <c r="E57" s="6" t="s">
        <v>20</v>
      </c>
      <c r="F57" s="12">
        <v>541</v>
      </c>
      <c r="G57" s="12" t="s">
        <v>45</v>
      </c>
      <c r="H57" s="6" t="s">
        <v>67</v>
      </c>
      <c r="I57" s="12" t="s">
        <v>112</v>
      </c>
      <c r="J57" s="12"/>
      <c r="K57" s="12" t="s">
        <v>29</v>
      </c>
      <c r="L57" s="20">
        <v>45099</v>
      </c>
    </row>
    <row r="58" spans="1:12" s="1" customFormat="1" hidden="1" x14ac:dyDescent="0.3">
      <c r="A58" s="12">
        <v>1188</v>
      </c>
      <c r="B58" s="12" t="s">
        <v>266</v>
      </c>
      <c r="C58" s="16">
        <v>2627979079301</v>
      </c>
      <c r="D58" s="6" t="s">
        <v>18</v>
      </c>
      <c r="E58" s="6" t="s">
        <v>20</v>
      </c>
      <c r="F58" s="12">
        <v>262</v>
      </c>
      <c r="G58" s="12" t="s">
        <v>109</v>
      </c>
      <c r="H58" s="6" t="s">
        <v>67</v>
      </c>
      <c r="I58" s="12" t="s">
        <v>98</v>
      </c>
      <c r="J58" s="11" t="s">
        <v>1071</v>
      </c>
      <c r="K58" s="12" t="s">
        <v>29</v>
      </c>
      <c r="L58" s="20">
        <v>45099</v>
      </c>
    </row>
    <row r="59" spans="1:12" hidden="1" x14ac:dyDescent="0.3">
      <c r="A59" s="12">
        <v>2931</v>
      </c>
      <c r="B59" s="12" t="s">
        <v>832</v>
      </c>
      <c r="C59" s="16">
        <v>50187100064903</v>
      </c>
      <c r="D59" s="6" t="s">
        <v>42</v>
      </c>
      <c r="E59" s="6" t="s">
        <v>20</v>
      </c>
      <c r="F59" s="99">
        <v>5018</v>
      </c>
      <c r="G59" s="12" t="s">
        <v>109</v>
      </c>
      <c r="H59" s="6" t="s">
        <v>102</v>
      </c>
      <c r="I59" s="12" t="s">
        <v>103</v>
      </c>
      <c r="J59" s="12"/>
      <c r="K59" s="12" t="s">
        <v>29</v>
      </c>
      <c r="L59" s="20">
        <v>45099</v>
      </c>
    </row>
    <row r="60" spans="1:12" s="1" customFormat="1" hidden="1" x14ac:dyDescent="0.3">
      <c r="A60" s="12">
        <v>1546</v>
      </c>
      <c r="B60" s="12" t="s">
        <v>650</v>
      </c>
      <c r="C60" s="16">
        <v>19680007497903</v>
      </c>
      <c r="D60" s="6" t="s">
        <v>18</v>
      </c>
      <c r="E60" s="6" t="s">
        <v>15</v>
      </c>
      <c r="F60" s="12">
        <v>1968</v>
      </c>
      <c r="G60" s="12" t="s">
        <v>40</v>
      </c>
      <c r="H60" s="6" t="s">
        <v>67</v>
      </c>
      <c r="I60" s="11" t="s">
        <v>199</v>
      </c>
      <c r="J60" s="12" t="s">
        <v>1062</v>
      </c>
      <c r="K60" s="12" t="s">
        <v>29</v>
      </c>
      <c r="L60" s="20">
        <v>45099</v>
      </c>
    </row>
    <row r="61" spans="1:12" s="1" customFormat="1" hidden="1" x14ac:dyDescent="0.3">
      <c r="A61" s="12">
        <v>1204</v>
      </c>
      <c r="B61" s="12" t="s">
        <v>284</v>
      </c>
      <c r="C61" s="16">
        <v>11590006062003</v>
      </c>
      <c r="D61" s="6" t="s">
        <v>18</v>
      </c>
      <c r="E61" s="6" t="s">
        <v>20</v>
      </c>
      <c r="F61" s="12">
        <v>1159</v>
      </c>
      <c r="G61" s="12" t="s">
        <v>109</v>
      </c>
      <c r="H61" s="6" t="s">
        <v>67</v>
      </c>
      <c r="I61" s="12" t="s">
        <v>98</v>
      </c>
      <c r="J61" s="11" t="s">
        <v>1016</v>
      </c>
      <c r="K61" s="12" t="s">
        <v>29</v>
      </c>
      <c r="L61" s="20">
        <v>45099</v>
      </c>
    </row>
    <row r="62" spans="1:12" s="1" customFormat="1" hidden="1" x14ac:dyDescent="0.3">
      <c r="A62" s="12">
        <v>1024</v>
      </c>
      <c r="B62" s="12" t="s">
        <v>47</v>
      </c>
      <c r="C62" s="16"/>
      <c r="D62" s="6" t="s">
        <v>18</v>
      </c>
      <c r="E62" s="6" t="s">
        <v>20</v>
      </c>
      <c r="F62" s="12">
        <v>460</v>
      </c>
      <c r="G62" s="12" t="s">
        <v>40</v>
      </c>
      <c r="H62" s="6" t="s">
        <v>67</v>
      </c>
      <c r="I62" s="12" t="s">
        <v>1056</v>
      </c>
      <c r="J62" s="12"/>
      <c r="K62" s="12" t="s">
        <v>29</v>
      </c>
      <c r="L62" s="20">
        <v>45099</v>
      </c>
    </row>
    <row r="63" spans="1:12" s="1" customFormat="1" hidden="1" x14ac:dyDescent="0.3">
      <c r="A63" s="12">
        <v>1427</v>
      </c>
      <c r="B63" s="12" t="s">
        <v>521</v>
      </c>
      <c r="C63" s="16">
        <v>15040003283403</v>
      </c>
      <c r="D63" s="6" t="s">
        <v>18</v>
      </c>
      <c r="E63" s="6" t="s">
        <v>20</v>
      </c>
      <c r="F63" s="12">
        <v>1504</v>
      </c>
      <c r="G63" s="12" t="s">
        <v>50</v>
      </c>
      <c r="H63" s="6" t="s">
        <v>67</v>
      </c>
      <c r="I63" s="12" t="s">
        <v>98</v>
      </c>
      <c r="J63" s="12"/>
      <c r="K63" s="12" t="s">
        <v>29</v>
      </c>
      <c r="L63" s="20">
        <v>45099</v>
      </c>
    </row>
    <row r="64" spans="1:12" s="1" customFormat="1" hidden="1" x14ac:dyDescent="0.3">
      <c r="A64" s="12">
        <v>1548</v>
      </c>
      <c r="B64" s="12" t="s">
        <v>652</v>
      </c>
      <c r="C64" s="16">
        <v>12367981322203</v>
      </c>
      <c r="D64" s="6" t="s">
        <v>18</v>
      </c>
      <c r="E64" s="6" t="s">
        <v>20</v>
      </c>
      <c r="F64" s="12">
        <v>1236</v>
      </c>
      <c r="G64" s="12" t="s">
        <v>40</v>
      </c>
      <c r="H64" s="6" t="s">
        <v>67</v>
      </c>
      <c r="I64" s="12" t="s">
        <v>1056</v>
      </c>
      <c r="J64" s="12"/>
      <c r="K64" s="12" t="s">
        <v>29</v>
      </c>
      <c r="L64" s="20">
        <v>45099</v>
      </c>
    </row>
    <row r="65" spans="1:12" hidden="1" x14ac:dyDescent="0.3">
      <c r="A65" s="12">
        <v>1428</v>
      </c>
      <c r="B65" s="12" t="s">
        <v>522</v>
      </c>
      <c r="C65" s="16"/>
      <c r="D65" s="6" t="s">
        <v>1102</v>
      </c>
      <c r="E65" s="6" t="s">
        <v>20</v>
      </c>
      <c r="F65" s="12"/>
      <c r="G65" s="12" t="s">
        <v>50</v>
      </c>
      <c r="H65" s="6" t="s">
        <v>67</v>
      </c>
      <c r="I65" s="12" t="s">
        <v>115</v>
      </c>
      <c r="J65" s="12" t="s">
        <v>1175</v>
      </c>
      <c r="K65" s="12" t="s">
        <v>29</v>
      </c>
      <c r="L65" s="20">
        <v>45099</v>
      </c>
    </row>
    <row r="66" spans="1:12" s="1" customFormat="1" hidden="1" x14ac:dyDescent="0.3">
      <c r="A66" s="12">
        <v>1554</v>
      </c>
      <c r="B66" s="12" t="s">
        <v>658</v>
      </c>
      <c r="C66" s="16">
        <v>13537900188703</v>
      </c>
      <c r="D66" s="6" t="s">
        <v>18</v>
      </c>
      <c r="E66" s="6" t="s">
        <v>15</v>
      </c>
      <c r="F66" s="12">
        <v>1353</v>
      </c>
      <c r="G66" s="12" t="s">
        <v>40</v>
      </c>
      <c r="H66" s="6" t="s">
        <v>67</v>
      </c>
      <c r="I66" s="11" t="s">
        <v>199</v>
      </c>
      <c r="J66" s="12" t="s">
        <v>659</v>
      </c>
      <c r="K66" s="12" t="s">
        <v>29</v>
      </c>
      <c r="L66" s="20">
        <v>45099</v>
      </c>
    </row>
    <row r="67" spans="1:12" s="1" customFormat="1" hidden="1" x14ac:dyDescent="0.3">
      <c r="A67" s="12">
        <v>1435</v>
      </c>
      <c r="B67" s="12" t="s">
        <v>528</v>
      </c>
      <c r="C67" s="16"/>
      <c r="D67" s="6" t="s">
        <v>18</v>
      </c>
      <c r="E67" s="6" t="s">
        <v>20</v>
      </c>
      <c r="F67" s="12">
        <v>1742</v>
      </c>
      <c r="G67" s="12" t="s">
        <v>40</v>
      </c>
      <c r="H67" s="6" t="s">
        <v>67</v>
      </c>
      <c r="I67" s="12" t="s">
        <v>1056</v>
      </c>
      <c r="J67" s="12" t="s">
        <v>1063</v>
      </c>
      <c r="K67" s="12" t="s">
        <v>29</v>
      </c>
      <c r="L67" s="20">
        <v>45099</v>
      </c>
    </row>
    <row r="68" spans="1:12" hidden="1" x14ac:dyDescent="0.3">
      <c r="A68" s="12">
        <v>2691</v>
      </c>
      <c r="B68" s="12" t="s">
        <v>762</v>
      </c>
      <c r="C68" s="16" t="s">
        <v>896</v>
      </c>
      <c r="D68" s="6" t="s">
        <v>18</v>
      </c>
      <c r="E68" s="6" t="s">
        <v>20</v>
      </c>
      <c r="F68" s="99">
        <v>1790</v>
      </c>
      <c r="G68" s="12" t="s">
        <v>40</v>
      </c>
      <c r="H68" s="6" t="s">
        <v>67</v>
      </c>
      <c r="I68" s="12" t="s">
        <v>76</v>
      </c>
      <c r="J68" s="12" t="s">
        <v>1036</v>
      </c>
      <c r="K68" s="12" t="s">
        <v>29</v>
      </c>
      <c r="L68" s="20">
        <v>45099</v>
      </c>
    </row>
    <row r="69" spans="1:12" s="1" customFormat="1" hidden="1" x14ac:dyDescent="0.3">
      <c r="A69" s="12">
        <v>1563</v>
      </c>
      <c r="B69" s="12" t="s">
        <v>671</v>
      </c>
      <c r="C69" s="16">
        <v>23397901217301</v>
      </c>
      <c r="D69" s="6" t="s">
        <v>18</v>
      </c>
      <c r="E69" s="6" t="s">
        <v>15</v>
      </c>
      <c r="F69" s="12">
        <v>2339</v>
      </c>
      <c r="G69" s="12" t="s">
        <v>40</v>
      </c>
      <c r="H69" s="6" t="s">
        <v>67</v>
      </c>
      <c r="I69" s="12" t="s">
        <v>1056</v>
      </c>
      <c r="J69" s="12"/>
      <c r="K69" s="12" t="s">
        <v>29</v>
      </c>
      <c r="L69" s="20">
        <v>45099</v>
      </c>
    </row>
    <row r="70" spans="1:12" hidden="1" x14ac:dyDescent="0.3">
      <c r="A70" s="12">
        <v>1565</v>
      </c>
      <c r="B70" s="12" t="s">
        <v>674</v>
      </c>
      <c r="C70" s="16">
        <v>22117900663703</v>
      </c>
      <c r="D70" s="6" t="s">
        <v>18</v>
      </c>
      <c r="E70" s="6" t="s">
        <v>15</v>
      </c>
      <c r="F70" s="12">
        <v>2211</v>
      </c>
      <c r="G70" s="12" t="s">
        <v>40</v>
      </c>
      <c r="H70" s="6" t="s">
        <v>67</v>
      </c>
      <c r="I70" s="12" t="s">
        <v>85</v>
      </c>
      <c r="J70" s="11" t="s">
        <v>675</v>
      </c>
      <c r="K70" s="12" t="s">
        <v>29</v>
      </c>
      <c r="L70" s="20">
        <v>45099</v>
      </c>
    </row>
    <row r="71" spans="1:12" s="1" customFormat="1" hidden="1" x14ac:dyDescent="0.3">
      <c r="A71" s="12">
        <v>1558</v>
      </c>
      <c r="B71" s="12" t="s">
        <v>666</v>
      </c>
      <c r="C71" s="16">
        <v>24797000053903</v>
      </c>
      <c r="D71" s="6" t="s">
        <v>18</v>
      </c>
      <c r="E71" s="6" t="s">
        <v>20</v>
      </c>
      <c r="F71" s="12">
        <v>2479</v>
      </c>
      <c r="G71" s="12" t="s">
        <v>40</v>
      </c>
      <c r="H71" s="6" t="s">
        <v>67</v>
      </c>
      <c r="I71" s="12" t="s">
        <v>199</v>
      </c>
      <c r="J71" s="12" t="s">
        <v>1007</v>
      </c>
      <c r="K71" s="12" t="s">
        <v>1092</v>
      </c>
      <c r="L71" s="20">
        <v>45099</v>
      </c>
    </row>
    <row r="72" spans="1:12" s="1" customFormat="1" hidden="1" x14ac:dyDescent="0.3">
      <c r="A72" s="12">
        <v>1451</v>
      </c>
      <c r="B72" s="12" t="s">
        <v>544</v>
      </c>
      <c r="C72" s="16">
        <v>2947900696001</v>
      </c>
      <c r="D72" s="6" t="s">
        <v>18</v>
      </c>
      <c r="E72" s="6" t="s">
        <v>20</v>
      </c>
      <c r="F72" s="12">
        <v>294</v>
      </c>
      <c r="G72" s="12" t="s">
        <v>40</v>
      </c>
      <c r="H72" s="6" t="s">
        <v>67</v>
      </c>
      <c r="I72" s="12" t="s">
        <v>1056</v>
      </c>
      <c r="J72" s="12" t="s">
        <v>1066</v>
      </c>
      <c r="K72" s="12" t="s">
        <v>29</v>
      </c>
      <c r="L72" s="20">
        <v>45099</v>
      </c>
    </row>
    <row r="73" spans="1:12" s="1" customFormat="1" hidden="1" x14ac:dyDescent="0.3">
      <c r="A73" s="12">
        <v>1255</v>
      </c>
      <c r="B73" s="12" t="s">
        <v>338</v>
      </c>
      <c r="C73" s="16">
        <v>24460057332103</v>
      </c>
      <c r="D73" s="6" t="s">
        <v>18</v>
      </c>
      <c r="E73" s="6" t="s">
        <v>20</v>
      </c>
      <c r="F73" s="12">
        <v>2446</v>
      </c>
      <c r="G73" s="12" t="s">
        <v>40</v>
      </c>
      <c r="H73" s="6" t="s">
        <v>67</v>
      </c>
      <c r="I73" s="11" t="s">
        <v>90</v>
      </c>
      <c r="J73" s="12" t="s">
        <v>339</v>
      </c>
      <c r="K73" s="12" t="s">
        <v>29</v>
      </c>
      <c r="L73" s="20">
        <v>45099</v>
      </c>
    </row>
    <row r="74" spans="1:12" hidden="1" x14ac:dyDescent="0.3">
      <c r="A74" s="12">
        <v>2703</v>
      </c>
      <c r="B74" s="11" t="s">
        <v>771</v>
      </c>
      <c r="C74" s="16" t="s">
        <v>904</v>
      </c>
      <c r="D74" s="6" t="s">
        <v>93</v>
      </c>
      <c r="E74" s="6" t="s">
        <v>20</v>
      </c>
      <c r="F74" s="99">
        <v>2273</v>
      </c>
      <c r="G74" s="12" t="s">
        <v>40</v>
      </c>
      <c r="H74" s="6" t="s">
        <v>94</v>
      </c>
      <c r="I74" s="11" t="s">
        <v>186</v>
      </c>
      <c r="J74" s="11"/>
      <c r="K74" s="11" t="s">
        <v>29</v>
      </c>
      <c r="L74" s="19">
        <v>45139</v>
      </c>
    </row>
    <row r="75" spans="1:12" s="1" customFormat="1" hidden="1" x14ac:dyDescent="0.3">
      <c r="A75" s="12">
        <v>2702</v>
      </c>
      <c r="B75" s="11" t="s">
        <v>770</v>
      </c>
      <c r="C75" s="16" t="s">
        <v>903</v>
      </c>
      <c r="D75" s="6" t="s">
        <v>93</v>
      </c>
      <c r="E75" s="6" t="s">
        <v>20</v>
      </c>
      <c r="F75" s="99">
        <v>2273</v>
      </c>
      <c r="G75" s="12" t="s">
        <v>40</v>
      </c>
      <c r="H75" s="6" t="s">
        <v>94</v>
      </c>
      <c r="I75" s="11" t="s">
        <v>186</v>
      </c>
      <c r="J75" s="11"/>
      <c r="K75" s="11" t="s">
        <v>29</v>
      </c>
      <c r="L75" s="19">
        <v>45139</v>
      </c>
    </row>
    <row r="76" spans="1:12" s="1" customFormat="1" hidden="1" x14ac:dyDescent="0.3">
      <c r="A76" s="12">
        <v>1462</v>
      </c>
      <c r="B76" s="12" t="s">
        <v>556</v>
      </c>
      <c r="C76" s="16"/>
      <c r="D76" s="6" t="s">
        <v>18</v>
      </c>
      <c r="E76" s="6" t="s">
        <v>20</v>
      </c>
      <c r="F76" s="12">
        <v>81</v>
      </c>
      <c r="G76" s="12" t="s">
        <v>451</v>
      </c>
      <c r="H76" s="6" t="s">
        <v>67</v>
      </c>
      <c r="I76" s="12" t="s">
        <v>1056</v>
      </c>
      <c r="J76" s="12" t="s">
        <v>1031</v>
      </c>
      <c r="K76" s="12" t="s">
        <v>29</v>
      </c>
      <c r="L76" s="20">
        <v>45099</v>
      </c>
    </row>
    <row r="77" spans="1:12" s="1" customFormat="1" hidden="1" x14ac:dyDescent="0.3">
      <c r="A77" s="12">
        <v>1581</v>
      </c>
      <c r="B77" s="12" t="s">
        <v>692</v>
      </c>
      <c r="C77" s="16">
        <v>22697930324103</v>
      </c>
      <c r="D77" s="6" t="s">
        <v>18</v>
      </c>
      <c r="E77" s="6" t="s">
        <v>15</v>
      </c>
      <c r="F77" s="12">
        <v>2269</v>
      </c>
      <c r="G77" s="12" t="s">
        <v>40</v>
      </c>
      <c r="H77" s="6" t="s">
        <v>67</v>
      </c>
      <c r="I77" s="12" t="s">
        <v>90</v>
      </c>
      <c r="J77" s="12" t="s">
        <v>1083</v>
      </c>
      <c r="K77" s="12" t="s">
        <v>29</v>
      </c>
      <c r="L77" s="20">
        <v>45099</v>
      </c>
    </row>
    <row r="78" spans="1:12" s="1" customFormat="1" hidden="1" x14ac:dyDescent="0.3">
      <c r="A78" s="12">
        <v>1287</v>
      </c>
      <c r="B78" s="12" t="s">
        <v>377</v>
      </c>
      <c r="C78" s="16">
        <v>22707900114903</v>
      </c>
      <c r="D78" s="6" t="s">
        <v>18</v>
      </c>
      <c r="E78" s="6" t="s">
        <v>20</v>
      </c>
      <c r="F78" s="12">
        <v>2270</v>
      </c>
      <c r="G78" s="12" t="s">
        <v>40</v>
      </c>
      <c r="H78" s="6" t="s">
        <v>67</v>
      </c>
      <c r="I78" s="12" t="s">
        <v>199</v>
      </c>
      <c r="J78" s="12" t="s">
        <v>1130</v>
      </c>
      <c r="K78" s="12" t="s">
        <v>29</v>
      </c>
      <c r="L78" s="20">
        <v>45099</v>
      </c>
    </row>
    <row r="79" spans="1:12" s="1" customFormat="1" hidden="1" x14ac:dyDescent="0.3">
      <c r="A79" s="12">
        <v>1080</v>
      </c>
      <c r="B79" s="12" t="s">
        <v>138</v>
      </c>
      <c r="C79" s="16" t="s">
        <v>139</v>
      </c>
      <c r="D79" s="6" t="s">
        <v>18</v>
      </c>
      <c r="E79" s="6" t="s">
        <v>20</v>
      </c>
      <c r="F79" s="12" t="s">
        <v>140</v>
      </c>
      <c r="G79" s="12" t="s">
        <v>40</v>
      </c>
      <c r="H79" s="6" t="s">
        <v>67</v>
      </c>
      <c r="I79" s="12" t="s">
        <v>85</v>
      </c>
      <c r="J79" s="11"/>
      <c r="K79" s="12" t="s">
        <v>29</v>
      </c>
      <c r="L79" s="20">
        <v>45099</v>
      </c>
    </row>
    <row r="80" spans="1:12" s="1" customFormat="1" hidden="1" x14ac:dyDescent="0.3">
      <c r="A80" s="12">
        <v>2831</v>
      </c>
      <c r="B80" s="12" t="s">
        <v>794</v>
      </c>
      <c r="C80" s="16" t="s">
        <v>926</v>
      </c>
      <c r="D80" s="6" t="s">
        <v>18</v>
      </c>
      <c r="E80" s="6" t="s">
        <v>20</v>
      </c>
      <c r="F80" s="99">
        <v>1353</v>
      </c>
      <c r="G80" s="12" t="s">
        <v>40</v>
      </c>
      <c r="H80" s="6" t="s">
        <v>67</v>
      </c>
      <c r="I80" s="12" t="s">
        <v>76</v>
      </c>
      <c r="J80" s="12" t="s">
        <v>1051</v>
      </c>
      <c r="K80" s="12" t="s">
        <v>29</v>
      </c>
      <c r="L80" s="20">
        <v>45099</v>
      </c>
    </row>
    <row r="81" spans="1:12" s="1" customFormat="1" hidden="1" x14ac:dyDescent="0.3">
      <c r="A81" s="12">
        <v>1588</v>
      </c>
      <c r="B81" s="12" t="s">
        <v>700</v>
      </c>
      <c r="C81" s="16">
        <v>11247916763603</v>
      </c>
      <c r="D81" s="6" t="s">
        <v>18</v>
      </c>
      <c r="E81" s="6" t="s">
        <v>15</v>
      </c>
      <c r="F81" s="12">
        <v>1124</v>
      </c>
      <c r="G81" s="12" t="s">
        <v>40</v>
      </c>
      <c r="H81" s="6" t="s">
        <v>67</v>
      </c>
      <c r="I81" s="12" t="s">
        <v>76</v>
      </c>
      <c r="J81" s="12"/>
      <c r="K81" s="12" t="s">
        <v>29</v>
      </c>
      <c r="L81" s="20">
        <v>45099</v>
      </c>
    </row>
    <row r="82" spans="1:12" s="1" customFormat="1" hidden="1" x14ac:dyDescent="0.3">
      <c r="A82" s="12">
        <v>1602</v>
      </c>
      <c r="B82" s="12" t="s">
        <v>714</v>
      </c>
      <c r="C82" s="16">
        <v>4047901795803</v>
      </c>
      <c r="D82" s="6" t="s">
        <v>18</v>
      </c>
      <c r="E82" s="6" t="s">
        <v>15</v>
      </c>
      <c r="F82" s="12">
        <v>404</v>
      </c>
      <c r="G82" s="12" t="s">
        <v>111</v>
      </c>
      <c r="H82" s="6" t="s">
        <v>67</v>
      </c>
      <c r="I82" s="12" t="s">
        <v>112</v>
      </c>
      <c r="J82" s="12" t="s">
        <v>1019</v>
      </c>
      <c r="K82" s="12" t="s">
        <v>29</v>
      </c>
      <c r="L82" s="20">
        <v>45099</v>
      </c>
    </row>
    <row r="83" spans="1:12" s="1" customFormat="1" hidden="1" x14ac:dyDescent="0.3">
      <c r="A83" s="12">
        <v>1348</v>
      </c>
      <c r="B83" s="12" t="s">
        <v>440</v>
      </c>
      <c r="C83" s="16"/>
      <c r="D83" s="6" t="s">
        <v>18</v>
      </c>
      <c r="E83" s="6" t="s">
        <v>20</v>
      </c>
      <c r="F83" s="12">
        <v>575</v>
      </c>
      <c r="G83" s="12" t="s">
        <v>101</v>
      </c>
      <c r="H83" s="6" t="s">
        <v>67</v>
      </c>
      <c r="I83" s="11" t="s">
        <v>131</v>
      </c>
      <c r="J83" s="12"/>
      <c r="K83" s="12" t="s">
        <v>29</v>
      </c>
      <c r="L83" s="20">
        <v>45099</v>
      </c>
    </row>
    <row r="84" spans="1:12" hidden="1" x14ac:dyDescent="0.3">
      <c r="A84" s="12">
        <v>2560</v>
      </c>
      <c r="B84" s="12" t="s">
        <v>728</v>
      </c>
      <c r="C84" s="16" t="s">
        <v>863</v>
      </c>
      <c r="D84" s="6" t="s">
        <v>18</v>
      </c>
      <c r="E84" s="6" t="s">
        <v>20</v>
      </c>
      <c r="F84" s="99">
        <v>2330</v>
      </c>
      <c r="G84" s="12" t="s">
        <v>40</v>
      </c>
      <c r="H84" s="6" t="s">
        <v>67</v>
      </c>
      <c r="I84" s="12" t="s">
        <v>76</v>
      </c>
      <c r="J84" s="11" t="s">
        <v>1176</v>
      </c>
      <c r="K84" s="12" t="s">
        <v>31</v>
      </c>
      <c r="L84" s="20">
        <v>45187</v>
      </c>
    </row>
    <row r="85" spans="1:12" s="1" customFormat="1" hidden="1" x14ac:dyDescent="0.3">
      <c r="A85" s="12">
        <v>1144</v>
      </c>
      <c r="B85" s="12" t="s">
        <v>219</v>
      </c>
      <c r="C85" s="16">
        <v>11137901242052</v>
      </c>
      <c r="D85" s="6" t="s">
        <v>18</v>
      </c>
      <c r="E85" s="6" t="s">
        <v>20</v>
      </c>
      <c r="F85" s="12">
        <v>1113</v>
      </c>
      <c r="G85" s="12" t="s">
        <v>111</v>
      </c>
      <c r="H85" s="6" t="s">
        <v>67</v>
      </c>
      <c r="I85" s="12" t="s">
        <v>112</v>
      </c>
      <c r="J85" s="12"/>
      <c r="K85" s="12" t="s">
        <v>31</v>
      </c>
      <c r="L85" s="20">
        <v>45099</v>
      </c>
    </row>
    <row r="86" spans="1:12" hidden="1" x14ac:dyDescent="0.3">
      <c r="A86" s="12">
        <v>1365</v>
      </c>
      <c r="B86" s="12" t="s">
        <v>460</v>
      </c>
      <c r="C86" s="16"/>
      <c r="D86" s="6" t="s">
        <v>1102</v>
      </c>
      <c r="E86" s="6" t="s">
        <v>20</v>
      </c>
      <c r="F86" s="12">
        <v>413</v>
      </c>
      <c r="G86" s="12" t="s">
        <v>40</v>
      </c>
      <c r="H86" s="6" t="s">
        <v>67</v>
      </c>
      <c r="I86" s="12" t="s">
        <v>85</v>
      </c>
      <c r="J86" s="12"/>
      <c r="K86" s="12" t="s">
        <v>1102</v>
      </c>
      <c r="L86" s="20">
        <v>45099</v>
      </c>
    </row>
    <row r="87" spans="1:12" hidden="1" x14ac:dyDescent="0.3">
      <c r="A87" s="12">
        <v>1367</v>
      </c>
      <c r="B87" s="12" t="s">
        <v>461</v>
      </c>
      <c r="C87" s="16">
        <v>4417900534203</v>
      </c>
      <c r="D87" s="6" t="s">
        <v>1102</v>
      </c>
      <c r="E87" s="6" t="s">
        <v>15</v>
      </c>
      <c r="F87" s="12">
        <v>441</v>
      </c>
      <c r="G87" s="12" t="s">
        <v>101</v>
      </c>
      <c r="H87" s="6" t="s">
        <v>67</v>
      </c>
      <c r="I87" s="12" t="s">
        <v>131</v>
      </c>
      <c r="J87" s="12"/>
      <c r="K87" s="12" t="s">
        <v>1102</v>
      </c>
      <c r="L87" s="20">
        <v>45099</v>
      </c>
    </row>
    <row r="88" spans="1:12" hidden="1" x14ac:dyDescent="0.3">
      <c r="A88" s="12">
        <v>1368</v>
      </c>
      <c r="B88" s="12" t="s">
        <v>462</v>
      </c>
      <c r="C88" s="16"/>
      <c r="D88" s="6" t="s">
        <v>1102</v>
      </c>
      <c r="E88" s="6" t="s">
        <v>20</v>
      </c>
      <c r="F88" s="12">
        <v>412</v>
      </c>
      <c r="G88" s="12" t="s">
        <v>111</v>
      </c>
      <c r="H88" s="6" t="s">
        <v>67</v>
      </c>
      <c r="I88" s="12" t="s">
        <v>85</v>
      </c>
      <c r="J88" s="12"/>
      <c r="K88" s="12" t="s">
        <v>1102</v>
      </c>
      <c r="L88" s="20">
        <v>45099</v>
      </c>
    </row>
    <row r="89" spans="1:12" hidden="1" x14ac:dyDescent="0.3">
      <c r="A89" s="12">
        <v>1369</v>
      </c>
      <c r="B89" s="12" t="s">
        <v>463</v>
      </c>
      <c r="C89" s="16"/>
      <c r="D89" s="6" t="s">
        <v>1102</v>
      </c>
      <c r="E89" s="6" t="s">
        <v>20</v>
      </c>
      <c r="F89" s="12">
        <v>72</v>
      </c>
      <c r="G89" s="12" t="s">
        <v>565</v>
      </c>
      <c r="H89" s="6" t="s">
        <v>67</v>
      </c>
      <c r="I89" s="12" t="s">
        <v>90</v>
      </c>
      <c r="J89" s="12"/>
      <c r="K89" s="12" t="s">
        <v>1102</v>
      </c>
      <c r="L89" s="20">
        <v>45099</v>
      </c>
    </row>
    <row r="90" spans="1:12" hidden="1" x14ac:dyDescent="0.3">
      <c r="A90" s="12">
        <v>1370</v>
      </c>
      <c r="B90" s="12" t="s">
        <v>464</v>
      </c>
      <c r="C90" s="16"/>
      <c r="D90" s="6" t="s">
        <v>1102</v>
      </c>
      <c r="E90" s="6" t="s">
        <v>20</v>
      </c>
      <c r="F90" s="12">
        <v>503</v>
      </c>
      <c r="G90" s="12" t="s">
        <v>25</v>
      </c>
      <c r="H90" s="6" t="s">
        <v>67</v>
      </c>
      <c r="I90" s="12" t="s">
        <v>85</v>
      </c>
      <c r="J90" s="12"/>
      <c r="K90" s="12" t="s">
        <v>1102</v>
      </c>
      <c r="L90" s="20">
        <v>45099</v>
      </c>
    </row>
    <row r="91" spans="1:12" hidden="1" x14ac:dyDescent="0.3">
      <c r="A91" s="12">
        <v>1371</v>
      </c>
      <c r="B91" s="12" t="s">
        <v>465</v>
      </c>
      <c r="C91" s="16">
        <v>18597900794601</v>
      </c>
      <c r="D91" s="6" t="s">
        <v>1102</v>
      </c>
      <c r="E91" s="6" t="s">
        <v>15</v>
      </c>
      <c r="F91" s="12">
        <v>1859</v>
      </c>
      <c r="G91" s="12" t="s">
        <v>40</v>
      </c>
      <c r="H91" s="6" t="s">
        <v>67</v>
      </c>
      <c r="I91" s="12" t="s">
        <v>1056</v>
      </c>
      <c r="J91" s="12"/>
      <c r="K91" s="12" t="s">
        <v>1102</v>
      </c>
      <c r="L91" s="20">
        <v>45099</v>
      </c>
    </row>
    <row r="92" spans="1:12" s="1" customFormat="1" hidden="1" x14ac:dyDescent="0.3">
      <c r="A92" s="12">
        <v>1069</v>
      </c>
      <c r="B92" s="12" t="s">
        <v>123</v>
      </c>
      <c r="C92" s="16">
        <v>8147915153103</v>
      </c>
      <c r="D92" s="6" t="s">
        <v>1102</v>
      </c>
      <c r="E92" s="6" t="s">
        <v>15</v>
      </c>
      <c r="F92" s="12">
        <v>814</v>
      </c>
      <c r="G92" s="12" t="s">
        <v>40</v>
      </c>
      <c r="H92" s="6" t="s">
        <v>67</v>
      </c>
      <c r="I92" s="12" t="s">
        <v>85</v>
      </c>
      <c r="J92" s="12"/>
      <c r="K92" s="12" t="s">
        <v>1102</v>
      </c>
      <c r="L92" s="20">
        <v>45099</v>
      </c>
    </row>
    <row r="93" spans="1:12" s="1" customFormat="1" hidden="1" x14ac:dyDescent="0.3">
      <c r="A93" s="12">
        <v>1088</v>
      </c>
      <c r="B93" s="12" t="s">
        <v>149</v>
      </c>
      <c r="C93" s="16">
        <v>11100022084103</v>
      </c>
      <c r="D93" s="6" t="s">
        <v>1102</v>
      </c>
      <c r="E93" s="6" t="s">
        <v>20</v>
      </c>
      <c r="F93" s="12">
        <v>1110</v>
      </c>
      <c r="G93" s="12" t="s">
        <v>40</v>
      </c>
      <c r="H93" s="6" t="s">
        <v>67</v>
      </c>
      <c r="I93" s="12" t="s">
        <v>90</v>
      </c>
      <c r="J93" s="12" t="s">
        <v>1057</v>
      </c>
      <c r="K93" s="12" t="s">
        <v>1102</v>
      </c>
      <c r="L93" s="20">
        <v>45099</v>
      </c>
    </row>
    <row r="94" spans="1:12" s="1" customFormat="1" hidden="1" x14ac:dyDescent="0.3">
      <c r="A94" s="12">
        <v>1384</v>
      </c>
      <c r="B94" s="12" t="s">
        <v>477</v>
      </c>
      <c r="C94" s="16">
        <v>4160048405803</v>
      </c>
      <c r="D94" s="6" t="s">
        <v>1102</v>
      </c>
      <c r="E94" s="6" t="s">
        <v>20</v>
      </c>
      <c r="F94" s="12">
        <v>416</v>
      </c>
      <c r="G94" s="12" t="s">
        <v>40</v>
      </c>
      <c r="H94" s="6" t="s">
        <v>67</v>
      </c>
      <c r="I94" s="12" t="s">
        <v>85</v>
      </c>
      <c r="J94" s="12"/>
      <c r="K94" s="12" t="s">
        <v>1102</v>
      </c>
      <c r="L94" s="20">
        <v>45099</v>
      </c>
    </row>
    <row r="95" spans="1:12" hidden="1" x14ac:dyDescent="0.3">
      <c r="A95" s="12">
        <v>1109</v>
      </c>
      <c r="B95" s="12" t="s">
        <v>174</v>
      </c>
      <c r="C95" s="16">
        <v>22927902162101</v>
      </c>
      <c r="D95" s="6" t="s">
        <v>1102</v>
      </c>
      <c r="E95" s="6" t="s">
        <v>15</v>
      </c>
      <c r="F95" s="12">
        <v>2292</v>
      </c>
      <c r="G95" s="12" t="s">
        <v>40</v>
      </c>
      <c r="H95" s="6" t="s">
        <v>67</v>
      </c>
      <c r="I95" s="12" t="s">
        <v>85</v>
      </c>
      <c r="J95" s="12"/>
      <c r="K95" s="12" t="s">
        <v>1102</v>
      </c>
      <c r="L95" s="20">
        <v>45099</v>
      </c>
    </row>
    <row r="96" spans="1:12" s="1" customFormat="1" hidden="1" x14ac:dyDescent="0.3">
      <c r="A96" s="12">
        <v>1506</v>
      </c>
      <c r="B96" s="12" t="s">
        <v>607</v>
      </c>
      <c r="C96" s="16">
        <v>17420006942503</v>
      </c>
      <c r="D96" s="6" t="s">
        <v>1102</v>
      </c>
      <c r="E96" s="6" t="s">
        <v>20</v>
      </c>
      <c r="F96" s="12">
        <v>1742</v>
      </c>
      <c r="G96" s="12" t="s">
        <v>40</v>
      </c>
      <c r="H96" s="6" t="s">
        <v>67</v>
      </c>
      <c r="I96" s="12" t="s">
        <v>85</v>
      </c>
      <c r="J96" s="12"/>
      <c r="K96" s="12" t="s">
        <v>1102</v>
      </c>
      <c r="L96" s="20">
        <v>45099</v>
      </c>
    </row>
    <row r="97" spans="1:12" s="1" customFormat="1" hidden="1" x14ac:dyDescent="0.3">
      <c r="A97" s="12">
        <v>1389</v>
      </c>
      <c r="B97" s="12" t="s">
        <v>482</v>
      </c>
      <c r="C97" s="16"/>
      <c r="D97" s="6" t="s">
        <v>1102</v>
      </c>
      <c r="E97" s="6" t="s">
        <v>15</v>
      </c>
      <c r="F97" s="12"/>
      <c r="G97" s="12"/>
      <c r="H97" s="6" t="s">
        <v>67</v>
      </c>
      <c r="I97" s="12" t="s">
        <v>131</v>
      </c>
      <c r="J97" s="12"/>
      <c r="K97" s="12" t="s">
        <v>1102</v>
      </c>
      <c r="L97" s="20">
        <v>45099</v>
      </c>
    </row>
    <row r="98" spans="1:12" ht="28.8" hidden="1" x14ac:dyDescent="0.3">
      <c r="A98" s="12">
        <v>1390</v>
      </c>
      <c r="B98" s="12" t="s">
        <v>483</v>
      </c>
      <c r="C98" s="16">
        <v>2197902434903</v>
      </c>
      <c r="D98" s="6" t="s">
        <v>1102</v>
      </c>
      <c r="E98" s="6" t="s">
        <v>20</v>
      </c>
      <c r="F98" s="12">
        <v>219</v>
      </c>
      <c r="G98" s="12" t="s">
        <v>101</v>
      </c>
      <c r="H98" s="6" t="s">
        <v>67</v>
      </c>
      <c r="I98" s="12" t="s">
        <v>131</v>
      </c>
      <c r="J98" s="12"/>
      <c r="K98" s="12" t="s">
        <v>1102</v>
      </c>
      <c r="L98" s="20">
        <v>45099</v>
      </c>
    </row>
    <row r="99" spans="1:12" hidden="1" x14ac:dyDescent="0.3">
      <c r="A99" s="12">
        <v>1134</v>
      </c>
      <c r="B99" s="12" t="s">
        <v>208</v>
      </c>
      <c r="C99" s="16"/>
      <c r="D99" s="6" t="s">
        <v>1102</v>
      </c>
      <c r="E99" s="6" t="s">
        <v>15</v>
      </c>
      <c r="F99" s="12">
        <v>23</v>
      </c>
      <c r="G99" s="12" t="s">
        <v>45</v>
      </c>
      <c r="H99" s="6" t="s">
        <v>67</v>
      </c>
      <c r="I99" s="12" t="s">
        <v>85</v>
      </c>
      <c r="J99" s="12"/>
      <c r="K99" s="12" t="s">
        <v>1102</v>
      </c>
      <c r="L99" s="20">
        <v>45099</v>
      </c>
    </row>
    <row r="100" spans="1:12" s="1" customFormat="1" hidden="1" x14ac:dyDescent="0.3">
      <c r="A100" s="12">
        <v>1395</v>
      </c>
      <c r="B100" s="12" t="s">
        <v>488</v>
      </c>
      <c r="C100" s="16"/>
      <c r="D100" s="6" t="s">
        <v>1102</v>
      </c>
      <c r="E100" s="6" t="s">
        <v>20</v>
      </c>
      <c r="F100" s="12">
        <v>2299</v>
      </c>
      <c r="G100" s="12" t="s">
        <v>40</v>
      </c>
      <c r="H100" s="6" t="s">
        <v>67</v>
      </c>
      <c r="I100" s="12" t="s">
        <v>85</v>
      </c>
      <c r="J100" s="12"/>
      <c r="K100" s="12" t="s">
        <v>1102</v>
      </c>
      <c r="L100" s="20">
        <v>45099</v>
      </c>
    </row>
    <row r="101" spans="1:12" s="1" customFormat="1" hidden="1" x14ac:dyDescent="0.3">
      <c r="A101" s="12">
        <v>1186</v>
      </c>
      <c r="B101" s="12" t="s">
        <v>262</v>
      </c>
      <c r="C101" s="16" t="s">
        <v>263</v>
      </c>
      <c r="D101" s="6" t="s">
        <v>1102</v>
      </c>
      <c r="E101" s="6" t="s">
        <v>15</v>
      </c>
      <c r="F101" s="12" t="s">
        <v>264</v>
      </c>
      <c r="G101" s="12" t="s">
        <v>40</v>
      </c>
      <c r="H101" s="6" t="s">
        <v>67</v>
      </c>
      <c r="I101" s="12" t="s">
        <v>85</v>
      </c>
      <c r="J101" s="12"/>
      <c r="K101" s="12" t="s">
        <v>1102</v>
      </c>
      <c r="L101" s="20">
        <v>45099</v>
      </c>
    </row>
    <row r="102" spans="1:12" s="1" customFormat="1" hidden="1" x14ac:dyDescent="0.3">
      <c r="A102" s="12">
        <v>1139</v>
      </c>
      <c r="B102" s="12" t="s">
        <v>214</v>
      </c>
      <c r="C102" s="16"/>
      <c r="D102" s="6" t="s">
        <v>1102</v>
      </c>
      <c r="E102" s="6" t="s">
        <v>20</v>
      </c>
      <c r="F102" s="12"/>
      <c r="G102" s="12"/>
      <c r="H102" s="6" t="s">
        <v>67</v>
      </c>
      <c r="I102" s="12" t="s">
        <v>85</v>
      </c>
      <c r="J102" s="12"/>
      <c r="K102" s="12" t="s">
        <v>1102</v>
      </c>
      <c r="L102" s="20">
        <v>45099</v>
      </c>
    </row>
    <row r="103" spans="1:12" s="1" customFormat="1" hidden="1" x14ac:dyDescent="0.3">
      <c r="A103" s="12">
        <v>1142</v>
      </c>
      <c r="B103" s="12" t="s">
        <v>217</v>
      </c>
      <c r="C103" s="16"/>
      <c r="D103" s="6" t="s">
        <v>1102</v>
      </c>
      <c r="E103" s="6" t="s">
        <v>20</v>
      </c>
      <c r="F103" s="12">
        <v>224</v>
      </c>
      <c r="G103" s="12" t="s">
        <v>111</v>
      </c>
      <c r="H103" s="6" t="s">
        <v>67</v>
      </c>
      <c r="I103" s="12" t="s">
        <v>112</v>
      </c>
      <c r="J103" s="12"/>
      <c r="K103" s="12" t="s">
        <v>1102</v>
      </c>
      <c r="L103" s="20">
        <v>45099</v>
      </c>
    </row>
    <row r="104" spans="1:12" s="1" customFormat="1" hidden="1" x14ac:dyDescent="0.3">
      <c r="A104" s="12">
        <v>1402</v>
      </c>
      <c r="B104" s="12" t="s">
        <v>495</v>
      </c>
      <c r="C104" s="16"/>
      <c r="D104" s="6" t="s">
        <v>1102</v>
      </c>
      <c r="E104" s="6" t="s">
        <v>20</v>
      </c>
      <c r="F104" s="12"/>
      <c r="G104" s="12" t="s">
        <v>40</v>
      </c>
      <c r="H104" s="6" t="s">
        <v>67</v>
      </c>
      <c r="I104" s="12" t="s">
        <v>90</v>
      </c>
      <c r="J104" s="12"/>
      <c r="K104" s="12" t="s">
        <v>1102</v>
      </c>
      <c r="L104" s="20">
        <v>45099</v>
      </c>
    </row>
    <row r="105" spans="1:12" hidden="1" x14ac:dyDescent="0.3">
      <c r="A105" s="12">
        <v>1532</v>
      </c>
      <c r="B105" s="12" t="s">
        <v>634</v>
      </c>
      <c r="C105" s="16">
        <v>13530027591403</v>
      </c>
      <c r="D105" s="6" t="s">
        <v>1102</v>
      </c>
      <c r="E105" s="6" t="s">
        <v>20</v>
      </c>
      <c r="F105" s="12">
        <v>1353</v>
      </c>
      <c r="G105" s="12" t="s">
        <v>40</v>
      </c>
      <c r="H105" s="6" t="s">
        <v>67</v>
      </c>
      <c r="I105" s="12" t="s">
        <v>85</v>
      </c>
      <c r="J105" s="12"/>
      <c r="K105" s="12" t="s">
        <v>1102</v>
      </c>
      <c r="L105" s="20">
        <v>45099</v>
      </c>
    </row>
    <row r="106" spans="1:12" s="1" customFormat="1" hidden="1" x14ac:dyDescent="0.3">
      <c r="A106" s="12">
        <v>1158</v>
      </c>
      <c r="B106" s="12" t="s">
        <v>233</v>
      </c>
      <c r="C106" s="16">
        <v>13530027486103</v>
      </c>
      <c r="D106" s="6" t="s">
        <v>1102</v>
      </c>
      <c r="E106" s="6" t="s">
        <v>15</v>
      </c>
      <c r="F106" s="12">
        <v>1353</v>
      </c>
      <c r="G106" s="12" t="s">
        <v>40</v>
      </c>
      <c r="H106" s="6" t="s">
        <v>67</v>
      </c>
      <c r="I106" s="12" t="s">
        <v>85</v>
      </c>
      <c r="J106" s="12" t="s">
        <v>1083</v>
      </c>
      <c r="K106" s="12" t="s">
        <v>1102</v>
      </c>
      <c r="L106" s="20">
        <v>45099</v>
      </c>
    </row>
    <row r="107" spans="1:12" s="1" customFormat="1" hidden="1" x14ac:dyDescent="0.3">
      <c r="A107" s="12">
        <v>1505</v>
      </c>
      <c r="B107" s="12" t="s">
        <v>606</v>
      </c>
      <c r="C107" s="16">
        <v>17420007540003</v>
      </c>
      <c r="D107" s="6" t="s">
        <v>1102</v>
      </c>
      <c r="E107" s="6" t="s">
        <v>15</v>
      </c>
      <c r="F107" s="12">
        <v>1742</v>
      </c>
      <c r="G107" s="12" t="s">
        <v>40</v>
      </c>
      <c r="H107" s="6" t="s">
        <v>67</v>
      </c>
      <c r="I107" s="12" t="s">
        <v>199</v>
      </c>
      <c r="J107" s="12"/>
      <c r="K107" s="12" t="s">
        <v>1102</v>
      </c>
      <c r="L107" s="20">
        <v>45099</v>
      </c>
    </row>
    <row r="108" spans="1:12" hidden="1" x14ac:dyDescent="0.3">
      <c r="A108" s="12">
        <v>1540</v>
      </c>
      <c r="B108" s="12" t="s">
        <v>642</v>
      </c>
      <c r="C108" s="16">
        <v>5040033526203</v>
      </c>
      <c r="D108" s="6" t="s">
        <v>1102</v>
      </c>
      <c r="E108" s="6" t="s">
        <v>15</v>
      </c>
      <c r="F108" s="12">
        <v>504</v>
      </c>
      <c r="G108" s="12" t="s">
        <v>40</v>
      </c>
      <c r="H108" s="6" t="s">
        <v>67</v>
      </c>
      <c r="I108" s="12" t="s">
        <v>85</v>
      </c>
      <c r="J108" s="12"/>
      <c r="K108" s="12" t="s">
        <v>1102</v>
      </c>
      <c r="L108" s="20">
        <v>45099</v>
      </c>
    </row>
    <row r="109" spans="1:12" hidden="1" x14ac:dyDescent="0.3">
      <c r="A109" s="12">
        <v>1424</v>
      </c>
      <c r="B109" s="12" t="s">
        <v>518</v>
      </c>
      <c r="C109" s="16"/>
      <c r="D109" s="6" t="s">
        <v>1102</v>
      </c>
      <c r="E109" s="6" t="s">
        <v>20</v>
      </c>
      <c r="F109" s="12">
        <v>489</v>
      </c>
      <c r="G109" s="12" t="s">
        <v>40</v>
      </c>
      <c r="H109" s="6" t="s">
        <v>67</v>
      </c>
      <c r="I109" s="12" t="s">
        <v>85</v>
      </c>
      <c r="J109" s="12"/>
      <c r="K109" s="12" t="s">
        <v>1102</v>
      </c>
      <c r="L109" s="20">
        <v>45099</v>
      </c>
    </row>
    <row r="110" spans="1:12" hidden="1" x14ac:dyDescent="0.3">
      <c r="A110" s="12">
        <v>1214</v>
      </c>
      <c r="B110" s="12" t="s">
        <v>295</v>
      </c>
      <c r="C110" s="16"/>
      <c r="D110" s="6" t="s">
        <v>1102</v>
      </c>
      <c r="E110" s="6" t="s">
        <v>15</v>
      </c>
      <c r="F110" s="12">
        <v>1051</v>
      </c>
      <c r="G110" s="12" t="s">
        <v>451</v>
      </c>
      <c r="H110" s="6" t="s">
        <v>67</v>
      </c>
      <c r="I110" s="12" t="s">
        <v>85</v>
      </c>
      <c r="J110" s="12"/>
      <c r="K110" s="12" t="s">
        <v>1102</v>
      </c>
      <c r="L110" s="20">
        <v>45099</v>
      </c>
    </row>
    <row r="111" spans="1:12" hidden="1" x14ac:dyDescent="0.3">
      <c r="A111" s="12">
        <v>1429</v>
      </c>
      <c r="B111" s="12" t="s">
        <v>523</v>
      </c>
      <c r="C111" s="16">
        <v>4600009848103</v>
      </c>
      <c r="D111" s="6" t="s">
        <v>1102</v>
      </c>
      <c r="E111" s="6" t="s">
        <v>15</v>
      </c>
      <c r="F111" s="12">
        <v>460</v>
      </c>
      <c r="G111" s="12" t="s">
        <v>40</v>
      </c>
      <c r="H111" s="6" t="s">
        <v>69</v>
      </c>
      <c r="I111" s="12" t="s">
        <v>142</v>
      </c>
      <c r="J111" s="12" t="s">
        <v>1060</v>
      </c>
      <c r="K111" s="12" t="s">
        <v>1102</v>
      </c>
      <c r="L111" s="20">
        <v>45112</v>
      </c>
    </row>
    <row r="112" spans="1:12" s="1" customFormat="1" hidden="1" x14ac:dyDescent="0.3">
      <c r="A112" s="12">
        <v>1552</v>
      </c>
      <c r="B112" s="12" t="s">
        <v>656</v>
      </c>
      <c r="C112" s="16">
        <v>18537900727803</v>
      </c>
      <c r="D112" s="6" t="s">
        <v>1102</v>
      </c>
      <c r="E112" s="6" t="s">
        <v>15</v>
      </c>
      <c r="F112" s="12">
        <v>1853</v>
      </c>
      <c r="G112" s="12" t="s">
        <v>40</v>
      </c>
      <c r="H112" s="6" t="s">
        <v>69</v>
      </c>
      <c r="I112" s="12" t="s">
        <v>142</v>
      </c>
      <c r="J112" s="12"/>
      <c r="K112" s="12" t="s">
        <v>1102</v>
      </c>
      <c r="L112" s="20">
        <v>45112</v>
      </c>
    </row>
    <row r="113" spans="1:12" hidden="1" x14ac:dyDescent="0.3">
      <c r="A113" s="12">
        <v>1609</v>
      </c>
      <c r="B113" s="12" t="s">
        <v>723</v>
      </c>
      <c r="C113" s="16">
        <v>8777900069803</v>
      </c>
      <c r="D113" s="6" t="s">
        <v>1102</v>
      </c>
      <c r="E113" s="6" t="s">
        <v>15</v>
      </c>
      <c r="F113" s="12">
        <v>877</v>
      </c>
      <c r="G113" s="12" t="s">
        <v>45</v>
      </c>
      <c r="H113" s="6" t="s">
        <v>69</v>
      </c>
      <c r="I113" s="12" t="s">
        <v>142</v>
      </c>
      <c r="J113" s="12"/>
      <c r="K113" s="12" t="s">
        <v>1102</v>
      </c>
      <c r="L113" s="20">
        <v>45112</v>
      </c>
    </row>
    <row r="114" spans="1:12" s="1" customFormat="1" hidden="1" x14ac:dyDescent="0.3">
      <c r="A114" s="12">
        <v>1217</v>
      </c>
      <c r="B114" s="12" t="s">
        <v>298</v>
      </c>
      <c r="C114" s="16">
        <v>11137900266803</v>
      </c>
      <c r="D114" s="6" t="s">
        <v>1102</v>
      </c>
      <c r="E114" s="6" t="s">
        <v>15</v>
      </c>
      <c r="F114" s="12">
        <v>1113</v>
      </c>
      <c r="G114" s="12" t="s">
        <v>111</v>
      </c>
      <c r="H114" s="6" t="s">
        <v>69</v>
      </c>
      <c r="I114" s="12" t="s">
        <v>142</v>
      </c>
      <c r="J114" s="12"/>
      <c r="K114" s="12" t="s">
        <v>1102</v>
      </c>
      <c r="L114" s="20">
        <v>45112</v>
      </c>
    </row>
    <row r="115" spans="1:12" hidden="1" x14ac:dyDescent="0.3">
      <c r="A115" s="12">
        <v>1553</v>
      </c>
      <c r="B115" s="12" t="s">
        <v>657</v>
      </c>
      <c r="C115" s="16">
        <v>11137900266603</v>
      </c>
      <c r="D115" s="6" t="s">
        <v>1102</v>
      </c>
      <c r="E115" s="6" t="s">
        <v>15</v>
      </c>
      <c r="F115" s="12">
        <v>1113</v>
      </c>
      <c r="G115" s="12" t="s">
        <v>111</v>
      </c>
      <c r="H115" s="6" t="s">
        <v>69</v>
      </c>
      <c r="I115" s="12" t="s">
        <v>142</v>
      </c>
      <c r="J115" s="12"/>
      <c r="K115" s="12" t="s">
        <v>1102</v>
      </c>
      <c r="L115" s="20">
        <v>45112</v>
      </c>
    </row>
    <row r="116" spans="1:12" hidden="1" x14ac:dyDescent="0.3">
      <c r="A116" s="12">
        <v>2627</v>
      </c>
      <c r="B116" s="12" t="s">
        <v>743</v>
      </c>
      <c r="C116" s="16" t="s">
        <v>878</v>
      </c>
      <c r="D116" s="6" t="s">
        <v>1102</v>
      </c>
      <c r="E116" s="6" t="s">
        <v>15</v>
      </c>
      <c r="F116" s="99">
        <v>460</v>
      </c>
      <c r="G116" s="12" t="s">
        <v>40</v>
      </c>
      <c r="H116" s="6" t="s">
        <v>69</v>
      </c>
      <c r="I116" s="12" t="s">
        <v>142</v>
      </c>
      <c r="J116" s="12"/>
      <c r="K116" s="12" t="s">
        <v>1102</v>
      </c>
      <c r="L116" s="20">
        <v>45112</v>
      </c>
    </row>
    <row r="117" spans="1:12" hidden="1" x14ac:dyDescent="0.3">
      <c r="A117" s="12">
        <v>1211</v>
      </c>
      <c r="B117" s="12" t="s">
        <v>291</v>
      </c>
      <c r="C117" s="16" t="s">
        <v>292</v>
      </c>
      <c r="D117" s="6" t="s">
        <v>1102</v>
      </c>
      <c r="E117" s="6" t="s">
        <v>15</v>
      </c>
      <c r="F117" s="12" t="s">
        <v>274</v>
      </c>
      <c r="G117" s="12" t="s">
        <v>40</v>
      </c>
      <c r="H117" s="6" t="s">
        <v>67</v>
      </c>
      <c r="I117" s="12" t="s">
        <v>85</v>
      </c>
      <c r="J117" s="12"/>
      <c r="K117" s="12" t="s">
        <v>1102</v>
      </c>
      <c r="L117" s="20">
        <v>45099</v>
      </c>
    </row>
    <row r="118" spans="1:12" s="1" customFormat="1" hidden="1" x14ac:dyDescent="0.3">
      <c r="A118" s="12">
        <v>1219</v>
      </c>
      <c r="B118" s="12" t="s">
        <v>302</v>
      </c>
      <c r="C118" s="16">
        <v>5980011860101</v>
      </c>
      <c r="D118" s="6" t="s">
        <v>1102</v>
      </c>
      <c r="E118" s="6" t="s">
        <v>20</v>
      </c>
      <c r="F118" s="12">
        <v>598</v>
      </c>
      <c r="G118" s="12" t="s">
        <v>40</v>
      </c>
      <c r="H118" s="6" t="s">
        <v>67</v>
      </c>
      <c r="I118" s="12" t="s">
        <v>85</v>
      </c>
      <c r="J118" s="12"/>
      <c r="K118" s="12" t="s">
        <v>1102</v>
      </c>
      <c r="L118" s="20">
        <v>45099</v>
      </c>
    </row>
    <row r="119" spans="1:12" s="1" customFormat="1" hidden="1" x14ac:dyDescent="0.3">
      <c r="A119" s="12">
        <v>1430</v>
      </c>
      <c r="B119" s="12" t="s">
        <v>524</v>
      </c>
      <c r="C119" s="16">
        <v>4607900218803</v>
      </c>
      <c r="D119" s="6" t="s">
        <v>1102</v>
      </c>
      <c r="E119" s="6" t="s">
        <v>15</v>
      </c>
      <c r="F119" s="12">
        <v>460</v>
      </c>
      <c r="G119" s="12" t="s">
        <v>40</v>
      </c>
      <c r="H119" s="6" t="s">
        <v>69</v>
      </c>
      <c r="I119" s="12" t="s">
        <v>142</v>
      </c>
      <c r="J119" s="12"/>
      <c r="K119" s="12" t="s">
        <v>1102</v>
      </c>
      <c r="L119" s="20">
        <v>45112</v>
      </c>
    </row>
    <row r="120" spans="1:12" s="1" customFormat="1" hidden="1" x14ac:dyDescent="0.3">
      <c r="A120" s="12">
        <v>1220</v>
      </c>
      <c r="B120" s="12" t="s">
        <v>303</v>
      </c>
      <c r="C120" s="16"/>
      <c r="D120" s="6" t="s">
        <v>1102</v>
      </c>
      <c r="E120" s="6" t="s">
        <v>20</v>
      </c>
      <c r="F120" s="12">
        <v>2299</v>
      </c>
      <c r="G120" s="12" t="s">
        <v>40</v>
      </c>
      <c r="H120" s="6" t="s">
        <v>67</v>
      </c>
      <c r="I120" s="12" t="s">
        <v>85</v>
      </c>
      <c r="J120" s="12"/>
      <c r="K120" s="12" t="s">
        <v>1102</v>
      </c>
      <c r="L120" s="20">
        <v>45099</v>
      </c>
    </row>
    <row r="121" spans="1:12" hidden="1" x14ac:dyDescent="0.3">
      <c r="A121" s="12">
        <v>1221</v>
      </c>
      <c r="B121" s="12" t="s">
        <v>304</v>
      </c>
      <c r="C121" s="16">
        <v>22497948504503</v>
      </c>
      <c r="D121" s="6" t="s">
        <v>1102</v>
      </c>
      <c r="E121" s="6" t="s">
        <v>20</v>
      </c>
      <c r="F121" s="12">
        <v>2249</v>
      </c>
      <c r="G121" s="12" t="s">
        <v>40</v>
      </c>
      <c r="H121" s="6" t="s">
        <v>67</v>
      </c>
      <c r="I121" s="12" t="s">
        <v>85</v>
      </c>
      <c r="J121" s="12"/>
      <c r="K121" s="12" t="s">
        <v>1102</v>
      </c>
      <c r="L121" s="20">
        <v>45099</v>
      </c>
    </row>
    <row r="122" spans="1:12" hidden="1" x14ac:dyDescent="0.3">
      <c r="A122" s="12">
        <v>1431</v>
      </c>
      <c r="B122" s="12" t="s">
        <v>525</v>
      </c>
      <c r="C122" s="16"/>
      <c r="D122" s="6" t="s">
        <v>1102</v>
      </c>
      <c r="E122" s="6" t="s">
        <v>20</v>
      </c>
      <c r="F122" s="12"/>
      <c r="G122" s="12" t="s">
        <v>40</v>
      </c>
      <c r="H122" s="6" t="s">
        <v>67</v>
      </c>
      <c r="I122" s="12" t="s">
        <v>85</v>
      </c>
      <c r="J122" s="12"/>
      <c r="K122" s="12" t="s">
        <v>1102</v>
      </c>
      <c r="L122" s="20">
        <v>45099</v>
      </c>
    </row>
    <row r="123" spans="1:12" hidden="1" x14ac:dyDescent="0.3">
      <c r="A123" s="12">
        <v>1433</v>
      </c>
      <c r="B123" s="12" t="s">
        <v>527</v>
      </c>
      <c r="C123" s="16"/>
      <c r="D123" s="6" t="s">
        <v>1102</v>
      </c>
      <c r="E123" s="6" t="s">
        <v>15</v>
      </c>
      <c r="F123" s="12"/>
      <c r="G123" s="12"/>
      <c r="H123" s="6" t="s">
        <v>67</v>
      </c>
      <c r="I123" s="12" t="s">
        <v>85</v>
      </c>
      <c r="J123" s="12"/>
      <c r="K123" s="12" t="s">
        <v>1102</v>
      </c>
      <c r="L123" s="20">
        <v>45099</v>
      </c>
    </row>
    <row r="124" spans="1:12" hidden="1" x14ac:dyDescent="0.3">
      <c r="A124" s="12">
        <v>1224</v>
      </c>
      <c r="B124" s="12" t="s">
        <v>307</v>
      </c>
      <c r="C124" s="16"/>
      <c r="D124" s="6" t="s">
        <v>1102</v>
      </c>
      <c r="E124" s="6" t="s">
        <v>20</v>
      </c>
      <c r="F124" s="12"/>
      <c r="G124" s="12"/>
      <c r="H124" s="6" t="s">
        <v>67</v>
      </c>
      <c r="I124" s="12" t="s">
        <v>85</v>
      </c>
      <c r="J124" s="12"/>
      <c r="K124" s="12" t="s">
        <v>1102</v>
      </c>
      <c r="L124" s="20">
        <v>45099</v>
      </c>
    </row>
    <row r="125" spans="1:12" hidden="1" x14ac:dyDescent="0.3">
      <c r="A125" s="12">
        <v>1030</v>
      </c>
      <c r="B125" s="11" t="s">
        <v>55</v>
      </c>
      <c r="C125" s="16">
        <v>5030024872701</v>
      </c>
      <c r="D125" s="6" t="s">
        <v>1102</v>
      </c>
      <c r="E125" s="6" t="s">
        <v>20</v>
      </c>
      <c r="F125" s="12">
        <v>503</v>
      </c>
      <c r="G125" s="12" t="s">
        <v>25</v>
      </c>
      <c r="H125" s="6" t="s">
        <v>69</v>
      </c>
      <c r="I125" s="12" t="s">
        <v>142</v>
      </c>
      <c r="J125" s="11"/>
      <c r="K125" s="12" t="s">
        <v>1102</v>
      </c>
      <c r="L125" s="20">
        <v>45147</v>
      </c>
    </row>
    <row r="126" spans="1:12" s="1" customFormat="1" hidden="1" x14ac:dyDescent="0.3">
      <c r="A126" s="12">
        <v>1436</v>
      </c>
      <c r="B126" s="12" t="s">
        <v>529</v>
      </c>
      <c r="C126" s="16"/>
      <c r="D126" s="6" t="s">
        <v>1102</v>
      </c>
      <c r="E126" s="6" t="s">
        <v>20</v>
      </c>
      <c r="F126" s="12"/>
      <c r="G126" s="12" t="s">
        <v>40</v>
      </c>
      <c r="H126" s="6" t="s">
        <v>67</v>
      </c>
      <c r="I126" s="12" t="s">
        <v>85</v>
      </c>
      <c r="J126" s="12"/>
      <c r="K126" s="12" t="s">
        <v>1102</v>
      </c>
      <c r="L126" s="20">
        <v>45099</v>
      </c>
    </row>
    <row r="127" spans="1:12" s="1" customFormat="1" hidden="1" x14ac:dyDescent="0.3">
      <c r="A127" s="12">
        <v>1225</v>
      </c>
      <c r="B127" s="12" t="s">
        <v>308</v>
      </c>
      <c r="C127" s="16">
        <v>17657900235103</v>
      </c>
      <c r="D127" s="6" t="s">
        <v>1102</v>
      </c>
      <c r="E127" s="6" t="s">
        <v>20</v>
      </c>
      <c r="F127" s="12">
        <v>1765</v>
      </c>
      <c r="G127" s="12" t="s">
        <v>40</v>
      </c>
      <c r="H127" s="6" t="s">
        <v>67</v>
      </c>
      <c r="I127" s="12" t="s">
        <v>85</v>
      </c>
      <c r="J127" s="12"/>
      <c r="K127" s="12" t="s">
        <v>1102</v>
      </c>
      <c r="L127" s="20">
        <v>45099</v>
      </c>
    </row>
    <row r="128" spans="1:12" s="1" customFormat="1" hidden="1" x14ac:dyDescent="0.3">
      <c r="A128" s="12">
        <v>1239</v>
      </c>
      <c r="B128" s="12" t="s">
        <v>322</v>
      </c>
      <c r="C128" s="16"/>
      <c r="D128" s="6" t="s">
        <v>1102</v>
      </c>
      <c r="E128" s="6" t="s">
        <v>15</v>
      </c>
      <c r="F128" s="12"/>
      <c r="G128" s="12"/>
      <c r="H128" s="6" t="s">
        <v>67</v>
      </c>
      <c r="I128" s="12" t="s">
        <v>85</v>
      </c>
      <c r="J128" s="12"/>
      <c r="K128" s="12" t="s">
        <v>1102</v>
      </c>
      <c r="L128" s="20">
        <v>45099</v>
      </c>
    </row>
    <row r="129" spans="1:12" s="1" customFormat="1" hidden="1" x14ac:dyDescent="0.3">
      <c r="A129" s="12">
        <v>1561</v>
      </c>
      <c r="B129" s="12" t="s">
        <v>669</v>
      </c>
      <c r="C129" s="16">
        <v>22997000981001</v>
      </c>
      <c r="D129" s="6" t="s">
        <v>1102</v>
      </c>
      <c r="E129" s="6" t="s">
        <v>20</v>
      </c>
      <c r="F129" s="12">
        <v>2299</v>
      </c>
      <c r="G129" s="12" t="s">
        <v>40</v>
      </c>
      <c r="H129" s="6" t="s">
        <v>67</v>
      </c>
      <c r="I129" s="12" t="s">
        <v>85</v>
      </c>
      <c r="J129" s="12"/>
      <c r="K129" s="12" t="s">
        <v>1102</v>
      </c>
      <c r="L129" s="20">
        <v>45099</v>
      </c>
    </row>
    <row r="130" spans="1:12" hidden="1" x14ac:dyDescent="0.3">
      <c r="A130" s="12">
        <v>1439</v>
      </c>
      <c r="B130" s="12" t="s">
        <v>532</v>
      </c>
      <c r="C130" s="16"/>
      <c r="D130" s="6" t="s">
        <v>1102</v>
      </c>
      <c r="E130" s="6" t="s">
        <v>20</v>
      </c>
      <c r="F130" s="12">
        <v>5326</v>
      </c>
      <c r="G130" s="12" t="s">
        <v>26</v>
      </c>
      <c r="H130" s="6" t="s">
        <v>67</v>
      </c>
      <c r="I130" s="12" t="s">
        <v>85</v>
      </c>
      <c r="J130" s="12"/>
      <c r="K130" s="12" t="s">
        <v>1102</v>
      </c>
      <c r="L130" s="20">
        <v>45099</v>
      </c>
    </row>
    <row r="131" spans="1:12" s="1" customFormat="1" hidden="1" x14ac:dyDescent="0.3">
      <c r="A131" s="12">
        <v>1440</v>
      </c>
      <c r="B131" s="12" t="s">
        <v>533</v>
      </c>
      <c r="C131" s="16"/>
      <c r="D131" s="6" t="s">
        <v>1102</v>
      </c>
      <c r="E131" s="6" t="s">
        <v>20</v>
      </c>
      <c r="F131" s="12">
        <v>413</v>
      </c>
      <c r="G131" s="12" t="s">
        <v>40</v>
      </c>
      <c r="H131" s="6" t="s">
        <v>67</v>
      </c>
      <c r="I131" s="12" t="s">
        <v>85</v>
      </c>
      <c r="J131" s="12"/>
      <c r="K131" s="12" t="s">
        <v>1102</v>
      </c>
      <c r="L131" s="20">
        <v>45099</v>
      </c>
    </row>
    <row r="132" spans="1:12" hidden="1" x14ac:dyDescent="0.3">
      <c r="A132" s="12">
        <v>1441</v>
      </c>
      <c r="B132" s="12" t="s">
        <v>534</v>
      </c>
      <c r="C132" s="16">
        <v>4140017921901</v>
      </c>
      <c r="D132" s="6" t="s">
        <v>1102</v>
      </c>
      <c r="E132" s="6" t="s">
        <v>20</v>
      </c>
      <c r="F132" s="12">
        <v>414</v>
      </c>
      <c r="G132" s="12" t="s">
        <v>16</v>
      </c>
      <c r="H132" s="6" t="s">
        <v>67</v>
      </c>
      <c r="I132" s="12" t="s">
        <v>90</v>
      </c>
      <c r="J132" s="12"/>
      <c r="K132" s="12" t="s">
        <v>1102</v>
      </c>
      <c r="L132" s="20">
        <v>45099</v>
      </c>
    </row>
    <row r="133" spans="1:12" s="1" customFormat="1" hidden="1" x14ac:dyDescent="0.3">
      <c r="A133" s="12">
        <v>1442</v>
      </c>
      <c r="B133" s="12" t="s">
        <v>535</v>
      </c>
      <c r="C133" s="16"/>
      <c r="D133" s="6" t="s">
        <v>1102</v>
      </c>
      <c r="E133" s="6" t="s">
        <v>20</v>
      </c>
      <c r="F133" s="12">
        <v>170</v>
      </c>
      <c r="G133" s="12" t="s">
        <v>40</v>
      </c>
      <c r="H133" s="6" t="s">
        <v>69</v>
      </c>
      <c r="I133" s="12" t="s">
        <v>70</v>
      </c>
      <c r="J133" s="12"/>
      <c r="K133" s="12" t="s">
        <v>1102</v>
      </c>
      <c r="L133" s="20">
        <v>45099</v>
      </c>
    </row>
    <row r="134" spans="1:12" s="1" customFormat="1" hidden="1" x14ac:dyDescent="0.3">
      <c r="A134" s="12">
        <v>1025</v>
      </c>
      <c r="B134" s="11" t="s">
        <v>48</v>
      </c>
      <c r="C134" s="16"/>
      <c r="D134" s="6" t="s">
        <v>1102</v>
      </c>
      <c r="E134" s="6" t="s">
        <v>20</v>
      </c>
      <c r="F134" s="12">
        <v>2211</v>
      </c>
      <c r="G134" s="12" t="s">
        <v>40</v>
      </c>
      <c r="H134" s="6" t="s">
        <v>67</v>
      </c>
      <c r="I134" s="12" t="s">
        <v>1056</v>
      </c>
      <c r="J134" s="12"/>
      <c r="K134" s="12" t="s">
        <v>1102</v>
      </c>
      <c r="L134" s="20">
        <v>45099</v>
      </c>
    </row>
    <row r="135" spans="1:12" s="1" customFormat="1" hidden="1" x14ac:dyDescent="0.3">
      <c r="A135" s="12">
        <v>1444</v>
      </c>
      <c r="B135" s="11" t="s">
        <v>537</v>
      </c>
      <c r="C135" s="16"/>
      <c r="D135" s="6" t="s">
        <v>1102</v>
      </c>
      <c r="E135" s="6" t="s">
        <v>20</v>
      </c>
      <c r="F135" s="12"/>
      <c r="G135" s="12" t="s">
        <v>40</v>
      </c>
      <c r="H135" s="6" t="s">
        <v>67</v>
      </c>
      <c r="I135" s="12" t="s">
        <v>90</v>
      </c>
      <c r="J135" s="12"/>
      <c r="K135" s="12" t="s">
        <v>1102</v>
      </c>
      <c r="L135" s="20">
        <v>45099</v>
      </c>
    </row>
    <row r="136" spans="1:12" s="1" customFormat="1" hidden="1" x14ac:dyDescent="0.3">
      <c r="A136" s="12">
        <v>1446</v>
      </c>
      <c r="B136" s="12" t="s">
        <v>539</v>
      </c>
      <c r="C136" s="16"/>
      <c r="D136" s="6" t="s">
        <v>1102</v>
      </c>
      <c r="E136" s="6" t="s">
        <v>20</v>
      </c>
      <c r="F136" s="12">
        <v>2211</v>
      </c>
      <c r="G136" s="12" t="s">
        <v>40</v>
      </c>
      <c r="H136" s="6" t="s">
        <v>67</v>
      </c>
      <c r="I136" s="12" t="s">
        <v>85</v>
      </c>
      <c r="J136" s="12"/>
      <c r="K136" s="12" t="s">
        <v>1102</v>
      </c>
      <c r="L136" s="20">
        <v>45099</v>
      </c>
    </row>
    <row r="137" spans="1:12" hidden="1" x14ac:dyDescent="0.3">
      <c r="A137" s="12">
        <v>1448</v>
      </c>
      <c r="B137" s="12" t="s">
        <v>541</v>
      </c>
      <c r="C137" s="16"/>
      <c r="D137" s="6" t="s">
        <v>1102</v>
      </c>
      <c r="E137" s="6" t="s">
        <v>20</v>
      </c>
      <c r="F137" s="12">
        <v>125</v>
      </c>
      <c r="G137" s="12" t="s">
        <v>19</v>
      </c>
      <c r="H137" s="6" t="s">
        <v>67</v>
      </c>
      <c r="I137" s="12" t="s">
        <v>85</v>
      </c>
      <c r="J137" s="12"/>
      <c r="K137" s="12" t="s">
        <v>1102</v>
      </c>
      <c r="L137" s="20">
        <v>45099</v>
      </c>
    </row>
    <row r="138" spans="1:12" s="1" customFormat="1" hidden="1" x14ac:dyDescent="0.3">
      <c r="A138" s="12">
        <v>1450</v>
      </c>
      <c r="B138" s="12" t="s">
        <v>543</v>
      </c>
      <c r="C138" s="16"/>
      <c r="D138" s="6" t="s">
        <v>1102</v>
      </c>
      <c r="E138" s="6" t="s">
        <v>20</v>
      </c>
      <c r="F138" s="12"/>
      <c r="G138" s="12" t="s">
        <v>40</v>
      </c>
      <c r="H138" s="6" t="s">
        <v>67</v>
      </c>
      <c r="I138" s="12" t="s">
        <v>85</v>
      </c>
      <c r="J138" s="12"/>
      <c r="K138" s="12" t="s">
        <v>1102</v>
      </c>
      <c r="L138" s="20">
        <v>45099</v>
      </c>
    </row>
    <row r="139" spans="1:12" hidden="1" x14ac:dyDescent="0.3">
      <c r="A139" s="12">
        <v>1452</v>
      </c>
      <c r="B139" s="12" t="s">
        <v>545</v>
      </c>
      <c r="C139" s="16">
        <v>4800017099203</v>
      </c>
      <c r="D139" s="6" t="s">
        <v>1102</v>
      </c>
      <c r="E139" s="6" t="s">
        <v>20</v>
      </c>
      <c r="F139" s="12">
        <v>480</v>
      </c>
      <c r="G139" s="12" t="s">
        <v>101</v>
      </c>
      <c r="H139" s="6" t="s">
        <v>67</v>
      </c>
      <c r="I139" s="12" t="s">
        <v>131</v>
      </c>
      <c r="J139" s="12"/>
      <c r="K139" s="12" t="s">
        <v>1102</v>
      </c>
      <c r="L139" s="20">
        <v>45099</v>
      </c>
    </row>
    <row r="140" spans="1:12" s="1" customFormat="1" hidden="1" x14ac:dyDescent="0.3">
      <c r="A140" s="12">
        <v>1218</v>
      </c>
      <c r="B140" s="12" t="s">
        <v>299</v>
      </c>
      <c r="C140" s="16" t="s">
        <v>300</v>
      </c>
      <c r="D140" s="6" t="s">
        <v>1102</v>
      </c>
      <c r="E140" s="6" t="s">
        <v>20</v>
      </c>
      <c r="F140" s="12" t="s">
        <v>301</v>
      </c>
      <c r="G140" s="12" t="s">
        <v>111</v>
      </c>
      <c r="H140" s="6" t="s">
        <v>67</v>
      </c>
      <c r="I140" s="12" t="s">
        <v>112</v>
      </c>
      <c r="J140" s="12"/>
      <c r="K140" s="12" t="s">
        <v>1102</v>
      </c>
      <c r="L140" s="20">
        <v>45099</v>
      </c>
    </row>
    <row r="141" spans="1:12" s="1" customFormat="1" hidden="1" x14ac:dyDescent="0.3">
      <c r="A141" s="12">
        <v>1456</v>
      </c>
      <c r="B141" s="11" t="s">
        <v>549</v>
      </c>
      <c r="C141" s="16">
        <v>1707900221301</v>
      </c>
      <c r="D141" s="6" t="s">
        <v>1102</v>
      </c>
      <c r="E141" s="6" t="s">
        <v>20</v>
      </c>
      <c r="F141" s="12">
        <v>170</v>
      </c>
      <c r="G141" s="12" t="s">
        <v>40</v>
      </c>
      <c r="H141" s="6" t="s">
        <v>69</v>
      </c>
      <c r="I141" s="11" t="s">
        <v>70</v>
      </c>
      <c r="J141" s="11"/>
      <c r="K141" s="12" t="s">
        <v>1102</v>
      </c>
      <c r="L141" s="20">
        <v>45133</v>
      </c>
    </row>
    <row r="142" spans="1:12" hidden="1" x14ac:dyDescent="0.3">
      <c r="A142" s="12">
        <v>1459</v>
      </c>
      <c r="B142" s="11" t="s">
        <v>552</v>
      </c>
      <c r="C142" s="16"/>
      <c r="D142" s="6" t="s">
        <v>1102</v>
      </c>
      <c r="E142" s="6" t="s">
        <v>20</v>
      </c>
      <c r="F142" s="12">
        <v>1741</v>
      </c>
      <c r="G142" s="12" t="s">
        <v>19</v>
      </c>
      <c r="H142" s="6" t="s">
        <v>67</v>
      </c>
      <c r="I142" s="12" t="s">
        <v>90</v>
      </c>
      <c r="J142" s="12"/>
      <c r="K142" s="12" t="s">
        <v>1102</v>
      </c>
      <c r="L142" s="20">
        <v>45099</v>
      </c>
    </row>
    <row r="143" spans="1:12" hidden="1" x14ac:dyDescent="0.3">
      <c r="A143" s="12">
        <v>1573</v>
      </c>
      <c r="B143" s="12" t="s">
        <v>684</v>
      </c>
      <c r="C143" s="16">
        <v>1567900686003</v>
      </c>
      <c r="D143" s="6" t="s">
        <v>1102</v>
      </c>
      <c r="E143" s="6" t="s">
        <v>20</v>
      </c>
      <c r="F143" s="12">
        <v>156</v>
      </c>
      <c r="G143" s="12" t="s">
        <v>40</v>
      </c>
      <c r="H143" s="6" t="s">
        <v>67</v>
      </c>
      <c r="I143" s="12" t="s">
        <v>199</v>
      </c>
      <c r="J143" s="12"/>
      <c r="K143" s="12" t="s">
        <v>1102</v>
      </c>
      <c r="L143" s="20">
        <v>45099</v>
      </c>
    </row>
    <row r="144" spans="1:12" hidden="1" x14ac:dyDescent="0.3">
      <c r="A144" s="12">
        <v>1463</v>
      </c>
      <c r="B144" s="12" t="s">
        <v>557</v>
      </c>
      <c r="C144" s="16">
        <v>4540013100701</v>
      </c>
      <c r="D144" s="6" t="s">
        <v>1102</v>
      </c>
      <c r="E144" s="6" t="s">
        <v>15</v>
      </c>
      <c r="F144" s="12">
        <v>454</v>
      </c>
      <c r="G144" s="12" t="s">
        <v>40</v>
      </c>
      <c r="H144" s="6" t="s">
        <v>67</v>
      </c>
      <c r="I144" s="12" t="s">
        <v>199</v>
      </c>
      <c r="J144" s="12"/>
      <c r="K144" s="12" t="s">
        <v>1102</v>
      </c>
      <c r="L144" s="20">
        <v>45099</v>
      </c>
    </row>
    <row r="145" spans="1:12" hidden="1" x14ac:dyDescent="0.3">
      <c r="A145" s="12">
        <v>1289</v>
      </c>
      <c r="B145" s="12" t="s">
        <v>379</v>
      </c>
      <c r="C145" s="16">
        <v>9107900450303</v>
      </c>
      <c r="D145" s="6" t="s">
        <v>1102</v>
      </c>
      <c r="E145" s="6" t="s">
        <v>15</v>
      </c>
      <c r="F145" s="12">
        <v>910</v>
      </c>
      <c r="G145" s="12" t="s">
        <v>101</v>
      </c>
      <c r="H145" s="6" t="s">
        <v>67</v>
      </c>
      <c r="I145" s="12" t="s">
        <v>131</v>
      </c>
      <c r="J145" s="12"/>
      <c r="K145" s="12" t="s">
        <v>1102</v>
      </c>
      <c r="L145" s="20">
        <v>45099</v>
      </c>
    </row>
    <row r="146" spans="1:12" hidden="1" x14ac:dyDescent="0.3">
      <c r="A146" s="12">
        <v>1290</v>
      </c>
      <c r="B146" s="12" t="s">
        <v>380</v>
      </c>
      <c r="C146" s="16">
        <v>16370003433101</v>
      </c>
      <c r="D146" s="6" t="s">
        <v>1102</v>
      </c>
      <c r="E146" s="6" t="s">
        <v>15</v>
      </c>
      <c r="F146" s="12">
        <v>1637</v>
      </c>
      <c r="G146" s="12" t="s">
        <v>40</v>
      </c>
      <c r="H146" s="6" t="s">
        <v>69</v>
      </c>
      <c r="I146" s="12" t="s">
        <v>70</v>
      </c>
      <c r="J146" s="12" t="s">
        <v>381</v>
      </c>
      <c r="K146" s="12" t="s">
        <v>1102</v>
      </c>
      <c r="L146" s="20">
        <v>45099</v>
      </c>
    </row>
    <row r="147" spans="1:12" s="1" customFormat="1" hidden="1" x14ac:dyDescent="0.3">
      <c r="A147" s="12">
        <v>1297</v>
      </c>
      <c r="B147" s="12" t="s">
        <v>388</v>
      </c>
      <c r="C147" s="16">
        <v>22997000310103</v>
      </c>
      <c r="D147" s="6" t="s">
        <v>1102</v>
      </c>
      <c r="E147" s="6" t="s">
        <v>20</v>
      </c>
      <c r="F147" s="12">
        <v>2299</v>
      </c>
      <c r="G147" s="12" t="s">
        <v>40</v>
      </c>
      <c r="H147" s="6" t="s">
        <v>67</v>
      </c>
      <c r="I147" s="12" t="s">
        <v>85</v>
      </c>
      <c r="J147" s="12" t="s">
        <v>389</v>
      </c>
      <c r="K147" s="12" t="s">
        <v>1102</v>
      </c>
      <c r="L147" s="20">
        <v>45099</v>
      </c>
    </row>
    <row r="148" spans="1:12" hidden="1" x14ac:dyDescent="0.3">
      <c r="A148" s="12">
        <v>1298</v>
      </c>
      <c r="B148" s="11" t="s">
        <v>390</v>
      </c>
      <c r="C148" s="16">
        <v>22997000165203</v>
      </c>
      <c r="D148" s="6" t="s">
        <v>1102</v>
      </c>
      <c r="E148" s="6" t="s">
        <v>20</v>
      </c>
      <c r="F148" s="12">
        <v>2299</v>
      </c>
      <c r="G148" s="12" t="s">
        <v>40</v>
      </c>
      <c r="H148" s="6" t="s">
        <v>67</v>
      </c>
      <c r="I148" s="12" t="s">
        <v>76</v>
      </c>
      <c r="J148" s="12" t="s">
        <v>389</v>
      </c>
      <c r="K148" s="12" t="s">
        <v>1102</v>
      </c>
      <c r="L148" s="20">
        <v>45099</v>
      </c>
    </row>
    <row r="149" spans="1:12" s="1" customFormat="1" hidden="1" x14ac:dyDescent="0.3">
      <c r="A149" s="12">
        <v>2886</v>
      </c>
      <c r="B149" s="11" t="s">
        <v>813</v>
      </c>
      <c r="C149" s="16" t="s">
        <v>946</v>
      </c>
      <c r="D149" s="6" t="s">
        <v>1102</v>
      </c>
      <c r="E149" s="6" t="s">
        <v>20</v>
      </c>
      <c r="F149" s="99">
        <v>2299</v>
      </c>
      <c r="G149" s="12" t="s">
        <v>40</v>
      </c>
      <c r="H149" s="6" t="s">
        <v>67</v>
      </c>
      <c r="I149" s="12" t="s">
        <v>76</v>
      </c>
      <c r="J149" s="12" t="s">
        <v>389</v>
      </c>
      <c r="K149" s="12" t="s">
        <v>1102</v>
      </c>
      <c r="L149" s="20">
        <v>45099</v>
      </c>
    </row>
    <row r="150" spans="1:12" s="1" customFormat="1" hidden="1" x14ac:dyDescent="0.3">
      <c r="A150" s="12">
        <v>1410</v>
      </c>
      <c r="B150" s="12" t="s">
        <v>503</v>
      </c>
      <c r="C150" s="16" t="s">
        <v>504</v>
      </c>
      <c r="D150" s="6" t="s">
        <v>1102</v>
      </c>
      <c r="E150" s="6" t="s">
        <v>20</v>
      </c>
      <c r="F150" s="12">
        <v>2299</v>
      </c>
      <c r="G150" s="12" t="s">
        <v>40</v>
      </c>
      <c r="H150" s="6" t="s">
        <v>67</v>
      </c>
      <c r="I150" s="12" t="s">
        <v>85</v>
      </c>
      <c r="J150" s="12"/>
      <c r="K150" s="12" t="s">
        <v>1102</v>
      </c>
      <c r="L150" s="20">
        <v>45099</v>
      </c>
    </row>
    <row r="151" spans="1:12" s="1" customFormat="1" hidden="1" x14ac:dyDescent="0.3">
      <c r="A151" s="12">
        <v>1584</v>
      </c>
      <c r="B151" s="12" t="s">
        <v>695</v>
      </c>
      <c r="C151" s="16">
        <v>4890026228903</v>
      </c>
      <c r="D151" s="6" t="s">
        <v>1102</v>
      </c>
      <c r="E151" s="6" t="s">
        <v>20</v>
      </c>
      <c r="F151" s="12">
        <v>489</v>
      </c>
      <c r="G151" s="12" t="s">
        <v>40</v>
      </c>
      <c r="H151" s="6" t="s">
        <v>67</v>
      </c>
      <c r="I151" s="12" t="s">
        <v>85</v>
      </c>
      <c r="J151" s="12" t="s">
        <v>696</v>
      </c>
      <c r="K151" s="12" t="s">
        <v>1102</v>
      </c>
      <c r="L151" s="20">
        <v>45099</v>
      </c>
    </row>
    <row r="152" spans="1:12" s="1" customFormat="1" hidden="1" x14ac:dyDescent="0.3">
      <c r="A152" s="12">
        <v>1132</v>
      </c>
      <c r="B152" s="12" t="s">
        <v>204</v>
      </c>
      <c r="C152" s="16" t="s">
        <v>205</v>
      </c>
      <c r="D152" s="6" t="s">
        <v>1102</v>
      </c>
      <c r="E152" s="6" t="s">
        <v>15</v>
      </c>
      <c r="F152" s="12" t="s">
        <v>206</v>
      </c>
      <c r="G152" s="12" t="s">
        <v>40</v>
      </c>
      <c r="H152" s="6" t="s">
        <v>69</v>
      </c>
      <c r="I152" s="12" t="s">
        <v>72</v>
      </c>
      <c r="J152" s="12"/>
      <c r="K152" s="12" t="s">
        <v>1102</v>
      </c>
      <c r="L152" s="20">
        <v>45099</v>
      </c>
    </row>
    <row r="153" spans="1:12" hidden="1" x14ac:dyDescent="0.3">
      <c r="A153" s="12">
        <v>1491</v>
      </c>
      <c r="B153" s="12" t="s">
        <v>590</v>
      </c>
      <c r="C153" s="16">
        <v>2197991943455</v>
      </c>
      <c r="D153" s="6" t="s">
        <v>42</v>
      </c>
      <c r="E153" s="6" t="s">
        <v>15</v>
      </c>
      <c r="F153" s="12">
        <v>219</v>
      </c>
      <c r="G153" s="12" t="s">
        <v>101</v>
      </c>
      <c r="H153" s="6" t="s">
        <v>102</v>
      </c>
      <c r="I153" s="12" t="s">
        <v>1106</v>
      </c>
      <c r="J153" s="12" t="s">
        <v>1128</v>
      </c>
      <c r="K153" s="12" t="s">
        <v>37</v>
      </c>
      <c r="L153" s="20">
        <v>45161</v>
      </c>
    </row>
    <row r="154" spans="1:12" s="1" customFormat="1" hidden="1" x14ac:dyDescent="0.3">
      <c r="A154" s="12">
        <v>2706</v>
      </c>
      <c r="B154" s="12" t="s">
        <v>773</v>
      </c>
      <c r="C154" s="16" t="s">
        <v>906</v>
      </c>
      <c r="D154" s="6" t="s">
        <v>1102</v>
      </c>
      <c r="E154" s="6" t="s">
        <v>20</v>
      </c>
      <c r="F154" s="99">
        <v>2300</v>
      </c>
      <c r="G154" s="12" t="s">
        <v>50</v>
      </c>
      <c r="H154" s="6" t="s">
        <v>67</v>
      </c>
      <c r="I154" s="12" t="s">
        <v>115</v>
      </c>
      <c r="J154" s="11"/>
      <c r="K154" s="12" t="s">
        <v>37</v>
      </c>
      <c r="L154" s="20">
        <v>45161</v>
      </c>
    </row>
    <row r="155" spans="1:12" s="1" customFormat="1" hidden="1" x14ac:dyDescent="0.3">
      <c r="A155" s="12">
        <v>3052</v>
      </c>
      <c r="B155" s="12" t="s">
        <v>852</v>
      </c>
      <c r="C155" s="16" t="s">
        <v>985</v>
      </c>
      <c r="D155" s="6" t="s">
        <v>18</v>
      </c>
      <c r="E155" s="6" t="s">
        <v>20</v>
      </c>
      <c r="F155" s="99">
        <v>2446</v>
      </c>
      <c r="G155" s="12" t="s">
        <v>40</v>
      </c>
      <c r="H155" s="6" t="s">
        <v>67</v>
      </c>
      <c r="I155" s="12" t="s">
        <v>90</v>
      </c>
      <c r="J155" s="12" t="s">
        <v>1101</v>
      </c>
      <c r="K155" s="12" t="s">
        <v>37</v>
      </c>
      <c r="L155" s="20">
        <v>45161</v>
      </c>
    </row>
    <row r="156" spans="1:12" hidden="1" x14ac:dyDescent="0.3">
      <c r="A156" s="12">
        <v>3053</v>
      </c>
      <c r="B156" s="12" t="s">
        <v>852</v>
      </c>
      <c r="C156" s="16" t="s">
        <v>986</v>
      </c>
      <c r="D156" s="6" t="s">
        <v>18</v>
      </c>
      <c r="E156" s="6" t="s">
        <v>20</v>
      </c>
      <c r="F156" s="99">
        <v>2446</v>
      </c>
      <c r="G156" s="12" t="s">
        <v>40</v>
      </c>
      <c r="H156" s="6" t="s">
        <v>67</v>
      </c>
      <c r="I156" s="12" t="s">
        <v>90</v>
      </c>
      <c r="J156" s="12" t="s">
        <v>1101</v>
      </c>
      <c r="K156" s="12" t="s">
        <v>37</v>
      </c>
      <c r="L156" s="20">
        <v>45161</v>
      </c>
    </row>
    <row r="157" spans="1:12" s="1" customFormat="1" hidden="1" x14ac:dyDescent="0.3">
      <c r="A157" s="12">
        <v>1401</v>
      </c>
      <c r="B157" s="12" t="s">
        <v>494</v>
      </c>
      <c r="C157" s="16"/>
      <c r="D157" s="6" t="s">
        <v>1102</v>
      </c>
      <c r="E157" s="6" t="s">
        <v>20</v>
      </c>
      <c r="F157" s="12">
        <v>1033</v>
      </c>
      <c r="G157" s="12" t="s">
        <v>24</v>
      </c>
      <c r="H157" s="6" t="s">
        <v>67</v>
      </c>
      <c r="I157" s="12" t="s">
        <v>1056</v>
      </c>
      <c r="J157" s="12"/>
      <c r="K157" s="12" t="s">
        <v>37</v>
      </c>
      <c r="L157" s="20">
        <v>45161</v>
      </c>
    </row>
    <row r="158" spans="1:12" s="1" customFormat="1" hidden="1" x14ac:dyDescent="0.3">
      <c r="A158" s="12">
        <v>1152</v>
      </c>
      <c r="B158" s="12" t="s">
        <v>227</v>
      </c>
      <c r="C158" s="16">
        <v>2460000001701</v>
      </c>
      <c r="D158" s="6" t="s">
        <v>18</v>
      </c>
      <c r="E158" s="6" t="s">
        <v>20</v>
      </c>
      <c r="F158" s="12">
        <v>246</v>
      </c>
      <c r="G158" s="12" t="s">
        <v>40</v>
      </c>
      <c r="H158" s="6" t="s">
        <v>67</v>
      </c>
      <c r="I158" s="12" t="s">
        <v>85</v>
      </c>
      <c r="J158" s="12"/>
      <c r="K158" s="12" t="s">
        <v>37</v>
      </c>
      <c r="L158" s="20">
        <v>45161</v>
      </c>
    </row>
    <row r="159" spans="1:12" hidden="1" x14ac:dyDescent="0.3">
      <c r="A159" s="12">
        <v>1537</v>
      </c>
      <c r="B159" s="12" t="s">
        <v>639</v>
      </c>
      <c r="C159" s="16">
        <v>24037000118203</v>
      </c>
      <c r="D159" s="6" t="s">
        <v>18</v>
      </c>
      <c r="E159" s="6" t="s">
        <v>20</v>
      </c>
      <c r="F159" s="12">
        <v>2403</v>
      </c>
      <c r="G159" s="12" t="s">
        <v>40</v>
      </c>
      <c r="H159" s="6" t="s">
        <v>67</v>
      </c>
      <c r="I159" s="12" t="s">
        <v>199</v>
      </c>
      <c r="J159" s="12" t="s">
        <v>1006</v>
      </c>
      <c r="K159" s="12" t="s">
        <v>37</v>
      </c>
      <c r="L159" s="20">
        <v>45161</v>
      </c>
    </row>
    <row r="160" spans="1:12" hidden="1" x14ac:dyDescent="0.3">
      <c r="A160" s="12">
        <v>2690</v>
      </c>
      <c r="B160" s="12" t="s">
        <v>761</v>
      </c>
      <c r="C160" s="16" t="s">
        <v>895</v>
      </c>
      <c r="D160" s="6" t="s">
        <v>18</v>
      </c>
      <c r="E160" s="6" t="s">
        <v>20</v>
      </c>
      <c r="F160" s="99">
        <v>1742</v>
      </c>
      <c r="G160" s="12" t="s">
        <v>40</v>
      </c>
      <c r="H160" s="6" t="s">
        <v>67</v>
      </c>
      <c r="I160" s="12" t="s">
        <v>76</v>
      </c>
      <c r="J160" s="6" t="s">
        <v>1124</v>
      </c>
      <c r="K160" s="12" t="s">
        <v>37</v>
      </c>
      <c r="L160" s="20">
        <v>45161</v>
      </c>
    </row>
    <row r="161" spans="1:12" hidden="1" x14ac:dyDescent="0.3">
      <c r="A161" s="12">
        <v>1036</v>
      </c>
      <c r="B161" s="12" t="s">
        <v>61</v>
      </c>
      <c r="C161" s="16">
        <v>1370032115703</v>
      </c>
      <c r="D161" s="6" t="s">
        <v>18</v>
      </c>
      <c r="E161" s="6" t="s">
        <v>15</v>
      </c>
      <c r="F161" s="12">
        <v>137</v>
      </c>
      <c r="G161" s="12" t="s">
        <v>19</v>
      </c>
      <c r="H161" s="6" t="s">
        <v>67</v>
      </c>
      <c r="I161" s="12" t="s">
        <v>85</v>
      </c>
      <c r="J161" s="12" t="s">
        <v>1133</v>
      </c>
      <c r="K161" s="12" t="s">
        <v>37</v>
      </c>
      <c r="L161" s="20">
        <v>45161</v>
      </c>
    </row>
    <row r="162" spans="1:12" s="1" customFormat="1" hidden="1" x14ac:dyDescent="0.3">
      <c r="A162" s="12">
        <v>2871</v>
      </c>
      <c r="B162" s="12" t="s">
        <v>806</v>
      </c>
      <c r="C162" s="16" t="s">
        <v>939</v>
      </c>
      <c r="D162" s="9" t="s">
        <v>18</v>
      </c>
      <c r="E162" s="6" t="s">
        <v>20</v>
      </c>
      <c r="F162" s="99">
        <v>2253</v>
      </c>
      <c r="G162" s="12" t="s">
        <v>40</v>
      </c>
      <c r="H162" s="6" t="s">
        <v>67</v>
      </c>
      <c r="I162" s="11" t="s">
        <v>76</v>
      </c>
      <c r="J162" s="11" t="s">
        <v>1133</v>
      </c>
      <c r="K162" s="11" t="s">
        <v>37</v>
      </c>
      <c r="L162" s="20">
        <v>45147</v>
      </c>
    </row>
    <row r="163" spans="1:12" hidden="1" x14ac:dyDescent="0.3">
      <c r="A163" s="12">
        <v>2872</v>
      </c>
      <c r="B163" s="12" t="s">
        <v>807</v>
      </c>
      <c r="C163" s="16" t="s">
        <v>940</v>
      </c>
      <c r="D163" s="6" t="s">
        <v>18</v>
      </c>
      <c r="E163" s="6" t="s">
        <v>20</v>
      </c>
      <c r="F163" s="99">
        <v>2253</v>
      </c>
      <c r="G163" s="12" t="s">
        <v>40</v>
      </c>
      <c r="H163" s="6" t="s">
        <v>67</v>
      </c>
      <c r="I163" s="12" t="s">
        <v>76</v>
      </c>
      <c r="J163" s="12" t="s">
        <v>1097</v>
      </c>
      <c r="K163" s="12" t="s">
        <v>37</v>
      </c>
      <c r="L163" s="20">
        <v>45112</v>
      </c>
    </row>
    <row r="164" spans="1:12" hidden="1" x14ac:dyDescent="0.3">
      <c r="A164" s="12">
        <v>1062</v>
      </c>
      <c r="B164" s="12" t="s">
        <v>116</v>
      </c>
      <c r="C164" s="16">
        <v>15540014736103</v>
      </c>
      <c r="D164" s="6" t="s">
        <v>18</v>
      </c>
      <c r="E164" s="6" t="s">
        <v>20</v>
      </c>
      <c r="F164" s="12">
        <v>1554</v>
      </c>
      <c r="G164" s="12" t="s">
        <v>50</v>
      </c>
      <c r="H164" s="6" t="s">
        <v>67</v>
      </c>
      <c r="I164" s="12" t="s">
        <v>115</v>
      </c>
      <c r="J164" s="11" t="s">
        <v>1104</v>
      </c>
      <c r="K164" s="11" t="s">
        <v>37</v>
      </c>
      <c r="L164" s="19">
        <v>45099</v>
      </c>
    </row>
    <row r="165" spans="1:12" s="1" customFormat="1" hidden="1" x14ac:dyDescent="0.3">
      <c r="A165" s="12">
        <v>1479</v>
      </c>
      <c r="B165" s="12" t="s">
        <v>579</v>
      </c>
      <c r="C165" s="16">
        <v>50127000495703</v>
      </c>
      <c r="D165" s="9" t="s">
        <v>42</v>
      </c>
      <c r="E165" s="6" t="s">
        <v>20</v>
      </c>
      <c r="F165" s="12">
        <v>5012</v>
      </c>
      <c r="G165" s="12" t="s">
        <v>40</v>
      </c>
      <c r="H165" s="6" t="s">
        <v>102</v>
      </c>
      <c r="I165" s="11" t="s">
        <v>103</v>
      </c>
      <c r="J165" s="12" t="s">
        <v>1127</v>
      </c>
      <c r="K165" s="11" t="s">
        <v>37</v>
      </c>
      <c r="L165" s="20">
        <v>45187</v>
      </c>
    </row>
    <row r="166" spans="1:12" hidden="1" x14ac:dyDescent="0.3">
      <c r="A166" s="12">
        <v>1063</v>
      </c>
      <c r="B166" s="12" t="s">
        <v>117</v>
      </c>
      <c r="C166" s="16">
        <v>24377000002403</v>
      </c>
      <c r="D166" s="6" t="s">
        <v>18</v>
      </c>
      <c r="E166" s="6" t="s">
        <v>15</v>
      </c>
      <c r="F166" s="12">
        <v>2437</v>
      </c>
      <c r="G166" s="12" t="s">
        <v>109</v>
      </c>
      <c r="H166" s="6" t="s">
        <v>67</v>
      </c>
      <c r="I166" s="12" t="s">
        <v>98</v>
      </c>
      <c r="J166" s="11" t="s">
        <v>38</v>
      </c>
      <c r="K166" s="11" t="s">
        <v>37</v>
      </c>
      <c r="L166" s="19">
        <v>45139</v>
      </c>
    </row>
    <row r="167" spans="1:12" s="1" customFormat="1" hidden="1" x14ac:dyDescent="0.3">
      <c r="A167" s="12">
        <v>3033</v>
      </c>
      <c r="B167" s="12" t="s">
        <v>846</v>
      </c>
      <c r="C167" s="16" t="s">
        <v>979</v>
      </c>
      <c r="D167" s="9" t="s">
        <v>18</v>
      </c>
      <c r="E167" s="6" t="s">
        <v>20</v>
      </c>
      <c r="F167" s="99">
        <v>1903</v>
      </c>
      <c r="G167" s="12" t="s">
        <v>136</v>
      </c>
      <c r="H167" s="6" t="s">
        <v>67</v>
      </c>
      <c r="I167" s="11" t="s">
        <v>98</v>
      </c>
      <c r="J167" s="11" t="s">
        <v>38</v>
      </c>
      <c r="K167" s="12" t="s">
        <v>37</v>
      </c>
      <c r="L167" s="20">
        <v>45147</v>
      </c>
    </row>
    <row r="168" spans="1:12" hidden="1" x14ac:dyDescent="0.3">
      <c r="A168" s="12">
        <v>1496</v>
      </c>
      <c r="B168" s="12" t="s">
        <v>595</v>
      </c>
      <c r="C168" s="16">
        <v>23237900460003</v>
      </c>
      <c r="D168" s="9" t="s">
        <v>18</v>
      </c>
      <c r="E168" s="6" t="s">
        <v>20</v>
      </c>
      <c r="F168" s="12">
        <v>2323</v>
      </c>
      <c r="G168" s="12" t="s">
        <v>111</v>
      </c>
      <c r="H168" s="6" t="s">
        <v>67</v>
      </c>
      <c r="I168" s="11" t="s">
        <v>112</v>
      </c>
      <c r="J168" s="11" t="s">
        <v>38</v>
      </c>
      <c r="K168" s="11" t="s">
        <v>37</v>
      </c>
      <c r="L168" s="20">
        <v>45147</v>
      </c>
    </row>
    <row r="169" spans="1:12" hidden="1" x14ac:dyDescent="0.3">
      <c r="A169" s="12">
        <v>1511</v>
      </c>
      <c r="B169" s="12" t="s">
        <v>612</v>
      </c>
      <c r="C169" s="16">
        <v>6027992385203</v>
      </c>
      <c r="D169" s="9" t="s">
        <v>18</v>
      </c>
      <c r="E169" s="6" t="s">
        <v>15</v>
      </c>
      <c r="F169" s="12">
        <v>602</v>
      </c>
      <c r="G169" s="12" t="s">
        <v>40</v>
      </c>
      <c r="H169" s="6" t="s">
        <v>67</v>
      </c>
      <c r="I169" s="11" t="s">
        <v>85</v>
      </c>
      <c r="J169" s="6" t="e">
        <f>VLOOKUP(#REF!,[1]MIS!$A$1:$M$2959, 12,0)</f>
        <v>#REF!</v>
      </c>
      <c r="K169" s="12" t="s">
        <v>37</v>
      </c>
      <c r="L169" s="20">
        <v>45147</v>
      </c>
    </row>
    <row r="170" spans="1:12" hidden="1" x14ac:dyDescent="0.3">
      <c r="A170" s="12">
        <v>1121</v>
      </c>
      <c r="B170" s="12" t="s">
        <v>189</v>
      </c>
      <c r="C170" s="16">
        <v>16397900579303</v>
      </c>
      <c r="D170" s="6" t="s">
        <v>18</v>
      </c>
      <c r="E170" s="6" t="s">
        <v>20</v>
      </c>
      <c r="F170" s="12">
        <v>1639</v>
      </c>
      <c r="G170" s="12" t="s">
        <v>136</v>
      </c>
      <c r="H170" s="6" t="s">
        <v>67</v>
      </c>
      <c r="I170" s="12" t="s">
        <v>98</v>
      </c>
      <c r="J170" s="12" t="s">
        <v>1069</v>
      </c>
      <c r="K170" s="12" t="s">
        <v>37</v>
      </c>
      <c r="L170" s="20">
        <v>45099</v>
      </c>
    </row>
    <row r="171" spans="1:12" s="1" customFormat="1" hidden="1" x14ac:dyDescent="0.3">
      <c r="A171" s="12">
        <v>1518</v>
      </c>
      <c r="B171" s="12" t="s">
        <v>619</v>
      </c>
      <c r="C171" s="16">
        <v>17420003910303</v>
      </c>
      <c r="D171" s="6" t="s">
        <v>18</v>
      </c>
      <c r="E171" s="6" t="s">
        <v>20</v>
      </c>
      <c r="F171" s="12">
        <v>1742</v>
      </c>
      <c r="G171" s="12" t="s">
        <v>40</v>
      </c>
      <c r="H171" s="6" t="s">
        <v>67</v>
      </c>
      <c r="I171" s="12" t="s">
        <v>85</v>
      </c>
      <c r="J171" s="12" t="s">
        <v>1096</v>
      </c>
      <c r="K171" s="12" t="s">
        <v>37</v>
      </c>
      <c r="L171" s="20">
        <v>45147</v>
      </c>
    </row>
    <row r="172" spans="1:12" s="1" customFormat="1" hidden="1" x14ac:dyDescent="0.3">
      <c r="A172" s="12">
        <v>1524</v>
      </c>
      <c r="B172" s="12" t="s">
        <v>625</v>
      </c>
      <c r="C172" s="16" t="s">
        <v>626</v>
      </c>
      <c r="D172" s="6" t="s">
        <v>18</v>
      </c>
      <c r="E172" s="6" t="s">
        <v>20</v>
      </c>
      <c r="F172" s="12">
        <v>267</v>
      </c>
      <c r="G172" s="12" t="s">
        <v>111</v>
      </c>
      <c r="H172" s="6" t="s">
        <v>67</v>
      </c>
      <c r="I172" s="12" t="s">
        <v>112</v>
      </c>
      <c r="J172" s="12" t="s">
        <v>1020</v>
      </c>
      <c r="K172" s="12" t="s">
        <v>37</v>
      </c>
      <c r="L172" s="20">
        <v>45099</v>
      </c>
    </row>
    <row r="173" spans="1:12" s="1" customFormat="1" hidden="1" x14ac:dyDescent="0.3">
      <c r="A173" s="12">
        <v>1527</v>
      </c>
      <c r="B173" s="12" t="s">
        <v>629</v>
      </c>
      <c r="C173" s="16">
        <v>1907981346403</v>
      </c>
      <c r="D173" s="9" t="s">
        <v>18</v>
      </c>
      <c r="E173" s="6" t="s">
        <v>20</v>
      </c>
      <c r="F173" s="12">
        <v>190</v>
      </c>
      <c r="G173" s="12" t="s">
        <v>109</v>
      </c>
      <c r="H173" s="6" t="s">
        <v>67</v>
      </c>
      <c r="I173" s="11" t="s">
        <v>98</v>
      </c>
      <c r="J173" s="11" t="s">
        <v>1003</v>
      </c>
      <c r="K173" s="11" t="s">
        <v>37</v>
      </c>
      <c r="L173" s="19">
        <v>45139</v>
      </c>
    </row>
    <row r="174" spans="1:12" hidden="1" x14ac:dyDescent="0.3">
      <c r="A174" s="12">
        <v>2604</v>
      </c>
      <c r="B174" s="12" t="s">
        <v>735</v>
      </c>
      <c r="C174" s="16" t="s">
        <v>870</v>
      </c>
      <c r="D174" s="6" t="s">
        <v>1102</v>
      </c>
      <c r="E174" s="6" t="s">
        <v>20</v>
      </c>
      <c r="F174" s="99">
        <v>115</v>
      </c>
      <c r="G174" s="12" t="s">
        <v>136</v>
      </c>
      <c r="H174" s="6" t="s">
        <v>67</v>
      </c>
      <c r="I174" s="11" t="s">
        <v>98</v>
      </c>
      <c r="J174" s="11"/>
      <c r="K174" s="12" t="s">
        <v>37</v>
      </c>
      <c r="L174" s="20">
        <v>45147</v>
      </c>
    </row>
    <row r="175" spans="1:12" hidden="1" x14ac:dyDescent="0.3">
      <c r="A175" s="12">
        <v>2876</v>
      </c>
      <c r="B175" s="12" t="s">
        <v>811</v>
      </c>
      <c r="C175" s="16" t="s">
        <v>944</v>
      </c>
      <c r="D175" s="6" t="s">
        <v>18</v>
      </c>
      <c r="E175" s="6" t="s">
        <v>20</v>
      </c>
      <c r="F175" s="99">
        <v>2253</v>
      </c>
      <c r="G175" s="12" t="s">
        <v>40</v>
      </c>
      <c r="H175" s="6" t="s">
        <v>67</v>
      </c>
      <c r="I175" s="12" t="s">
        <v>76</v>
      </c>
      <c r="J175" s="28" t="s">
        <v>1123</v>
      </c>
      <c r="K175" s="12" t="s">
        <v>37</v>
      </c>
      <c r="L175" s="20">
        <v>45147</v>
      </c>
    </row>
    <row r="176" spans="1:12" hidden="1" x14ac:dyDescent="0.3">
      <c r="A176" s="12">
        <v>1409</v>
      </c>
      <c r="B176" s="12" t="s">
        <v>502</v>
      </c>
      <c r="C176" s="16"/>
      <c r="D176" s="6" t="s">
        <v>18</v>
      </c>
      <c r="E176" s="6" t="s">
        <v>20</v>
      </c>
      <c r="F176" s="12">
        <v>925</v>
      </c>
      <c r="G176" s="12" t="s">
        <v>136</v>
      </c>
      <c r="H176" s="6" t="s">
        <v>67</v>
      </c>
      <c r="I176" s="12" t="s">
        <v>98</v>
      </c>
      <c r="J176" s="12" t="s">
        <v>1132</v>
      </c>
      <c r="K176" s="12" t="s">
        <v>37</v>
      </c>
      <c r="L176" s="20">
        <v>45112</v>
      </c>
    </row>
    <row r="177" spans="1:12" hidden="1" x14ac:dyDescent="0.3">
      <c r="A177" s="12">
        <v>1185</v>
      </c>
      <c r="B177" s="12" t="s">
        <v>261</v>
      </c>
      <c r="C177" s="16">
        <v>3437900202801</v>
      </c>
      <c r="D177" s="9" t="s">
        <v>18</v>
      </c>
      <c r="E177" s="6" t="s">
        <v>15</v>
      </c>
      <c r="F177" s="12">
        <v>343</v>
      </c>
      <c r="G177" s="12" t="s">
        <v>111</v>
      </c>
      <c r="H177" s="6" t="s">
        <v>67</v>
      </c>
      <c r="I177" s="11" t="s">
        <v>112</v>
      </c>
      <c r="J177" s="11" t="s">
        <v>1074</v>
      </c>
      <c r="K177" s="11" t="s">
        <v>37</v>
      </c>
      <c r="L177" s="20">
        <v>45147</v>
      </c>
    </row>
    <row r="178" spans="1:12" s="1" customFormat="1" hidden="1" x14ac:dyDescent="0.3">
      <c r="A178" s="12">
        <v>2777</v>
      </c>
      <c r="B178" s="12" t="s">
        <v>787</v>
      </c>
      <c r="C178" s="16" t="s">
        <v>920</v>
      </c>
      <c r="D178" s="6" t="s">
        <v>18</v>
      </c>
      <c r="E178" s="6" t="s">
        <v>20</v>
      </c>
      <c r="F178" s="99">
        <v>412</v>
      </c>
      <c r="G178" s="12" t="s">
        <v>111</v>
      </c>
      <c r="H178" s="6" t="s">
        <v>67</v>
      </c>
      <c r="I178" s="12" t="s">
        <v>112</v>
      </c>
      <c r="J178" s="12" t="s">
        <v>38</v>
      </c>
      <c r="K178" s="12" t="s">
        <v>37</v>
      </c>
      <c r="L178" s="20">
        <v>45147</v>
      </c>
    </row>
    <row r="179" spans="1:12" hidden="1" x14ac:dyDescent="0.3">
      <c r="A179" s="12">
        <v>1190</v>
      </c>
      <c r="B179" s="12" t="s">
        <v>268</v>
      </c>
      <c r="C179" s="16">
        <v>13537900880301</v>
      </c>
      <c r="D179" s="9" t="s">
        <v>18</v>
      </c>
      <c r="E179" s="6" t="s">
        <v>20</v>
      </c>
      <c r="F179" s="12">
        <v>1353</v>
      </c>
      <c r="G179" s="12" t="s">
        <v>40</v>
      </c>
      <c r="H179" s="6" t="s">
        <v>67</v>
      </c>
      <c r="I179" s="11" t="s">
        <v>112</v>
      </c>
      <c r="J179" s="12" t="s">
        <v>38</v>
      </c>
      <c r="K179" s="12" t="s">
        <v>37</v>
      </c>
      <c r="L179" s="20">
        <v>45147</v>
      </c>
    </row>
    <row r="180" spans="1:12" s="1" customFormat="1" hidden="1" x14ac:dyDescent="0.3">
      <c r="A180" s="12">
        <v>1544</v>
      </c>
      <c r="B180" s="12" t="s">
        <v>648</v>
      </c>
      <c r="C180" s="16">
        <v>1157900772003</v>
      </c>
      <c r="D180" s="6" t="s">
        <v>18</v>
      </c>
      <c r="E180" s="6" t="s">
        <v>15</v>
      </c>
      <c r="F180" s="12">
        <v>115</v>
      </c>
      <c r="G180" s="12" t="s">
        <v>136</v>
      </c>
      <c r="H180" s="6" t="s">
        <v>67</v>
      </c>
      <c r="I180" s="12" t="s">
        <v>98</v>
      </c>
      <c r="J180" s="12" t="s">
        <v>1042</v>
      </c>
      <c r="K180" s="12" t="s">
        <v>37</v>
      </c>
      <c r="L180" s="20">
        <v>45099</v>
      </c>
    </row>
    <row r="181" spans="1:12" s="1" customFormat="1" hidden="1" x14ac:dyDescent="0.3">
      <c r="A181" s="12">
        <v>1545</v>
      </c>
      <c r="B181" s="12" t="s">
        <v>649</v>
      </c>
      <c r="C181" s="16">
        <v>50197900485255</v>
      </c>
      <c r="D181" s="6" t="s">
        <v>42</v>
      </c>
      <c r="E181" s="6" t="s">
        <v>15</v>
      </c>
      <c r="F181" s="12">
        <v>5019</v>
      </c>
      <c r="G181" s="12" t="s">
        <v>50</v>
      </c>
      <c r="H181" s="6" t="s">
        <v>102</v>
      </c>
      <c r="I181" s="12" t="s">
        <v>103</v>
      </c>
      <c r="J181" s="11" t="s">
        <v>1047</v>
      </c>
      <c r="K181" s="11" t="s">
        <v>37</v>
      </c>
      <c r="L181" s="19">
        <v>45139</v>
      </c>
    </row>
    <row r="182" spans="1:12" s="1" customFormat="1" hidden="1" x14ac:dyDescent="0.3">
      <c r="A182" s="12">
        <v>1196</v>
      </c>
      <c r="B182" s="12" t="s">
        <v>276</v>
      </c>
      <c r="C182" s="16">
        <v>1907900832003</v>
      </c>
      <c r="D182" s="9" t="s">
        <v>18</v>
      </c>
      <c r="E182" s="6" t="s">
        <v>20</v>
      </c>
      <c r="F182" s="12">
        <v>190</v>
      </c>
      <c r="G182" s="12" t="s">
        <v>109</v>
      </c>
      <c r="H182" s="6" t="s">
        <v>67</v>
      </c>
      <c r="I182" s="11" t="s">
        <v>98</v>
      </c>
      <c r="J182" s="11"/>
      <c r="K182" s="12" t="s">
        <v>37</v>
      </c>
      <c r="L182" s="20">
        <v>45147</v>
      </c>
    </row>
    <row r="183" spans="1:12" s="1" customFormat="1" hidden="1" x14ac:dyDescent="0.3">
      <c r="A183" s="12">
        <v>1199</v>
      </c>
      <c r="B183" s="12" t="s">
        <v>279</v>
      </c>
      <c r="C183" s="16">
        <v>23397900230703</v>
      </c>
      <c r="D183" s="6" t="s">
        <v>32</v>
      </c>
      <c r="E183" s="6" t="s">
        <v>15</v>
      </c>
      <c r="F183" s="12">
        <v>2339</v>
      </c>
      <c r="G183" s="12" t="s">
        <v>40</v>
      </c>
      <c r="H183" s="6" t="s">
        <v>69</v>
      </c>
      <c r="I183" s="11" t="s">
        <v>127</v>
      </c>
      <c r="J183" s="12"/>
      <c r="K183" s="12" t="s">
        <v>37</v>
      </c>
      <c r="L183" s="20">
        <v>45147</v>
      </c>
    </row>
    <row r="184" spans="1:12" s="1" customFormat="1" hidden="1" x14ac:dyDescent="0.3">
      <c r="A184" s="12">
        <v>2900</v>
      </c>
      <c r="B184" s="12" t="s">
        <v>823</v>
      </c>
      <c r="C184" s="16" t="s">
        <v>956</v>
      </c>
      <c r="D184" s="6" t="s">
        <v>18</v>
      </c>
      <c r="E184" s="6" t="s">
        <v>20</v>
      </c>
      <c r="F184" s="99">
        <v>2384</v>
      </c>
      <c r="G184" s="12" t="s">
        <v>40</v>
      </c>
      <c r="H184" s="6" t="s">
        <v>67</v>
      </c>
      <c r="I184" s="12" t="s">
        <v>85</v>
      </c>
      <c r="J184" s="12" t="s">
        <v>1080</v>
      </c>
      <c r="K184" s="12" t="s">
        <v>37</v>
      </c>
      <c r="L184" s="20">
        <v>45099</v>
      </c>
    </row>
    <row r="185" spans="1:12" s="1" customFormat="1" hidden="1" x14ac:dyDescent="0.3">
      <c r="A185" s="12">
        <v>2688</v>
      </c>
      <c r="B185" s="12" t="s">
        <v>759</v>
      </c>
      <c r="C185" s="16" t="s">
        <v>893</v>
      </c>
      <c r="D185" s="6" t="s">
        <v>18</v>
      </c>
      <c r="E185" s="6" t="s">
        <v>20</v>
      </c>
      <c r="F185" s="99">
        <v>1697</v>
      </c>
      <c r="G185" s="12" t="s">
        <v>111</v>
      </c>
      <c r="H185" s="6" t="s">
        <v>67</v>
      </c>
      <c r="I185" s="12" t="s">
        <v>112</v>
      </c>
      <c r="J185" s="12"/>
      <c r="K185" s="12" t="s">
        <v>37</v>
      </c>
      <c r="L185" s="20">
        <v>45147</v>
      </c>
    </row>
    <row r="186" spans="1:12" s="1" customFormat="1" hidden="1" x14ac:dyDescent="0.3">
      <c r="A186" s="12">
        <v>2858</v>
      </c>
      <c r="B186" s="12" t="s">
        <v>759</v>
      </c>
      <c r="C186" s="16" t="s">
        <v>933</v>
      </c>
      <c r="D186" s="6" t="s">
        <v>18</v>
      </c>
      <c r="E186" s="6" t="s">
        <v>20</v>
      </c>
      <c r="F186" s="99">
        <v>1697</v>
      </c>
      <c r="G186" s="12" t="s">
        <v>111</v>
      </c>
      <c r="H186" s="6" t="s">
        <v>67</v>
      </c>
      <c r="I186" s="12" t="s">
        <v>112</v>
      </c>
      <c r="J186" s="12"/>
      <c r="K186" s="12" t="s">
        <v>37</v>
      </c>
      <c r="L186" s="20">
        <v>45147</v>
      </c>
    </row>
    <row r="187" spans="1:12" s="1" customFormat="1" hidden="1" x14ac:dyDescent="0.3">
      <c r="A187" s="12">
        <v>1046</v>
      </c>
      <c r="B187" s="12" t="s">
        <v>79</v>
      </c>
      <c r="C187" s="16" t="s">
        <v>80</v>
      </c>
      <c r="D187" s="6" t="s">
        <v>18</v>
      </c>
      <c r="E187" s="6" t="s">
        <v>15</v>
      </c>
      <c r="F187" s="12" t="s">
        <v>81</v>
      </c>
      <c r="G187" s="12" t="s">
        <v>40</v>
      </c>
      <c r="H187" s="6" t="s">
        <v>67</v>
      </c>
      <c r="I187" s="12" t="s">
        <v>112</v>
      </c>
      <c r="J187" s="12"/>
      <c r="K187" s="12" t="s">
        <v>37</v>
      </c>
      <c r="L187" s="20">
        <v>45147</v>
      </c>
    </row>
    <row r="188" spans="1:12" hidden="1" x14ac:dyDescent="0.3">
      <c r="A188" s="12">
        <v>2997</v>
      </c>
      <c r="B188" s="12" t="s">
        <v>843</v>
      </c>
      <c r="C188" s="16" t="s">
        <v>975</v>
      </c>
      <c r="D188" s="6" t="s">
        <v>18</v>
      </c>
      <c r="E188" s="6" t="s">
        <v>20</v>
      </c>
      <c r="F188" s="99">
        <v>1165</v>
      </c>
      <c r="G188" s="12" t="s">
        <v>50</v>
      </c>
      <c r="H188" s="6" t="s">
        <v>67</v>
      </c>
      <c r="I188" s="12" t="s">
        <v>115</v>
      </c>
      <c r="J188" s="12" t="s">
        <v>1095</v>
      </c>
      <c r="K188" s="12" t="s">
        <v>37</v>
      </c>
      <c r="L188" s="20">
        <v>45099</v>
      </c>
    </row>
    <row r="189" spans="1:12" hidden="1" x14ac:dyDescent="0.3">
      <c r="A189" s="12">
        <v>1135</v>
      </c>
      <c r="B189" s="12" t="s">
        <v>209</v>
      </c>
      <c r="C189" s="16" t="s">
        <v>210</v>
      </c>
      <c r="D189" s="6" t="s">
        <v>18</v>
      </c>
      <c r="E189" s="6" t="s">
        <v>15</v>
      </c>
      <c r="F189" s="12" t="s">
        <v>211</v>
      </c>
      <c r="G189" s="12" t="s">
        <v>40</v>
      </c>
      <c r="H189" s="6" t="s">
        <v>67</v>
      </c>
      <c r="I189" s="12" t="s">
        <v>85</v>
      </c>
      <c r="J189" s="12" t="s">
        <v>38</v>
      </c>
      <c r="K189" s="12" t="s">
        <v>37</v>
      </c>
      <c r="L189" s="20">
        <v>45119</v>
      </c>
    </row>
    <row r="190" spans="1:12" s="1" customFormat="1" hidden="1" x14ac:dyDescent="0.3">
      <c r="A190" s="12">
        <v>1041</v>
      </c>
      <c r="B190" s="12" t="s">
        <v>66</v>
      </c>
      <c r="C190" s="16">
        <v>24037000006203</v>
      </c>
      <c r="D190" s="6" t="s">
        <v>18</v>
      </c>
      <c r="E190" s="6" t="s">
        <v>15</v>
      </c>
      <c r="F190" s="12">
        <v>2403</v>
      </c>
      <c r="G190" s="12" t="s">
        <v>40</v>
      </c>
      <c r="H190" s="6" t="s">
        <v>67</v>
      </c>
      <c r="I190" s="12" t="s">
        <v>90</v>
      </c>
      <c r="J190" s="12" t="s">
        <v>1058</v>
      </c>
      <c r="K190" s="12" t="s">
        <v>37</v>
      </c>
      <c r="L190" s="20">
        <v>45099</v>
      </c>
    </row>
    <row r="191" spans="1:12" hidden="1" x14ac:dyDescent="0.3">
      <c r="A191" s="12">
        <v>2710</v>
      </c>
      <c r="B191" s="12" t="s">
        <v>776</v>
      </c>
      <c r="C191" s="16" t="s">
        <v>909</v>
      </c>
      <c r="D191" s="6" t="s">
        <v>18</v>
      </c>
      <c r="E191" s="6" t="s">
        <v>20</v>
      </c>
      <c r="F191" s="99">
        <v>2446</v>
      </c>
      <c r="G191" s="12" t="s">
        <v>40</v>
      </c>
      <c r="H191" s="6" t="s">
        <v>67</v>
      </c>
      <c r="I191" s="12" t="s">
        <v>76</v>
      </c>
      <c r="J191" s="12" t="s">
        <v>38</v>
      </c>
      <c r="K191" s="12" t="s">
        <v>37</v>
      </c>
      <c r="L191" s="20">
        <v>45147</v>
      </c>
    </row>
    <row r="192" spans="1:12" hidden="1" x14ac:dyDescent="0.3">
      <c r="A192" s="12">
        <v>1566</v>
      </c>
      <c r="B192" s="12" t="s">
        <v>676</v>
      </c>
      <c r="C192" s="16">
        <v>24037000155903</v>
      </c>
      <c r="D192" s="6" t="s">
        <v>18</v>
      </c>
      <c r="E192" s="6" t="s">
        <v>15</v>
      </c>
      <c r="F192" s="12">
        <v>2403</v>
      </c>
      <c r="G192" s="12" t="s">
        <v>40</v>
      </c>
      <c r="H192" s="6" t="s">
        <v>67</v>
      </c>
      <c r="I192" s="12" t="s">
        <v>90</v>
      </c>
      <c r="J192" s="12" t="s">
        <v>1058</v>
      </c>
      <c r="K192" s="12" t="s">
        <v>37</v>
      </c>
      <c r="L192" s="20">
        <v>45099</v>
      </c>
    </row>
    <row r="193" spans="1:12" hidden="1" x14ac:dyDescent="0.3">
      <c r="A193" s="12">
        <v>1453</v>
      </c>
      <c r="B193" s="12" t="s">
        <v>546</v>
      </c>
      <c r="C193" s="16">
        <v>9597911644901</v>
      </c>
      <c r="D193" s="6" t="s">
        <v>18</v>
      </c>
      <c r="E193" s="6" t="s">
        <v>20</v>
      </c>
      <c r="F193" s="12">
        <v>959</v>
      </c>
      <c r="G193" s="12" t="s">
        <v>111</v>
      </c>
      <c r="H193" s="6" t="s">
        <v>67</v>
      </c>
      <c r="I193" s="12" t="s">
        <v>112</v>
      </c>
      <c r="J193" s="12" t="s">
        <v>1013</v>
      </c>
      <c r="K193" s="12" t="s">
        <v>37</v>
      </c>
      <c r="L193" s="20">
        <v>45147</v>
      </c>
    </row>
    <row r="194" spans="1:12" hidden="1" x14ac:dyDescent="0.3">
      <c r="A194" s="12">
        <v>2573</v>
      </c>
      <c r="B194" s="12" t="s">
        <v>732</v>
      </c>
      <c r="C194" s="16" t="s">
        <v>867</v>
      </c>
      <c r="D194" s="6" t="s">
        <v>18</v>
      </c>
      <c r="E194" s="6" t="s">
        <v>20</v>
      </c>
      <c r="F194" s="99">
        <v>959</v>
      </c>
      <c r="G194" s="12" t="s">
        <v>111</v>
      </c>
      <c r="H194" s="6" t="s">
        <v>67</v>
      </c>
      <c r="I194" s="12" t="s">
        <v>112</v>
      </c>
      <c r="J194" s="12"/>
      <c r="K194" s="12" t="s">
        <v>37</v>
      </c>
      <c r="L194" s="20">
        <v>45147</v>
      </c>
    </row>
    <row r="195" spans="1:12" hidden="1" x14ac:dyDescent="0.3">
      <c r="A195" s="12">
        <v>1260</v>
      </c>
      <c r="B195" s="12" t="s">
        <v>346</v>
      </c>
      <c r="C195" s="16">
        <v>11617901027201</v>
      </c>
      <c r="D195" s="6" t="s">
        <v>18</v>
      </c>
      <c r="E195" s="6" t="s">
        <v>20</v>
      </c>
      <c r="F195" s="12">
        <v>1161</v>
      </c>
      <c r="G195" s="12" t="s">
        <v>111</v>
      </c>
      <c r="H195" s="6" t="s">
        <v>67</v>
      </c>
      <c r="I195" s="12" t="s">
        <v>112</v>
      </c>
      <c r="J195" s="12" t="s">
        <v>1082</v>
      </c>
      <c r="K195" s="12" t="s">
        <v>37</v>
      </c>
      <c r="L195" s="20">
        <v>45147</v>
      </c>
    </row>
    <row r="196" spans="1:12" s="1" customFormat="1" hidden="1" x14ac:dyDescent="0.3">
      <c r="A196" s="12">
        <v>1571</v>
      </c>
      <c r="B196" s="12" t="s">
        <v>681</v>
      </c>
      <c r="C196" s="16">
        <v>22110001702403</v>
      </c>
      <c r="D196" s="6" t="s">
        <v>18</v>
      </c>
      <c r="E196" s="6" t="s">
        <v>20</v>
      </c>
      <c r="F196" s="12">
        <v>2211</v>
      </c>
      <c r="G196" s="12" t="s">
        <v>40</v>
      </c>
      <c r="H196" s="6" t="s">
        <v>67</v>
      </c>
      <c r="I196" s="12" t="s">
        <v>90</v>
      </c>
      <c r="J196" s="12" t="s">
        <v>682</v>
      </c>
      <c r="K196" s="12" t="s">
        <v>37</v>
      </c>
      <c r="L196" s="20">
        <v>45099</v>
      </c>
    </row>
    <row r="197" spans="1:12" s="1" customFormat="1" hidden="1" x14ac:dyDescent="0.3">
      <c r="A197" s="12">
        <v>1576</v>
      </c>
      <c r="B197" s="12" t="s">
        <v>687</v>
      </c>
      <c r="C197" s="16">
        <v>17420002964503</v>
      </c>
      <c r="D197" s="6" t="s">
        <v>18</v>
      </c>
      <c r="E197" s="6" t="s">
        <v>20</v>
      </c>
      <c r="F197" s="12">
        <v>1742</v>
      </c>
      <c r="G197" s="12" t="s">
        <v>40</v>
      </c>
      <c r="H197" s="6" t="s">
        <v>67</v>
      </c>
      <c r="I197" s="12" t="s">
        <v>85</v>
      </c>
      <c r="J197" s="12" t="s">
        <v>1096</v>
      </c>
      <c r="K197" s="12" t="s">
        <v>37</v>
      </c>
      <c r="L197" s="20">
        <v>45147</v>
      </c>
    </row>
    <row r="198" spans="1:12" s="1" customFormat="1" hidden="1" x14ac:dyDescent="0.3">
      <c r="A198" s="12">
        <v>1577</v>
      </c>
      <c r="B198" s="12" t="s">
        <v>688</v>
      </c>
      <c r="C198" s="16">
        <v>17420010187903</v>
      </c>
      <c r="D198" s="6" t="s">
        <v>18</v>
      </c>
      <c r="E198" s="6" t="s">
        <v>20</v>
      </c>
      <c r="F198" s="12">
        <v>1742</v>
      </c>
      <c r="G198" s="12" t="s">
        <v>40</v>
      </c>
      <c r="H198" s="6" t="s">
        <v>67</v>
      </c>
      <c r="I198" s="12" t="s">
        <v>85</v>
      </c>
      <c r="J198" s="12" t="s">
        <v>1096</v>
      </c>
      <c r="K198" s="12" t="s">
        <v>37</v>
      </c>
      <c r="L198" s="20">
        <v>45147</v>
      </c>
    </row>
    <row r="199" spans="1:12" s="1" customFormat="1" hidden="1" x14ac:dyDescent="0.3">
      <c r="A199" s="12">
        <v>1578</v>
      </c>
      <c r="B199" s="12" t="s">
        <v>689</v>
      </c>
      <c r="C199" s="16">
        <v>17427900382403</v>
      </c>
      <c r="D199" s="6" t="s">
        <v>18</v>
      </c>
      <c r="E199" s="6" t="s">
        <v>20</v>
      </c>
      <c r="F199" s="12">
        <v>1742</v>
      </c>
      <c r="G199" s="12" t="s">
        <v>40</v>
      </c>
      <c r="H199" s="6" t="s">
        <v>67</v>
      </c>
      <c r="I199" s="12" t="s">
        <v>85</v>
      </c>
      <c r="J199" s="12" t="s">
        <v>1096</v>
      </c>
      <c r="K199" s="12" t="s">
        <v>37</v>
      </c>
      <c r="L199" s="20">
        <v>45147</v>
      </c>
    </row>
    <row r="200" spans="1:12" s="1" customFormat="1" hidden="1" x14ac:dyDescent="0.3">
      <c r="A200" s="12">
        <v>1048</v>
      </c>
      <c r="B200" s="12" t="s">
        <v>86</v>
      </c>
      <c r="C200" s="16" t="s">
        <v>87</v>
      </c>
      <c r="D200" s="6" t="s">
        <v>18</v>
      </c>
      <c r="E200" s="6" t="s">
        <v>15</v>
      </c>
      <c r="F200" s="12" t="s">
        <v>88</v>
      </c>
      <c r="G200" s="12" t="s">
        <v>50</v>
      </c>
      <c r="H200" s="6" t="s">
        <v>67</v>
      </c>
      <c r="I200" s="12" t="s">
        <v>115</v>
      </c>
      <c r="J200" s="12" t="s">
        <v>38</v>
      </c>
      <c r="K200" s="12" t="s">
        <v>37</v>
      </c>
      <c r="L200" s="20">
        <v>45099</v>
      </c>
    </row>
    <row r="201" spans="1:12" s="1" customFormat="1" hidden="1" x14ac:dyDescent="0.3">
      <c r="A201" s="12">
        <v>2892</v>
      </c>
      <c r="B201" s="12" t="s">
        <v>819</v>
      </c>
      <c r="C201" s="16" t="s">
        <v>952</v>
      </c>
      <c r="D201" s="6" t="s">
        <v>18</v>
      </c>
      <c r="E201" s="6" t="s">
        <v>20</v>
      </c>
      <c r="F201" s="99">
        <v>2328</v>
      </c>
      <c r="G201" s="12" t="s">
        <v>40</v>
      </c>
      <c r="H201" s="6" t="s">
        <v>67</v>
      </c>
      <c r="I201" s="12" t="s">
        <v>76</v>
      </c>
      <c r="J201" s="12" t="s">
        <v>1126</v>
      </c>
      <c r="K201" s="12" t="s">
        <v>37</v>
      </c>
      <c r="L201" s="20">
        <v>45099</v>
      </c>
    </row>
    <row r="202" spans="1:12" s="1" customFormat="1" hidden="1" x14ac:dyDescent="0.3">
      <c r="A202" s="12">
        <v>1282</v>
      </c>
      <c r="B202" s="12" t="s">
        <v>372</v>
      </c>
      <c r="C202" s="16">
        <v>13537901039003</v>
      </c>
      <c r="D202" s="6" t="s">
        <v>18</v>
      </c>
      <c r="E202" s="6" t="s">
        <v>20</v>
      </c>
      <c r="F202" s="12">
        <v>1353</v>
      </c>
      <c r="G202" s="12" t="s">
        <v>40</v>
      </c>
      <c r="H202" s="6" t="s">
        <v>67</v>
      </c>
      <c r="I202" s="12" t="s">
        <v>76</v>
      </c>
      <c r="J202" s="12" t="s">
        <v>1076</v>
      </c>
      <c r="K202" s="12" t="s">
        <v>37</v>
      </c>
      <c r="L202" s="20">
        <v>45099</v>
      </c>
    </row>
    <row r="203" spans="1:12" hidden="1" x14ac:dyDescent="0.3">
      <c r="A203" s="12">
        <v>1284</v>
      </c>
      <c r="B203" s="12" t="s">
        <v>374</v>
      </c>
      <c r="C203" s="16">
        <v>50407000169955</v>
      </c>
      <c r="D203" s="6" t="s">
        <v>42</v>
      </c>
      <c r="E203" s="6" t="s">
        <v>20</v>
      </c>
      <c r="F203" s="12">
        <v>5040</v>
      </c>
      <c r="G203" s="12" t="s">
        <v>40</v>
      </c>
      <c r="H203" s="6" t="s">
        <v>102</v>
      </c>
      <c r="I203" s="12" t="s">
        <v>103</v>
      </c>
      <c r="J203" s="12" t="s">
        <v>1061</v>
      </c>
      <c r="K203" s="12" t="s">
        <v>37</v>
      </c>
      <c r="L203" s="20">
        <v>45099</v>
      </c>
    </row>
    <row r="204" spans="1:12" hidden="1" x14ac:dyDescent="0.3">
      <c r="A204" s="12">
        <v>2873</v>
      </c>
      <c r="B204" s="12" t="s">
        <v>808</v>
      </c>
      <c r="C204" s="16" t="s">
        <v>941</v>
      </c>
      <c r="D204" s="6" t="s">
        <v>18</v>
      </c>
      <c r="E204" s="6" t="s">
        <v>20</v>
      </c>
      <c r="F204" s="99">
        <v>2253</v>
      </c>
      <c r="G204" s="12" t="s">
        <v>40</v>
      </c>
      <c r="H204" s="6" t="s">
        <v>67</v>
      </c>
      <c r="I204" s="12" t="s">
        <v>76</v>
      </c>
      <c r="J204" s="12" t="s">
        <v>1133</v>
      </c>
      <c r="K204" s="12" t="s">
        <v>37</v>
      </c>
      <c r="L204" s="20">
        <v>45112</v>
      </c>
    </row>
    <row r="205" spans="1:12" hidden="1" x14ac:dyDescent="0.3">
      <c r="A205" s="12">
        <v>2998</v>
      </c>
      <c r="B205" s="12" t="s">
        <v>844</v>
      </c>
      <c r="C205" s="16" t="s">
        <v>976</v>
      </c>
      <c r="D205" s="6" t="s">
        <v>18</v>
      </c>
      <c r="E205" s="6" t="s">
        <v>20</v>
      </c>
      <c r="F205" s="99">
        <v>1171</v>
      </c>
      <c r="G205" s="12" t="s">
        <v>40</v>
      </c>
      <c r="H205" s="6" t="s">
        <v>67</v>
      </c>
      <c r="I205" s="12" t="s">
        <v>90</v>
      </c>
      <c r="J205" s="12" t="s">
        <v>1059</v>
      </c>
      <c r="K205" s="12" t="s">
        <v>37</v>
      </c>
      <c r="L205" s="20">
        <v>45112</v>
      </c>
    </row>
    <row r="206" spans="1:12" s="1" customFormat="1" hidden="1" x14ac:dyDescent="0.3">
      <c r="A206" s="12">
        <v>1299</v>
      </c>
      <c r="B206" s="12" t="s">
        <v>391</v>
      </c>
      <c r="C206" s="16">
        <v>22997000452203</v>
      </c>
      <c r="D206" s="6" t="s">
        <v>18</v>
      </c>
      <c r="E206" s="6" t="s">
        <v>20</v>
      </c>
      <c r="F206" s="12">
        <v>2299</v>
      </c>
      <c r="G206" s="12" t="s">
        <v>40</v>
      </c>
      <c r="H206" s="6" t="s">
        <v>67</v>
      </c>
      <c r="I206" s="12" t="s">
        <v>76</v>
      </c>
      <c r="J206" s="12" t="s">
        <v>392</v>
      </c>
      <c r="K206" s="12" t="s">
        <v>37</v>
      </c>
      <c r="L206" s="20">
        <v>45099</v>
      </c>
    </row>
    <row r="207" spans="1:12" s="1" customFormat="1" hidden="1" x14ac:dyDescent="0.3">
      <c r="A207" s="12">
        <v>1308</v>
      </c>
      <c r="B207" s="12" t="s">
        <v>400</v>
      </c>
      <c r="C207" s="16">
        <v>9250007112001</v>
      </c>
      <c r="D207" s="6" t="s">
        <v>18</v>
      </c>
      <c r="E207" s="6" t="s">
        <v>20</v>
      </c>
      <c r="F207" s="12">
        <v>925</v>
      </c>
      <c r="G207" s="12" t="s">
        <v>136</v>
      </c>
      <c r="H207" s="6" t="s">
        <v>67</v>
      </c>
      <c r="I207" s="12" t="s">
        <v>98</v>
      </c>
      <c r="J207" s="12" t="s">
        <v>1001</v>
      </c>
      <c r="K207" s="12" t="s">
        <v>37</v>
      </c>
      <c r="L207" s="20">
        <v>45112</v>
      </c>
    </row>
    <row r="208" spans="1:12" hidden="1" x14ac:dyDescent="0.3">
      <c r="A208" s="12">
        <v>1311</v>
      </c>
      <c r="B208" s="12" t="s">
        <v>403</v>
      </c>
      <c r="C208" s="16">
        <v>11137901240203</v>
      </c>
      <c r="D208" s="6" t="s">
        <v>18</v>
      </c>
      <c r="E208" s="6" t="s">
        <v>20</v>
      </c>
      <c r="F208" s="12">
        <v>1113</v>
      </c>
      <c r="G208" s="12" t="s">
        <v>111</v>
      </c>
      <c r="H208" s="6" t="s">
        <v>67</v>
      </c>
      <c r="I208" s="12" t="s">
        <v>112</v>
      </c>
      <c r="J208" s="12"/>
      <c r="K208" s="12" t="s">
        <v>37</v>
      </c>
      <c r="L208" s="20">
        <v>45147</v>
      </c>
    </row>
    <row r="209" spans="1:12" hidden="1" x14ac:dyDescent="0.3">
      <c r="A209" s="12">
        <v>1593</v>
      </c>
      <c r="B209" s="12" t="s">
        <v>705</v>
      </c>
      <c r="C209" s="16">
        <v>11137902557955</v>
      </c>
      <c r="D209" s="6" t="s">
        <v>18</v>
      </c>
      <c r="E209" s="6" t="s">
        <v>20</v>
      </c>
      <c r="F209" s="12">
        <v>1113</v>
      </c>
      <c r="G209" s="12" t="s">
        <v>111</v>
      </c>
      <c r="H209" s="6" t="s">
        <v>67</v>
      </c>
      <c r="I209" s="12" t="s">
        <v>112</v>
      </c>
      <c r="J209" s="12"/>
      <c r="K209" s="12" t="s">
        <v>37</v>
      </c>
      <c r="L209" s="20">
        <v>45147</v>
      </c>
    </row>
    <row r="210" spans="1:12" hidden="1" x14ac:dyDescent="0.3">
      <c r="A210" s="12">
        <v>1594</v>
      </c>
      <c r="B210" s="12" t="s">
        <v>706</v>
      </c>
      <c r="C210" s="16">
        <v>10677900903555</v>
      </c>
      <c r="D210" s="6" t="s">
        <v>18</v>
      </c>
      <c r="E210" s="6" t="s">
        <v>15</v>
      </c>
      <c r="F210" s="12">
        <v>1067</v>
      </c>
      <c r="G210" s="12" t="s">
        <v>136</v>
      </c>
      <c r="H210" s="6" t="s">
        <v>67</v>
      </c>
      <c r="I210" s="12" t="s">
        <v>98</v>
      </c>
      <c r="J210" s="12" t="s">
        <v>1093</v>
      </c>
      <c r="K210" s="12" t="s">
        <v>37</v>
      </c>
      <c r="L210" s="20">
        <v>45099</v>
      </c>
    </row>
    <row r="211" spans="1:12" s="1" customFormat="1" hidden="1" x14ac:dyDescent="0.3">
      <c r="A211" s="12">
        <v>1599</v>
      </c>
      <c r="B211" s="12" t="s">
        <v>711</v>
      </c>
      <c r="C211" s="16">
        <v>6557900132003</v>
      </c>
      <c r="D211" s="6" t="s">
        <v>18</v>
      </c>
      <c r="E211" s="6" t="s">
        <v>20</v>
      </c>
      <c r="F211" s="12">
        <v>655</v>
      </c>
      <c r="G211" s="12" t="s">
        <v>136</v>
      </c>
      <c r="H211" s="6" t="s">
        <v>67</v>
      </c>
      <c r="I211" s="12" t="s">
        <v>98</v>
      </c>
      <c r="J211" s="12"/>
      <c r="K211" s="12" t="s">
        <v>37</v>
      </c>
      <c r="L211" s="20">
        <v>45119</v>
      </c>
    </row>
    <row r="212" spans="1:12" hidden="1" x14ac:dyDescent="0.3">
      <c r="A212" s="12">
        <v>2875</v>
      </c>
      <c r="B212" s="12" t="s">
        <v>810</v>
      </c>
      <c r="C212" s="16" t="s">
        <v>943</v>
      </c>
      <c r="D212" s="6" t="s">
        <v>18</v>
      </c>
      <c r="E212" s="6" t="s">
        <v>20</v>
      </c>
      <c r="F212" s="99">
        <v>2253</v>
      </c>
      <c r="G212" s="12" t="s">
        <v>40</v>
      </c>
      <c r="H212" s="6" t="s">
        <v>67</v>
      </c>
      <c r="I212" s="12" t="s">
        <v>76</v>
      </c>
      <c r="J212" s="12" t="s">
        <v>1099</v>
      </c>
      <c r="K212" s="12" t="s">
        <v>37</v>
      </c>
      <c r="L212" s="20">
        <v>45112</v>
      </c>
    </row>
    <row r="213" spans="1:12" hidden="1" x14ac:dyDescent="0.3">
      <c r="A213" s="12">
        <v>3038</v>
      </c>
      <c r="B213" s="12" t="s">
        <v>847</v>
      </c>
      <c r="C213" s="16" t="s">
        <v>980</v>
      </c>
      <c r="D213" s="6" t="s">
        <v>18</v>
      </c>
      <c r="E213" s="6" t="s">
        <v>20</v>
      </c>
      <c r="F213" s="99">
        <v>2251</v>
      </c>
      <c r="G213" s="12" t="s">
        <v>136</v>
      </c>
      <c r="H213" s="6" t="s">
        <v>67</v>
      </c>
      <c r="I213" s="12" t="s">
        <v>98</v>
      </c>
      <c r="J213" s="11"/>
      <c r="K213" s="11" t="s">
        <v>37</v>
      </c>
      <c r="L213" s="20">
        <v>45147</v>
      </c>
    </row>
    <row r="214" spans="1:12" s="1" customFormat="1" hidden="1" x14ac:dyDescent="0.3">
      <c r="A214" s="12">
        <v>1340</v>
      </c>
      <c r="B214" s="12" t="s">
        <v>433</v>
      </c>
      <c r="C214" s="16">
        <v>5367934546403</v>
      </c>
      <c r="D214" s="6" t="s">
        <v>18</v>
      </c>
      <c r="E214" s="6" t="s">
        <v>15</v>
      </c>
      <c r="F214" s="12">
        <v>536</v>
      </c>
      <c r="G214" s="12" t="s">
        <v>109</v>
      </c>
      <c r="H214" s="6" t="s">
        <v>67</v>
      </c>
      <c r="I214" s="12" t="s">
        <v>98</v>
      </c>
      <c r="J214" s="12" t="s">
        <v>1069</v>
      </c>
      <c r="K214" s="12" t="s">
        <v>37</v>
      </c>
      <c r="L214" s="20">
        <v>45112</v>
      </c>
    </row>
    <row r="215" spans="1:12" hidden="1" x14ac:dyDescent="0.3">
      <c r="A215" s="12">
        <v>1341</v>
      </c>
      <c r="B215" s="12" t="s">
        <v>352</v>
      </c>
      <c r="C215" s="16">
        <v>12877100164503</v>
      </c>
      <c r="D215" s="6" t="s">
        <v>18</v>
      </c>
      <c r="E215" s="6" t="s">
        <v>20</v>
      </c>
      <c r="F215" s="12">
        <v>1287</v>
      </c>
      <c r="G215" s="12" t="s">
        <v>136</v>
      </c>
      <c r="H215" s="6" t="s">
        <v>67</v>
      </c>
      <c r="I215" s="12" t="s">
        <v>98</v>
      </c>
      <c r="J215" s="12"/>
      <c r="K215" s="12" t="s">
        <v>37</v>
      </c>
      <c r="L215" s="20">
        <v>45112</v>
      </c>
    </row>
    <row r="216" spans="1:12" s="1" customFormat="1" hidden="1" x14ac:dyDescent="0.3">
      <c r="A216" s="12">
        <v>1470</v>
      </c>
      <c r="B216" s="12" t="s">
        <v>566</v>
      </c>
      <c r="C216" s="16">
        <v>4897900178901</v>
      </c>
      <c r="D216" s="6" t="s">
        <v>18</v>
      </c>
      <c r="E216" s="6" t="s">
        <v>20</v>
      </c>
      <c r="F216" s="12">
        <v>489</v>
      </c>
      <c r="G216" s="12" t="s">
        <v>40</v>
      </c>
      <c r="H216" s="6" t="s">
        <v>67</v>
      </c>
      <c r="I216" s="12" t="s">
        <v>90</v>
      </c>
      <c r="J216" s="12" t="s">
        <v>1084</v>
      </c>
      <c r="K216" s="12" t="s">
        <v>37</v>
      </c>
      <c r="L216" s="20">
        <v>45119</v>
      </c>
    </row>
    <row r="217" spans="1:12" s="1" customFormat="1" x14ac:dyDescent="0.3">
      <c r="A217" s="12">
        <v>2986</v>
      </c>
      <c r="B217" s="12" t="s">
        <v>841</v>
      </c>
      <c r="C217" s="16" t="s">
        <v>973</v>
      </c>
      <c r="D217" s="6" t="s">
        <v>18</v>
      </c>
      <c r="E217" s="6" t="s">
        <v>20</v>
      </c>
      <c r="F217" s="99">
        <v>860</v>
      </c>
      <c r="G217" s="12" t="s">
        <v>109</v>
      </c>
      <c r="H217" s="6" t="s">
        <v>67</v>
      </c>
      <c r="I217" s="12" t="s">
        <v>98</v>
      </c>
      <c r="J217" s="11" t="s">
        <v>1030</v>
      </c>
      <c r="K217" s="12" t="s">
        <v>22</v>
      </c>
      <c r="L217" s="19">
        <v>45099</v>
      </c>
    </row>
    <row r="218" spans="1:12" x14ac:dyDescent="0.3">
      <c r="A218" s="12">
        <v>1044</v>
      </c>
      <c r="B218" s="12" t="s">
        <v>73</v>
      </c>
      <c r="C218" s="16" t="s">
        <v>74</v>
      </c>
      <c r="D218" s="6" t="s">
        <v>18</v>
      </c>
      <c r="E218" s="6" t="s">
        <v>20</v>
      </c>
      <c r="F218" s="12" t="s">
        <v>75</v>
      </c>
      <c r="G218" s="12" t="s">
        <v>40</v>
      </c>
      <c r="H218" s="6" t="s">
        <v>67</v>
      </c>
      <c r="I218" s="12" t="s">
        <v>76</v>
      </c>
      <c r="J218" s="12" t="s">
        <v>1015</v>
      </c>
      <c r="K218" s="12" t="s">
        <v>22</v>
      </c>
      <c r="L218" s="20">
        <v>45099</v>
      </c>
    </row>
    <row r="219" spans="1:12" s="1" customFormat="1" x14ac:dyDescent="0.3">
      <c r="A219" s="12">
        <v>1210</v>
      </c>
      <c r="B219" s="12" t="s">
        <v>290</v>
      </c>
      <c r="C219" s="16">
        <v>15040003283403</v>
      </c>
      <c r="D219" s="6" t="s">
        <v>18</v>
      </c>
      <c r="E219" s="6" t="s">
        <v>20</v>
      </c>
      <c r="F219" s="12">
        <v>1504</v>
      </c>
      <c r="G219" s="12" t="s">
        <v>50</v>
      </c>
      <c r="H219" s="6" t="s">
        <v>67</v>
      </c>
      <c r="I219" s="12" t="s">
        <v>115</v>
      </c>
      <c r="J219" s="12" t="s">
        <v>1103</v>
      </c>
      <c r="K219" s="12" t="s">
        <v>22</v>
      </c>
      <c r="L219" s="20">
        <v>45099</v>
      </c>
    </row>
    <row r="220" spans="1:12" s="1" customFormat="1" x14ac:dyDescent="0.3">
      <c r="A220" s="12">
        <v>1244</v>
      </c>
      <c r="B220" s="12" t="s">
        <v>327</v>
      </c>
      <c r="C220" s="16">
        <v>11617900476103</v>
      </c>
      <c r="D220" s="6" t="s">
        <v>18</v>
      </c>
      <c r="E220" s="6" t="s">
        <v>20</v>
      </c>
      <c r="F220" s="12">
        <v>1161</v>
      </c>
      <c r="G220" s="12" t="s">
        <v>111</v>
      </c>
      <c r="H220" s="6" t="s">
        <v>67</v>
      </c>
      <c r="I220" s="12" t="s">
        <v>112</v>
      </c>
      <c r="J220" s="11" t="s">
        <v>1075</v>
      </c>
      <c r="K220" s="12" t="s">
        <v>22</v>
      </c>
      <c r="L220" s="19">
        <v>45112</v>
      </c>
    </row>
    <row r="221" spans="1:12" x14ac:dyDescent="0.3">
      <c r="A221" s="12">
        <v>2648</v>
      </c>
      <c r="B221" s="12" t="s">
        <v>749</v>
      </c>
      <c r="C221" s="16" t="s">
        <v>883</v>
      </c>
      <c r="D221" s="6" t="s">
        <v>18</v>
      </c>
      <c r="E221" s="6" t="s">
        <v>20</v>
      </c>
      <c r="F221" s="99">
        <v>874</v>
      </c>
      <c r="G221" s="12" t="s">
        <v>40</v>
      </c>
      <c r="H221" s="6" t="s">
        <v>67</v>
      </c>
      <c r="I221" s="12" t="s">
        <v>76</v>
      </c>
      <c r="J221" s="12" t="s">
        <v>1078</v>
      </c>
      <c r="K221" s="12" t="s">
        <v>22</v>
      </c>
      <c r="L221" s="20">
        <v>45099</v>
      </c>
    </row>
    <row r="222" spans="1:12" s="1" customFormat="1" x14ac:dyDescent="0.3">
      <c r="A222" s="12">
        <v>1328</v>
      </c>
      <c r="B222" s="12" t="s">
        <v>420</v>
      </c>
      <c r="C222" s="16">
        <v>50547902379655</v>
      </c>
      <c r="D222" s="6" t="s">
        <v>42</v>
      </c>
      <c r="E222" s="6" t="s">
        <v>20</v>
      </c>
      <c r="F222" s="12">
        <v>5054</v>
      </c>
      <c r="G222" s="12" t="s">
        <v>101</v>
      </c>
      <c r="H222" s="6" t="s">
        <v>102</v>
      </c>
      <c r="I222" s="12" t="s">
        <v>103</v>
      </c>
      <c r="J222" s="11" t="s">
        <v>1054</v>
      </c>
      <c r="K222" s="12" t="s">
        <v>22</v>
      </c>
      <c r="L222" s="19">
        <v>45099</v>
      </c>
    </row>
    <row r="223" spans="1:12" s="1" customFormat="1" x14ac:dyDescent="0.3">
      <c r="A223" s="12">
        <v>2581</v>
      </c>
      <c r="B223" s="12" t="s">
        <v>734</v>
      </c>
      <c r="C223" s="16" t="s">
        <v>869</v>
      </c>
      <c r="D223" s="6" t="s">
        <v>18</v>
      </c>
      <c r="E223" s="6" t="s">
        <v>20</v>
      </c>
      <c r="F223" s="99">
        <v>2456</v>
      </c>
      <c r="G223" s="12" t="s">
        <v>40</v>
      </c>
      <c r="H223" s="6" t="s">
        <v>67</v>
      </c>
      <c r="I223" s="12" t="s">
        <v>76</v>
      </c>
      <c r="J223" s="100" t="s">
        <v>1015</v>
      </c>
      <c r="K223" s="12" t="s">
        <v>22</v>
      </c>
      <c r="L223" s="20">
        <v>45099</v>
      </c>
    </row>
    <row r="224" spans="1:12" x14ac:dyDescent="0.3">
      <c r="A224" s="12">
        <v>1377</v>
      </c>
      <c r="B224" s="12" t="s">
        <v>471</v>
      </c>
      <c r="C224" s="16">
        <v>11610007253801</v>
      </c>
      <c r="D224" s="6" t="s">
        <v>18</v>
      </c>
      <c r="E224" s="6" t="s">
        <v>20</v>
      </c>
      <c r="F224" s="12">
        <v>1161</v>
      </c>
      <c r="G224" s="12" t="s">
        <v>111</v>
      </c>
      <c r="H224" s="6" t="s">
        <v>67</v>
      </c>
      <c r="I224" s="12" t="s">
        <v>112</v>
      </c>
      <c r="J224" s="11" t="s">
        <v>1112</v>
      </c>
      <c r="K224" s="12" t="s">
        <v>22</v>
      </c>
      <c r="L224" s="20">
        <v>45161</v>
      </c>
    </row>
    <row r="225" spans="1:12" x14ac:dyDescent="0.3">
      <c r="A225" s="12">
        <v>1128</v>
      </c>
      <c r="B225" s="12" t="s">
        <v>196</v>
      </c>
      <c r="C225" s="16" t="s">
        <v>197</v>
      </c>
      <c r="D225" s="6" t="s">
        <v>1102</v>
      </c>
      <c r="E225" s="6" t="s">
        <v>20</v>
      </c>
      <c r="F225" s="12" t="s">
        <v>198</v>
      </c>
      <c r="G225" s="12" t="s">
        <v>111</v>
      </c>
      <c r="H225" s="6" t="s">
        <v>67</v>
      </c>
      <c r="I225" s="12" t="s">
        <v>112</v>
      </c>
      <c r="J225" s="12"/>
      <c r="K225" s="12" t="s">
        <v>22</v>
      </c>
      <c r="L225" s="20">
        <v>45161</v>
      </c>
    </row>
    <row r="226" spans="1:12" s="1" customFormat="1" x14ac:dyDescent="0.3">
      <c r="A226" s="12">
        <v>2692</v>
      </c>
      <c r="B226" s="11" t="s">
        <v>763</v>
      </c>
      <c r="C226" s="16" t="s">
        <v>897</v>
      </c>
      <c r="D226" s="9" t="s">
        <v>18</v>
      </c>
      <c r="E226" s="6" t="s">
        <v>20</v>
      </c>
      <c r="F226" s="99">
        <v>1859</v>
      </c>
      <c r="G226" s="12" t="s">
        <v>40</v>
      </c>
      <c r="H226" s="6" t="s">
        <v>67</v>
      </c>
      <c r="I226" s="11" t="s">
        <v>76</v>
      </c>
      <c r="J226" s="11" t="s">
        <v>1117</v>
      </c>
      <c r="K226" s="12" t="s">
        <v>22</v>
      </c>
      <c r="L226" s="20">
        <v>45161</v>
      </c>
    </row>
    <row r="227" spans="1:12" x14ac:dyDescent="0.3">
      <c r="A227" s="12">
        <v>2693</v>
      </c>
      <c r="B227" s="11" t="s">
        <v>764</v>
      </c>
      <c r="C227" s="16" t="s">
        <v>898</v>
      </c>
      <c r="D227" s="9" t="s">
        <v>18</v>
      </c>
      <c r="E227" s="6" t="s">
        <v>20</v>
      </c>
      <c r="F227" s="99">
        <v>1859</v>
      </c>
      <c r="G227" s="12" t="s">
        <v>40</v>
      </c>
      <c r="H227" s="6" t="s">
        <v>67</v>
      </c>
      <c r="I227" s="11" t="s">
        <v>76</v>
      </c>
      <c r="J227" s="11" t="s">
        <v>1117</v>
      </c>
      <c r="K227" s="12" t="s">
        <v>22</v>
      </c>
      <c r="L227" s="20">
        <v>45161</v>
      </c>
    </row>
    <row r="228" spans="1:12" s="1" customFormat="1" ht="28.8" x14ac:dyDescent="0.3">
      <c r="A228" s="12">
        <v>1027</v>
      </c>
      <c r="B228" s="12" t="s">
        <v>52</v>
      </c>
      <c r="C228" s="16">
        <v>14927900230803</v>
      </c>
      <c r="D228" s="6" t="s">
        <v>18</v>
      </c>
      <c r="E228" s="6" t="s">
        <v>20</v>
      </c>
      <c r="F228" s="12">
        <v>1492</v>
      </c>
      <c r="G228" s="12" t="s">
        <v>24</v>
      </c>
      <c r="H228" s="6" t="s">
        <v>67</v>
      </c>
      <c r="I228" s="12" t="s">
        <v>112</v>
      </c>
      <c r="J228" s="12"/>
      <c r="K228" s="12" t="s">
        <v>22</v>
      </c>
      <c r="L228" s="20">
        <v>45161</v>
      </c>
    </row>
    <row r="229" spans="1:12" x14ac:dyDescent="0.3">
      <c r="A229" s="12">
        <v>3046</v>
      </c>
      <c r="B229" s="12" t="s">
        <v>850</v>
      </c>
      <c r="C229" s="16" t="s">
        <v>983</v>
      </c>
      <c r="D229" s="6" t="s">
        <v>18</v>
      </c>
      <c r="E229" s="6" t="s">
        <v>20</v>
      </c>
      <c r="F229" s="99">
        <v>2365</v>
      </c>
      <c r="G229" s="12" t="s">
        <v>40</v>
      </c>
      <c r="H229" s="6" t="s">
        <v>67</v>
      </c>
      <c r="I229" s="12" t="s">
        <v>1056</v>
      </c>
      <c r="J229" s="12"/>
      <c r="K229" s="12" t="s">
        <v>22</v>
      </c>
      <c r="L229" s="20">
        <v>45161</v>
      </c>
    </row>
    <row r="230" spans="1:12" x14ac:dyDescent="0.3">
      <c r="A230" s="12">
        <v>1059</v>
      </c>
      <c r="B230" s="12" t="s">
        <v>110</v>
      </c>
      <c r="C230" s="16">
        <v>14870007450701</v>
      </c>
      <c r="D230" s="6" t="s">
        <v>18</v>
      </c>
      <c r="E230" s="6" t="s">
        <v>20</v>
      </c>
      <c r="F230" s="12">
        <v>1487</v>
      </c>
      <c r="G230" s="12" t="s">
        <v>111</v>
      </c>
      <c r="H230" s="6" t="s">
        <v>67</v>
      </c>
      <c r="I230" s="12" t="s">
        <v>112</v>
      </c>
      <c r="J230" s="12"/>
      <c r="K230" s="12" t="s">
        <v>22</v>
      </c>
      <c r="L230" s="20">
        <v>45161</v>
      </c>
    </row>
    <row r="231" spans="1:12" x14ac:dyDescent="0.3">
      <c r="A231" s="12">
        <v>1374</v>
      </c>
      <c r="B231" s="12" t="s">
        <v>468</v>
      </c>
      <c r="C231" s="16">
        <v>18590003669401</v>
      </c>
      <c r="D231" s="6" t="s">
        <v>18</v>
      </c>
      <c r="E231" s="6" t="s">
        <v>20</v>
      </c>
      <c r="F231" s="12">
        <v>1859</v>
      </c>
      <c r="G231" s="12" t="s">
        <v>40</v>
      </c>
      <c r="H231" s="6" t="s">
        <v>67</v>
      </c>
      <c r="I231" s="12" t="s">
        <v>90</v>
      </c>
      <c r="J231" s="12"/>
      <c r="K231" s="12" t="s">
        <v>22</v>
      </c>
      <c r="L231" s="20">
        <v>45161</v>
      </c>
    </row>
    <row r="232" spans="1:12" x14ac:dyDescent="0.3">
      <c r="A232" s="12">
        <v>1483</v>
      </c>
      <c r="B232" s="12" t="s">
        <v>1014</v>
      </c>
      <c r="C232" s="16">
        <v>16977900321203</v>
      </c>
      <c r="D232" s="6" t="s">
        <v>18</v>
      </c>
      <c r="E232" s="6" t="s">
        <v>20</v>
      </c>
      <c r="F232" s="12">
        <v>1697</v>
      </c>
      <c r="G232" s="12" t="s">
        <v>111</v>
      </c>
      <c r="H232" s="6" t="s">
        <v>67</v>
      </c>
      <c r="I232" s="12" t="s">
        <v>112</v>
      </c>
      <c r="J232" s="12" t="s">
        <v>1026</v>
      </c>
      <c r="K232" s="12" t="s">
        <v>22</v>
      </c>
      <c r="L232" s="20">
        <v>45161</v>
      </c>
    </row>
    <row r="233" spans="1:12" x14ac:dyDescent="0.3">
      <c r="A233" s="12">
        <v>1065</v>
      </c>
      <c r="B233" s="12" t="s">
        <v>119</v>
      </c>
      <c r="C233" s="16">
        <v>13597704537503</v>
      </c>
      <c r="D233" s="6" t="s">
        <v>18</v>
      </c>
      <c r="E233" s="6" t="s">
        <v>20</v>
      </c>
      <c r="F233" s="12">
        <v>1359</v>
      </c>
      <c r="G233" s="12" t="s">
        <v>111</v>
      </c>
      <c r="H233" s="6" t="s">
        <v>67</v>
      </c>
      <c r="I233" s="12" t="s">
        <v>112</v>
      </c>
      <c r="J233" s="12"/>
      <c r="K233" s="12" t="s">
        <v>22</v>
      </c>
      <c r="L233" s="20">
        <v>45161</v>
      </c>
    </row>
    <row r="234" spans="1:12" x14ac:dyDescent="0.3">
      <c r="A234" s="12">
        <v>1375</v>
      </c>
      <c r="B234" s="12" t="s">
        <v>469</v>
      </c>
      <c r="C234" s="16">
        <v>2940002588203</v>
      </c>
      <c r="D234" s="6" t="s">
        <v>18</v>
      </c>
      <c r="E234" s="6" t="s">
        <v>20</v>
      </c>
      <c r="F234" s="12">
        <v>294</v>
      </c>
      <c r="G234" s="12" t="s">
        <v>40</v>
      </c>
      <c r="H234" s="6" t="s">
        <v>67</v>
      </c>
      <c r="I234" s="12" t="s">
        <v>199</v>
      </c>
      <c r="J234" s="12"/>
      <c r="K234" s="12" t="s">
        <v>22</v>
      </c>
      <c r="L234" s="20">
        <v>45161</v>
      </c>
    </row>
    <row r="235" spans="1:12" x14ac:dyDescent="0.3">
      <c r="A235" s="12">
        <v>2664</v>
      </c>
      <c r="B235" s="12" t="s">
        <v>752</v>
      </c>
      <c r="C235" s="16" t="s">
        <v>886</v>
      </c>
      <c r="D235" s="6" t="s">
        <v>18</v>
      </c>
      <c r="E235" s="6" t="s">
        <v>20</v>
      </c>
      <c r="F235" s="99">
        <v>1159</v>
      </c>
      <c r="G235" s="12" t="s">
        <v>109</v>
      </c>
      <c r="H235" s="6" t="s">
        <v>67</v>
      </c>
      <c r="I235" s="12" t="s">
        <v>98</v>
      </c>
      <c r="J235" s="11"/>
      <c r="K235" s="12" t="s">
        <v>22</v>
      </c>
      <c r="L235" s="20">
        <v>45161</v>
      </c>
    </row>
    <row r="236" spans="1:12" s="1" customFormat="1" x14ac:dyDescent="0.3">
      <c r="A236" s="12">
        <v>1380</v>
      </c>
      <c r="B236" s="12" t="s">
        <v>474</v>
      </c>
      <c r="C236" s="16"/>
      <c r="D236" s="6" t="s">
        <v>18</v>
      </c>
      <c r="E236" s="6" t="s">
        <v>20</v>
      </c>
      <c r="F236" s="12"/>
      <c r="G236" s="12" t="s">
        <v>111</v>
      </c>
      <c r="H236" s="6" t="s">
        <v>67</v>
      </c>
      <c r="I236" s="12" t="s">
        <v>112</v>
      </c>
      <c r="J236" s="12"/>
      <c r="K236" s="12" t="s">
        <v>22</v>
      </c>
      <c r="L236" s="20">
        <v>45161</v>
      </c>
    </row>
    <row r="237" spans="1:12" x14ac:dyDescent="0.3">
      <c r="A237" s="12">
        <v>1093</v>
      </c>
      <c r="B237" s="12" t="s">
        <v>154</v>
      </c>
      <c r="C237" s="16">
        <v>9597911558703</v>
      </c>
      <c r="D237" s="6" t="s">
        <v>18</v>
      </c>
      <c r="E237" s="6" t="s">
        <v>20</v>
      </c>
      <c r="F237" s="12">
        <v>959</v>
      </c>
      <c r="G237" s="12" t="s">
        <v>111</v>
      </c>
      <c r="H237" s="6" t="s">
        <v>67</v>
      </c>
      <c r="I237" s="12" t="s">
        <v>112</v>
      </c>
      <c r="J237" s="12"/>
      <c r="K237" s="12" t="s">
        <v>22</v>
      </c>
      <c r="L237" s="20">
        <v>45161</v>
      </c>
    </row>
    <row r="238" spans="1:12" s="1" customFormat="1" x14ac:dyDescent="0.3">
      <c r="A238" s="12">
        <v>1101</v>
      </c>
      <c r="B238" s="12" t="s">
        <v>164</v>
      </c>
      <c r="C238" s="16">
        <v>11897100082703</v>
      </c>
      <c r="D238" s="6" t="s">
        <v>18</v>
      </c>
      <c r="E238" s="6" t="s">
        <v>20</v>
      </c>
      <c r="F238" s="12">
        <v>1189</v>
      </c>
      <c r="G238" s="12" t="s">
        <v>111</v>
      </c>
      <c r="H238" s="6" t="s">
        <v>67</v>
      </c>
      <c r="I238" s="12" t="s">
        <v>112</v>
      </c>
      <c r="J238" s="12"/>
      <c r="K238" s="12" t="s">
        <v>22</v>
      </c>
      <c r="L238" s="20">
        <v>45161</v>
      </c>
    </row>
    <row r="239" spans="1:12" x14ac:dyDescent="0.3">
      <c r="A239" s="12">
        <v>2685</v>
      </c>
      <c r="B239" s="12" t="s">
        <v>758</v>
      </c>
      <c r="C239" s="16" t="s">
        <v>892</v>
      </c>
      <c r="D239" s="6" t="s">
        <v>18</v>
      </c>
      <c r="E239" s="6" t="s">
        <v>20</v>
      </c>
      <c r="F239" s="99">
        <v>1628</v>
      </c>
      <c r="G239" s="12" t="s">
        <v>111</v>
      </c>
      <c r="H239" s="6" t="s">
        <v>67</v>
      </c>
      <c r="I239" s="12" t="s">
        <v>112</v>
      </c>
      <c r="J239" s="12"/>
      <c r="K239" s="12" t="s">
        <v>22</v>
      </c>
      <c r="L239" s="20">
        <v>45161</v>
      </c>
    </row>
    <row r="240" spans="1:12" x14ac:dyDescent="0.3">
      <c r="A240" s="12">
        <v>1501</v>
      </c>
      <c r="B240" s="12" t="s">
        <v>602</v>
      </c>
      <c r="C240" s="16">
        <v>23657000100503</v>
      </c>
      <c r="D240" s="9" t="s">
        <v>18</v>
      </c>
      <c r="E240" s="6" t="s">
        <v>20</v>
      </c>
      <c r="F240" s="12">
        <v>2365</v>
      </c>
      <c r="G240" s="12" t="s">
        <v>40</v>
      </c>
      <c r="H240" s="6" t="s">
        <v>67</v>
      </c>
      <c r="I240" s="11" t="s">
        <v>76</v>
      </c>
      <c r="J240" s="11" t="s">
        <v>1087</v>
      </c>
      <c r="K240" s="12" t="s">
        <v>22</v>
      </c>
      <c r="L240" s="20">
        <v>45161</v>
      </c>
    </row>
    <row r="241" spans="1:12" x14ac:dyDescent="0.3">
      <c r="A241" s="12">
        <v>1508</v>
      </c>
      <c r="B241" s="12" t="s">
        <v>609</v>
      </c>
      <c r="C241" s="16">
        <v>13590011003701</v>
      </c>
      <c r="D241" s="6" t="s">
        <v>18</v>
      </c>
      <c r="E241" s="6" t="s">
        <v>15</v>
      </c>
      <c r="F241" s="12">
        <v>1359</v>
      </c>
      <c r="G241" s="12" t="s">
        <v>111</v>
      </c>
      <c r="H241" s="6" t="s">
        <v>67</v>
      </c>
      <c r="I241" s="12" t="s">
        <v>112</v>
      </c>
      <c r="J241" s="12" t="s">
        <v>1028</v>
      </c>
      <c r="K241" s="12" t="s">
        <v>22</v>
      </c>
      <c r="L241" s="20">
        <v>45161</v>
      </c>
    </row>
    <row r="242" spans="1:12" s="1" customFormat="1" x14ac:dyDescent="0.3">
      <c r="A242" s="12">
        <v>1115</v>
      </c>
      <c r="B242" s="12" t="s">
        <v>180</v>
      </c>
      <c r="C242" s="16">
        <v>12077900535803</v>
      </c>
      <c r="D242" s="6" t="s">
        <v>18</v>
      </c>
      <c r="E242" s="6" t="s">
        <v>20</v>
      </c>
      <c r="F242" s="12">
        <v>1207</v>
      </c>
      <c r="G242" s="12" t="s">
        <v>136</v>
      </c>
      <c r="H242" s="6" t="s">
        <v>67</v>
      </c>
      <c r="I242" s="12" t="s">
        <v>98</v>
      </c>
      <c r="J242" s="12"/>
      <c r="K242" s="12" t="s">
        <v>22</v>
      </c>
      <c r="L242" s="20">
        <v>45161</v>
      </c>
    </row>
    <row r="243" spans="1:12" s="1" customFormat="1" x14ac:dyDescent="0.3">
      <c r="A243" s="12">
        <v>1394</v>
      </c>
      <c r="B243" s="11" t="s">
        <v>487</v>
      </c>
      <c r="C243" s="16"/>
      <c r="D243" s="6" t="s">
        <v>18</v>
      </c>
      <c r="E243" s="6" t="s">
        <v>20</v>
      </c>
      <c r="F243" s="12"/>
      <c r="G243" s="12" t="s">
        <v>111</v>
      </c>
      <c r="H243" s="6" t="s">
        <v>67</v>
      </c>
      <c r="I243" s="12" t="s">
        <v>112</v>
      </c>
      <c r="J243" s="12"/>
      <c r="K243" s="12" t="s">
        <v>22</v>
      </c>
      <c r="L243" s="20">
        <v>45161</v>
      </c>
    </row>
    <row r="244" spans="1:12" s="1" customFormat="1" x14ac:dyDescent="0.3">
      <c r="A244" s="12">
        <v>2681</v>
      </c>
      <c r="B244" s="11" t="s">
        <v>756</v>
      </c>
      <c r="C244" s="16" t="s">
        <v>890</v>
      </c>
      <c r="D244" s="6" t="s">
        <v>18</v>
      </c>
      <c r="E244" s="6" t="s">
        <v>20</v>
      </c>
      <c r="F244" s="99">
        <v>1487</v>
      </c>
      <c r="G244" s="12" t="s">
        <v>111</v>
      </c>
      <c r="H244" s="6" t="s">
        <v>67</v>
      </c>
      <c r="I244" s="12" t="s">
        <v>112</v>
      </c>
      <c r="J244" s="12" t="s">
        <v>1131</v>
      </c>
      <c r="K244" s="12" t="s">
        <v>22</v>
      </c>
      <c r="L244" s="20">
        <v>45161</v>
      </c>
    </row>
    <row r="245" spans="1:12" x14ac:dyDescent="0.3">
      <c r="A245" s="12">
        <v>3012</v>
      </c>
      <c r="B245" s="11" t="s">
        <v>756</v>
      </c>
      <c r="C245" s="16" t="s">
        <v>978</v>
      </c>
      <c r="D245" s="6" t="s">
        <v>18</v>
      </c>
      <c r="E245" s="6" t="s">
        <v>20</v>
      </c>
      <c r="F245" s="99">
        <v>1487</v>
      </c>
      <c r="G245" s="12" t="s">
        <v>111</v>
      </c>
      <c r="H245" s="6" t="s">
        <v>67</v>
      </c>
      <c r="I245" s="12" t="s">
        <v>112</v>
      </c>
      <c r="J245" s="12" t="s">
        <v>1131</v>
      </c>
      <c r="K245" s="12" t="s">
        <v>22</v>
      </c>
      <c r="L245" s="20">
        <v>45161</v>
      </c>
    </row>
    <row r="246" spans="1:12" x14ac:dyDescent="0.3">
      <c r="A246" s="12">
        <v>1407</v>
      </c>
      <c r="B246" s="12" t="s">
        <v>500</v>
      </c>
      <c r="C246" s="16"/>
      <c r="D246" s="6" t="s">
        <v>1102</v>
      </c>
      <c r="E246" s="6" t="s">
        <v>20</v>
      </c>
      <c r="F246" s="12"/>
      <c r="G246" s="12" t="s">
        <v>40</v>
      </c>
      <c r="H246" s="6" t="s">
        <v>67</v>
      </c>
      <c r="I246" s="12" t="s">
        <v>199</v>
      </c>
      <c r="J246" s="12"/>
      <c r="K246" s="12" t="s">
        <v>22</v>
      </c>
      <c r="L246" s="20">
        <v>45161</v>
      </c>
    </row>
    <row r="247" spans="1:12" s="1" customFormat="1" x14ac:dyDescent="0.3">
      <c r="A247" s="12">
        <v>1418</v>
      </c>
      <c r="B247" s="11" t="s">
        <v>512</v>
      </c>
      <c r="C247" s="16"/>
      <c r="D247" s="6" t="s">
        <v>18</v>
      </c>
      <c r="E247" s="6" t="s">
        <v>20</v>
      </c>
      <c r="F247" s="12"/>
      <c r="G247" s="12" t="s">
        <v>111</v>
      </c>
      <c r="H247" s="6" t="s">
        <v>67</v>
      </c>
      <c r="I247" s="12" t="s">
        <v>112</v>
      </c>
      <c r="J247" s="12" t="s">
        <v>1025</v>
      </c>
      <c r="K247" s="12" t="s">
        <v>22</v>
      </c>
      <c r="L247" s="20">
        <v>45161</v>
      </c>
    </row>
    <row r="248" spans="1:12" s="1" customFormat="1" x14ac:dyDescent="0.3">
      <c r="A248" s="12">
        <v>2846</v>
      </c>
      <c r="B248" s="11" t="s">
        <v>797</v>
      </c>
      <c r="C248" s="16" t="s">
        <v>929</v>
      </c>
      <c r="D248" s="6" t="s">
        <v>18</v>
      </c>
      <c r="E248" s="6" t="s">
        <v>20</v>
      </c>
      <c r="F248" s="99">
        <v>1540</v>
      </c>
      <c r="G248" s="12" t="s">
        <v>111</v>
      </c>
      <c r="H248" s="6" t="s">
        <v>67</v>
      </c>
      <c r="I248" s="12" t="s">
        <v>112</v>
      </c>
      <c r="J248" s="12" t="s">
        <v>1018</v>
      </c>
      <c r="K248" s="12" t="s">
        <v>22</v>
      </c>
      <c r="L248" s="20">
        <v>45161</v>
      </c>
    </row>
    <row r="249" spans="1:12" x14ac:dyDescent="0.3">
      <c r="A249" s="12">
        <v>1542</v>
      </c>
      <c r="B249" s="12" t="s">
        <v>646</v>
      </c>
      <c r="C249" s="16">
        <v>11137902283303</v>
      </c>
      <c r="D249" s="6" t="s">
        <v>18</v>
      </c>
      <c r="E249" s="6" t="s">
        <v>20</v>
      </c>
      <c r="F249" s="12">
        <v>1113</v>
      </c>
      <c r="G249" s="12" t="s">
        <v>111</v>
      </c>
      <c r="H249" s="6" t="s">
        <v>67</v>
      </c>
      <c r="I249" s="12" t="s">
        <v>112</v>
      </c>
      <c r="J249" s="12"/>
      <c r="K249" s="12" t="s">
        <v>22</v>
      </c>
      <c r="L249" s="20">
        <v>45161</v>
      </c>
    </row>
    <row r="250" spans="1:12" x14ac:dyDescent="0.3">
      <c r="A250" s="12">
        <v>1201</v>
      </c>
      <c r="B250" s="12" t="s">
        <v>281</v>
      </c>
      <c r="C250" s="16">
        <v>14107900273003</v>
      </c>
      <c r="D250" s="6" t="s">
        <v>18</v>
      </c>
      <c r="E250" s="6" t="s">
        <v>20</v>
      </c>
      <c r="F250" s="12">
        <v>1410</v>
      </c>
      <c r="G250" s="12" t="s">
        <v>40</v>
      </c>
      <c r="H250" s="6" t="s">
        <v>67</v>
      </c>
      <c r="I250" s="12" t="s">
        <v>76</v>
      </c>
      <c r="J250" s="28"/>
      <c r="K250" s="12" t="s">
        <v>22</v>
      </c>
      <c r="L250" s="20">
        <v>45161</v>
      </c>
    </row>
    <row r="251" spans="1:12" x14ac:dyDescent="0.3">
      <c r="A251" s="12">
        <v>1222</v>
      </c>
      <c r="B251" s="12" t="s">
        <v>305</v>
      </c>
      <c r="C251" s="16">
        <v>8860005052603</v>
      </c>
      <c r="D251" s="6" t="s">
        <v>18</v>
      </c>
      <c r="E251" s="6" t="s">
        <v>15</v>
      </c>
      <c r="F251" s="12">
        <v>886</v>
      </c>
      <c r="G251" s="12" t="s">
        <v>136</v>
      </c>
      <c r="H251" s="6" t="s">
        <v>67</v>
      </c>
      <c r="I251" s="12" t="s">
        <v>98</v>
      </c>
      <c r="J251" s="28"/>
      <c r="K251" s="12" t="s">
        <v>22</v>
      </c>
      <c r="L251" s="20">
        <v>45161</v>
      </c>
    </row>
    <row r="252" spans="1:12" s="1" customFormat="1" x14ac:dyDescent="0.3">
      <c r="A252" s="12">
        <v>1560</v>
      </c>
      <c r="B252" s="12" t="s">
        <v>668</v>
      </c>
      <c r="C252" s="16">
        <v>12297900872401</v>
      </c>
      <c r="D252" s="6" t="s">
        <v>18</v>
      </c>
      <c r="E252" s="6" t="s">
        <v>20</v>
      </c>
      <c r="F252" s="12">
        <v>1229</v>
      </c>
      <c r="G252" s="12" t="s">
        <v>136</v>
      </c>
      <c r="H252" s="6" t="s">
        <v>67</v>
      </c>
      <c r="I252" s="12" t="s">
        <v>98</v>
      </c>
      <c r="J252" s="12"/>
      <c r="K252" s="12" t="s">
        <v>22</v>
      </c>
      <c r="L252" s="20">
        <v>45161</v>
      </c>
    </row>
    <row r="253" spans="1:12" x14ac:dyDescent="0.3">
      <c r="A253" s="12">
        <v>1242</v>
      </c>
      <c r="B253" s="12" t="s">
        <v>325</v>
      </c>
      <c r="C253" s="16">
        <v>2.3447000142301199E+27</v>
      </c>
      <c r="D253" s="6" t="s">
        <v>32</v>
      </c>
      <c r="E253" s="6" t="s">
        <v>15</v>
      </c>
      <c r="F253" s="12">
        <v>2344</v>
      </c>
      <c r="G253" s="12" t="s">
        <v>40</v>
      </c>
      <c r="H253" s="6" t="s">
        <v>69</v>
      </c>
      <c r="I253" s="12" t="s">
        <v>142</v>
      </c>
      <c r="J253" s="12"/>
      <c r="K253" s="12" t="s">
        <v>22</v>
      </c>
      <c r="L253" s="20">
        <v>45161</v>
      </c>
    </row>
    <row r="254" spans="1:12" x14ac:dyDescent="0.3">
      <c r="A254" s="12">
        <v>1575</v>
      </c>
      <c r="B254" s="11" t="s">
        <v>686</v>
      </c>
      <c r="C254" s="16">
        <v>2677900494103</v>
      </c>
      <c r="D254" s="9" t="s">
        <v>18</v>
      </c>
      <c r="E254" s="6" t="s">
        <v>20</v>
      </c>
      <c r="F254" s="12">
        <v>267</v>
      </c>
      <c r="G254" s="12" t="s">
        <v>111</v>
      </c>
      <c r="H254" s="6" t="s">
        <v>67</v>
      </c>
      <c r="I254" s="11" t="s">
        <v>112</v>
      </c>
      <c r="J254" s="11"/>
      <c r="K254" s="12" t="s">
        <v>22</v>
      </c>
      <c r="L254" s="20">
        <v>45161</v>
      </c>
    </row>
    <row r="255" spans="1:12" x14ac:dyDescent="0.3">
      <c r="A255" s="12">
        <v>2667</v>
      </c>
      <c r="B255" s="12" t="s">
        <v>755</v>
      </c>
      <c r="C255" s="16" t="s">
        <v>889</v>
      </c>
      <c r="D255" s="6" t="s">
        <v>18</v>
      </c>
      <c r="E255" s="6" t="s">
        <v>20</v>
      </c>
      <c r="F255" s="99">
        <v>1229</v>
      </c>
      <c r="G255" s="12" t="s">
        <v>136</v>
      </c>
      <c r="H255" s="6" t="s">
        <v>67</v>
      </c>
      <c r="I255" s="12" t="s">
        <v>98</v>
      </c>
      <c r="J255" s="28"/>
      <c r="K255" s="12" t="s">
        <v>22</v>
      </c>
      <c r="L255" s="20">
        <v>45161</v>
      </c>
    </row>
    <row r="256" spans="1:12" s="1" customFormat="1" x14ac:dyDescent="0.3">
      <c r="A256" s="12">
        <v>2665</v>
      </c>
      <c r="B256" s="11" t="s">
        <v>753</v>
      </c>
      <c r="C256" s="16" t="s">
        <v>887</v>
      </c>
      <c r="D256" s="6" t="s">
        <v>1102</v>
      </c>
      <c r="E256" s="6" t="s">
        <v>20</v>
      </c>
      <c r="F256" s="99">
        <v>1161</v>
      </c>
      <c r="G256" s="12" t="s">
        <v>111</v>
      </c>
      <c r="H256" s="6" t="s">
        <v>67</v>
      </c>
      <c r="I256" s="11" t="s">
        <v>112</v>
      </c>
      <c r="J256" s="11"/>
      <c r="K256" s="12" t="s">
        <v>22</v>
      </c>
      <c r="L256" s="20">
        <v>45161</v>
      </c>
    </row>
    <row r="257" spans="1:12" s="1" customFormat="1" x14ac:dyDescent="0.3">
      <c r="A257" s="12">
        <v>1583</v>
      </c>
      <c r="B257" s="12" t="s">
        <v>694</v>
      </c>
      <c r="C257" s="16">
        <v>4127901472803</v>
      </c>
      <c r="D257" s="6" t="s">
        <v>18</v>
      </c>
      <c r="E257" s="6" t="s">
        <v>20</v>
      </c>
      <c r="F257" s="12">
        <v>412</v>
      </c>
      <c r="G257" s="12" t="s">
        <v>111</v>
      </c>
      <c r="H257" s="6" t="s">
        <v>67</v>
      </c>
      <c r="I257" s="12" t="s">
        <v>112</v>
      </c>
      <c r="J257" s="12"/>
      <c r="K257" s="12" t="s">
        <v>22</v>
      </c>
      <c r="L257" s="20">
        <v>45161</v>
      </c>
    </row>
    <row r="258" spans="1:12" s="1" customFormat="1" x14ac:dyDescent="0.3">
      <c r="A258" s="12">
        <v>2623</v>
      </c>
      <c r="B258" s="12" t="s">
        <v>742</v>
      </c>
      <c r="C258" s="16" t="s">
        <v>877</v>
      </c>
      <c r="D258" s="6" t="s">
        <v>1102</v>
      </c>
      <c r="E258" s="6" t="s">
        <v>20</v>
      </c>
      <c r="F258" s="99">
        <v>412</v>
      </c>
      <c r="G258" s="12" t="s">
        <v>111</v>
      </c>
      <c r="H258" s="6" t="s">
        <v>67</v>
      </c>
      <c r="I258" s="12" t="s">
        <v>112</v>
      </c>
      <c r="J258" s="12" t="s">
        <v>1111</v>
      </c>
      <c r="K258" s="12" t="s">
        <v>22</v>
      </c>
      <c r="L258" s="20">
        <v>45161</v>
      </c>
    </row>
    <row r="259" spans="1:12" s="1" customFormat="1" x14ac:dyDescent="0.3">
      <c r="A259" s="12">
        <v>1592</v>
      </c>
      <c r="B259" s="12" t="s">
        <v>704</v>
      </c>
      <c r="C259" s="16">
        <v>23237900226501</v>
      </c>
      <c r="D259" s="9" t="s">
        <v>18</v>
      </c>
      <c r="E259" s="6" t="s">
        <v>15</v>
      </c>
      <c r="F259" s="12">
        <v>2323</v>
      </c>
      <c r="G259" s="12" t="s">
        <v>111</v>
      </c>
      <c r="H259" s="6" t="s">
        <v>67</v>
      </c>
      <c r="I259" s="11" t="s">
        <v>112</v>
      </c>
      <c r="J259" s="11" t="s">
        <v>1029</v>
      </c>
      <c r="K259" s="12" t="s">
        <v>22</v>
      </c>
      <c r="L259" s="20">
        <v>45161</v>
      </c>
    </row>
    <row r="260" spans="1:12" x14ac:dyDescent="0.3">
      <c r="A260" s="12">
        <v>1600</v>
      </c>
      <c r="B260" s="12" t="s">
        <v>712</v>
      </c>
      <c r="C260" s="16">
        <v>1900019171103</v>
      </c>
      <c r="D260" s="6" t="s">
        <v>18</v>
      </c>
      <c r="E260" s="6" t="s">
        <v>20</v>
      </c>
      <c r="F260" s="12">
        <v>190</v>
      </c>
      <c r="G260" s="12" t="s">
        <v>109</v>
      </c>
      <c r="H260" s="6" t="s">
        <v>67</v>
      </c>
      <c r="I260" s="12" t="s">
        <v>98</v>
      </c>
      <c r="J260" s="12" t="s">
        <v>1037</v>
      </c>
      <c r="K260" s="12" t="s">
        <v>22</v>
      </c>
      <c r="L260" s="20">
        <v>45161</v>
      </c>
    </row>
    <row r="261" spans="1:12" x14ac:dyDescent="0.3">
      <c r="A261" s="12">
        <v>2845</v>
      </c>
      <c r="B261" s="12" t="s">
        <v>796</v>
      </c>
      <c r="C261" s="16" t="s">
        <v>928</v>
      </c>
      <c r="D261" s="6" t="s">
        <v>18</v>
      </c>
      <c r="E261" s="6" t="s">
        <v>20</v>
      </c>
      <c r="F261" s="99">
        <v>1540</v>
      </c>
      <c r="G261" s="12" t="s">
        <v>111</v>
      </c>
      <c r="H261" s="6" t="s">
        <v>67</v>
      </c>
      <c r="I261" s="12" t="s">
        <v>112</v>
      </c>
      <c r="J261" s="12"/>
      <c r="K261" s="12" t="s">
        <v>22</v>
      </c>
      <c r="L261" s="20">
        <v>45161</v>
      </c>
    </row>
    <row r="262" spans="1:12" x14ac:dyDescent="0.3">
      <c r="A262" s="12">
        <v>1335</v>
      </c>
      <c r="B262" s="12" t="s">
        <v>427</v>
      </c>
      <c r="C262" s="16">
        <v>19157900213501</v>
      </c>
      <c r="D262" s="6" t="s">
        <v>18</v>
      </c>
      <c r="E262" s="6" t="s">
        <v>20</v>
      </c>
      <c r="F262" s="12">
        <v>1915</v>
      </c>
      <c r="G262" s="12" t="s">
        <v>40</v>
      </c>
      <c r="H262" s="6" t="s">
        <v>67</v>
      </c>
      <c r="I262" s="12" t="s">
        <v>1056</v>
      </c>
      <c r="J262" s="12" t="s">
        <v>1065</v>
      </c>
      <c r="K262" s="12" t="s">
        <v>22</v>
      </c>
      <c r="L262" s="20">
        <v>45161</v>
      </c>
    </row>
    <row r="263" spans="1:12" x14ac:dyDescent="0.3">
      <c r="A263" s="12">
        <v>1349</v>
      </c>
      <c r="B263" s="12" t="s">
        <v>441</v>
      </c>
      <c r="C263" s="16">
        <v>1877900192501</v>
      </c>
      <c r="D263" s="6" t="s">
        <v>1102</v>
      </c>
      <c r="E263" s="6" t="s">
        <v>20</v>
      </c>
      <c r="F263" s="12">
        <v>187</v>
      </c>
      <c r="G263" s="12" t="s">
        <v>109</v>
      </c>
      <c r="H263" s="6" t="s">
        <v>67</v>
      </c>
      <c r="I263" s="12" t="s">
        <v>85</v>
      </c>
      <c r="J263" s="12"/>
      <c r="K263" s="12" t="s">
        <v>22</v>
      </c>
      <c r="L263" s="20">
        <v>45161</v>
      </c>
    </row>
    <row r="264" spans="1:12" s="1" customFormat="1" x14ac:dyDescent="0.3">
      <c r="A264" s="12">
        <v>1604</v>
      </c>
      <c r="B264" s="12" t="s">
        <v>716</v>
      </c>
      <c r="C264" s="16">
        <v>1707900819303</v>
      </c>
      <c r="D264" s="6" t="s">
        <v>18</v>
      </c>
      <c r="E264" s="6" t="s">
        <v>20</v>
      </c>
      <c r="F264" s="12">
        <v>170</v>
      </c>
      <c r="G264" s="12" t="s">
        <v>40</v>
      </c>
      <c r="H264" s="6" t="s">
        <v>67</v>
      </c>
      <c r="I264" s="12" t="s">
        <v>1056</v>
      </c>
      <c r="J264" s="12"/>
      <c r="K264" s="12" t="s">
        <v>22</v>
      </c>
      <c r="L264" s="20">
        <v>45161</v>
      </c>
    </row>
    <row r="265" spans="1:12" x14ac:dyDescent="0.3">
      <c r="A265" s="12">
        <v>1472</v>
      </c>
      <c r="B265" s="12" t="s">
        <v>570</v>
      </c>
      <c r="C265" s="16">
        <v>1707900769503</v>
      </c>
      <c r="D265" s="6" t="s">
        <v>1102</v>
      </c>
      <c r="E265" s="6" t="s">
        <v>20</v>
      </c>
      <c r="F265" s="12">
        <v>170</v>
      </c>
      <c r="G265" s="12" t="s">
        <v>40</v>
      </c>
      <c r="H265" s="6" t="s">
        <v>67</v>
      </c>
      <c r="I265" s="12" t="s">
        <v>85</v>
      </c>
      <c r="J265" s="12"/>
      <c r="K265" s="12" t="s">
        <v>22</v>
      </c>
      <c r="L265" s="20">
        <v>45161</v>
      </c>
    </row>
    <row r="266" spans="1:12" s="1" customFormat="1" x14ac:dyDescent="0.3">
      <c r="A266" s="12">
        <v>2898</v>
      </c>
      <c r="B266" s="12" t="s">
        <v>821</v>
      </c>
      <c r="C266" s="16" t="s">
        <v>954</v>
      </c>
      <c r="D266" s="6" t="s">
        <v>18</v>
      </c>
      <c r="E266" s="6" t="s">
        <v>20</v>
      </c>
      <c r="F266" s="99">
        <v>219</v>
      </c>
      <c r="G266" s="12" t="s">
        <v>101</v>
      </c>
      <c r="H266" s="6" t="s">
        <v>67</v>
      </c>
      <c r="I266" s="12" t="s">
        <v>131</v>
      </c>
      <c r="J266" s="11"/>
      <c r="K266" s="12" t="s">
        <v>22</v>
      </c>
      <c r="L266" s="20">
        <v>45161</v>
      </c>
    </row>
    <row r="267" spans="1:12" x14ac:dyDescent="0.3">
      <c r="A267" s="12">
        <v>1050</v>
      </c>
      <c r="B267" s="12" t="s">
        <v>91</v>
      </c>
      <c r="C267" s="16">
        <v>22737981274603</v>
      </c>
      <c r="D267" s="6" t="s">
        <v>18</v>
      </c>
      <c r="E267" s="6" t="s">
        <v>20</v>
      </c>
      <c r="F267" s="12">
        <v>2273</v>
      </c>
      <c r="G267" s="12" t="s">
        <v>40</v>
      </c>
      <c r="H267" s="6" t="s">
        <v>67</v>
      </c>
      <c r="I267" s="12" t="s">
        <v>76</v>
      </c>
      <c r="J267" s="12"/>
      <c r="K267" s="12" t="s">
        <v>22</v>
      </c>
      <c r="L267" s="20">
        <v>45099</v>
      </c>
    </row>
    <row r="268" spans="1:12" x14ac:dyDescent="0.3">
      <c r="A268" s="12">
        <v>1060</v>
      </c>
      <c r="B268" s="12" t="s">
        <v>113</v>
      </c>
      <c r="C268" s="16">
        <v>22697930095303</v>
      </c>
      <c r="D268" s="6" t="s">
        <v>18</v>
      </c>
      <c r="E268" s="6" t="s">
        <v>20</v>
      </c>
      <c r="F268" s="12">
        <v>2269</v>
      </c>
      <c r="G268" s="12" t="s">
        <v>40</v>
      </c>
      <c r="H268" s="6" t="s">
        <v>67</v>
      </c>
      <c r="I268" s="12" t="s">
        <v>76</v>
      </c>
      <c r="J268" s="12"/>
      <c r="K268" s="12" t="s">
        <v>22</v>
      </c>
      <c r="L268" s="20">
        <v>45099</v>
      </c>
    </row>
    <row r="269" spans="1:12" s="1" customFormat="1" x14ac:dyDescent="0.3">
      <c r="A269" s="12">
        <v>1481</v>
      </c>
      <c r="B269" s="12" t="s">
        <v>581</v>
      </c>
      <c r="C269" s="16">
        <v>22517900068003</v>
      </c>
      <c r="D269" s="6" t="s">
        <v>93</v>
      </c>
      <c r="E269" s="6" t="s">
        <v>15</v>
      </c>
      <c r="F269" s="12">
        <v>2251</v>
      </c>
      <c r="G269" s="12" t="s">
        <v>136</v>
      </c>
      <c r="H269" s="6" t="s">
        <v>94</v>
      </c>
      <c r="I269" s="12" t="s">
        <v>95</v>
      </c>
      <c r="J269" s="12"/>
      <c r="K269" s="12" t="s">
        <v>22</v>
      </c>
      <c r="L269" s="20">
        <v>45099</v>
      </c>
    </row>
    <row r="270" spans="1:12" s="1" customFormat="1" x14ac:dyDescent="0.3">
      <c r="A270" s="12">
        <v>1064</v>
      </c>
      <c r="B270" s="12" t="s">
        <v>118</v>
      </c>
      <c r="C270" s="16">
        <v>22537000009503</v>
      </c>
      <c r="D270" s="6" t="s">
        <v>18</v>
      </c>
      <c r="E270" s="6" t="s">
        <v>20</v>
      </c>
      <c r="F270" s="12">
        <v>2253</v>
      </c>
      <c r="G270" s="12" t="s">
        <v>40</v>
      </c>
      <c r="H270" s="6" t="s">
        <v>67</v>
      </c>
      <c r="I270" s="12" t="s">
        <v>85</v>
      </c>
      <c r="J270" s="12"/>
      <c r="K270" s="12" t="s">
        <v>22</v>
      </c>
      <c r="L270" s="20">
        <v>45099</v>
      </c>
    </row>
    <row r="271" spans="1:12" s="1" customFormat="1" x14ac:dyDescent="0.3">
      <c r="A271" s="12">
        <v>3086</v>
      </c>
      <c r="B271" s="12" t="s">
        <v>861</v>
      </c>
      <c r="C271" s="16" t="s">
        <v>994</v>
      </c>
      <c r="D271" s="6" t="s">
        <v>18</v>
      </c>
      <c r="E271" s="6" t="s">
        <v>20</v>
      </c>
      <c r="F271" s="99">
        <v>1293</v>
      </c>
      <c r="G271" s="12" t="s">
        <v>136</v>
      </c>
      <c r="H271" s="6" t="s">
        <v>67</v>
      </c>
      <c r="I271" s="12" t="s">
        <v>98</v>
      </c>
      <c r="J271" s="12"/>
      <c r="K271" s="12" t="s">
        <v>22</v>
      </c>
      <c r="L271" s="20">
        <v>45119</v>
      </c>
    </row>
    <row r="272" spans="1:12" s="1" customFormat="1" x14ac:dyDescent="0.3">
      <c r="A272" s="12">
        <v>1066</v>
      </c>
      <c r="B272" s="12" t="s">
        <v>120</v>
      </c>
      <c r="C272" s="16">
        <v>1077900511603</v>
      </c>
      <c r="D272" s="6" t="s">
        <v>18</v>
      </c>
      <c r="E272" s="6" t="s">
        <v>15</v>
      </c>
      <c r="F272" s="12">
        <v>107</v>
      </c>
      <c r="G272" s="12" t="s">
        <v>40</v>
      </c>
      <c r="H272" s="6" t="s">
        <v>67</v>
      </c>
      <c r="I272" s="12" t="s">
        <v>1056</v>
      </c>
      <c r="J272" s="12"/>
      <c r="K272" s="12" t="s">
        <v>22</v>
      </c>
      <c r="L272" s="20">
        <v>45099</v>
      </c>
    </row>
    <row r="273" spans="1:12" x14ac:dyDescent="0.3">
      <c r="A273" s="12">
        <v>1482</v>
      </c>
      <c r="B273" s="12" t="s">
        <v>582</v>
      </c>
      <c r="C273" s="16">
        <v>5750000004601</v>
      </c>
      <c r="D273" s="6" t="s">
        <v>18</v>
      </c>
      <c r="E273" s="6" t="s">
        <v>20</v>
      </c>
      <c r="F273" s="12">
        <v>575</v>
      </c>
      <c r="G273" s="12" t="s">
        <v>101</v>
      </c>
      <c r="H273" s="6" t="s">
        <v>67</v>
      </c>
      <c r="I273" s="12" t="s">
        <v>131</v>
      </c>
      <c r="J273" s="12"/>
      <c r="K273" s="12" t="s">
        <v>22</v>
      </c>
      <c r="L273" s="20">
        <v>45099</v>
      </c>
    </row>
    <row r="274" spans="1:12" x14ac:dyDescent="0.3">
      <c r="A274" s="12">
        <v>2746</v>
      </c>
      <c r="B274" s="12" t="s">
        <v>780</v>
      </c>
      <c r="C274" s="16" t="s">
        <v>913</v>
      </c>
      <c r="D274" s="6" t="s">
        <v>18</v>
      </c>
      <c r="E274" s="6" t="s">
        <v>20</v>
      </c>
      <c r="F274" s="99">
        <v>115</v>
      </c>
      <c r="G274" s="12" t="s">
        <v>136</v>
      </c>
      <c r="H274" s="6" t="s">
        <v>67</v>
      </c>
      <c r="I274" s="12" t="s">
        <v>98</v>
      </c>
      <c r="J274" s="12"/>
      <c r="K274" s="12" t="s">
        <v>22</v>
      </c>
      <c r="L274" s="20">
        <v>45119</v>
      </c>
    </row>
    <row r="275" spans="1:12" s="1" customFormat="1" x14ac:dyDescent="0.3">
      <c r="A275" s="12">
        <v>1073</v>
      </c>
      <c r="B275" s="12" t="s">
        <v>128</v>
      </c>
      <c r="C275" s="16">
        <v>23017902371501</v>
      </c>
      <c r="D275" s="6" t="s">
        <v>93</v>
      </c>
      <c r="E275" s="6" t="s">
        <v>15</v>
      </c>
      <c r="F275" s="12">
        <v>2301</v>
      </c>
      <c r="G275" s="12" t="s">
        <v>40</v>
      </c>
      <c r="H275" s="6" t="s">
        <v>94</v>
      </c>
      <c r="I275" s="12" t="s">
        <v>129</v>
      </c>
      <c r="J275" s="12"/>
      <c r="K275" s="12" t="s">
        <v>22</v>
      </c>
      <c r="L275" s="20">
        <v>45099</v>
      </c>
    </row>
    <row r="276" spans="1:12" s="1" customFormat="1" x14ac:dyDescent="0.3">
      <c r="A276" s="12">
        <v>1074</v>
      </c>
      <c r="B276" s="12" t="s">
        <v>130</v>
      </c>
      <c r="C276" s="16">
        <v>2220053283303</v>
      </c>
      <c r="D276" s="6" t="s">
        <v>18</v>
      </c>
      <c r="E276" s="6" t="s">
        <v>20</v>
      </c>
      <c r="F276" s="12">
        <v>222</v>
      </c>
      <c r="G276" s="12" t="s">
        <v>101</v>
      </c>
      <c r="H276" s="6" t="s">
        <v>67</v>
      </c>
      <c r="I276" s="12" t="s">
        <v>131</v>
      </c>
      <c r="J276" s="12"/>
      <c r="K276" s="12" t="s">
        <v>22</v>
      </c>
      <c r="L276" s="20">
        <v>45099</v>
      </c>
    </row>
    <row r="277" spans="1:12" x14ac:dyDescent="0.3">
      <c r="A277" s="12">
        <v>1075</v>
      </c>
      <c r="B277" s="12" t="s">
        <v>132</v>
      </c>
      <c r="C277" s="16">
        <v>24467900157901</v>
      </c>
      <c r="D277" s="6" t="s">
        <v>18</v>
      </c>
      <c r="E277" s="6" t="s">
        <v>15</v>
      </c>
      <c r="F277" s="12">
        <v>2446</v>
      </c>
      <c r="G277" s="12" t="s">
        <v>40</v>
      </c>
      <c r="H277" s="6" t="s">
        <v>67</v>
      </c>
      <c r="I277" s="12" t="s">
        <v>131</v>
      </c>
      <c r="J277" s="12"/>
      <c r="K277" s="12" t="s">
        <v>22</v>
      </c>
      <c r="L277" s="20">
        <v>45099</v>
      </c>
    </row>
    <row r="278" spans="1:12" x14ac:dyDescent="0.3">
      <c r="A278" s="12">
        <v>1078</v>
      </c>
      <c r="B278" s="12" t="s">
        <v>135</v>
      </c>
      <c r="C278" s="16">
        <v>5347000003403</v>
      </c>
      <c r="D278" s="6" t="s">
        <v>18</v>
      </c>
      <c r="E278" s="6" t="s">
        <v>20</v>
      </c>
      <c r="F278" s="12">
        <v>534</v>
      </c>
      <c r="G278" s="12" t="s">
        <v>136</v>
      </c>
      <c r="H278" s="6" t="s">
        <v>67</v>
      </c>
      <c r="I278" s="12" t="s">
        <v>98</v>
      </c>
      <c r="J278" s="12"/>
      <c r="K278" s="12" t="s">
        <v>22</v>
      </c>
      <c r="L278" s="20">
        <v>45099</v>
      </c>
    </row>
    <row r="279" spans="1:12" x14ac:dyDescent="0.3">
      <c r="A279" s="12">
        <v>1079</v>
      </c>
      <c r="B279" s="12" t="s">
        <v>137</v>
      </c>
      <c r="C279" s="16">
        <v>5980010623501</v>
      </c>
      <c r="D279" s="6" t="s">
        <v>32</v>
      </c>
      <c r="E279" s="6" t="s">
        <v>20</v>
      </c>
      <c r="F279" s="12">
        <v>598</v>
      </c>
      <c r="G279" s="12" t="s">
        <v>40</v>
      </c>
      <c r="H279" s="6" t="s">
        <v>69</v>
      </c>
      <c r="I279" s="12" t="s">
        <v>70</v>
      </c>
      <c r="J279" s="12"/>
      <c r="K279" s="12" t="s">
        <v>22</v>
      </c>
      <c r="L279" s="20">
        <v>45099</v>
      </c>
    </row>
    <row r="280" spans="1:12" x14ac:dyDescent="0.3">
      <c r="A280" s="12">
        <v>1474</v>
      </c>
      <c r="B280" s="12" t="s">
        <v>573</v>
      </c>
      <c r="C280" s="16" t="s">
        <v>574</v>
      </c>
      <c r="D280" s="6" t="s">
        <v>32</v>
      </c>
      <c r="E280" s="6" t="s">
        <v>15</v>
      </c>
      <c r="F280" s="12">
        <v>602</v>
      </c>
      <c r="G280" s="12" t="s">
        <v>40</v>
      </c>
      <c r="H280" s="6" t="s">
        <v>69</v>
      </c>
      <c r="I280" s="12" t="s">
        <v>70</v>
      </c>
      <c r="J280" s="12"/>
      <c r="K280" s="12" t="s">
        <v>22</v>
      </c>
      <c r="L280" s="20">
        <v>45099</v>
      </c>
    </row>
    <row r="281" spans="1:12" s="1" customFormat="1" x14ac:dyDescent="0.3">
      <c r="A281" s="12">
        <v>1081</v>
      </c>
      <c r="B281" s="12" t="s">
        <v>141</v>
      </c>
      <c r="C281" s="16">
        <v>5980005552103</v>
      </c>
      <c r="D281" s="6" t="s">
        <v>32</v>
      </c>
      <c r="E281" s="6" t="s">
        <v>15</v>
      </c>
      <c r="F281" s="12">
        <v>598</v>
      </c>
      <c r="G281" s="12" t="s">
        <v>40</v>
      </c>
      <c r="H281" s="6" t="s">
        <v>69</v>
      </c>
      <c r="I281" s="12" t="s">
        <v>142</v>
      </c>
      <c r="J281" s="12"/>
      <c r="K281" s="12" t="s">
        <v>22</v>
      </c>
      <c r="L281" s="20">
        <v>45099</v>
      </c>
    </row>
    <row r="282" spans="1:12" s="1" customFormat="1" x14ac:dyDescent="0.3">
      <c r="A282" s="12">
        <v>1082</v>
      </c>
      <c r="B282" s="12" t="s">
        <v>143</v>
      </c>
      <c r="C282" s="16">
        <v>22907900410403</v>
      </c>
      <c r="D282" s="6" t="s">
        <v>18</v>
      </c>
      <c r="E282" s="6" t="s">
        <v>20</v>
      </c>
      <c r="F282" s="12">
        <v>2290</v>
      </c>
      <c r="G282" s="12" t="s">
        <v>40</v>
      </c>
      <c r="H282" s="6" t="s">
        <v>67</v>
      </c>
      <c r="I282" s="12" t="s">
        <v>85</v>
      </c>
      <c r="J282" s="12"/>
      <c r="K282" s="12" t="s">
        <v>22</v>
      </c>
      <c r="L282" s="20">
        <v>45099</v>
      </c>
    </row>
    <row r="283" spans="1:12" s="1" customFormat="1" x14ac:dyDescent="0.3">
      <c r="A283" s="12">
        <v>1486</v>
      </c>
      <c r="B283" s="12" t="s">
        <v>585</v>
      </c>
      <c r="C283" s="16">
        <v>24037918773403</v>
      </c>
      <c r="D283" s="6" t="s">
        <v>18</v>
      </c>
      <c r="E283" s="6" t="s">
        <v>15</v>
      </c>
      <c r="F283" s="12">
        <v>2403</v>
      </c>
      <c r="G283" s="12" t="s">
        <v>40</v>
      </c>
      <c r="H283" s="6" t="s">
        <v>67</v>
      </c>
      <c r="I283" s="12" t="s">
        <v>1056</v>
      </c>
      <c r="J283" s="12"/>
      <c r="K283" s="12" t="s">
        <v>22</v>
      </c>
      <c r="L283" s="20">
        <v>45099</v>
      </c>
    </row>
    <row r="284" spans="1:12" s="1" customFormat="1" x14ac:dyDescent="0.3">
      <c r="A284" s="12">
        <v>1085</v>
      </c>
      <c r="B284" s="12" t="s">
        <v>146</v>
      </c>
      <c r="C284" s="16"/>
      <c r="D284" s="6" t="s">
        <v>18</v>
      </c>
      <c r="E284" s="6" t="s">
        <v>20</v>
      </c>
      <c r="F284" s="12">
        <v>219</v>
      </c>
      <c r="G284" s="12" t="s">
        <v>101</v>
      </c>
      <c r="H284" s="6" t="s">
        <v>67</v>
      </c>
      <c r="I284" s="12" t="s">
        <v>131</v>
      </c>
      <c r="J284" s="12"/>
      <c r="K284" s="12" t="s">
        <v>22</v>
      </c>
      <c r="L284" s="20">
        <v>45099</v>
      </c>
    </row>
    <row r="285" spans="1:12" s="1" customFormat="1" x14ac:dyDescent="0.3">
      <c r="A285" s="12">
        <v>1488</v>
      </c>
      <c r="B285" s="12" t="s">
        <v>587</v>
      </c>
      <c r="C285" s="16">
        <v>23017900550403</v>
      </c>
      <c r="D285" s="6" t="s">
        <v>18</v>
      </c>
      <c r="E285" s="6" t="s">
        <v>20</v>
      </c>
      <c r="F285" s="12">
        <v>2301</v>
      </c>
      <c r="G285" s="12" t="s">
        <v>40</v>
      </c>
      <c r="H285" s="6" t="s">
        <v>67</v>
      </c>
      <c r="I285" s="12" t="s">
        <v>1056</v>
      </c>
      <c r="J285" s="12" t="s">
        <v>1003</v>
      </c>
      <c r="K285" s="12" t="s">
        <v>22</v>
      </c>
      <c r="L285" s="20">
        <v>45099</v>
      </c>
    </row>
    <row r="286" spans="1:12" s="1" customFormat="1" x14ac:dyDescent="0.3">
      <c r="A286" s="12">
        <v>1089</v>
      </c>
      <c r="B286" s="12" t="s">
        <v>150</v>
      </c>
      <c r="C286" s="16">
        <v>5987901165603</v>
      </c>
      <c r="D286" s="6" t="s">
        <v>18</v>
      </c>
      <c r="E286" s="6" t="s">
        <v>20</v>
      </c>
      <c r="F286" s="12">
        <v>598</v>
      </c>
      <c r="G286" s="12" t="s">
        <v>40</v>
      </c>
      <c r="H286" s="6" t="s">
        <v>67</v>
      </c>
      <c r="I286" s="12" t="s">
        <v>76</v>
      </c>
      <c r="J286" s="12"/>
      <c r="K286" s="12" t="s">
        <v>22</v>
      </c>
      <c r="L286" s="20">
        <v>45147</v>
      </c>
    </row>
    <row r="287" spans="1:12" s="8" customFormat="1" x14ac:dyDescent="0.3">
      <c r="A287" s="12">
        <v>1043</v>
      </c>
      <c r="B287" s="12" t="s">
        <v>71</v>
      </c>
      <c r="C287" s="16">
        <v>10197901625403</v>
      </c>
      <c r="D287" s="6" t="s">
        <v>32</v>
      </c>
      <c r="E287" s="6" t="s">
        <v>20</v>
      </c>
      <c r="F287" s="12">
        <v>1019</v>
      </c>
      <c r="G287" s="12" t="s">
        <v>19</v>
      </c>
      <c r="H287" s="6" t="s">
        <v>69</v>
      </c>
      <c r="I287" s="12" t="s">
        <v>72</v>
      </c>
      <c r="J287" s="12"/>
      <c r="K287" s="12" t="s">
        <v>22</v>
      </c>
      <c r="L287" s="20">
        <v>45099</v>
      </c>
    </row>
    <row r="288" spans="1:12" x14ac:dyDescent="0.3">
      <c r="A288" s="12">
        <v>1090</v>
      </c>
      <c r="B288" s="12" t="s">
        <v>151</v>
      </c>
      <c r="C288" s="16">
        <v>23397900403503</v>
      </c>
      <c r="D288" s="6" t="s">
        <v>18</v>
      </c>
      <c r="E288" s="6" t="s">
        <v>20</v>
      </c>
      <c r="F288" s="12">
        <v>2339</v>
      </c>
      <c r="G288" s="12" t="s">
        <v>40</v>
      </c>
      <c r="H288" s="6" t="s">
        <v>67</v>
      </c>
      <c r="I288" s="12" t="s">
        <v>76</v>
      </c>
      <c r="J288" s="12"/>
      <c r="K288" s="12" t="s">
        <v>22</v>
      </c>
      <c r="L288" s="20">
        <v>45099</v>
      </c>
    </row>
    <row r="289" spans="1:12" s="1" customFormat="1" x14ac:dyDescent="0.3">
      <c r="A289" s="12">
        <v>1092</v>
      </c>
      <c r="B289" s="12" t="s">
        <v>153</v>
      </c>
      <c r="C289" s="16">
        <v>23397900204203</v>
      </c>
      <c r="D289" s="6" t="s">
        <v>18</v>
      </c>
      <c r="E289" s="6" t="s">
        <v>20</v>
      </c>
      <c r="F289" s="12">
        <v>2339</v>
      </c>
      <c r="G289" s="12" t="s">
        <v>40</v>
      </c>
      <c r="H289" s="6" t="s">
        <v>67</v>
      </c>
      <c r="I289" s="12" t="s">
        <v>85</v>
      </c>
      <c r="J289" s="12"/>
      <c r="K289" s="12" t="s">
        <v>22</v>
      </c>
      <c r="L289" s="20">
        <v>45099</v>
      </c>
    </row>
    <row r="290" spans="1:12" s="1" customFormat="1" x14ac:dyDescent="0.3">
      <c r="A290" s="12">
        <v>1492</v>
      </c>
      <c r="B290" s="12" t="s">
        <v>591</v>
      </c>
      <c r="C290" s="16">
        <v>8740067200201</v>
      </c>
      <c r="D290" s="6" t="s">
        <v>32</v>
      </c>
      <c r="E290" s="6" t="s">
        <v>20</v>
      </c>
      <c r="F290" s="12">
        <v>874</v>
      </c>
      <c r="G290" s="12" t="s">
        <v>40</v>
      </c>
      <c r="H290" s="6" t="s">
        <v>69</v>
      </c>
      <c r="I290" s="12" t="s">
        <v>70</v>
      </c>
      <c r="J290" s="12"/>
      <c r="K290" s="12" t="s">
        <v>22</v>
      </c>
      <c r="L290" s="20">
        <v>45099</v>
      </c>
    </row>
    <row r="291" spans="1:12" s="1" customFormat="1" x14ac:dyDescent="0.3">
      <c r="A291" s="12">
        <v>1094</v>
      </c>
      <c r="B291" s="12" t="s">
        <v>155</v>
      </c>
      <c r="C291" s="16">
        <v>24387000043903</v>
      </c>
      <c r="D291" s="6" t="s">
        <v>18</v>
      </c>
      <c r="E291" s="6" t="s">
        <v>20</v>
      </c>
      <c r="F291" s="12">
        <v>2438</v>
      </c>
      <c r="G291" s="12" t="s">
        <v>101</v>
      </c>
      <c r="H291" s="6" t="s">
        <v>67</v>
      </c>
      <c r="I291" s="12" t="s">
        <v>131</v>
      </c>
      <c r="J291" s="12"/>
      <c r="K291" s="12" t="s">
        <v>22</v>
      </c>
      <c r="L291" s="20">
        <v>45099</v>
      </c>
    </row>
    <row r="292" spans="1:12" x14ac:dyDescent="0.3">
      <c r="A292" s="12">
        <v>1100</v>
      </c>
      <c r="B292" s="12" t="s">
        <v>163</v>
      </c>
      <c r="C292" s="16">
        <v>2627900316403</v>
      </c>
      <c r="D292" s="6" t="s">
        <v>18</v>
      </c>
      <c r="E292" s="6" t="s">
        <v>20</v>
      </c>
      <c r="F292" s="12">
        <v>262</v>
      </c>
      <c r="G292" s="12" t="s">
        <v>109</v>
      </c>
      <c r="H292" s="6" t="s">
        <v>67</v>
      </c>
      <c r="I292" s="12" t="s">
        <v>98</v>
      </c>
      <c r="J292" s="12"/>
      <c r="K292" s="12" t="s">
        <v>22</v>
      </c>
      <c r="L292" s="20">
        <v>45099</v>
      </c>
    </row>
    <row r="293" spans="1:12" x14ac:dyDescent="0.3">
      <c r="A293" s="12">
        <v>1102</v>
      </c>
      <c r="B293" s="12" t="s">
        <v>165</v>
      </c>
      <c r="C293" s="16">
        <v>8747900480601</v>
      </c>
      <c r="D293" s="6" t="s">
        <v>30</v>
      </c>
      <c r="E293" s="6" t="s">
        <v>20</v>
      </c>
      <c r="F293" s="12">
        <v>874</v>
      </c>
      <c r="G293" s="12" t="s">
        <v>40</v>
      </c>
      <c r="H293" s="6" t="s">
        <v>94</v>
      </c>
      <c r="I293" s="12" t="s">
        <v>166</v>
      </c>
      <c r="J293" s="12"/>
      <c r="K293" s="12" t="s">
        <v>22</v>
      </c>
      <c r="L293" s="20">
        <v>45099</v>
      </c>
    </row>
    <row r="294" spans="1:12" x14ac:dyDescent="0.3">
      <c r="A294" s="12">
        <v>1607</v>
      </c>
      <c r="B294" s="12" t="s">
        <v>719</v>
      </c>
      <c r="C294" s="16" t="s">
        <v>720</v>
      </c>
      <c r="D294" s="6" t="s">
        <v>30</v>
      </c>
      <c r="E294" s="6" t="s">
        <v>15</v>
      </c>
      <c r="F294" s="12">
        <v>874</v>
      </c>
      <c r="G294" s="12" t="s">
        <v>40</v>
      </c>
      <c r="H294" s="6" t="s">
        <v>94</v>
      </c>
      <c r="I294" s="12" t="s">
        <v>166</v>
      </c>
      <c r="J294" s="12"/>
      <c r="K294" s="12" t="s">
        <v>22</v>
      </c>
      <c r="L294" s="20">
        <v>45099</v>
      </c>
    </row>
    <row r="295" spans="1:12" x14ac:dyDescent="0.3">
      <c r="A295" s="12">
        <v>1028</v>
      </c>
      <c r="B295" s="12" t="s">
        <v>53</v>
      </c>
      <c r="C295" s="16">
        <v>23057000070003</v>
      </c>
      <c r="D295" s="6" t="s">
        <v>18</v>
      </c>
      <c r="E295" s="6" t="s">
        <v>20</v>
      </c>
      <c r="F295" s="12">
        <v>2305</v>
      </c>
      <c r="G295" s="12" t="s">
        <v>19</v>
      </c>
      <c r="H295" s="6" t="s">
        <v>67</v>
      </c>
      <c r="I295" s="12" t="s">
        <v>76</v>
      </c>
      <c r="J295" s="12"/>
      <c r="K295" s="12" t="s">
        <v>22</v>
      </c>
      <c r="L295" s="20">
        <v>45099</v>
      </c>
    </row>
    <row r="296" spans="1:12" x14ac:dyDescent="0.3">
      <c r="A296" s="12">
        <v>1361</v>
      </c>
      <c r="B296" s="12" t="s">
        <v>454</v>
      </c>
      <c r="C296" s="16" t="s">
        <v>455</v>
      </c>
      <c r="D296" s="6" t="s">
        <v>18</v>
      </c>
      <c r="E296" s="6" t="s">
        <v>20</v>
      </c>
      <c r="F296" s="12">
        <v>296</v>
      </c>
      <c r="G296" s="12" t="s">
        <v>40</v>
      </c>
      <c r="H296" s="6" t="s">
        <v>67</v>
      </c>
      <c r="I296" s="12" t="s">
        <v>76</v>
      </c>
      <c r="J296" s="12"/>
      <c r="K296" s="12" t="s">
        <v>22</v>
      </c>
      <c r="L296" s="20">
        <v>45099</v>
      </c>
    </row>
    <row r="297" spans="1:12" s="1" customFormat="1" x14ac:dyDescent="0.3">
      <c r="A297" s="12">
        <v>1360</v>
      </c>
      <c r="B297" s="12" t="s">
        <v>452</v>
      </c>
      <c r="C297" s="16" t="s">
        <v>453</v>
      </c>
      <c r="D297" s="6" t="s">
        <v>18</v>
      </c>
      <c r="E297" s="6" t="s">
        <v>20</v>
      </c>
      <c r="F297" s="12">
        <v>262</v>
      </c>
      <c r="G297" s="12" t="s">
        <v>109</v>
      </c>
      <c r="H297" s="6" t="s">
        <v>67</v>
      </c>
      <c r="I297" s="12" t="s">
        <v>98</v>
      </c>
      <c r="J297" s="12"/>
      <c r="K297" s="12" t="s">
        <v>22</v>
      </c>
      <c r="L297" s="20">
        <v>45099</v>
      </c>
    </row>
    <row r="298" spans="1:12" s="1" customFormat="1" x14ac:dyDescent="0.3">
      <c r="A298" s="12">
        <v>1110</v>
      </c>
      <c r="B298" s="12" t="s">
        <v>175</v>
      </c>
      <c r="C298" s="16">
        <v>9597911757603</v>
      </c>
      <c r="D298" s="6" t="s">
        <v>18</v>
      </c>
      <c r="E298" s="6" t="s">
        <v>20</v>
      </c>
      <c r="F298" s="12">
        <v>959</v>
      </c>
      <c r="G298" s="12" t="s">
        <v>111</v>
      </c>
      <c r="H298" s="6" t="s">
        <v>67</v>
      </c>
      <c r="I298" s="12" t="s">
        <v>131</v>
      </c>
      <c r="J298" s="12"/>
      <c r="K298" s="12" t="s">
        <v>22</v>
      </c>
      <c r="L298" s="20">
        <v>45099</v>
      </c>
    </row>
    <row r="299" spans="1:12" s="1" customFormat="1" x14ac:dyDescent="0.3">
      <c r="A299" s="12">
        <v>1111</v>
      </c>
      <c r="B299" s="12" t="s">
        <v>176</v>
      </c>
      <c r="C299" s="16">
        <v>22697930634203</v>
      </c>
      <c r="D299" s="9" t="s">
        <v>18</v>
      </c>
      <c r="E299" s="6" t="s">
        <v>20</v>
      </c>
      <c r="F299" s="12">
        <v>2269</v>
      </c>
      <c r="G299" s="12" t="s">
        <v>40</v>
      </c>
      <c r="H299" s="6" t="s">
        <v>67</v>
      </c>
      <c r="I299" s="11" t="s">
        <v>85</v>
      </c>
      <c r="J299" s="11"/>
      <c r="K299" s="12" t="s">
        <v>22</v>
      </c>
      <c r="L299" s="20">
        <v>45147</v>
      </c>
    </row>
    <row r="300" spans="1:12" s="1" customFormat="1" ht="28.8" x14ac:dyDescent="0.3">
      <c r="A300" s="12">
        <v>1541</v>
      </c>
      <c r="B300" s="12" t="s">
        <v>643</v>
      </c>
      <c r="C300" s="16" t="s">
        <v>644</v>
      </c>
      <c r="D300" s="9" t="s">
        <v>18</v>
      </c>
      <c r="E300" s="6" t="s">
        <v>15</v>
      </c>
      <c r="F300" s="12" t="s">
        <v>645</v>
      </c>
      <c r="G300" s="12" t="s">
        <v>40</v>
      </c>
      <c r="H300" s="6" t="s">
        <v>67</v>
      </c>
      <c r="I300" s="11" t="s">
        <v>85</v>
      </c>
      <c r="J300" s="11"/>
      <c r="K300" s="12" t="s">
        <v>22</v>
      </c>
      <c r="L300" s="19">
        <v>45126</v>
      </c>
    </row>
    <row r="301" spans="1:12" s="1" customFormat="1" x14ac:dyDescent="0.3">
      <c r="A301" s="12">
        <v>1119</v>
      </c>
      <c r="B301" s="12" t="s">
        <v>187</v>
      </c>
      <c r="C301" s="16">
        <v>24797000040003</v>
      </c>
      <c r="D301" s="6" t="s">
        <v>18</v>
      </c>
      <c r="E301" s="6" t="s">
        <v>15</v>
      </c>
      <c r="F301" s="12">
        <v>2479</v>
      </c>
      <c r="G301" s="12" t="s">
        <v>40</v>
      </c>
      <c r="H301" s="6" t="s">
        <v>67</v>
      </c>
      <c r="I301" s="12" t="s">
        <v>76</v>
      </c>
      <c r="J301" s="12"/>
      <c r="K301" s="12" t="s">
        <v>22</v>
      </c>
      <c r="L301" s="20">
        <v>45099</v>
      </c>
    </row>
    <row r="302" spans="1:12" x14ac:dyDescent="0.3">
      <c r="A302" s="12">
        <v>1120</v>
      </c>
      <c r="B302" s="12" t="s">
        <v>188</v>
      </c>
      <c r="C302" s="16">
        <v>16977900539455</v>
      </c>
      <c r="D302" s="6" t="s">
        <v>18</v>
      </c>
      <c r="E302" s="6" t="s">
        <v>20</v>
      </c>
      <c r="F302" s="12">
        <v>1697</v>
      </c>
      <c r="G302" s="12" t="s">
        <v>111</v>
      </c>
      <c r="H302" s="6" t="s">
        <v>67</v>
      </c>
      <c r="I302" s="12" t="s">
        <v>112</v>
      </c>
      <c r="J302" s="12"/>
      <c r="K302" s="12" t="s">
        <v>22</v>
      </c>
      <c r="L302" s="20">
        <v>45099</v>
      </c>
    </row>
    <row r="303" spans="1:12" s="1" customFormat="1" x14ac:dyDescent="0.3">
      <c r="A303" s="12">
        <v>1124</v>
      </c>
      <c r="B303" s="12" t="s">
        <v>192</v>
      </c>
      <c r="C303" s="16">
        <v>23847901782303</v>
      </c>
      <c r="D303" s="6" t="s">
        <v>32</v>
      </c>
      <c r="E303" s="6" t="s">
        <v>15</v>
      </c>
      <c r="F303" s="12">
        <v>2384</v>
      </c>
      <c r="G303" s="12" t="s">
        <v>40</v>
      </c>
      <c r="H303" s="6" t="s">
        <v>69</v>
      </c>
      <c r="I303" s="12" t="s">
        <v>127</v>
      </c>
      <c r="J303" s="12"/>
      <c r="K303" s="12" t="s">
        <v>22</v>
      </c>
      <c r="L303" s="20">
        <v>45099</v>
      </c>
    </row>
    <row r="304" spans="1:12" x14ac:dyDescent="0.3">
      <c r="A304" s="12">
        <v>1513</v>
      </c>
      <c r="B304" s="12" t="s">
        <v>614</v>
      </c>
      <c r="C304" s="16">
        <v>23847000022003</v>
      </c>
      <c r="D304" s="6" t="s">
        <v>32</v>
      </c>
      <c r="E304" s="6" t="s">
        <v>15</v>
      </c>
      <c r="F304" s="12">
        <v>2384</v>
      </c>
      <c r="G304" s="12" t="s">
        <v>40</v>
      </c>
      <c r="H304" s="6" t="s">
        <v>69</v>
      </c>
      <c r="I304" s="12" t="s">
        <v>70</v>
      </c>
      <c r="J304" s="12"/>
      <c r="K304" s="12" t="s">
        <v>22</v>
      </c>
      <c r="L304" s="20">
        <v>45099</v>
      </c>
    </row>
    <row r="305" spans="1:12" s="1" customFormat="1" x14ac:dyDescent="0.3">
      <c r="A305" s="12">
        <v>1514</v>
      </c>
      <c r="B305" s="12" t="s">
        <v>615</v>
      </c>
      <c r="C305" s="16">
        <v>23847901781710</v>
      </c>
      <c r="D305" s="6" t="s">
        <v>32</v>
      </c>
      <c r="E305" s="6" t="s">
        <v>15</v>
      </c>
      <c r="F305" s="12">
        <v>2384</v>
      </c>
      <c r="G305" s="12" t="s">
        <v>40</v>
      </c>
      <c r="H305" s="6" t="s">
        <v>69</v>
      </c>
      <c r="I305" s="12" t="s">
        <v>70</v>
      </c>
      <c r="J305" s="12"/>
      <c r="K305" s="12" t="s">
        <v>22</v>
      </c>
      <c r="L305" s="20">
        <v>45099</v>
      </c>
    </row>
    <row r="306" spans="1:12" s="1" customFormat="1" x14ac:dyDescent="0.3">
      <c r="A306" s="12">
        <v>1515</v>
      </c>
      <c r="B306" s="12" t="s">
        <v>616</v>
      </c>
      <c r="C306" s="16">
        <v>6027901236810</v>
      </c>
      <c r="D306" s="6" t="s">
        <v>32</v>
      </c>
      <c r="E306" s="6" t="s">
        <v>15</v>
      </c>
      <c r="F306" s="12">
        <v>602</v>
      </c>
      <c r="G306" s="12" t="s">
        <v>40</v>
      </c>
      <c r="H306" s="6" t="s">
        <v>69</v>
      </c>
      <c r="I306" s="12" t="s">
        <v>70</v>
      </c>
      <c r="J306" s="12"/>
      <c r="K306" s="12" t="s">
        <v>22</v>
      </c>
      <c r="L306" s="20">
        <v>45099</v>
      </c>
    </row>
    <row r="307" spans="1:12" s="1" customFormat="1" x14ac:dyDescent="0.3">
      <c r="A307" s="12">
        <v>1516</v>
      </c>
      <c r="B307" s="12" t="s">
        <v>617</v>
      </c>
      <c r="C307" s="16">
        <v>12367980738203</v>
      </c>
      <c r="D307" s="6" t="s">
        <v>18</v>
      </c>
      <c r="E307" s="6" t="s">
        <v>15</v>
      </c>
      <c r="F307" s="12">
        <v>1236</v>
      </c>
      <c r="G307" s="12" t="s">
        <v>40</v>
      </c>
      <c r="H307" s="6" t="s">
        <v>67</v>
      </c>
      <c r="I307" s="12" t="s">
        <v>90</v>
      </c>
      <c r="J307" s="12"/>
      <c r="K307" s="12" t="s">
        <v>22</v>
      </c>
      <c r="L307" s="20">
        <v>45112</v>
      </c>
    </row>
    <row r="308" spans="1:12" x14ac:dyDescent="0.3">
      <c r="A308" s="12">
        <v>1393</v>
      </c>
      <c r="B308" s="12" t="s">
        <v>486</v>
      </c>
      <c r="C308" s="16">
        <v>50127000415803</v>
      </c>
      <c r="D308" s="6" t="s">
        <v>1102</v>
      </c>
      <c r="E308" s="6" t="s">
        <v>20</v>
      </c>
      <c r="F308" s="12">
        <v>5012</v>
      </c>
      <c r="G308" s="12" t="s">
        <v>40</v>
      </c>
      <c r="H308" s="6" t="s">
        <v>102</v>
      </c>
      <c r="I308" s="12" t="s">
        <v>103</v>
      </c>
      <c r="J308" s="12"/>
      <c r="K308" s="12" t="s">
        <v>22</v>
      </c>
      <c r="L308" s="20">
        <v>45099</v>
      </c>
    </row>
    <row r="309" spans="1:12" s="1" customFormat="1" x14ac:dyDescent="0.3">
      <c r="A309" s="12">
        <v>1130</v>
      </c>
      <c r="B309" s="12" t="s">
        <v>201</v>
      </c>
      <c r="C309" s="16">
        <v>9887902529003</v>
      </c>
      <c r="D309" s="6" t="s">
        <v>18</v>
      </c>
      <c r="E309" s="6" t="s">
        <v>20</v>
      </c>
      <c r="F309" s="12">
        <v>988</v>
      </c>
      <c r="G309" s="12" t="s">
        <v>136</v>
      </c>
      <c r="H309" s="6" t="s">
        <v>67</v>
      </c>
      <c r="I309" s="12" t="s">
        <v>98</v>
      </c>
      <c r="J309" s="12"/>
      <c r="K309" s="12" t="s">
        <v>22</v>
      </c>
      <c r="L309" s="20">
        <v>45112</v>
      </c>
    </row>
    <row r="310" spans="1:12" s="1" customFormat="1" x14ac:dyDescent="0.3">
      <c r="A310" s="12">
        <v>2605</v>
      </c>
      <c r="B310" s="12" t="s">
        <v>736</v>
      </c>
      <c r="C310" s="16" t="s">
        <v>871</v>
      </c>
      <c r="D310" s="6" t="s">
        <v>18</v>
      </c>
      <c r="E310" s="6" t="s">
        <v>20</v>
      </c>
      <c r="F310" s="99">
        <v>115</v>
      </c>
      <c r="G310" s="12" t="s">
        <v>136</v>
      </c>
      <c r="H310" s="6" t="s">
        <v>67</v>
      </c>
      <c r="I310" s="12" t="s">
        <v>98</v>
      </c>
      <c r="J310" s="12"/>
      <c r="K310" s="12" t="s">
        <v>22</v>
      </c>
      <c r="L310" s="20">
        <v>45119</v>
      </c>
    </row>
    <row r="311" spans="1:12" s="1" customFormat="1" x14ac:dyDescent="0.3">
      <c r="A311" s="12">
        <v>1141</v>
      </c>
      <c r="B311" s="12" t="s">
        <v>216</v>
      </c>
      <c r="C311" s="16">
        <v>23677000345903</v>
      </c>
      <c r="D311" s="6" t="s">
        <v>18</v>
      </c>
      <c r="E311" s="6" t="s">
        <v>20</v>
      </c>
      <c r="F311" s="12">
        <v>2367</v>
      </c>
      <c r="G311" s="12" t="s">
        <v>101</v>
      </c>
      <c r="H311" s="6" t="s">
        <v>67</v>
      </c>
      <c r="I311" s="12" t="s">
        <v>131</v>
      </c>
      <c r="J311" s="12"/>
      <c r="K311" s="12" t="s">
        <v>22</v>
      </c>
      <c r="L311" s="20">
        <v>45099</v>
      </c>
    </row>
    <row r="312" spans="1:12" x14ac:dyDescent="0.3">
      <c r="A312" s="12">
        <v>1147</v>
      </c>
      <c r="B312" s="12" t="s">
        <v>222</v>
      </c>
      <c r="C312" s="16">
        <v>50387000120955</v>
      </c>
      <c r="D312" s="6" t="s">
        <v>42</v>
      </c>
      <c r="E312" s="6" t="s">
        <v>20</v>
      </c>
      <c r="F312" s="12">
        <v>5038</v>
      </c>
      <c r="G312" s="12" t="s">
        <v>40</v>
      </c>
      <c r="H312" s="6" t="s">
        <v>102</v>
      </c>
      <c r="I312" s="12" t="s">
        <v>103</v>
      </c>
      <c r="J312" s="12"/>
      <c r="K312" s="12" t="s">
        <v>22</v>
      </c>
      <c r="L312" s="20">
        <v>45099</v>
      </c>
    </row>
    <row r="313" spans="1:12" s="1" customFormat="1" x14ac:dyDescent="0.3">
      <c r="A313" s="12">
        <v>2930</v>
      </c>
      <c r="B313" s="12" t="s">
        <v>831</v>
      </c>
      <c r="C313" s="16" t="s">
        <v>964</v>
      </c>
      <c r="D313" s="6" t="s">
        <v>42</v>
      </c>
      <c r="E313" s="6" t="s">
        <v>20</v>
      </c>
      <c r="F313" s="99">
        <v>5012</v>
      </c>
      <c r="G313" s="12" t="s">
        <v>40</v>
      </c>
      <c r="H313" s="6" t="s">
        <v>102</v>
      </c>
      <c r="I313" s="12" t="s">
        <v>103</v>
      </c>
      <c r="J313" s="12"/>
      <c r="K313" s="12" t="s">
        <v>22</v>
      </c>
      <c r="L313" s="20">
        <v>45099</v>
      </c>
    </row>
    <row r="314" spans="1:12" x14ac:dyDescent="0.3">
      <c r="A314" s="12">
        <v>2561</v>
      </c>
      <c r="B314" s="12" t="s">
        <v>729</v>
      </c>
      <c r="C314" s="16" t="s">
        <v>864</v>
      </c>
      <c r="D314" s="6" t="s">
        <v>42</v>
      </c>
      <c r="E314" s="6" t="s">
        <v>20</v>
      </c>
      <c r="F314" s="99">
        <v>5038</v>
      </c>
      <c r="G314" s="12" t="s">
        <v>40</v>
      </c>
      <c r="H314" s="6" t="s">
        <v>102</v>
      </c>
      <c r="I314" s="12" t="s">
        <v>103</v>
      </c>
      <c r="J314" s="12"/>
      <c r="K314" s="12" t="s">
        <v>22</v>
      </c>
      <c r="L314" s="20">
        <v>45099</v>
      </c>
    </row>
    <row r="315" spans="1:12" x14ac:dyDescent="0.3">
      <c r="A315" s="12">
        <v>1528</v>
      </c>
      <c r="B315" s="12" t="s">
        <v>630</v>
      </c>
      <c r="C315" s="16">
        <v>2967900127203</v>
      </c>
      <c r="D315" s="6" t="s">
        <v>18</v>
      </c>
      <c r="E315" s="6" t="s">
        <v>20</v>
      </c>
      <c r="F315" s="12">
        <v>296</v>
      </c>
      <c r="G315" s="12" t="s">
        <v>40</v>
      </c>
      <c r="H315" s="6" t="s">
        <v>67</v>
      </c>
      <c r="I315" s="12" t="s">
        <v>90</v>
      </c>
      <c r="J315" s="12"/>
      <c r="K315" s="12" t="s">
        <v>22</v>
      </c>
      <c r="L315" s="20">
        <v>45099</v>
      </c>
    </row>
    <row r="316" spans="1:12" x14ac:dyDescent="0.3">
      <c r="A316" s="12">
        <v>2927</v>
      </c>
      <c r="B316" s="12" t="s">
        <v>830</v>
      </c>
      <c r="C316" s="16" t="s">
        <v>963</v>
      </c>
      <c r="D316" s="6" t="s">
        <v>42</v>
      </c>
      <c r="E316" s="6" t="s">
        <v>20</v>
      </c>
      <c r="F316" s="99">
        <v>5006</v>
      </c>
      <c r="G316" s="12" t="s">
        <v>40</v>
      </c>
      <c r="H316" s="6" t="s">
        <v>102</v>
      </c>
      <c r="I316" s="12" t="s">
        <v>103</v>
      </c>
      <c r="J316" s="12" t="s">
        <v>1040</v>
      </c>
      <c r="K316" s="12" t="s">
        <v>22</v>
      </c>
      <c r="L316" s="20">
        <v>45187</v>
      </c>
    </row>
    <row r="317" spans="1:12" s="1" customFormat="1" x14ac:dyDescent="0.3">
      <c r="A317" s="12">
        <v>1157</v>
      </c>
      <c r="B317" s="12" t="s">
        <v>232</v>
      </c>
      <c r="C317" s="16">
        <v>2967900328003</v>
      </c>
      <c r="D317" s="6" t="s">
        <v>18</v>
      </c>
      <c r="E317" s="6" t="s">
        <v>20</v>
      </c>
      <c r="F317" s="12">
        <v>296</v>
      </c>
      <c r="G317" s="12" t="s">
        <v>40</v>
      </c>
      <c r="H317" s="6" t="s">
        <v>67</v>
      </c>
      <c r="I317" s="12" t="s">
        <v>1056</v>
      </c>
      <c r="J317" s="12"/>
      <c r="K317" s="12" t="s">
        <v>22</v>
      </c>
      <c r="L317" s="20">
        <v>45099</v>
      </c>
    </row>
    <row r="318" spans="1:12" s="1" customFormat="1" x14ac:dyDescent="0.3">
      <c r="A318" s="12">
        <v>1406</v>
      </c>
      <c r="B318" s="12" t="s">
        <v>499</v>
      </c>
      <c r="C318" s="16"/>
      <c r="D318" s="6" t="s">
        <v>32</v>
      </c>
      <c r="E318" s="6" t="s">
        <v>15</v>
      </c>
      <c r="F318" s="12">
        <v>874</v>
      </c>
      <c r="G318" s="12" t="s">
        <v>40</v>
      </c>
      <c r="H318" s="6" t="s">
        <v>69</v>
      </c>
      <c r="I318" s="12" t="s">
        <v>142</v>
      </c>
      <c r="J318" s="12" t="s">
        <v>1022</v>
      </c>
      <c r="K318" s="12" t="s">
        <v>22</v>
      </c>
      <c r="L318" s="20">
        <v>45099</v>
      </c>
    </row>
    <row r="319" spans="1:12" x14ac:dyDescent="0.3">
      <c r="A319" s="12">
        <v>1159</v>
      </c>
      <c r="B319" s="12" t="s">
        <v>234</v>
      </c>
      <c r="C319" s="16">
        <v>22737901665603</v>
      </c>
      <c r="D319" s="6" t="s">
        <v>18</v>
      </c>
      <c r="E319" s="6" t="s">
        <v>15</v>
      </c>
      <c r="F319" s="12">
        <v>2273</v>
      </c>
      <c r="G319" s="12" t="s">
        <v>40</v>
      </c>
      <c r="H319" s="6" t="s">
        <v>67</v>
      </c>
      <c r="I319" s="12" t="s">
        <v>85</v>
      </c>
      <c r="J319" s="12"/>
      <c r="K319" s="12" t="s">
        <v>22</v>
      </c>
      <c r="L319" s="20">
        <v>45099</v>
      </c>
    </row>
    <row r="320" spans="1:12" x14ac:dyDescent="0.3">
      <c r="A320" s="12">
        <v>1161</v>
      </c>
      <c r="B320" s="12" t="s">
        <v>236</v>
      </c>
      <c r="C320" s="16">
        <v>24460030125903</v>
      </c>
      <c r="D320" s="6" t="s">
        <v>18</v>
      </c>
      <c r="E320" s="6" t="s">
        <v>20</v>
      </c>
      <c r="F320" s="12">
        <v>2446</v>
      </c>
      <c r="G320" s="12" t="s">
        <v>40</v>
      </c>
      <c r="H320" s="6" t="s">
        <v>67</v>
      </c>
      <c r="I320" s="12" t="s">
        <v>41</v>
      </c>
      <c r="J320" s="12"/>
      <c r="K320" s="12" t="s">
        <v>22</v>
      </c>
      <c r="L320" s="20">
        <v>45099</v>
      </c>
    </row>
    <row r="321" spans="1:12" s="1" customFormat="1" x14ac:dyDescent="0.3">
      <c r="A321" s="12">
        <v>1533</v>
      </c>
      <c r="B321" s="12" t="s">
        <v>635</v>
      </c>
      <c r="C321" s="16">
        <v>11690010767203</v>
      </c>
      <c r="D321" s="6" t="s">
        <v>18</v>
      </c>
      <c r="E321" s="6" t="s">
        <v>20</v>
      </c>
      <c r="F321" s="12">
        <v>1169</v>
      </c>
      <c r="G321" s="12" t="s">
        <v>111</v>
      </c>
      <c r="H321" s="6" t="s">
        <v>67</v>
      </c>
      <c r="I321" s="12" t="s">
        <v>112</v>
      </c>
      <c r="J321" s="11"/>
      <c r="K321" s="12" t="s">
        <v>22</v>
      </c>
      <c r="L321" s="20">
        <v>45147</v>
      </c>
    </row>
    <row r="322" spans="1:12" s="1" customFormat="1" x14ac:dyDescent="0.3">
      <c r="A322" s="12">
        <v>2716</v>
      </c>
      <c r="B322" s="12" t="s">
        <v>779</v>
      </c>
      <c r="C322" s="16" t="s">
        <v>912</v>
      </c>
      <c r="D322" s="6" t="s">
        <v>42</v>
      </c>
      <c r="E322" s="6" t="s">
        <v>20</v>
      </c>
      <c r="F322" s="99">
        <v>5006</v>
      </c>
      <c r="G322" s="12" t="s">
        <v>40</v>
      </c>
      <c r="H322" s="6" t="s">
        <v>102</v>
      </c>
      <c r="I322" s="12" t="s">
        <v>103</v>
      </c>
      <c r="J322" s="12" t="s">
        <v>1049</v>
      </c>
      <c r="K322" s="12" t="s">
        <v>22</v>
      </c>
      <c r="L322" s="20">
        <v>45187</v>
      </c>
    </row>
    <row r="323" spans="1:12" s="1" customFormat="1" x14ac:dyDescent="0.3">
      <c r="A323" s="12">
        <v>1168</v>
      </c>
      <c r="B323" s="12" t="s">
        <v>243</v>
      </c>
      <c r="C323" s="16">
        <v>8747900597103</v>
      </c>
      <c r="D323" s="6" t="s">
        <v>32</v>
      </c>
      <c r="E323" s="6" t="s">
        <v>20</v>
      </c>
      <c r="F323" s="12">
        <v>874</v>
      </c>
      <c r="G323" s="12" t="s">
        <v>40</v>
      </c>
      <c r="H323" s="6" t="s">
        <v>69</v>
      </c>
      <c r="I323" s="12" t="s">
        <v>127</v>
      </c>
      <c r="J323" s="12"/>
      <c r="K323" s="12" t="s">
        <v>22</v>
      </c>
      <c r="L323" s="20">
        <v>45099</v>
      </c>
    </row>
    <row r="324" spans="1:12" x14ac:dyDescent="0.3">
      <c r="A324" s="12">
        <v>1029</v>
      </c>
      <c r="B324" s="12" t="s">
        <v>54</v>
      </c>
      <c r="C324" s="16">
        <v>14327900437003</v>
      </c>
      <c r="D324" s="6" t="s">
        <v>42</v>
      </c>
      <c r="E324" s="6" t="s">
        <v>15</v>
      </c>
      <c r="F324" s="12">
        <v>1432</v>
      </c>
      <c r="G324" s="12" t="s">
        <v>25</v>
      </c>
      <c r="H324" s="6" t="s">
        <v>102</v>
      </c>
      <c r="I324" s="12" t="s">
        <v>103</v>
      </c>
      <c r="J324" s="12" t="s">
        <v>1040</v>
      </c>
      <c r="K324" s="12" t="s">
        <v>22</v>
      </c>
      <c r="L324" s="20">
        <v>45187</v>
      </c>
    </row>
    <row r="325" spans="1:12" x14ac:dyDescent="0.3">
      <c r="A325" s="12">
        <v>1170</v>
      </c>
      <c r="B325" s="12" t="s">
        <v>245</v>
      </c>
      <c r="C325" s="16">
        <v>11367000047303</v>
      </c>
      <c r="D325" s="6" t="s">
        <v>18</v>
      </c>
      <c r="E325" s="6" t="s">
        <v>20</v>
      </c>
      <c r="F325" s="12">
        <v>1136</v>
      </c>
      <c r="G325" s="12" t="s">
        <v>50</v>
      </c>
      <c r="H325" s="6" t="s">
        <v>67</v>
      </c>
      <c r="I325" s="12" t="s">
        <v>115</v>
      </c>
      <c r="J325" s="11" t="s">
        <v>1094</v>
      </c>
      <c r="K325" s="11" t="s">
        <v>22</v>
      </c>
      <c r="L325" s="19">
        <v>45139</v>
      </c>
    </row>
    <row r="326" spans="1:12" x14ac:dyDescent="0.3">
      <c r="A326" s="12">
        <v>1535</v>
      </c>
      <c r="B326" s="12" t="s">
        <v>637</v>
      </c>
      <c r="C326" s="16">
        <v>1157900825803</v>
      </c>
      <c r="D326" s="6" t="s">
        <v>18</v>
      </c>
      <c r="E326" s="6" t="s">
        <v>15</v>
      </c>
      <c r="F326" s="12">
        <v>115</v>
      </c>
      <c r="G326" s="12" t="s">
        <v>136</v>
      </c>
      <c r="H326" s="6" t="s">
        <v>67</v>
      </c>
      <c r="I326" s="12" t="s">
        <v>98</v>
      </c>
      <c r="J326" s="12"/>
      <c r="K326" s="12" t="s">
        <v>22</v>
      </c>
      <c r="L326" s="20">
        <v>45119</v>
      </c>
    </row>
    <row r="327" spans="1:12" s="1" customFormat="1" x14ac:dyDescent="0.3">
      <c r="A327" s="12">
        <v>2899</v>
      </c>
      <c r="B327" s="12" t="s">
        <v>822</v>
      </c>
      <c r="C327" s="16" t="s">
        <v>955</v>
      </c>
      <c r="D327" s="6" t="s">
        <v>32</v>
      </c>
      <c r="E327" s="6" t="s">
        <v>20</v>
      </c>
      <c r="F327" s="99">
        <v>2384</v>
      </c>
      <c r="G327" s="12" t="s">
        <v>40</v>
      </c>
      <c r="H327" s="6" t="s">
        <v>69</v>
      </c>
      <c r="I327" s="11" t="s">
        <v>70</v>
      </c>
      <c r="J327" s="11"/>
      <c r="K327" s="12" t="s">
        <v>22</v>
      </c>
      <c r="L327" s="19">
        <v>45126</v>
      </c>
    </row>
    <row r="328" spans="1:12" x14ac:dyDescent="0.3">
      <c r="A328" s="12">
        <v>1178</v>
      </c>
      <c r="B328" s="12" t="s">
        <v>254</v>
      </c>
      <c r="C328" s="16">
        <v>10117900972303</v>
      </c>
      <c r="D328" s="6" t="s">
        <v>18</v>
      </c>
      <c r="E328" s="6" t="s">
        <v>20</v>
      </c>
      <c r="F328" s="12">
        <v>1011</v>
      </c>
      <c r="G328" s="12" t="s">
        <v>40</v>
      </c>
      <c r="H328" s="6" t="s">
        <v>67</v>
      </c>
      <c r="I328" s="12" t="s">
        <v>85</v>
      </c>
      <c r="J328" s="12"/>
      <c r="K328" s="12" t="s">
        <v>22</v>
      </c>
      <c r="L328" s="20">
        <v>45099</v>
      </c>
    </row>
    <row r="329" spans="1:12" x14ac:dyDescent="0.3">
      <c r="A329" s="12">
        <v>1179</v>
      </c>
      <c r="B329" s="12" t="s">
        <v>255</v>
      </c>
      <c r="C329" s="16">
        <v>8747900554301</v>
      </c>
      <c r="D329" s="6" t="s">
        <v>30</v>
      </c>
      <c r="E329" s="6" t="s">
        <v>20</v>
      </c>
      <c r="F329" s="12">
        <v>874</v>
      </c>
      <c r="G329" s="12" t="s">
        <v>40</v>
      </c>
      <c r="H329" s="6" t="s">
        <v>94</v>
      </c>
      <c r="I329" s="12" t="s">
        <v>95</v>
      </c>
      <c r="J329" s="12"/>
      <c r="K329" s="12" t="s">
        <v>22</v>
      </c>
      <c r="L329" s="20">
        <v>45099</v>
      </c>
    </row>
    <row r="330" spans="1:12" s="1" customFormat="1" x14ac:dyDescent="0.3">
      <c r="A330" s="12">
        <v>2650</v>
      </c>
      <c r="B330" s="12" t="s">
        <v>751</v>
      </c>
      <c r="C330" s="16" t="s">
        <v>885</v>
      </c>
      <c r="D330" s="6" t="s">
        <v>30</v>
      </c>
      <c r="E330" s="6" t="s">
        <v>20</v>
      </c>
      <c r="F330" s="99">
        <v>874</v>
      </c>
      <c r="G330" s="12" t="s">
        <v>40</v>
      </c>
      <c r="H330" s="6" t="s">
        <v>94</v>
      </c>
      <c r="I330" s="12" t="s">
        <v>95</v>
      </c>
      <c r="J330" s="12"/>
      <c r="K330" s="12" t="s">
        <v>22</v>
      </c>
      <c r="L330" s="20">
        <v>45099</v>
      </c>
    </row>
    <row r="331" spans="1:12" x14ac:dyDescent="0.3">
      <c r="A331" s="12">
        <v>1411</v>
      </c>
      <c r="B331" s="12" t="s">
        <v>505</v>
      </c>
      <c r="C331" s="16">
        <v>50187100064903</v>
      </c>
      <c r="D331" s="6" t="s">
        <v>42</v>
      </c>
      <c r="E331" s="6" t="s">
        <v>20</v>
      </c>
      <c r="F331" s="12">
        <v>5018</v>
      </c>
      <c r="G331" s="12" t="s">
        <v>109</v>
      </c>
      <c r="H331" s="6" t="s">
        <v>102</v>
      </c>
      <c r="I331" s="12" t="s">
        <v>103</v>
      </c>
      <c r="J331" s="12"/>
      <c r="K331" s="12" t="s">
        <v>22</v>
      </c>
      <c r="L331" s="20">
        <v>45099</v>
      </c>
    </row>
    <row r="332" spans="1:12" s="1" customFormat="1" x14ac:dyDescent="0.3">
      <c r="A332" s="12">
        <v>1412</v>
      </c>
      <c r="B332" s="12" t="s">
        <v>506</v>
      </c>
      <c r="C332" s="16">
        <v>2620008877401</v>
      </c>
      <c r="D332" s="6" t="s">
        <v>18</v>
      </c>
      <c r="E332" s="6" t="s">
        <v>20</v>
      </c>
      <c r="F332" s="12">
        <v>262</v>
      </c>
      <c r="G332" s="12" t="s">
        <v>109</v>
      </c>
      <c r="H332" s="6" t="s">
        <v>67</v>
      </c>
      <c r="I332" s="12" t="s">
        <v>98</v>
      </c>
      <c r="J332" s="12"/>
      <c r="K332" s="12" t="s">
        <v>22</v>
      </c>
      <c r="L332" s="20">
        <v>45099</v>
      </c>
    </row>
    <row r="333" spans="1:12" x14ac:dyDescent="0.3">
      <c r="A333" s="12">
        <v>1413</v>
      </c>
      <c r="B333" s="12" t="s">
        <v>507</v>
      </c>
      <c r="C333" s="16">
        <v>15547901161001</v>
      </c>
      <c r="D333" s="6" t="s">
        <v>18</v>
      </c>
      <c r="E333" s="6" t="s">
        <v>20</v>
      </c>
      <c r="F333" s="12">
        <v>1554</v>
      </c>
      <c r="G333" s="12" t="s">
        <v>50</v>
      </c>
      <c r="H333" s="6" t="s">
        <v>67</v>
      </c>
      <c r="I333" s="12" t="s">
        <v>115</v>
      </c>
      <c r="J333" s="11" t="s">
        <v>1094</v>
      </c>
      <c r="K333" s="11" t="s">
        <v>22</v>
      </c>
      <c r="L333" s="19">
        <v>45139</v>
      </c>
    </row>
    <row r="334" spans="1:12" x14ac:dyDescent="0.3">
      <c r="A334" s="12">
        <v>1471</v>
      </c>
      <c r="B334" s="12" t="s">
        <v>567</v>
      </c>
      <c r="C334" s="16" t="s">
        <v>568</v>
      </c>
      <c r="D334" s="6" t="s">
        <v>93</v>
      </c>
      <c r="E334" s="6" t="s">
        <v>20</v>
      </c>
      <c r="F334" s="12" t="s">
        <v>569</v>
      </c>
      <c r="G334" s="12" t="s">
        <v>40</v>
      </c>
      <c r="H334" s="6" t="s">
        <v>94</v>
      </c>
      <c r="I334" s="12" t="s">
        <v>186</v>
      </c>
      <c r="J334" s="12"/>
      <c r="K334" s="12" t="s">
        <v>22</v>
      </c>
      <c r="L334" s="20">
        <v>45099</v>
      </c>
    </row>
    <row r="335" spans="1:12" s="1" customFormat="1" ht="15" customHeight="1" x14ac:dyDescent="0.3">
      <c r="A335" s="12">
        <v>1189</v>
      </c>
      <c r="B335" s="12" t="s">
        <v>267</v>
      </c>
      <c r="C335" s="16">
        <v>24467900341503</v>
      </c>
      <c r="D335" s="6" t="s">
        <v>18</v>
      </c>
      <c r="E335" s="6" t="s">
        <v>20</v>
      </c>
      <c r="F335" s="12">
        <v>2446</v>
      </c>
      <c r="G335" s="12" t="s">
        <v>40</v>
      </c>
      <c r="H335" s="6" t="s">
        <v>67</v>
      </c>
      <c r="I335" s="12" t="s">
        <v>76</v>
      </c>
      <c r="J335" s="11" t="s">
        <v>1034</v>
      </c>
      <c r="K335" s="11" t="s">
        <v>22</v>
      </c>
      <c r="L335" s="19">
        <v>45099</v>
      </c>
    </row>
    <row r="336" spans="1:12" x14ac:dyDescent="0.3">
      <c r="A336" s="12">
        <v>2645</v>
      </c>
      <c r="B336" s="12" t="s">
        <v>748</v>
      </c>
      <c r="C336" s="16" t="s">
        <v>882</v>
      </c>
      <c r="D336" s="6" t="s">
        <v>18</v>
      </c>
      <c r="E336" s="6" t="s">
        <v>20</v>
      </c>
      <c r="F336" s="99">
        <v>696</v>
      </c>
      <c r="G336" s="12" t="s">
        <v>111</v>
      </c>
      <c r="H336" s="6" t="s">
        <v>67</v>
      </c>
      <c r="I336" s="12" t="s">
        <v>112</v>
      </c>
      <c r="J336" s="12"/>
      <c r="K336" s="12" t="s">
        <v>22</v>
      </c>
      <c r="L336" s="20">
        <v>45187</v>
      </c>
    </row>
    <row r="337" spans="1:12" x14ac:dyDescent="0.3">
      <c r="A337" s="12">
        <v>1192</v>
      </c>
      <c r="B337" s="12" t="s">
        <v>270</v>
      </c>
      <c r="C337" s="16"/>
      <c r="D337" s="6" t="s">
        <v>18</v>
      </c>
      <c r="E337" s="6" t="s">
        <v>20</v>
      </c>
      <c r="F337" s="12">
        <v>219</v>
      </c>
      <c r="G337" s="12" t="s">
        <v>101</v>
      </c>
      <c r="H337" s="6" t="s">
        <v>67</v>
      </c>
      <c r="I337" s="12" t="s">
        <v>131</v>
      </c>
      <c r="J337" s="12"/>
      <c r="K337" s="12" t="s">
        <v>22</v>
      </c>
      <c r="L337" s="20">
        <v>45099</v>
      </c>
    </row>
    <row r="338" spans="1:12" x14ac:dyDescent="0.3">
      <c r="A338" s="12">
        <v>1193</v>
      </c>
      <c r="B338" s="12" t="s">
        <v>271</v>
      </c>
      <c r="C338" s="16">
        <v>8740017153403</v>
      </c>
      <c r="D338" s="6" t="s">
        <v>32</v>
      </c>
      <c r="E338" s="6" t="s">
        <v>15</v>
      </c>
      <c r="F338" s="12">
        <v>874</v>
      </c>
      <c r="G338" s="12" t="s">
        <v>40</v>
      </c>
      <c r="H338" s="6" t="s">
        <v>69</v>
      </c>
      <c r="I338" s="12" t="s">
        <v>127</v>
      </c>
      <c r="J338" s="12"/>
      <c r="K338" s="12" t="s">
        <v>22</v>
      </c>
      <c r="L338" s="20">
        <v>45099</v>
      </c>
    </row>
    <row r="339" spans="1:12" x14ac:dyDescent="0.3">
      <c r="A339" s="12">
        <v>1207</v>
      </c>
      <c r="B339" s="12" t="s">
        <v>287</v>
      </c>
      <c r="C339" s="16">
        <v>2627900385703</v>
      </c>
      <c r="D339" s="6" t="s">
        <v>18</v>
      </c>
      <c r="E339" s="6" t="s">
        <v>20</v>
      </c>
      <c r="F339" s="12">
        <v>262</v>
      </c>
      <c r="G339" s="12" t="s">
        <v>109</v>
      </c>
      <c r="H339" s="6" t="s">
        <v>67</v>
      </c>
      <c r="I339" s="12" t="s">
        <v>98</v>
      </c>
      <c r="J339" s="12" t="s">
        <v>1071</v>
      </c>
      <c r="K339" s="12" t="s">
        <v>22</v>
      </c>
      <c r="L339" s="20">
        <v>45099</v>
      </c>
    </row>
    <row r="340" spans="1:12" x14ac:dyDescent="0.3">
      <c r="A340" s="12">
        <v>1209</v>
      </c>
      <c r="B340" s="12" t="s">
        <v>289</v>
      </c>
      <c r="C340" s="16">
        <v>10057901325903</v>
      </c>
      <c r="D340" s="6" t="s">
        <v>18</v>
      </c>
      <c r="E340" s="6" t="s">
        <v>20</v>
      </c>
      <c r="F340" s="12">
        <v>1005</v>
      </c>
      <c r="G340" s="12" t="s">
        <v>40</v>
      </c>
      <c r="H340" s="6" t="s">
        <v>67</v>
      </c>
      <c r="I340" s="12" t="s">
        <v>1056</v>
      </c>
      <c r="J340" s="12"/>
      <c r="K340" s="12" t="s">
        <v>22</v>
      </c>
      <c r="L340" s="20">
        <v>45099</v>
      </c>
    </row>
    <row r="341" spans="1:12" x14ac:dyDescent="0.3">
      <c r="A341" s="12">
        <v>1549</v>
      </c>
      <c r="B341" s="12" t="s">
        <v>653</v>
      </c>
      <c r="C341" s="16">
        <v>5980000001801</v>
      </c>
      <c r="D341" s="6" t="s">
        <v>32</v>
      </c>
      <c r="E341" s="6" t="s">
        <v>15</v>
      </c>
      <c r="F341" s="12">
        <v>598</v>
      </c>
      <c r="G341" s="12" t="s">
        <v>40</v>
      </c>
      <c r="H341" s="6" t="s">
        <v>69</v>
      </c>
      <c r="I341" s="12" t="s">
        <v>142</v>
      </c>
      <c r="J341" s="12"/>
      <c r="K341" s="12" t="s">
        <v>22</v>
      </c>
      <c r="L341" s="20">
        <v>45099</v>
      </c>
    </row>
    <row r="342" spans="1:12" s="1" customFormat="1" x14ac:dyDescent="0.3">
      <c r="A342" s="12">
        <v>2958</v>
      </c>
      <c r="B342" s="12" t="s">
        <v>835</v>
      </c>
      <c r="C342" s="16" t="s">
        <v>967</v>
      </c>
      <c r="D342" s="6" t="s">
        <v>18</v>
      </c>
      <c r="E342" s="6" t="s">
        <v>20</v>
      </c>
      <c r="F342" s="99">
        <v>115</v>
      </c>
      <c r="G342" s="12" t="s">
        <v>136</v>
      </c>
      <c r="H342" s="6" t="s">
        <v>67</v>
      </c>
      <c r="I342" s="12" t="s">
        <v>98</v>
      </c>
      <c r="J342" s="12" t="s">
        <v>1052</v>
      </c>
      <c r="K342" s="12" t="s">
        <v>22</v>
      </c>
      <c r="L342" s="20">
        <v>45099</v>
      </c>
    </row>
    <row r="343" spans="1:12" s="1" customFormat="1" x14ac:dyDescent="0.3">
      <c r="A343" s="12">
        <v>1213</v>
      </c>
      <c r="B343" s="12" t="s">
        <v>294</v>
      </c>
      <c r="C343" s="16">
        <v>9597911977503</v>
      </c>
      <c r="D343" s="6" t="s">
        <v>18</v>
      </c>
      <c r="E343" s="6" t="s">
        <v>20</v>
      </c>
      <c r="F343" s="12">
        <v>959</v>
      </c>
      <c r="G343" s="12" t="s">
        <v>111</v>
      </c>
      <c r="H343" s="6" t="s">
        <v>67</v>
      </c>
      <c r="I343" s="12" t="s">
        <v>112</v>
      </c>
      <c r="J343" s="12" t="s">
        <v>999</v>
      </c>
      <c r="K343" s="12" t="s">
        <v>22</v>
      </c>
      <c r="L343" s="20">
        <v>45099</v>
      </c>
    </row>
    <row r="344" spans="1:12" x14ac:dyDescent="0.3">
      <c r="A344" s="12">
        <v>1550</v>
      </c>
      <c r="B344" s="12" t="s">
        <v>654</v>
      </c>
      <c r="C344" s="16">
        <v>12077900787803</v>
      </c>
      <c r="D344" s="6" t="s">
        <v>18</v>
      </c>
      <c r="E344" s="6" t="s">
        <v>20</v>
      </c>
      <c r="F344" s="12">
        <v>1207</v>
      </c>
      <c r="G344" s="12" t="s">
        <v>136</v>
      </c>
      <c r="H344" s="6" t="s">
        <v>67</v>
      </c>
      <c r="I344" s="12" t="s">
        <v>98</v>
      </c>
      <c r="J344" s="12"/>
      <c r="K344" s="12" t="s">
        <v>22</v>
      </c>
      <c r="L344" s="20">
        <v>45119</v>
      </c>
    </row>
    <row r="345" spans="1:12" x14ac:dyDescent="0.3">
      <c r="A345" s="12">
        <v>1362</v>
      </c>
      <c r="B345" s="12" t="s">
        <v>456</v>
      </c>
      <c r="C345" s="16" t="s">
        <v>457</v>
      </c>
      <c r="D345" s="6" t="s">
        <v>32</v>
      </c>
      <c r="E345" s="6" t="s">
        <v>20</v>
      </c>
      <c r="F345" s="12">
        <v>296</v>
      </c>
      <c r="G345" s="12" t="s">
        <v>40</v>
      </c>
      <c r="H345" s="6" t="s">
        <v>69</v>
      </c>
      <c r="I345" s="12" t="s">
        <v>70</v>
      </c>
      <c r="J345" s="12"/>
      <c r="K345" s="12" t="s">
        <v>22</v>
      </c>
      <c r="L345" s="20">
        <v>45112</v>
      </c>
    </row>
    <row r="346" spans="1:12" x14ac:dyDescent="0.3">
      <c r="A346" s="12">
        <v>1215</v>
      </c>
      <c r="B346" s="12" t="s">
        <v>296</v>
      </c>
      <c r="C346" s="16">
        <v>4897902486603</v>
      </c>
      <c r="D346" s="6" t="s">
        <v>18</v>
      </c>
      <c r="E346" s="6" t="s">
        <v>15</v>
      </c>
      <c r="F346" s="12">
        <v>489</v>
      </c>
      <c r="G346" s="12" t="s">
        <v>40</v>
      </c>
      <c r="H346" s="6" t="s">
        <v>67</v>
      </c>
      <c r="I346" s="12" t="s">
        <v>85</v>
      </c>
      <c r="J346" s="12"/>
      <c r="K346" s="12" t="s">
        <v>22</v>
      </c>
      <c r="L346" s="20">
        <v>45099</v>
      </c>
    </row>
    <row r="347" spans="1:12" x14ac:dyDescent="0.3">
      <c r="A347" s="12">
        <v>2618</v>
      </c>
      <c r="B347" s="12" t="s">
        <v>740</v>
      </c>
      <c r="C347" s="16" t="s">
        <v>875</v>
      </c>
      <c r="D347" s="6" t="s">
        <v>18</v>
      </c>
      <c r="E347" s="6" t="s">
        <v>20</v>
      </c>
      <c r="F347" s="99">
        <v>190</v>
      </c>
      <c r="G347" s="12" t="s">
        <v>109</v>
      </c>
      <c r="H347" s="6" t="s">
        <v>67</v>
      </c>
      <c r="I347" s="12" t="s">
        <v>98</v>
      </c>
      <c r="J347" s="12" t="s">
        <v>1071</v>
      </c>
      <c r="K347" s="12" t="s">
        <v>22</v>
      </c>
      <c r="L347" s="20">
        <v>45099</v>
      </c>
    </row>
    <row r="348" spans="1:12" x14ac:dyDescent="0.3">
      <c r="A348" s="12">
        <v>1216</v>
      </c>
      <c r="B348" s="12" t="s">
        <v>297</v>
      </c>
      <c r="C348" s="16">
        <v>1907900260103</v>
      </c>
      <c r="D348" s="6" t="s">
        <v>18</v>
      </c>
      <c r="E348" s="6" t="s">
        <v>20</v>
      </c>
      <c r="F348" s="12">
        <v>1900</v>
      </c>
      <c r="G348" s="12" t="s">
        <v>45</v>
      </c>
      <c r="H348" s="6" t="s">
        <v>67</v>
      </c>
      <c r="I348" s="12" t="s">
        <v>98</v>
      </c>
      <c r="J348" s="12"/>
      <c r="K348" s="12" t="s">
        <v>22</v>
      </c>
      <c r="L348" s="20">
        <v>45099</v>
      </c>
    </row>
    <row r="349" spans="1:12" x14ac:dyDescent="0.3">
      <c r="A349" s="12">
        <v>2870</v>
      </c>
      <c r="B349" s="12" t="s">
        <v>805</v>
      </c>
      <c r="C349" s="16" t="s">
        <v>938</v>
      </c>
      <c r="D349" s="6" t="s">
        <v>18</v>
      </c>
      <c r="E349" s="6" t="s">
        <v>20</v>
      </c>
      <c r="F349" s="99">
        <v>2253</v>
      </c>
      <c r="G349" s="12" t="s">
        <v>40</v>
      </c>
      <c r="H349" s="6" t="s">
        <v>67</v>
      </c>
      <c r="I349" s="12" t="s">
        <v>76</v>
      </c>
      <c r="J349" s="11" t="s">
        <v>1098</v>
      </c>
      <c r="K349" s="12" t="s">
        <v>22</v>
      </c>
      <c r="L349" s="20">
        <v>45147</v>
      </c>
    </row>
    <row r="350" spans="1:12" s="1" customFormat="1" x14ac:dyDescent="0.3">
      <c r="A350" s="12">
        <v>1432</v>
      </c>
      <c r="B350" s="12" t="s">
        <v>526</v>
      </c>
      <c r="C350" s="16">
        <v>1557900136703</v>
      </c>
      <c r="D350" s="6" t="s">
        <v>32</v>
      </c>
      <c r="E350" s="6" t="s">
        <v>15</v>
      </c>
      <c r="F350" s="12">
        <v>155</v>
      </c>
      <c r="G350" s="12" t="s">
        <v>40</v>
      </c>
      <c r="H350" s="6" t="s">
        <v>69</v>
      </c>
      <c r="I350" s="12" t="s">
        <v>70</v>
      </c>
      <c r="J350" s="12"/>
      <c r="K350" s="12" t="s">
        <v>22</v>
      </c>
      <c r="L350" s="20">
        <v>45099</v>
      </c>
    </row>
    <row r="351" spans="1:12" s="1" customFormat="1" x14ac:dyDescent="0.3">
      <c r="A351" s="12">
        <v>1229</v>
      </c>
      <c r="B351" s="12" t="s">
        <v>313</v>
      </c>
      <c r="C351" s="16">
        <v>11657900201201</v>
      </c>
      <c r="D351" s="6" t="s">
        <v>18</v>
      </c>
      <c r="E351" s="6" t="s">
        <v>20</v>
      </c>
      <c r="F351" s="12">
        <v>1165</v>
      </c>
      <c r="G351" s="12" t="s">
        <v>50</v>
      </c>
      <c r="H351" s="6" t="s">
        <v>67</v>
      </c>
      <c r="I351" s="12" t="s">
        <v>115</v>
      </c>
      <c r="J351" s="12" t="s">
        <v>1000</v>
      </c>
      <c r="K351" s="12" t="s">
        <v>22</v>
      </c>
      <c r="L351" s="20">
        <v>45099</v>
      </c>
    </row>
    <row r="352" spans="1:12" s="1" customFormat="1" x14ac:dyDescent="0.3">
      <c r="A352" s="12">
        <v>2606</v>
      </c>
      <c r="B352" s="12" t="s">
        <v>737</v>
      </c>
      <c r="C352" s="16" t="s">
        <v>872</v>
      </c>
      <c r="D352" s="6" t="s">
        <v>18</v>
      </c>
      <c r="E352" s="6" t="s">
        <v>20</v>
      </c>
      <c r="F352" s="99">
        <v>115</v>
      </c>
      <c r="G352" s="12" t="s">
        <v>136</v>
      </c>
      <c r="H352" s="6" t="s">
        <v>67</v>
      </c>
      <c r="I352" s="12" t="s">
        <v>98</v>
      </c>
      <c r="J352" s="12"/>
      <c r="K352" s="12" t="s">
        <v>22</v>
      </c>
      <c r="L352" s="20">
        <v>45119</v>
      </c>
    </row>
    <row r="353" spans="1:12" s="1" customFormat="1" x14ac:dyDescent="0.3">
      <c r="A353" s="12">
        <v>1235</v>
      </c>
      <c r="B353" s="12" t="s">
        <v>318</v>
      </c>
      <c r="C353" s="16">
        <v>50377000247155</v>
      </c>
      <c r="D353" s="6" t="s">
        <v>1102</v>
      </c>
      <c r="E353" s="6" t="s">
        <v>20</v>
      </c>
      <c r="F353" s="12">
        <v>5037</v>
      </c>
      <c r="G353" s="12" t="s">
        <v>40</v>
      </c>
      <c r="H353" s="6" t="s">
        <v>102</v>
      </c>
      <c r="I353" s="12" t="s">
        <v>103</v>
      </c>
      <c r="J353" s="12"/>
      <c r="K353" s="12" t="s">
        <v>22</v>
      </c>
      <c r="L353" s="20">
        <v>45099</v>
      </c>
    </row>
    <row r="354" spans="1:12" s="1" customFormat="1" x14ac:dyDescent="0.3">
      <c r="A354" s="12">
        <v>1557</v>
      </c>
      <c r="B354" s="12" t="s">
        <v>663</v>
      </c>
      <c r="C354" s="16" t="s">
        <v>664</v>
      </c>
      <c r="D354" s="6" t="s">
        <v>32</v>
      </c>
      <c r="E354" s="6" t="s">
        <v>20</v>
      </c>
      <c r="F354" s="12">
        <v>874</v>
      </c>
      <c r="G354" s="12" t="s">
        <v>40</v>
      </c>
      <c r="H354" s="6" t="s">
        <v>69</v>
      </c>
      <c r="I354" s="12" t="s">
        <v>142</v>
      </c>
      <c r="J354" s="12" t="s">
        <v>665</v>
      </c>
      <c r="K354" s="12" t="s">
        <v>727</v>
      </c>
      <c r="L354" s="20">
        <v>45133</v>
      </c>
    </row>
    <row r="355" spans="1:12" x14ac:dyDescent="0.3">
      <c r="A355" s="12">
        <v>1236</v>
      </c>
      <c r="B355" s="12" t="s">
        <v>319</v>
      </c>
      <c r="C355" s="16">
        <v>13537901073603</v>
      </c>
      <c r="D355" s="9" t="s">
        <v>18</v>
      </c>
      <c r="E355" s="6" t="s">
        <v>20</v>
      </c>
      <c r="F355" s="12">
        <v>1353</v>
      </c>
      <c r="G355" s="12" t="s">
        <v>40</v>
      </c>
      <c r="H355" s="6" t="s">
        <v>67</v>
      </c>
      <c r="I355" s="11" t="s">
        <v>1056</v>
      </c>
      <c r="J355" s="11"/>
      <c r="K355" s="12" t="s">
        <v>22</v>
      </c>
      <c r="L355" s="20">
        <v>45147</v>
      </c>
    </row>
    <row r="356" spans="1:12" s="1" customFormat="1" x14ac:dyDescent="0.3">
      <c r="A356" s="12">
        <v>1238</v>
      </c>
      <c r="B356" s="12" t="s">
        <v>321</v>
      </c>
      <c r="C356" s="16">
        <v>13537900533701</v>
      </c>
      <c r="D356" s="6" t="s">
        <v>18</v>
      </c>
      <c r="E356" s="6" t="s">
        <v>20</v>
      </c>
      <c r="F356" s="12">
        <v>1353</v>
      </c>
      <c r="G356" s="12" t="s">
        <v>40</v>
      </c>
      <c r="H356" s="6" t="s">
        <v>67</v>
      </c>
      <c r="I356" s="12" t="s">
        <v>1056</v>
      </c>
      <c r="J356" s="12"/>
      <c r="K356" s="12" t="s">
        <v>22</v>
      </c>
      <c r="L356" s="20">
        <v>45099</v>
      </c>
    </row>
    <row r="357" spans="1:12" s="1" customFormat="1" x14ac:dyDescent="0.3">
      <c r="A357" s="12">
        <v>1240</v>
      </c>
      <c r="B357" s="12" t="s">
        <v>323</v>
      </c>
      <c r="C357" s="16">
        <v>23397901266701</v>
      </c>
      <c r="D357" s="6" t="s">
        <v>32</v>
      </c>
      <c r="E357" s="6" t="s">
        <v>20</v>
      </c>
      <c r="F357" s="12">
        <v>2339</v>
      </c>
      <c r="G357" s="12" t="s">
        <v>40</v>
      </c>
      <c r="H357" s="6" t="s">
        <v>69</v>
      </c>
      <c r="I357" s="12" t="s">
        <v>72</v>
      </c>
      <c r="J357" s="12"/>
      <c r="K357" s="12" t="s">
        <v>22</v>
      </c>
      <c r="L357" s="20">
        <v>45099</v>
      </c>
    </row>
    <row r="358" spans="1:12" s="1" customFormat="1" x14ac:dyDescent="0.3">
      <c r="A358" s="12">
        <v>1562</v>
      </c>
      <c r="B358" s="12" t="s">
        <v>670</v>
      </c>
      <c r="C358" s="16">
        <v>1997901540203</v>
      </c>
      <c r="D358" s="6" t="s">
        <v>93</v>
      </c>
      <c r="E358" s="6" t="s">
        <v>15</v>
      </c>
      <c r="F358" s="12">
        <v>199</v>
      </c>
      <c r="G358" s="12" t="s">
        <v>109</v>
      </c>
      <c r="H358" s="6" t="s">
        <v>94</v>
      </c>
      <c r="I358" s="12" t="s">
        <v>129</v>
      </c>
      <c r="J358" s="12"/>
      <c r="K358" s="12" t="s">
        <v>22</v>
      </c>
      <c r="L358" s="20">
        <v>45147</v>
      </c>
    </row>
    <row r="359" spans="1:12" x14ac:dyDescent="0.3">
      <c r="A359" s="12">
        <v>1247</v>
      </c>
      <c r="B359" s="12" t="s">
        <v>330</v>
      </c>
      <c r="C359" s="16">
        <v>8860000882003</v>
      </c>
      <c r="D359" s="6" t="s">
        <v>32</v>
      </c>
      <c r="E359" s="6" t="s">
        <v>20</v>
      </c>
      <c r="F359" s="12">
        <v>886</v>
      </c>
      <c r="G359" s="12" t="s">
        <v>136</v>
      </c>
      <c r="H359" s="6" t="s">
        <v>69</v>
      </c>
      <c r="I359" s="12" t="s">
        <v>70</v>
      </c>
      <c r="J359" s="12"/>
      <c r="K359" s="12" t="s">
        <v>22</v>
      </c>
      <c r="L359" s="20">
        <v>45099</v>
      </c>
    </row>
    <row r="360" spans="1:12" s="1" customFormat="1" x14ac:dyDescent="0.3">
      <c r="A360" s="12">
        <v>1037</v>
      </c>
      <c r="B360" s="12" t="s">
        <v>62</v>
      </c>
      <c r="C360" s="16">
        <v>18617100039003</v>
      </c>
      <c r="D360" s="6" t="s">
        <v>32</v>
      </c>
      <c r="E360" s="6" t="s">
        <v>15</v>
      </c>
      <c r="F360" s="12">
        <v>1861</v>
      </c>
      <c r="G360" s="12" t="s">
        <v>23</v>
      </c>
      <c r="H360" s="6" t="s">
        <v>69</v>
      </c>
      <c r="I360" s="12" t="s">
        <v>72</v>
      </c>
      <c r="J360" s="12" t="s">
        <v>1033</v>
      </c>
      <c r="K360" s="12" t="s">
        <v>22</v>
      </c>
      <c r="L360" s="20">
        <v>45099</v>
      </c>
    </row>
    <row r="361" spans="1:12" x14ac:dyDescent="0.3">
      <c r="A361" s="12">
        <v>3075</v>
      </c>
      <c r="B361" s="12" t="s">
        <v>855</v>
      </c>
      <c r="C361" s="16" t="s">
        <v>988</v>
      </c>
      <c r="D361" s="6" t="s">
        <v>42</v>
      </c>
      <c r="E361" s="6" t="s">
        <v>20</v>
      </c>
      <c r="F361" s="99">
        <v>5012</v>
      </c>
      <c r="G361" s="12" t="s">
        <v>40</v>
      </c>
      <c r="H361" s="6" t="s">
        <v>102</v>
      </c>
      <c r="I361" s="12" t="s">
        <v>103</v>
      </c>
      <c r="J361" s="12"/>
      <c r="K361" s="12" t="s">
        <v>22</v>
      </c>
      <c r="L361" s="20">
        <v>45099</v>
      </c>
    </row>
    <row r="362" spans="1:12" s="1" customFormat="1" x14ac:dyDescent="0.3">
      <c r="A362" s="12">
        <v>1253</v>
      </c>
      <c r="B362" s="12" t="s">
        <v>336</v>
      </c>
      <c r="C362" s="16">
        <v>23397901869303</v>
      </c>
      <c r="D362" s="6" t="s">
        <v>18</v>
      </c>
      <c r="E362" s="6" t="s">
        <v>20</v>
      </c>
      <c r="F362" s="12">
        <v>2339</v>
      </c>
      <c r="G362" s="12" t="s">
        <v>40</v>
      </c>
      <c r="H362" s="6" t="s">
        <v>67</v>
      </c>
      <c r="I362" s="12" t="s">
        <v>90</v>
      </c>
      <c r="J362" s="12"/>
      <c r="K362" s="12" t="s">
        <v>22</v>
      </c>
      <c r="L362" s="20">
        <v>45099</v>
      </c>
    </row>
    <row r="363" spans="1:12" x14ac:dyDescent="0.3">
      <c r="A363" s="12">
        <v>1258</v>
      </c>
      <c r="B363" s="12" t="s">
        <v>344</v>
      </c>
      <c r="C363" s="16">
        <v>2160067017003</v>
      </c>
      <c r="D363" s="6" t="s">
        <v>18</v>
      </c>
      <c r="E363" s="6" t="s">
        <v>20</v>
      </c>
      <c r="F363" s="12">
        <v>216</v>
      </c>
      <c r="G363" s="12" t="s">
        <v>111</v>
      </c>
      <c r="H363" s="6" t="s">
        <v>67</v>
      </c>
      <c r="I363" s="12" t="s">
        <v>112</v>
      </c>
      <c r="J363" s="12"/>
      <c r="K363" s="12" t="s">
        <v>22</v>
      </c>
      <c r="L363" s="20">
        <v>45147</v>
      </c>
    </row>
    <row r="364" spans="1:12" s="1" customFormat="1" x14ac:dyDescent="0.3">
      <c r="A364" s="12">
        <v>1611</v>
      </c>
      <c r="B364" s="12" t="s">
        <v>725</v>
      </c>
      <c r="C364" s="16" t="s">
        <v>726</v>
      </c>
      <c r="D364" s="6" t="s">
        <v>93</v>
      </c>
      <c r="E364" s="6" t="s">
        <v>20</v>
      </c>
      <c r="F364" s="12">
        <v>959</v>
      </c>
      <c r="G364" s="12" t="s">
        <v>111</v>
      </c>
      <c r="H364" s="6" t="s">
        <v>94</v>
      </c>
      <c r="I364" s="12" t="s">
        <v>95</v>
      </c>
      <c r="J364" s="12"/>
      <c r="K364" s="12" t="s">
        <v>22</v>
      </c>
      <c r="L364" s="20">
        <v>45099</v>
      </c>
    </row>
    <row r="365" spans="1:12" s="1" customFormat="1" x14ac:dyDescent="0.3">
      <c r="A365" s="12">
        <v>1569</v>
      </c>
      <c r="B365" s="12" t="s">
        <v>679</v>
      </c>
      <c r="C365" s="16">
        <v>22697930364901</v>
      </c>
      <c r="D365" s="6" t="s">
        <v>18</v>
      </c>
      <c r="E365" s="6" t="s">
        <v>20</v>
      </c>
      <c r="F365" s="12">
        <v>2269</v>
      </c>
      <c r="G365" s="12" t="s">
        <v>40</v>
      </c>
      <c r="H365" s="6" t="s">
        <v>67</v>
      </c>
      <c r="I365" s="12" t="s">
        <v>199</v>
      </c>
      <c r="J365" s="12"/>
      <c r="K365" s="12" t="s">
        <v>22</v>
      </c>
      <c r="L365" s="20">
        <v>45187</v>
      </c>
    </row>
    <row r="366" spans="1:12" s="1" customFormat="1" x14ac:dyDescent="0.3">
      <c r="A366" s="12">
        <v>1261</v>
      </c>
      <c r="B366" s="12" t="s">
        <v>347</v>
      </c>
      <c r="C366" s="16">
        <v>22737901658403</v>
      </c>
      <c r="D366" s="6" t="s">
        <v>93</v>
      </c>
      <c r="E366" s="6" t="s">
        <v>20</v>
      </c>
      <c r="F366" s="12">
        <v>2273</v>
      </c>
      <c r="G366" s="12" t="s">
        <v>40</v>
      </c>
      <c r="H366" s="6" t="s">
        <v>94</v>
      </c>
      <c r="I366" s="12" t="s">
        <v>186</v>
      </c>
      <c r="J366" s="12"/>
      <c r="K366" s="12" t="s">
        <v>22</v>
      </c>
      <c r="L366" s="20">
        <v>45099</v>
      </c>
    </row>
    <row r="367" spans="1:12" x14ac:dyDescent="0.3">
      <c r="A367" s="12">
        <v>1264</v>
      </c>
      <c r="B367" s="12" t="s">
        <v>350</v>
      </c>
      <c r="C367" s="16">
        <v>24567000425403</v>
      </c>
      <c r="D367" s="6" t="s">
        <v>18</v>
      </c>
      <c r="E367" s="6" t="s">
        <v>20</v>
      </c>
      <c r="F367" s="12">
        <v>2456</v>
      </c>
      <c r="G367" s="12" t="s">
        <v>40</v>
      </c>
      <c r="H367" s="6" t="s">
        <v>67</v>
      </c>
      <c r="I367" s="12" t="s">
        <v>98</v>
      </c>
      <c r="J367" s="12"/>
      <c r="K367" s="12" t="s">
        <v>22</v>
      </c>
      <c r="L367" s="20">
        <v>45099</v>
      </c>
    </row>
    <row r="368" spans="1:12" s="8" customFormat="1" x14ac:dyDescent="0.3">
      <c r="A368" s="12">
        <v>2819</v>
      </c>
      <c r="B368" s="12" t="s">
        <v>791</v>
      </c>
      <c r="C368" s="16" t="s">
        <v>923</v>
      </c>
      <c r="D368" s="6" t="s">
        <v>18</v>
      </c>
      <c r="E368" s="6" t="s">
        <v>20</v>
      </c>
      <c r="F368" s="99">
        <v>1207</v>
      </c>
      <c r="G368" s="12" t="s">
        <v>136</v>
      </c>
      <c r="H368" s="6" t="s">
        <v>67</v>
      </c>
      <c r="I368" s="12" t="s">
        <v>98</v>
      </c>
      <c r="J368" s="12" t="s">
        <v>1050</v>
      </c>
      <c r="K368" s="12" t="s">
        <v>22</v>
      </c>
      <c r="L368" s="20">
        <v>45119</v>
      </c>
    </row>
    <row r="369" spans="1:12" x14ac:dyDescent="0.3">
      <c r="A369" s="12">
        <v>1283</v>
      </c>
      <c r="B369" s="12" t="s">
        <v>373</v>
      </c>
      <c r="C369" s="16">
        <v>1547903005903</v>
      </c>
      <c r="D369" s="6" t="s">
        <v>18</v>
      </c>
      <c r="E369" s="6" t="s">
        <v>20</v>
      </c>
      <c r="F369" s="12">
        <v>154</v>
      </c>
      <c r="G369" s="12" t="s">
        <v>40</v>
      </c>
      <c r="H369" s="6" t="s">
        <v>67</v>
      </c>
      <c r="I369" s="12" t="s">
        <v>76</v>
      </c>
      <c r="J369" s="12"/>
      <c r="K369" s="12" t="s">
        <v>22</v>
      </c>
      <c r="L369" s="20">
        <v>45099</v>
      </c>
    </row>
    <row r="370" spans="1:12" x14ac:dyDescent="0.3">
      <c r="A370" s="12">
        <v>2982</v>
      </c>
      <c r="B370" s="12" t="s">
        <v>840</v>
      </c>
      <c r="C370" s="16" t="s">
        <v>972</v>
      </c>
      <c r="D370" s="6" t="s">
        <v>18</v>
      </c>
      <c r="E370" s="6" t="s">
        <v>20</v>
      </c>
      <c r="F370" s="99">
        <v>801</v>
      </c>
      <c r="G370" s="12" t="s">
        <v>101</v>
      </c>
      <c r="H370" s="6" t="s">
        <v>67</v>
      </c>
      <c r="I370" s="12" t="s">
        <v>131</v>
      </c>
      <c r="J370" s="12"/>
      <c r="K370" s="12" t="s">
        <v>22</v>
      </c>
      <c r="L370" s="20">
        <v>45099</v>
      </c>
    </row>
    <row r="371" spans="1:12" s="1" customFormat="1" x14ac:dyDescent="0.3">
      <c r="A371" s="12">
        <v>1292</v>
      </c>
      <c r="B371" s="12" t="s">
        <v>383</v>
      </c>
      <c r="C371" s="16">
        <v>17650013565103</v>
      </c>
      <c r="D371" s="6" t="s">
        <v>18</v>
      </c>
      <c r="E371" s="6" t="s">
        <v>15</v>
      </c>
      <c r="F371" s="12">
        <v>1765</v>
      </c>
      <c r="G371" s="12" t="s">
        <v>40</v>
      </c>
      <c r="H371" s="6" t="s">
        <v>67</v>
      </c>
      <c r="I371" s="12" t="s">
        <v>76</v>
      </c>
      <c r="J371" s="12"/>
      <c r="K371" s="12" t="s">
        <v>22</v>
      </c>
      <c r="L371" s="20">
        <v>45099</v>
      </c>
    </row>
    <row r="372" spans="1:12" x14ac:dyDescent="0.3">
      <c r="A372" s="12">
        <v>1582</v>
      </c>
      <c r="B372" s="12" t="s">
        <v>693</v>
      </c>
      <c r="C372" s="16">
        <v>8747901106603</v>
      </c>
      <c r="D372" s="6" t="s">
        <v>30</v>
      </c>
      <c r="E372" s="6" t="s">
        <v>15</v>
      </c>
      <c r="F372" s="12">
        <v>874</v>
      </c>
      <c r="G372" s="12" t="s">
        <v>40</v>
      </c>
      <c r="H372" s="6" t="s">
        <v>94</v>
      </c>
      <c r="I372" s="12" t="s">
        <v>129</v>
      </c>
      <c r="J372" s="12"/>
      <c r="K372" s="12" t="s">
        <v>22</v>
      </c>
      <c r="L372" s="20">
        <v>45099</v>
      </c>
    </row>
    <row r="373" spans="1:12" x14ac:dyDescent="0.3">
      <c r="A373" s="12">
        <v>1294</v>
      </c>
      <c r="B373" s="12" t="s">
        <v>385</v>
      </c>
      <c r="C373" s="16">
        <v>23067000351603</v>
      </c>
      <c r="D373" s="6" t="s">
        <v>18</v>
      </c>
      <c r="E373" s="6" t="s">
        <v>15</v>
      </c>
      <c r="F373" s="12">
        <v>2306</v>
      </c>
      <c r="G373" s="12" t="s">
        <v>40</v>
      </c>
      <c r="H373" s="6" t="s">
        <v>67</v>
      </c>
      <c r="I373" s="12" t="s">
        <v>90</v>
      </c>
      <c r="J373" s="12"/>
      <c r="K373" s="12" t="s">
        <v>22</v>
      </c>
      <c r="L373" s="20">
        <v>45099</v>
      </c>
    </row>
    <row r="374" spans="1:12" x14ac:dyDescent="0.3">
      <c r="A374" s="12">
        <v>1295</v>
      </c>
      <c r="B374" s="12" t="s">
        <v>386</v>
      </c>
      <c r="C374" s="16">
        <v>2967901433903</v>
      </c>
      <c r="D374" s="6" t="s">
        <v>18</v>
      </c>
      <c r="E374" s="6" t="s">
        <v>20</v>
      </c>
      <c r="F374" s="12">
        <v>296</v>
      </c>
      <c r="G374" s="12" t="s">
        <v>40</v>
      </c>
      <c r="H374" s="6" t="s">
        <v>67</v>
      </c>
      <c r="I374" s="12" t="s">
        <v>76</v>
      </c>
      <c r="J374" s="12"/>
      <c r="K374" s="12" t="s">
        <v>22</v>
      </c>
      <c r="L374" s="20">
        <v>45099</v>
      </c>
    </row>
    <row r="375" spans="1:12" x14ac:dyDescent="0.3">
      <c r="A375" s="12">
        <v>1585</v>
      </c>
      <c r="B375" s="12" t="s">
        <v>697</v>
      </c>
      <c r="C375" s="16">
        <v>22697930358801</v>
      </c>
      <c r="D375" s="6" t="s">
        <v>18</v>
      </c>
      <c r="E375" s="6" t="s">
        <v>20</v>
      </c>
      <c r="F375" s="12">
        <v>2269</v>
      </c>
      <c r="G375" s="12" t="s">
        <v>40</v>
      </c>
      <c r="H375" s="6" t="s">
        <v>67</v>
      </c>
      <c r="I375" s="12" t="s">
        <v>199</v>
      </c>
      <c r="J375" s="12"/>
      <c r="K375" s="12" t="s">
        <v>22</v>
      </c>
      <c r="L375" s="20">
        <v>45187</v>
      </c>
    </row>
    <row r="376" spans="1:12" x14ac:dyDescent="0.3">
      <c r="A376" s="12">
        <v>1586</v>
      </c>
      <c r="B376" s="12" t="s">
        <v>698</v>
      </c>
      <c r="C376" s="16">
        <v>22517948299403</v>
      </c>
      <c r="D376" s="6" t="s">
        <v>18</v>
      </c>
      <c r="E376" s="6" t="s">
        <v>15</v>
      </c>
      <c r="F376" s="12">
        <v>2251</v>
      </c>
      <c r="G376" s="12" t="s">
        <v>136</v>
      </c>
      <c r="H376" s="6" t="s">
        <v>67</v>
      </c>
      <c r="I376" s="12" t="s">
        <v>98</v>
      </c>
      <c r="J376" s="12" t="s">
        <v>1048</v>
      </c>
      <c r="K376" s="12" t="s">
        <v>22</v>
      </c>
      <c r="L376" s="20">
        <v>45119</v>
      </c>
    </row>
    <row r="377" spans="1:12" x14ac:dyDescent="0.3">
      <c r="A377" s="12">
        <v>1587</v>
      </c>
      <c r="B377" s="12" t="s">
        <v>699</v>
      </c>
      <c r="C377" s="16">
        <v>8747900192901</v>
      </c>
      <c r="D377" s="6" t="s">
        <v>18</v>
      </c>
      <c r="E377" s="6" t="s">
        <v>20</v>
      </c>
      <c r="F377" s="12">
        <v>874</v>
      </c>
      <c r="G377" s="12" t="s">
        <v>40</v>
      </c>
      <c r="H377" s="6" t="s">
        <v>67</v>
      </c>
      <c r="I377" s="12" t="s">
        <v>199</v>
      </c>
      <c r="J377" s="12"/>
      <c r="K377" s="12" t="s">
        <v>22</v>
      </c>
      <c r="L377" s="20">
        <v>45099</v>
      </c>
    </row>
    <row r="378" spans="1:12" x14ac:dyDescent="0.3">
      <c r="A378" s="12">
        <v>1589</v>
      </c>
      <c r="B378" s="12" t="s">
        <v>701</v>
      </c>
      <c r="C378" s="16">
        <v>2267900132201</v>
      </c>
      <c r="D378" s="6" t="s">
        <v>18</v>
      </c>
      <c r="E378" s="6" t="s">
        <v>20</v>
      </c>
      <c r="F378" s="12">
        <v>226</v>
      </c>
      <c r="G378" s="12" t="s">
        <v>111</v>
      </c>
      <c r="H378" s="6" t="s">
        <v>67</v>
      </c>
      <c r="I378" s="12" t="s">
        <v>112</v>
      </c>
      <c r="J378" s="12"/>
      <c r="K378" s="12" t="s">
        <v>22</v>
      </c>
      <c r="L378" s="20">
        <v>45099</v>
      </c>
    </row>
    <row r="379" spans="1:12" x14ac:dyDescent="0.3">
      <c r="A379" s="12">
        <v>1466</v>
      </c>
      <c r="B379" s="12" t="s">
        <v>560</v>
      </c>
      <c r="C379" s="16">
        <v>3007900022103</v>
      </c>
      <c r="D379" s="6" t="s">
        <v>18</v>
      </c>
      <c r="E379" s="6" t="s">
        <v>20</v>
      </c>
      <c r="F379" s="12">
        <v>300</v>
      </c>
      <c r="G379" s="12" t="s">
        <v>45</v>
      </c>
      <c r="H379" s="6" t="s">
        <v>67</v>
      </c>
      <c r="I379" s="12" t="s">
        <v>199</v>
      </c>
      <c r="J379" s="12"/>
      <c r="K379" s="28" t="s">
        <v>22</v>
      </c>
      <c r="L379" s="20">
        <v>45099</v>
      </c>
    </row>
    <row r="380" spans="1:12" s="1" customFormat="1" x14ac:dyDescent="0.3">
      <c r="A380" s="12">
        <v>1615</v>
      </c>
      <c r="B380" s="12" t="s">
        <v>51</v>
      </c>
      <c r="C380" s="16"/>
      <c r="D380" s="6" t="s">
        <v>18</v>
      </c>
      <c r="E380" s="6" t="s">
        <v>20</v>
      </c>
      <c r="F380" s="12">
        <v>219</v>
      </c>
      <c r="G380" s="12" t="s">
        <v>101</v>
      </c>
      <c r="H380" s="6" t="s">
        <v>67</v>
      </c>
      <c r="I380" s="12" t="s">
        <v>131</v>
      </c>
      <c r="J380" s="12"/>
      <c r="K380" s="12" t="s">
        <v>22</v>
      </c>
      <c r="L380" s="20">
        <v>45099</v>
      </c>
    </row>
    <row r="381" spans="1:12" s="1" customFormat="1" x14ac:dyDescent="0.3">
      <c r="A381" s="12">
        <v>1310</v>
      </c>
      <c r="B381" s="12" t="s">
        <v>402</v>
      </c>
      <c r="C381" s="16">
        <v>2257900437703</v>
      </c>
      <c r="D381" s="6" t="s">
        <v>18</v>
      </c>
      <c r="E381" s="6" t="s">
        <v>20</v>
      </c>
      <c r="F381" s="12">
        <v>225</v>
      </c>
      <c r="G381" s="12" t="s">
        <v>111</v>
      </c>
      <c r="H381" s="6" t="s">
        <v>67</v>
      </c>
      <c r="I381" s="12" t="s">
        <v>112</v>
      </c>
      <c r="J381" s="12" t="s">
        <v>1109</v>
      </c>
      <c r="K381" s="12" t="s">
        <v>22</v>
      </c>
      <c r="L381" s="20">
        <v>45187</v>
      </c>
    </row>
    <row r="382" spans="1:12" s="1" customFormat="1" x14ac:dyDescent="0.3">
      <c r="A382" s="12">
        <v>1313</v>
      </c>
      <c r="B382" s="12" t="s">
        <v>405</v>
      </c>
      <c r="C382" s="16">
        <v>24467900889203</v>
      </c>
      <c r="D382" s="6" t="s">
        <v>18</v>
      </c>
      <c r="E382" s="6" t="s">
        <v>20</v>
      </c>
      <c r="F382" s="12">
        <v>2446</v>
      </c>
      <c r="G382" s="12" t="s">
        <v>40</v>
      </c>
      <c r="H382" s="6" t="s">
        <v>67</v>
      </c>
      <c r="I382" s="12" t="s">
        <v>76</v>
      </c>
      <c r="J382" s="12"/>
      <c r="K382" s="12" t="s">
        <v>22</v>
      </c>
      <c r="L382" s="20">
        <v>45099</v>
      </c>
    </row>
    <row r="383" spans="1:12" s="1" customFormat="1" x14ac:dyDescent="0.3">
      <c r="A383" s="12">
        <v>2903</v>
      </c>
      <c r="B383" s="12" t="s">
        <v>824</v>
      </c>
      <c r="C383" s="16" t="s">
        <v>957</v>
      </c>
      <c r="D383" s="6" t="s">
        <v>18</v>
      </c>
      <c r="E383" s="6" t="s">
        <v>20</v>
      </c>
      <c r="F383" s="99">
        <v>2438</v>
      </c>
      <c r="G383" s="12" t="s">
        <v>101</v>
      </c>
      <c r="H383" s="6" t="s">
        <v>67</v>
      </c>
      <c r="I383" s="12" t="s">
        <v>131</v>
      </c>
      <c r="J383" s="12"/>
      <c r="K383" s="12" t="s">
        <v>22</v>
      </c>
      <c r="L383" s="20">
        <v>45099</v>
      </c>
    </row>
    <row r="384" spans="1:12" x14ac:dyDescent="0.3">
      <c r="A384" s="12">
        <v>2772</v>
      </c>
      <c r="B384" s="12" t="s">
        <v>783</v>
      </c>
      <c r="C384" s="16" t="s">
        <v>916</v>
      </c>
      <c r="D384" s="6" t="s">
        <v>18</v>
      </c>
      <c r="E384" s="6" t="s">
        <v>20</v>
      </c>
      <c r="F384" s="99">
        <v>219</v>
      </c>
      <c r="G384" s="12" t="s">
        <v>101</v>
      </c>
      <c r="H384" s="6" t="s">
        <v>67</v>
      </c>
      <c r="I384" s="12" t="s">
        <v>131</v>
      </c>
      <c r="J384" s="12"/>
      <c r="K384" s="12" t="s">
        <v>22</v>
      </c>
      <c r="L384" s="20">
        <v>45099</v>
      </c>
    </row>
    <row r="385" spans="1:12" x14ac:dyDescent="0.3">
      <c r="A385" s="12">
        <v>1316</v>
      </c>
      <c r="B385" s="12" t="s">
        <v>408</v>
      </c>
      <c r="C385" s="16">
        <v>24467901902203</v>
      </c>
      <c r="D385" s="6" t="s">
        <v>18</v>
      </c>
      <c r="E385" s="6" t="s">
        <v>20</v>
      </c>
      <c r="F385" s="12">
        <v>2446</v>
      </c>
      <c r="G385" s="12" t="s">
        <v>40</v>
      </c>
      <c r="H385" s="6" t="s">
        <v>67</v>
      </c>
      <c r="I385" s="12" t="s">
        <v>76</v>
      </c>
      <c r="J385" s="11" t="s">
        <v>1046</v>
      </c>
      <c r="K385" s="12" t="s">
        <v>22</v>
      </c>
      <c r="L385" s="20">
        <v>45099</v>
      </c>
    </row>
    <row r="386" spans="1:12" s="1" customFormat="1" x14ac:dyDescent="0.3">
      <c r="A386" s="12">
        <v>1318</v>
      </c>
      <c r="B386" s="12" t="s">
        <v>410</v>
      </c>
      <c r="C386" s="16">
        <v>2227991871803</v>
      </c>
      <c r="D386" s="6" t="s">
        <v>18</v>
      </c>
      <c r="E386" s="6" t="s">
        <v>20</v>
      </c>
      <c r="F386" s="12">
        <v>222</v>
      </c>
      <c r="G386" s="12" t="s">
        <v>101</v>
      </c>
      <c r="H386" s="6" t="s">
        <v>67</v>
      </c>
      <c r="I386" s="12" t="s">
        <v>131</v>
      </c>
      <c r="J386" s="12"/>
      <c r="K386" s="12" t="s">
        <v>22</v>
      </c>
      <c r="L386" s="20">
        <v>45099</v>
      </c>
    </row>
    <row r="387" spans="1:12" s="1" customFormat="1" x14ac:dyDescent="0.3">
      <c r="A387" s="12">
        <v>1322</v>
      </c>
      <c r="B387" s="12" t="s">
        <v>414</v>
      </c>
      <c r="C387" s="16">
        <v>50057901166103</v>
      </c>
      <c r="D387" s="6" t="s">
        <v>1102</v>
      </c>
      <c r="E387" s="6" t="s">
        <v>20</v>
      </c>
      <c r="F387" s="12">
        <v>5005</v>
      </c>
      <c r="G387" s="12" t="s">
        <v>101</v>
      </c>
      <c r="H387" s="6" t="s">
        <v>102</v>
      </c>
      <c r="I387" s="12" t="s">
        <v>103</v>
      </c>
      <c r="J387" s="12"/>
      <c r="K387" s="12" t="s">
        <v>22</v>
      </c>
      <c r="L387" s="20">
        <v>45099</v>
      </c>
    </row>
    <row r="388" spans="1:12" s="8" customFormat="1" x14ac:dyDescent="0.3">
      <c r="A388" s="12">
        <v>2941</v>
      </c>
      <c r="B388" s="12" t="s">
        <v>834</v>
      </c>
      <c r="C388" s="16" t="s">
        <v>966</v>
      </c>
      <c r="D388" s="6" t="s">
        <v>42</v>
      </c>
      <c r="E388" s="6" t="s">
        <v>20</v>
      </c>
      <c r="F388" s="99">
        <v>5481</v>
      </c>
      <c r="G388" s="12" t="s">
        <v>101</v>
      </c>
      <c r="H388" s="6" t="s">
        <v>102</v>
      </c>
      <c r="I388" s="12" t="s">
        <v>103</v>
      </c>
      <c r="J388" s="12"/>
      <c r="K388" s="12" t="s">
        <v>22</v>
      </c>
      <c r="L388" s="20">
        <v>45187</v>
      </c>
    </row>
    <row r="389" spans="1:12" s="1" customFormat="1" x14ac:dyDescent="0.3">
      <c r="A389" s="12">
        <v>2649</v>
      </c>
      <c r="B389" s="12" t="s">
        <v>750</v>
      </c>
      <c r="C389" s="16" t="s">
        <v>884</v>
      </c>
      <c r="D389" s="6" t="s">
        <v>32</v>
      </c>
      <c r="E389" s="6" t="s">
        <v>20</v>
      </c>
      <c r="F389" s="99">
        <v>874</v>
      </c>
      <c r="G389" s="12" t="s">
        <v>40</v>
      </c>
      <c r="H389" s="6" t="s">
        <v>69</v>
      </c>
      <c r="I389" s="12" t="s">
        <v>70</v>
      </c>
      <c r="J389" s="12"/>
      <c r="K389" s="12" t="s">
        <v>22</v>
      </c>
      <c r="L389" s="20">
        <v>45112</v>
      </c>
    </row>
    <row r="390" spans="1:12" s="8" customFormat="1" x14ac:dyDescent="0.3">
      <c r="A390" s="12">
        <v>1336</v>
      </c>
      <c r="B390" s="12" t="s">
        <v>428</v>
      </c>
      <c r="C390" s="16">
        <v>8740061853901</v>
      </c>
      <c r="D390" s="6" t="s">
        <v>32</v>
      </c>
      <c r="E390" s="6" t="s">
        <v>20</v>
      </c>
      <c r="F390" s="12">
        <v>874</v>
      </c>
      <c r="G390" s="12" t="s">
        <v>40</v>
      </c>
      <c r="H390" s="6" t="s">
        <v>69</v>
      </c>
      <c r="I390" s="12" t="s">
        <v>70</v>
      </c>
      <c r="J390" s="12" t="s">
        <v>429</v>
      </c>
      <c r="K390" s="12" t="s">
        <v>22</v>
      </c>
      <c r="L390" s="20">
        <v>45112</v>
      </c>
    </row>
    <row r="391" spans="1:12" s="8" customFormat="1" x14ac:dyDescent="0.3">
      <c r="A391" s="12">
        <v>1339</v>
      </c>
      <c r="B391" s="12" t="s">
        <v>432</v>
      </c>
      <c r="C391" s="16">
        <v>9327901561103</v>
      </c>
      <c r="D391" s="6" t="s">
        <v>18</v>
      </c>
      <c r="E391" s="6" t="s">
        <v>15</v>
      </c>
      <c r="F391" s="12">
        <v>932</v>
      </c>
      <c r="G391" s="12" t="s">
        <v>101</v>
      </c>
      <c r="H391" s="6" t="s">
        <v>67</v>
      </c>
      <c r="I391" s="12" t="s">
        <v>131</v>
      </c>
      <c r="J391" s="12"/>
      <c r="K391" s="12" t="s">
        <v>22</v>
      </c>
      <c r="L391" s="20">
        <v>45099</v>
      </c>
    </row>
    <row r="392" spans="1:12" s="1" customFormat="1" x14ac:dyDescent="0.3">
      <c r="A392" s="12">
        <v>1039</v>
      </c>
      <c r="B392" s="12" t="s">
        <v>64</v>
      </c>
      <c r="C392" s="16">
        <v>427991798703</v>
      </c>
      <c r="D392" s="6" t="s">
        <v>18</v>
      </c>
      <c r="E392" s="6" t="s">
        <v>20</v>
      </c>
      <c r="F392" s="12">
        <v>42</v>
      </c>
      <c r="G392" s="12" t="s">
        <v>45</v>
      </c>
      <c r="H392" s="6" t="s">
        <v>67</v>
      </c>
      <c r="I392" s="12" t="s">
        <v>112</v>
      </c>
      <c r="J392" s="12"/>
      <c r="K392" s="12" t="s">
        <v>22</v>
      </c>
      <c r="L392" s="20">
        <v>45147</v>
      </c>
    </row>
    <row r="393" spans="1:12" s="1" customFormat="1" x14ac:dyDescent="0.3">
      <c r="A393" s="12">
        <v>1342</v>
      </c>
      <c r="B393" s="12" t="s">
        <v>434</v>
      </c>
      <c r="C393" s="16">
        <v>1567900166703</v>
      </c>
      <c r="D393" s="6" t="s">
        <v>18</v>
      </c>
      <c r="E393" s="6" t="s">
        <v>20</v>
      </c>
      <c r="F393" s="12">
        <v>156</v>
      </c>
      <c r="G393" s="12" t="s">
        <v>40</v>
      </c>
      <c r="H393" s="6" t="s">
        <v>67</v>
      </c>
      <c r="I393" s="12" t="s">
        <v>76</v>
      </c>
      <c r="J393" s="12"/>
      <c r="K393" s="12" t="s">
        <v>22</v>
      </c>
      <c r="L393" s="20">
        <v>45099</v>
      </c>
    </row>
    <row r="394" spans="1:12" s="1" customFormat="1" x14ac:dyDescent="0.3">
      <c r="A394" s="12">
        <v>1347</v>
      </c>
      <c r="B394" s="12" t="s">
        <v>439</v>
      </c>
      <c r="C394" s="16">
        <v>14407900208903</v>
      </c>
      <c r="D394" s="6" t="s">
        <v>18</v>
      </c>
      <c r="E394" s="6" t="s">
        <v>20</v>
      </c>
      <c r="F394" s="12">
        <v>1440</v>
      </c>
      <c r="G394" s="12" t="s">
        <v>101</v>
      </c>
      <c r="H394" s="6" t="s">
        <v>67</v>
      </c>
      <c r="I394" s="12" t="s">
        <v>131</v>
      </c>
      <c r="J394" s="12"/>
      <c r="K394" s="12" t="s">
        <v>22</v>
      </c>
      <c r="L394" s="20">
        <v>45099</v>
      </c>
    </row>
    <row r="395" spans="1:12" x14ac:dyDescent="0.3">
      <c r="A395" s="12">
        <v>1350</v>
      </c>
      <c r="B395" s="12" t="s">
        <v>442</v>
      </c>
      <c r="C395" s="16">
        <v>50407000174155</v>
      </c>
      <c r="D395" s="6" t="s">
        <v>42</v>
      </c>
      <c r="E395" s="6" t="s">
        <v>20</v>
      </c>
      <c r="F395" s="12">
        <v>5040</v>
      </c>
      <c r="G395" s="12" t="s">
        <v>40</v>
      </c>
      <c r="H395" s="6" t="s">
        <v>102</v>
      </c>
      <c r="I395" s="12" t="s">
        <v>103</v>
      </c>
      <c r="J395" s="12"/>
      <c r="K395" s="12" t="s">
        <v>22</v>
      </c>
      <c r="L395" s="20">
        <v>45099</v>
      </c>
    </row>
    <row r="396" spans="1:12" s="1" customFormat="1" x14ac:dyDescent="0.3">
      <c r="A396" s="12">
        <v>1351</v>
      </c>
      <c r="B396" s="12" t="s">
        <v>443</v>
      </c>
      <c r="C396" s="16">
        <v>12780006038701</v>
      </c>
      <c r="D396" s="6" t="s">
        <v>18</v>
      </c>
      <c r="E396" s="6" t="s">
        <v>20</v>
      </c>
      <c r="F396" s="12">
        <v>1278</v>
      </c>
      <c r="G396" s="12" t="s">
        <v>136</v>
      </c>
      <c r="H396" s="6" t="s">
        <v>67</v>
      </c>
      <c r="I396" s="12" t="s">
        <v>98</v>
      </c>
      <c r="J396" s="12" t="s">
        <v>1070</v>
      </c>
      <c r="K396" s="12" t="s">
        <v>22</v>
      </c>
      <c r="L396" s="20">
        <v>45099</v>
      </c>
    </row>
    <row r="397" spans="1:12" s="1" customFormat="1" x14ac:dyDescent="0.3">
      <c r="A397" s="12">
        <v>1355</v>
      </c>
      <c r="B397" s="12" t="s">
        <v>447</v>
      </c>
      <c r="C397" s="16">
        <v>8747901449403</v>
      </c>
      <c r="D397" s="6" t="s">
        <v>30</v>
      </c>
      <c r="E397" s="6" t="s">
        <v>20</v>
      </c>
      <c r="F397" s="12">
        <v>874</v>
      </c>
      <c r="G397" s="12" t="s">
        <v>40</v>
      </c>
      <c r="H397" s="6" t="s">
        <v>94</v>
      </c>
      <c r="I397" s="12" t="s">
        <v>95</v>
      </c>
      <c r="J397" s="12"/>
      <c r="K397" s="12" t="s">
        <v>22</v>
      </c>
      <c r="L397" s="20">
        <v>45099</v>
      </c>
    </row>
    <row r="398" spans="1:12" s="1" customFormat="1" x14ac:dyDescent="0.3">
      <c r="A398" s="12">
        <v>2963</v>
      </c>
      <c r="B398" s="12" t="s">
        <v>837</v>
      </c>
      <c r="C398" s="16" t="s">
        <v>969</v>
      </c>
      <c r="D398" s="6" t="s">
        <v>32</v>
      </c>
      <c r="E398" s="6" t="s">
        <v>20</v>
      </c>
      <c r="F398" s="99">
        <v>154</v>
      </c>
      <c r="G398" s="12" t="s">
        <v>40</v>
      </c>
      <c r="H398" s="6" t="s">
        <v>69</v>
      </c>
      <c r="I398" s="12" t="s">
        <v>70</v>
      </c>
      <c r="J398" s="12"/>
      <c r="K398" s="12" t="s">
        <v>22</v>
      </c>
      <c r="L398" s="20">
        <v>45099</v>
      </c>
    </row>
    <row r="399" spans="1:12" s="1" customFormat="1" x14ac:dyDescent="0.3">
      <c r="A399" s="12">
        <v>1356</v>
      </c>
      <c r="B399" s="12" t="s">
        <v>448</v>
      </c>
      <c r="C399" s="16">
        <v>1547901588203</v>
      </c>
      <c r="D399" s="6" t="s">
        <v>32</v>
      </c>
      <c r="E399" s="6" t="s">
        <v>15</v>
      </c>
      <c r="F399" s="12">
        <v>154</v>
      </c>
      <c r="G399" s="12" t="s">
        <v>40</v>
      </c>
      <c r="H399" s="6" t="s">
        <v>69</v>
      </c>
      <c r="I399" s="12" t="s">
        <v>70</v>
      </c>
      <c r="J399" s="12"/>
      <c r="K399" s="12" t="s">
        <v>22</v>
      </c>
      <c r="L399" s="20">
        <v>45099</v>
      </c>
    </row>
    <row r="400" spans="1:12" hidden="1" x14ac:dyDescent="0.3">
      <c r="A400" s="12">
        <v>3057</v>
      </c>
      <c r="B400" s="11" t="s">
        <v>854</v>
      </c>
      <c r="C400" s="16" t="s">
        <v>987</v>
      </c>
      <c r="D400" s="9" t="s">
        <v>18</v>
      </c>
      <c r="E400" s="6" t="s">
        <v>20</v>
      </c>
      <c r="F400" s="99">
        <v>2273</v>
      </c>
      <c r="G400" s="12" t="s">
        <v>40</v>
      </c>
      <c r="H400" s="6" t="s">
        <v>67</v>
      </c>
      <c r="I400" s="11" t="s">
        <v>76</v>
      </c>
      <c r="J400" s="11" t="s">
        <v>1115</v>
      </c>
      <c r="K400" s="12" t="s">
        <v>21</v>
      </c>
      <c r="L400" s="20">
        <v>45161</v>
      </c>
    </row>
    <row r="401" spans="1:12" hidden="1" x14ac:dyDescent="0.3">
      <c r="A401" s="12">
        <v>2878</v>
      </c>
      <c r="B401" s="11" t="s">
        <v>812</v>
      </c>
      <c r="C401" s="16" t="s">
        <v>945</v>
      </c>
      <c r="D401" s="6" t="s">
        <v>18</v>
      </c>
      <c r="E401" s="6" t="s">
        <v>20</v>
      </c>
      <c r="F401" s="99">
        <v>2273</v>
      </c>
      <c r="G401" s="12" t="s">
        <v>40</v>
      </c>
      <c r="H401" s="6" t="s">
        <v>67</v>
      </c>
      <c r="I401" s="12" t="s">
        <v>90</v>
      </c>
      <c r="J401" s="11"/>
      <c r="K401" s="12" t="s">
        <v>21</v>
      </c>
      <c r="L401" s="20">
        <v>45161</v>
      </c>
    </row>
    <row r="402" spans="1:12" hidden="1" x14ac:dyDescent="0.3">
      <c r="A402" s="12">
        <v>1047</v>
      </c>
      <c r="B402" s="12" t="s">
        <v>82</v>
      </c>
      <c r="C402" s="16" t="s">
        <v>83</v>
      </c>
      <c r="D402" s="6" t="s">
        <v>18</v>
      </c>
      <c r="E402" s="6" t="s">
        <v>20</v>
      </c>
      <c r="F402" s="12" t="s">
        <v>84</v>
      </c>
      <c r="G402" s="12" t="s">
        <v>40</v>
      </c>
      <c r="H402" s="6" t="s">
        <v>67</v>
      </c>
      <c r="I402" s="12" t="s">
        <v>76</v>
      </c>
      <c r="J402" s="12"/>
      <c r="K402" s="12" t="s">
        <v>21</v>
      </c>
      <c r="L402" s="20">
        <v>45161</v>
      </c>
    </row>
    <row r="403" spans="1:12" hidden="1" x14ac:dyDescent="0.3">
      <c r="A403" s="12">
        <v>2566</v>
      </c>
      <c r="B403" s="12" t="s">
        <v>730</v>
      </c>
      <c r="C403" s="16" t="s">
        <v>865</v>
      </c>
      <c r="D403" s="6" t="s">
        <v>18</v>
      </c>
      <c r="E403" s="6" t="s">
        <v>20</v>
      </c>
      <c r="F403" s="99">
        <v>874</v>
      </c>
      <c r="G403" s="12" t="s">
        <v>40</v>
      </c>
      <c r="H403" s="6" t="s">
        <v>67</v>
      </c>
      <c r="I403" s="12" t="s">
        <v>76</v>
      </c>
      <c r="J403" s="12"/>
      <c r="K403" s="12" t="s">
        <v>21</v>
      </c>
      <c r="L403" s="20">
        <v>45161</v>
      </c>
    </row>
    <row r="404" spans="1:12" hidden="1" x14ac:dyDescent="0.3">
      <c r="A404" s="12">
        <v>1061</v>
      </c>
      <c r="B404" s="12" t="s">
        <v>114</v>
      </c>
      <c r="C404" s="16">
        <v>23000031607503</v>
      </c>
      <c r="D404" s="6" t="s">
        <v>18</v>
      </c>
      <c r="E404" s="6" t="s">
        <v>20</v>
      </c>
      <c r="F404" s="12">
        <v>2300</v>
      </c>
      <c r="G404" s="12" t="s">
        <v>50</v>
      </c>
      <c r="H404" s="6" t="s">
        <v>67</v>
      </c>
      <c r="I404" s="12" t="s">
        <v>115</v>
      </c>
      <c r="J404" s="12" t="s">
        <v>996</v>
      </c>
      <c r="K404" s="12" t="s">
        <v>21</v>
      </c>
      <c r="L404" s="20">
        <v>45099</v>
      </c>
    </row>
    <row r="405" spans="1:12" hidden="1" x14ac:dyDescent="0.3">
      <c r="A405" s="12">
        <v>1478</v>
      </c>
      <c r="B405" s="12" t="s">
        <v>578</v>
      </c>
      <c r="C405" s="16">
        <v>23287901529703</v>
      </c>
      <c r="D405" s="6" t="s">
        <v>18</v>
      </c>
      <c r="E405" s="6" t="s">
        <v>20</v>
      </c>
      <c r="F405" s="12">
        <v>2328</v>
      </c>
      <c r="G405" s="12" t="s">
        <v>40</v>
      </c>
      <c r="H405" s="6" t="s">
        <v>67</v>
      </c>
      <c r="I405" s="12" t="s">
        <v>199</v>
      </c>
      <c r="J405" s="101"/>
      <c r="K405" s="12" t="s">
        <v>21</v>
      </c>
      <c r="L405" s="20">
        <v>45112</v>
      </c>
    </row>
    <row r="406" spans="1:12" hidden="1" x14ac:dyDescent="0.3">
      <c r="A406" s="12">
        <v>1480</v>
      </c>
      <c r="B406" s="12" t="s">
        <v>580</v>
      </c>
      <c r="C406" s="16">
        <v>54967000017855</v>
      </c>
      <c r="D406" s="6" t="s">
        <v>42</v>
      </c>
      <c r="E406" s="6" t="s">
        <v>15</v>
      </c>
      <c r="F406" s="12">
        <v>5496</v>
      </c>
      <c r="G406" s="12" t="s">
        <v>101</v>
      </c>
      <c r="H406" s="6" t="s">
        <v>102</v>
      </c>
      <c r="I406" s="12" t="s">
        <v>103</v>
      </c>
      <c r="J406" s="12" t="s">
        <v>1005</v>
      </c>
      <c r="K406" s="12" t="s">
        <v>21</v>
      </c>
      <c r="L406" s="20">
        <v>45099</v>
      </c>
    </row>
    <row r="407" spans="1:12" hidden="1" x14ac:dyDescent="0.3">
      <c r="A407" s="12">
        <v>1068</v>
      </c>
      <c r="B407" s="12" t="s">
        <v>122</v>
      </c>
      <c r="C407" s="16">
        <v>2620019708503</v>
      </c>
      <c r="D407" s="6" t="s">
        <v>18</v>
      </c>
      <c r="E407" s="6" t="s">
        <v>20</v>
      </c>
      <c r="F407" s="12">
        <v>262</v>
      </c>
      <c r="G407" s="12" t="s">
        <v>109</v>
      </c>
      <c r="H407" s="6" t="s">
        <v>67</v>
      </c>
      <c r="I407" s="12" t="s">
        <v>98</v>
      </c>
      <c r="J407" s="12"/>
      <c r="K407" s="12" t="s">
        <v>21</v>
      </c>
      <c r="L407" s="20">
        <v>45112</v>
      </c>
    </row>
    <row r="408" spans="1:12" s="1" customFormat="1" hidden="1" x14ac:dyDescent="0.3">
      <c r="A408" s="12">
        <v>2766</v>
      </c>
      <c r="B408" s="12" t="s">
        <v>781</v>
      </c>
      <c r="C408" s="16" t="s">
        <v>914</v>
      </c>
      <c r="D408" s="6" t="s">
        <v>18</v>
      </c>
      <c r="E408" s="6" t="s">
        <v>20</v>
      </c>
      <c r="F408" s="99">
        <v>190</v>
      </c>
      <c r="G408" s="12" t="s">
        <v>109</v>
      </c>
      <c r="H408" s="6" t="s">
        <v>67</v>
      </c>
      <c r="I408" s="12" t="s">
        <v>98</v>
      </c>
      <c r="J408" s="12"/>
      <c r="K408" s="12" t="s">
        <v>21</v>
      </c>
      <c r="L408" s="20">
        <v>45099</v>
      </c>
    </row>
    <row r="409" spans="1:12" hidden="1" x14ac:dyDescent="0.3">
      <c r="A409" s="12">
        <v>1502</v>
      </c>
      <c r="B409" s="12" t="s">
        <v>603</v>
      </c>
      <c r="C409" s="16">
        <v>24467000007603</v>
      </c>
      <c r="D409" s="6" t="s">
        <v>18</v>
      </c>
      <c r="E409" s="6" t="s">
        <v>15</v>
      </c>
      <c r="F409" s="12">
        <v>2446</v>
      </c>
      <c r="G409" s="12" t="s">
        <v>40</v>
      </c>
      <c r="H409" s="6" t="s">
        <v>67</v>
      </c>
      <c r="I409" s="12" t="s">
        <v>76</v>
      </c>
      <c r="J409" s="12"/>
      <c r="K409" s="12" t="s">
        <v>21</v>
      </c>
      <c r="L409" s="20">
        <v>45119</v>
      </c>
    </row>
    <row r="410" spans="1:12" hidden="1" x14ac:dyDescent="0.3">
      <c r="A410" s="12">
        <v>1510</v>
      </c>
      <c r="B410" s="12" t="s">
        <v>611</v>
      </c>
      <c r="C410" s="16">
        <v>12367980874903</v>
      </c>
      <c r="D410" s="6" t="s">
        <v>18</v>
      </c>
      <c r="E410" s="6" t="s">
        <v>15</v>
      </c>
      <c r="F410" s="12">
        <v>1236</v>
      </c>
      <c r="G410" s="12" t="s">
        <v>40</v>
      </c>
      <c r="H410" s="6" t="s">
        <v>67</v>
      </c>
      <c r="I410" s="12" t="s">
        <v>85</v>
      </c>
      <c r="J410" s="12"/>
      <c r="K410" s="12" t="s">
        <v>21</v>
      </c>
      <c r="L410" s="20">
        <v>45112</v>
      </c>
    </row>
    <row r="411" spans="1:12" hidden="1" x14ac:dyDescent="0.3">
      <c r="A411" s="12">
        <v>1512</v>
      </c>
      <c r="B411" s="12" t="s">
        <v>613</v>
      </c>
      <c r="C411" s="16">
        <v>23307901548903</v>
      </c>
      <c r="D411" s="6" t="s">
        <v>18</v>
      </c>
      <c r="E411" s="6" t="s">
        <v>15</v>
      </c>
      <c r="F411" s="12">
        <v>2330</v>
      </c>
      <c r="G411" s="12" t="s">
        <v>40</v>
      </c>
      <c r="H411" s="6" t="s">
        <v>67</v>
      </c>
      <c r="I411" s="12" t="s">
        <v>76</v>
      </c>
      <c r="J411" s="12"/>
      <c r="K411" s="12" t="s">
        <v>21</v>
      </c>
      <c r="L411" s="20">
        <v>45119</v>
      </c>
    </row>
    <row r="412" spans="1:12" hidden="1" x14ac:dyDescent="0.3">
      <c r="A412" s="12">
        <v>1405</v>
      </c>
      <c r="B412" s="12" t="s">
        <v>498</v>
      </c>
      <c r="C412" s="16"/>
      <c r="D412" s="6" t="s">
        <v>18</v>
      </c>
      <c r="E412" s="6" t="s">
        <v>20</v>
      </c>
      <c r="F412" s="12">
        <v>2471</v>
      </c>
      <c r="G412" s="12" t="s">
        <v>40</v>
      </c>
      <c r="H412" s="6" t="s">
        <v>67</v>
      </c>
      <c r="I412" s="12" t="s">
        <v>1056</v>
      </c>
      <c r="J412" s="12" t="s">
        <v>1064</v>
      </c>
      <c r="K412" s="12" t="s">
        <v>21</v>
      </c>
      <c r="L412" s="20">
        <v>45099</v>
      </c>
    </row>
    <row r="413" spans="1:12" hidden="1" x14ac:dyDescent="0.3">
      <c r="A413" s="12">
        <v>1164</v>
      </c>
      <c r="B413" s="12" t="s">
        <v>239</v>
      </c>
      <c r="C413" s="16">
        <v>8747900855603</v>
      </c>
      <c r="D413" s="6" t="s">
        <v>18</v>
      </c>
      <c r="E413" s="6" t="s">
        <v>20</v>
      </c>
      <c r="F413" s="12">
        <v>874</v>
      </c>
      <c r="G413" s="12" t="s">
        <v>40</v>
      </c>
      <c r="H413" s="6" t="s">
        <v>67</v>
      </c>
      <c r="I413" s="12" t="s">
        <v>90</v>
      </c>
      <c r="J413" s="12"/>
      <c r="K413" s="12" t="s">
        <v>21</v>
      </c>
      <c r="L413" s="20">
        <v>45119</v>
      </c>
    </row>
    <row r="414" spans="1:12" hidden="1" x14ac:dyDescent="0.3">
      <c r="A414" s="12">
        <v>1539</v>
      </c>
      <c r="B414" s="12" t="s">
        <v>641</v>
      </c>
      <c r="C414" s="16">
        <v>1560177759203</v>
      </c>
      <c r="D414" s="6" t="s">
        <v>18</v>
      </c>
      <c r="E414" s="6" t="s">
        <v>15</v>
      </c>
      <c r="F414" s="12">
        <v>156</v>
      </c>
      <c r="G414" s="12" t="s">
        <v>40</v>
      </c>
      <c r="H414" s="6" t="s">
        <v>67</v>
      </c>
      <c r="I414" s="12" t="s">
        <v>76</v>
      </c>
      <c r="J414" s="12" t="s">
        <v>1108</v>
      </c>
      <c r="K414" s="12" t="s">
        <v>21</v>
      </c>
      <c r="L414" s="20">
        <v>45187</v>
      </c>
    </row>
    <row r="415" spans="1:12" hidden="1" x14ac:dyDescent="0.3">
      <c r="A415" s="12">
        <v>1206</v>
      </c>
      <c r="B415" s="12" t="s">
        <v>286</v>
      </c>
      <c r="C415" s="16">
        <v>2627981077903</v>
      </c>
      <c r="D415" s="6" t="s">
        <v>18</v>
      </c>
      <c r="E415" s="6" t="s">
        <v>20</v>
      </c>
      <c r="F415" s="12">
        <v>262</v>
      </c>
      <c r="G415" s="12" t="s">
        <v>109</v>
      </c>
      <c r="H415" s="6" t="s">
        <v>67</v>
      </c>
      <c r="I415" s="12" t="s">
        <v>98</v>
      </c>
      <c r="J415" s="11"/>
      <c r="K415" s="9" t="s">
        <v>21</v>
      </c>
      <c r="L415" s="19">
        <v>45139</v>
      </c>
    </row>
    <row r="416" spans="1:12" s="1" customFormat="1" hidden="1" x14ac:dyDescent="0.3">
      <c r="A416" s="12">
        <v>1256</v>
      </c>
      <c r="B416" s="12" t="s">
        <v>340</v>
      </c>
      <c r="C416" s="16">
        <v>19687100035403</v>
      </c>
      <c r="D416" s="6" t="s">
        <v>32</v>
      </c>
      <c r="E416" s="6" t="s">
        <v>20</v>
      </c>
      <c r="F416" s="12">
        <v>1968</v>
      </c>
      <c r="G416" s="12" t="s">
        <v>40</v>
      </c>
      <c r="H416" s="6" t="s">
        <v>69</v>
      </c>
      <c r="I416" s="12" t="s">
        <v>70</v>
      </c>
      <c r="J416" s="12"/>
      <c r="K416" s="12" t="s">
        <v>21</v>
      </c>
      <c r="L416" s="20">
        <v>45099</v>
      </c>
    </row>
    <row r="417" spans="1:12" s="1" customFormat="1" hidden="1" x14ac:dyDescent="0.3">
      <c r="A417" s="12">
        <v>1296</v>
      </c>
      <c r="B417" s="12" t="s">
        <v>387</v>
      </c>
      <c r="C417" s="16">
        <v>11927900301503</v>
      </c>
      <c r="D417" s="6" t="s">
        <v>18</v>
      </c>
      <c r="E417" s="6" t="s">
        <v>15</v>
      </c>
      <c r="F417" s="12">
        <v>1192</v>
      </c>
      <c r="G417" s="12" t="s">
        <v>40</v>
      </c>
      <c r="H417" s="6" t="s">
        <v>67</v>
      </c>
      <c r="I417" s="12" t="s">
        <v>90</v>
      </c>
      <c r="J417" s="12"/>
      <c r="K417" s="12" t="s">
        <v>21</v>
      </c>
      <c r="L417" s="20">
        <v>45119</v>
      </c>
    </row>
    <row r="418" spans="1:12" hidden="1" x14ac:dyDescent="0.3">
      <c r="A418" s="12">
        <v>1590</v>
      </c>
      <c r="B418" s="12" t="s">
        <v>702</v>
      </c>
      <c r="C418" s="16">
        <v>23287901424703</v>
      </c>
      <c r="D418" s="6" t="s">
        <v>18</v>
      </c>
      <c r="E418" s="6" t="s">
        <v>15</v>
      </c>
      <c r="F418" s="12">
        <v>2328</v>
      </c>
      <c r="G418" s="12" t="s">
        <v>40</v>
      </c>
      <c r="H418" s="6" t="s">
        <v>67</v>
      </c>
      <c r="I418" s="12" t="s">
        <v>76</v>
      </c>
      <c r="J418" s="12"/>
      <c r="K418" s="12" t="s">
        <v>21</v>
      </c>
      <c r="L418" s="20">
        <v>45119</v>
      </c>
    </row>
    <row r="419" spans="1:12" hidden="1" x14ac:dyDescent="0.3">
      <c r="A419" s="12">
        <v>1257</v>
      </c>
      <c r="B419" s="12" t="s">
        <v>341</v>
      </c>
      <c r="C419" s="16" t="s">
        <v>342</v>
      </c>
      <c r="D419" s="6" t="s">
        <v>42</v>
      </c>
      <c r="E419" s="6" t="s">
        <v>15</v>
      </c>
      <c r="F419" s="12" t="s">
        <v>343</v>
      </c>
      <c r="G419" s="12" t="s">
        <v>40</v>
      </c>
      <c r="H419" s="6" t="s">
        <v>102</v>
      </c>
      <c r="I419" s="12" t="s">
        <v>103</v>
      </c>
      <c r="J419" s="12" t="s">
        <v>1045</v>
      </c>
      <c r="K419" s="12" t="s">
        <v>21</v>
      </c>
      <c r="L419" s="20">
        <v>45099</v>
      </c>
    </row>
    <row r="420" spans="1:12" s="1" customFormat="1" hidden="1" x14ac:dyDescent="0.3">
      <c r="A420" s="12">
        <v>1327</v>
      </c>
      <c r="B420" s="12" t="s">
        <v>419</v>
      </c>
      <c r="C420" s="16">
        <v>8747900686901</v>
      </c>
      <c r="D420" s="6" t="s">
        <v>32</v>
      </c>
      <c r="E420" s="6" t="s">
        <v>20</v>
      </c>
      <c r="F420" s="12">
        <v>874</v>
      </c>
      <c r="G420" s="12" t="s">
        <v>40</v>
      </c>
      <c r="H420" s="6" t="s">
        <v>69</v>
      </c>
      <c r="I420" s="12" t="s">
        <v>70</v>
      </c>
      <c r="J420" s="12"/>
      <c r="K420" s="12" t="s">
        <v>21</v>
      </c>
      <c r="L420" s="20">
        <v>45099</v>
      </c>
    </row>
    <row r="421" spans="1:12" s="1" customFormat="1" hidden="1" x14ac:dyDescent="0.3">
      <c r="A421" s="12">
        <v>1597</v>
      </c>
      <c r="B421" s="12" t="s">
        <v>709</v>
      </c>
      <c r="C421" s="16">
        <v>6027992369703</v>
      </c>
      <c r="D421" s="6" t="s">
        <v>18</v>
      </c>
      <c r="E421" s="6" t="s">
        <v>15</v>
      </c>
      <c r="F421" s="12">
        <v>602</v>
      </c>
      <c r="G421" s="12" t="s">
        <v>40</v>
      </c>
      <c r="H421" s="6" t="s">
        <v>67</v>
      </c>
      <c r="I421" s="12" t="s">
        <v>85</v>
      </c>
      <c r="J421" s="12" t="s">
        <v>1079</v>
      </c>
      <c r="K421" s="12" t="s">
        <v>21</v>
      </c>
      <c r="L421" s="20">
        <v>45099</v>
      </c>
    </row>
    <row r="422" spans="1:12" hidden="1" x14ac:dyDescent="0.3">
      <c r="A422" s="12">
        <v>1331</v>
      </c>
      <c r="B422" s="12" t="s">
        <v>423</v>
      </c>
      <c r="C422" s="16">
        <v>11367900816503</v>
      </c>
      <c r="D422" s="9" t="s">
        <v>18</v>
      </c>
      <c r="E422" s="6" t="s">
        <v>20</v>
      </c>
      <c r="F422" s="12">
        <v>1136</v>
      </c>
      <c r="G422" s="12" t="s">
        <v>50</v>
      </c>
      <c r="H422" s="6" t="s">
        <v>67</v>
      </c>
      <c r="I422" s="11" t="s">
        <v>115</v>
      </c>
      <c r="J422" s="11" t="s">
        <v>1002</v>
      </c>
      <c r="K422" s="12" t="s">
        <v>21</v>
      </c>
      <c r="L422" s="20">
        <v>45099</v>
      </c>
    </row>
    <row r="423" spans="1:12" hidden="1" x14ac:dyDescent="0.3">
      <c r="A423" s="12">
        <v>1049</v>
      </c>
      <c r="B423" s="12" t="s">
        <v>89</v>
      </c>
      <c r="C423" s="16">
        <v>10117900290601</v>
      </c>
      <c r="D423" s="6" t="s">
        <v>18</v>
      </c>
      <c r="E423" s="6" t="s">
        <v>20</v>
      </c>
      <c r="F423" s="12">
        <v>1011</v>
      </c>
      <c r="G423" s="12" t="s">
        <v>40</v>
      </c>
      <c r="H423" s="6" t="s">
        <v>67</v>
      </c>
      <c r="I423" s="12" t="s">
        <v>90</v>
      </c>
      <c r="J423" s="12"/>
      <c r="K423" s="12" t="s">
        <v>27</v>
      </c>
      <c r="L423" s="20">
        <v>45161</v>
      </c>
    </row>
    <row r="424" spans="1:12" hidden="1" x14ac:dyDescent="0.3">
      <c r="A424" s="12">
        <v>1070</v>
      </c>
      <c r="B424" s="12" t="s">
        <v>124</v>
      </c>
      <c r="C424" s="16"/>
      <c r="D424" s="6" t="s">
        <v>18</v>
      </c>
      <c r="E424" s="6" t="s">
        <v>20</v>
      </c>
      <c r="F424" s="12">
        <v>1127</v>
      </c>
      <c r="G424" s="12" t="s">
        <v>28</v>
      </c>
      <c r="H424" s="6" t="s">
        <v>67</v>
      </c>
      <c r="I424" s="12" t="s">
        <v>90</v>
      </c>
      <c r="J424" s="12"/>
      <c r="K424" s="12" t="s">
        <v>27</v>
      </c>
      <c r="L424" s="20">
        <v>45161</v>
      </c>
    </row>
    <row r="425" spans="1:12" hidden="1" x14ac:dyDescent="0.3">
      <c r="A425" s="12">
        <v>1385</v>
      </c>
      <c r="B425" s="12" t="s">
        <v>478</v>
      </c>
      <c r="C425" s="16">
        <v>11817901426803</v>
      </c>
      <c r="D425" s="6" t="s">
        <v>1102</v>
      </c>
      <c r="E425" s="6" t="s">
        <v>20</v>
      </c>
      <c r="F425" s="12">
        <v>1181</v>
      </c>
      <c r="G425" s="12" t="s">
        <v>111</v>
      </c>
      <c r="H425" s="6" t="s">
        <v>67</v>
      </c>
      <c r="I425" s="12" t="s">
        <v>112</v>
      </c>
      <c r="J425" s="12" t="s">
        <v>1179</v>
      </c>
      <c r="K425" s="12" t="s">
        <v>27</v>
      </c>
      <c r="L425" s="20">
        <v>45161</v>
      </c>
    </row>
    <row r="426" spans="1:12" s="1" customFormat="1" hidden="1" x14ac:dyDescent="0.3">
      <c r="A426" s="12">
        <v>1391</v>
      </c>
      <c r="B426" s="11" t="s">
        <v>484</v>
      </c>
      <c r="C426" s="16"/>
      <c r="D426" s="6" t="s">
        <v>1102</v>
      </c>
      <c r="E426" s="6" t="s">
        <v>20</v>
      </c>
      <c r="F426" s="12"/>
      <c r="G426" s="12" t="s">
        <v>111</v>
      </c>
      <c r="H426" s="6" t="s">
        <v>67</v>
      </c>
      <c r="I426" s="12" t="s">
        <v>112</v>
      </c>
      <c r="J426" s="12" t="s">
        <v>1179</v>
      </c>
      <c r="K426" s="11" t="s">
        <v>27</v>
      </c>
      <c r="L426" s="20">
        <v>45161</v>
      </c>
    </row>
    <row r="427" spans="1:12" hidden="1" x14ac:dyDescent="0.3">
      <c r="A427" s="12">
        <v>2855</v>
      </c>
      <c r="B427" s="11" t="s">
        <v>798</v>
      </c>
      <c r="C427" s="16" t="s">
        <v>930</v>
      </c>
      <c r="D427" s="6" t="s">
        <v>1102</v>
      </c>
      <c r="E427" s="6" t="s">
        <v>20</v>
      </c>
      <c r="F427" s="99">
        <v>1697</v>
      </c>
      <c r="G427" s="12" t="s">
        <v>111</v>
      </c>
      <c r="H427" s="6" t="s">
        <v>67</v>
      </c>
      <c r="I427" s="12" t="s">
        <v>112</v>
      </c>
      <c r="J427" s="12" t="s">
        <v>1179</v>
      </c>
      <c r="K427" s="11" t="s">
        <v>27</v>
      </c>
      <c r="L427" s="20">
        <v>45161</v>
      </c>
    </row>
    <row r="428" spans="1:12" hidden="1" x14ac:dyDescent="0.3">
      <c r="A428" s="12">
        <v>1127</v>
      </c>
      <c r="B428" s="12" t="s">
        <v>195</v>
      </c>
      <c r="C428" s="16">
        <v>1120038654003</v>
      </c>
      <c r="D428" s="6" t="s">
        <v>1102</v>
      </c>
      <c r="E428" s="6" t="s">
        <v>20</v>
      </c>
      <c r="F428" s="12">
        <v>112</v>
      </c>
      <c r="G428" s="12" t="s">
        <v>40</v>
      </c>
      <c r="H428" s="6" t="s">
        <v>67</v>
      </c>
      <c r="I428" s="12" t="s">
        <v>85</v>
      </c>
      <c r="J428" s="12"/>
      <c r="K428" s="12" t="s">
        <v>27</v>
      </c>
      <c r="L428" s="20">
        <v>45161</v>
      </c>
    </row>
    <row r="429" spans="1:12" s="1" customFormat="1" hidden="1" x14ac:dyDescent="0.3">
      <c r="A429" s="12">
        <v>1397</v>
      </c>
      <c r="B429" s="11" t="s">
        <v>490</v>
      </c>
      <c r="C429" s="16"/>
      <c r="D429" s="6" t="s">
        <v>18</v>
      </c>
      <c r="E429" s="6" t="s">
        <v>20</v>
      </c>
      <c r="F429" s="12"/>
      <c r="G429" s="12" t="s">
        <v>111</v>
      </c>
      <c r="H429" s="6" t="s">
        <v>67</v>
      </c>
      <c r="I429" s="12" t="s">
        <v>112</v>
      </c>
      <c r="J429" s="12"/>
      <c r="K429" s="11" t="s">
        <v>27</v>
      </c>
      <c r="L429" s="20">
        <v>45161</v>
      </c>
    </row>
    <row r="430" spans="1:12" s="1" customFormat="1" hidden="1" x14ac:dyDescent="0.3">
      <c r="A430" s="12">
        <v>1425</v>
      </c>
      <c r="B430" s="12" t="s">
        <v>519</v>
      </c>
      <c r="C430" s="16">
        <v>17427900135001</v>
      </c>
      <c r="D430" s="6" t="s">
        <v>1102</v>
      </c>
      <c r="E430" s="6" t="s">
        <v>20</v>
      </c>
      <c r="F430" s="12">
        <v>1742</v>
      </c>
      <c r="G430" s="12" t="s">
        <v>40</v>
      </c>
      <c r="H430" s="6" t="s">
        <v>67</v>
      </c>
      <c r="I430" s="12" t="s">
        <v>112</v>
      </c>
      <c r="J430" s="12" t="s">
        <v>1179</v>
      </c>
      <c r="K430" s="12" t="s">
        <v>27</v>
      </c>
      <c r="L430" s="20">
        <v>45161</v>
      </c>
    </row>
    <row r="431" spans="1:12" hidden="1" x14ac:dyDescent="0.3">
      <c r="A431" s="12">
        <v>1426</v>
      </c>
      <c r="B431" s="12" t="s">
        <v>520</v>
      </c>
      <c r="C431" s="16"/>
      <c r="D431" s="6" t="s">
        <v>1102</v>
      </c>
      <c r="E431" s="6" t="s">
        <v>20</v>
      </c>
      <c r="F431" s="12"/>
      <c r="G431" s="12" t="s">
        <v>40</v>
      </c>
      <c r="H431" s="6" t="s">
        <v>67</v>
      </c>
      <c r="I431" s="12" t="s">
        <v>85</v>
      </c>
      <c r="J431" s="28"/>
      <c r="K431" s="12" t="s">
        <v>27</v>
      </c>
      <c r="L431" s="20">
        <v>45161</v>
      </c>
    </row>
    <row r="432" spans="1:12" hidden="1" x14ac:dyDescent="0.3">
      <c r="A432" s="12">
        <v>1551</v>
      </c>
      <c r="B432" s="12" t="s">
        <v>655</v>
      </c>
      <c r="C432" s="16">
        <v>15547901077101</v>
      </c>
      <c r="D432" s="6" t="s">
        <v>1102</v>
      </c>
      <c r="E432" s="6" t="s">
        <v>20</v>
      </c>
      <c r="F432" s="12">
        <v>1554</v>
      </c>
      <c r="G432" s="12" t="s">
        <v>50</v>
      </c>
      <c r="H432" s="6" t="s">
        <v>67</v>
      </c>
      <c r="I432" s="12" t="s">
        <v>115</v>
      </c>
      <c r="J432" s="12"/>
      <c r="K432" s="12" t="s">
        <v>27</v>
      </c>
      <c r="L432" s="20">
        <v>45161</v>
      </c>
    </row>
    <row r="433" spans="1:12" hidden="1" x14ac:dyDescent="0.3">
      <c r="A433" s="12">
        <v>1559</v>
      </c>
      <c r="B433" s="12" t="s">
        <v>667</v>
      </c>
      <c r="C433" s="16">
        <v>1127927495901</v>
      </c>
      <c r="D433" s="6" t="s">
        <v>1102</v>
      </c>
      <c r="E433" s="6" t="s">
        <v>15</v>
      </c>
      <c r="F433" s="12">
        <v>112</v>
      </c>
      <c r="G433" s="12" t="s">
        <v>40</v>
      </c>
      <c r="H433" s="6" t="s">
        <v>67</v>
      </c>
      <c r="I433" s="12" t="s">
        <v>85</v>
      </c>
      <c r="J433" s="12"/>
      <c r="K433" s="12" t="s">
        <v>27</v>
      </c>
      <c r="L433" s="20">
        <v>45161</v>
      </c>
    </row>
    <row r="434" spans="1:12" s="1" customFormat="1" hidden="1" x14ac:dyDescent="0.3">
      <c r="A434" s="12">
        <v>1245</v>
      </c>
      <c r="B434" s="12" t="s">
        <v>328</v>
      </c>
      <c r="C434" s="16">
        <v>2940010862301</v>
      </c>
      <c r="D434" s="6" t="s">
        <v>1102</v>
      </c>
      <c r="E434" s="6" t="s">
        <v>20</v>
      </c>
      <c r="F434" s="12">
        <v>294</v>
      </c>
      <c r="G434" s="12" t="s">
        <v>40</v>
      </c>
      <c r="H434" s="6" t="s">
        <v>67</v>
      </c>
      <c r="I434" s="12" t="s">
        <v>85</v>
      </c>
      <c r="J434" s="12"/>
      <c r="K434" s="11" t="s">
        <v>27</v>
      </c>
      <c r="L434" s="20">
        <v>45161</v>
      </c>
    </row>
    <row r="435" spans="1:12" hidden="1" x14ac:dyDescent="0.3">
      <c r="A435" s="12">
        <v>1447</v>
      </c>
      <c r="B435" s="11" t="s">
        <v>540</v>
      </c>
      <c r="C435" s="16"/>
      <c r="D435" s="6" t="s">
        <v>1102</v>
      </c>
      <c r="E435" s="6" t="s">
        <v>20</v>
      </c>
      <c r="F435" s="12">
        <v>1853</v>
      </c>
      <c r="G435" s="12" t="s">
        <v>40</v>
      </c>
      <c r="H435" s="6" t="s">
        <v>67</v>
      </c>
      <c r="I435" s="12" t="s">
        <v>90</v>
      </c>
      <c r="J435" s="12"/>
      <c r="K435" s="11" t="s">
        <v>27</v>
      </c>
      <c r="L435" s="20">
        <v>45161</v>
      </c>
    </row>
    <row r="436" spans="1:12" s="1" customFormat="1" hidden="1" x14ac:dyDescent="0.3">
      <c r="A436" s="12">
        <v>1564</v>
      </c>
      <c r="B436" s="12" t="s">
        <v>672</v>
      </c>
      <c r="C436" s="16">
        <v>19820000767001</v>
      </c>
      <c r="D436" s="6" t="s">
        <v>18</v>
      </c>
      <c r="E436" s="6" t="s">
        <v>15</v>
      </c>
      <c r="F436" s="12">
        <v>1982</v>
      </c>
      <c r="G436" s="12" t="s">
        <v>40</v>
      </c>
      <c r="H436" s="6" t="s">
        <v>67</v>
      </c>
      <c r="I436" s="11" t="s">
        <v>199</v>
      </c>
      <c r="J436" s="12" t="s">
        <v>673</v>
      </c>
      <c r="K436" s="11" t="s">
        <v>27</v>
      </c>
      <c r="L436" s="20">
        <v>45161</v>
      </c>
    </row>
    <row r="437" spans="1:12" hidden="1" x14ac:dyDescent="0.3">
      <c r="A437" s="12">
        <v>2572</v>
      </c>
      <c r="B437" s="12" t="s">
        <v>731</v>
      </c>
      <c r="C437" s="16" t="s">
        <v>866</v>
      </c>
      <c r="D437" s="6" t="s">
        <v>18</v>
      </c>
      <c r="E437" s="6" t="s">
        <v>20</v>
      </c>
      <c r="F437" s="99">
        <v>2330</v>
      </c>
      <c r="G437" s="12" t="s">
        <v>40</v>
      </c>
      <c r="H437" s="6" t="s">
        <v>67</v>
      </c>
      <c r="I437" s="12" t="s">
        <v>76</v>
      </c>
      <c r="J437" s="11"/>
      <c r="K437" s="12" t="s">
        <v>27</v>
      </c>
      <c r="L437" s="20">
        <v>45161</v>
      </c>
    </row>
    <row r="438" spans="1:12" s="1" customFormat="1" hidden="1" x14ac:dyDescent="0.3">
      <c r="A438" s="12">
        <v>2666</v>
      </c>
      <c r="B438" s="12" t="s">
        <v>754</v>
      </c>
      <c r="C438" s="16" t="s">
        <v>888</v>
      </c>
      <c r="D438" s="6" t="s">
        <v>18</v>
      </c>
      <c r="E438" s="6" t="s">
        <v>20</v>
      </c>
      <c r="F438" s="99">
        <v>1165</v>
      </c>
      <c r="G438" s="12" t="s">
        <v>50</v>
      </c>
      <c r="H438" s="6" t="s">
        <v>67</v>
      </c>
      <c r="I438" s="12" t="s">
        <v>115</v>
      </c>
      <c r="J438" s="12"/>
      <c r="K438" s="12" t="s">
        <v>27</v>
      </c>
      <c r="L438" s="20">
        <v>45161</v>
      </c>
    </row>
    <row r="439" spans="1:12" s="1" customFormat="1" hidden="1" x14ac:dyDescent="0.3">
      <c r="A439" s="12">
        <v>1458</v>
      </c>
      <c r="B439" s="12" t="s">
        <v>551</v>
      </c>
      <c r="C439" s="16"/>
      <c r="D439" s="6" t="s">
        <v>1102</v>
      </c>
      <c r="E439" s="6" t="s">
        <v>20</v>
      </c>
      <c r="F439" s="12">
        <v>1136</v>
      </c>
      <c r="G439" s="12" t="s">
        <v>50</v>
      </c>
      <c r="H439" s="6" t="s">
        <v>67</v>
      </c>
      <c r="I439" s="12" t="s">
        <v>115</v>
      </c>
      <c r="J439" s="11"/>
      <c r="K439" s="12" t="s">
        <v>27</v>
      </c>
      <c r="L439" s="20">
        <v>45161</v>
      </c>
    </row>
    <row r="440" spans="1:12" s="1" customFormat="1" hidden="1" x14ac:dyDescent="0.3">
      <c r="A440" s="12">
        <v>1572</v>
      </c>
      <c r="B440" s="12" t="s">
        <v>683</v>
      </c>
      <c r="C440" s="16">
        <v>24607000000203</v>
      </c>
      <c r="D440" s="6" t="s">
        <v>18</v>
      </c>
      <c r="E440" s="6" t="s">
        <v>20</v>
      </c>
      <c r="F440" s="12">
        <v>2460</v>
      </c>
      <c r="G440" s="12" t="s">
        <v>111</v>
      </c>
      <c r="H440" s="6" t="s">
        <v>67</v>
      </c>
      <c r="I440" s="12" t="s">
        <v>112</v>
      </c>
      <c r="J440" s="12"/>
      <c r="K440" s="12" t="s">
        <v>27</v>
      </c>
      <c r="L440" s="20">
        <v>45161</v>
      </c>
    </row>
    <row r="441" spans="1:12" s="1" customFormat="1" hidden="1" x14ac:dyDescent="0.3">
      <c r="A441" s="12">
        <v>3043</v>
      </c>
      <c r="B441" s="11" t="s">
        <v>849</v>
      </c>
      <c r="C441" s="16" t="s">
        <v>982</v>
      </c>
      <c r="D441" s="9" t="s">
        <v>18</v>
      </c>
      <c r="E441" s="6" t="s">
        <v>20</v>
      </c>
      <c r="F441" s="99">
        <v>2330</v>
      </c>
      <c r="G441" s="12" t="s">
        <v>40</v>
      </c>
      <c r="H441" s="6" t="s">
        <v>67</v>
      </c>
      <c r="I441" s="11" t="s">
        <v>90</v>
      </c>
      <c r="J441" s="11"/>
      <c r="K441" s="12" t="s">
        <v>27</v>
      </c>
      <c r="L441" s="20">
        <v>45161</v>
      </c>
    </row>
    <row r="442" spans="1:12" s="1" customFormat="1" hidden="1" x14ac:dyDescent="0.3">
      <c r="A442" s="12">
        <v>1058</v>
      </c>
      <c r="B442" s="12" t="s">
        <v>106</v>
      </c>
      <c r="C442" s="16" t="s">
        <v>107</v>
      </c>
      <c r="D442" s="6" t="s">
        <v>18</v>
      </c>
      <c r="E442" s="6" t="s">
        <v>15</v>
      </c>
      <c r="F442" s="12" t="s">
        <v>108</v>
      </c>
      <c r="G442" s="12" t="s">
        <v>109</v>
      </c>
      <c r="H442" s="6" t="s">
        <v>67</v>
      </c>
      <c r="I442" s="12" t="s">
        <v>98</v>
      </c>
      <c r="J442" s="11" t="s">
        <v>1071</v>
      </c>
      <c r="K442" s="12" t="s">
        <v>27</v>
      </c>
      <c r="L442" s="20">
        <v>45161</v>
      </c>
    </row>
    <row r="443" spans="1:12" s="1" customFormat="1" hidden="1" x14ac:dyDescent="0.3">
      <c r="A443" s="12">
        <v>2891</v>
      </c>
      <c r="B443" s="12" t="s">
        <v>818</v>
      </c>
      <c r="C443" s="16" t="s">
        <v>951</v>
      </c>
      <c r="D443" s="6" t="s">
        <v>18</v>
      </c>
      <c r="E443" s="6" t="s">
        <v>20</v>
      </c>
      <c r="F443" s="99">
        <v>2311</v>
      </c>
      <c r="G443" s="12" t="s">
        <v>109</v>
      </c>
      <c r="H443" s="6" t="s">
        <v>67</v>
      </c>
      <c r="I443" s="12" t="s">
        <v>98</v>
      </c>
      <c r="J443" s="12" t="s">
        <v>1072</v>
      </c>
      <c r="K443" s="12" t="s">
        <v>27</v>
      </c>
      <c r="L443" s="20">
        <v>45161</v>
      </c>
    </row>
    <row r="444" spans="1:12" s="1" customFormat="1" hidden="1" x14ac:dyDescent="0.3">
      <c r="A444" s="12">
        <v>2794</v>
      </c>
      <c r="B444" s="12" t="s">
        <v>789</v>
      </c>
      <c r="C444" s="16" t="s">
        <v>922</v>
      </c>
      <c r="D444" s="6" t="s">
        <v>18</v>
      </c>
      <c r="E444" s="6" t="s">
        <v>20</v>
      </c>
      <c r="F444" s="99">
        <v>662</v>
      </c>
      <c r="G444" s="12" t="s">
        <v>40</v>
      </c>
      <c r="H444" s="6" t="s">
        <v>67</v>
      </c>
      <c r="I444" s="12" t="s">
        <v>76</v>
      </c>
      <c r="J444" s="11" t="s">
        <v>1085</v>
      </c>
      <c r="K444" s="12" t="s">
        <v>27</v>
      </c>
      <c r="L444" s="20">
        <v>45161</v>
      </c>
    </row>
    <row r="445" spans="1:12" s="1" customFormat="1" hidden="1" x14ac:dyDescent="0.3">
      <c r="A445" s="12">
        <v>1595</v>
      </c>
      <c r="B445" s="12" t="s">
        <v>707</v>
      </c>
      <c r="C445" s="16">
        <v>2967900577803</v>
      </c>
      <c r="D445" s="6" t="s">
        <v>18</v>
      </c>
      <c r="E445" s="6" t="s">
        <v>20</v>
      </c>
      <c r="F445" s="12">
        <v>296</v>
      </c>
      <c r="G445" s="12" t="s">
        <v>40</v>
      </c>
      <c r="H445" s="6" t="s">
        <v>67</v>
      </c>
      <c r="I445" s="12" t="s">
        <v>199</v>
      </c>
      <c r="J445" s="12" t="s">
        <v>39</v>
      </c>
      <c r="K445" s="12" t="s">
        <v>27</v>
      </c>
      <c r="L445" s="20">
        <v>45161</v>
      </c>
    </row>
    <row r="446" spans="1:12" s="1" customFormat="1" hidden="1" x14ac:dyDescent="0.3">
      <c r="A446" s="12">
        <v>1052</v>
      </c>
      <c r="B446" s="12" t="s">
        <v>96</v>
      </c>
      <c r="C446" s="16">
        <v>2967900504403</v>
      </c>
      <c r="D446" s="9" t="s">
        <v>18</v>
      </c>
      <c r="E446" s="6" t="s">
        <v>20</v>
      </c>
      <c r="F446" s="12">
        <v>296</v>
      </c>
      <c r="G446" s="12" t="s">
        <v>40</v>
      </c>
      <c r="H446" s="6" t="s">
        <v>67</v>
      </c>
      <c r="I446" s="11" t="s">
        <v>90</v>
      </c>
      <c r="J446" s="11" t="s">
        <v>1055</v>
      </c>
      <c r="K446" s="12" t="s">
        <v>27</v>
      </c>
      <c r="L446" s="20">
        <v>45099</v>
      </c>
    </row>
    <row r="447" spans="1:12" s="1" customFormat="1" hidden="1" x14ac:dyDescent="0.3">
      <c r="A447" s="12">
        <v>1461</v>
      </c>
      <c r="B447" s="12" t="s">
        <v>554</v>
      </c>
      <c r="C447" s="16">
        <v>10077980580703</v>
      </c>
      <c r="D447" s="9" t="s">
        <v>18</v>
      </c>
      <c r="E447" s="6" t="s">
        <v>15</v>
      </c>
      <c r="F447" s="12">
        <v>1007</v>
      </c>
      <c r="G447" s="12" t="s">
        <v>40</v>
      </c>
      <c r="H447" s="6" t="s">
        <v>67</v>
      </c>
      <c r="I447" s="11" t="s">
        <v>199</v>
      </c>
      <c r="J447" s="11" t="s">
        <v>555</v>
      </c>
      <c r="K447" s="12" t="s">
        <v>27</v>
      </c>
      <c r="L447" s="20">
        <v>45099</v>
      </c>
    </row>
    <row r="448" spans="1:12" s="1" customFormat="1" hidden="1" x14ac:dyDescent="0.3">
      <c r="A448" s="12">
        <v>1363</v>
      </c>
      <c r="B448" s="12" t="s">
        <v>458</v>
      </c>
      <c r="C448" s="16"/>
      <c r="D448" s="6" t="s">
        <v>18</v>
      </c>
      <c r="E448" s="6" t="s">
        <v>20</v>
      </c>
      <c r="F448" s="12">
        <v>219</v>
      </c>
      <c r="G448" s="12" t="s">
        <v>101</v>
      </c>
      <c r="H448" s="6" t="s">
        <v>67</v>
      </c>
      <c r="I448" s="12" t="s">
        <v>131</v>
      </c>
      <c r="J448" s="12"/>
      <c r="K448" s="12" t="s">
        <v>27</v>
      </c>
      <c r="L448" s="20">
        <v>45099</v>
      </c>
    </row>
    <row r="449" spans="1:12" s="1" customFormat="1" hidden="1" x14ac:dyDescent="0.3">
      <c r="A449" s="12">
        <v>1373</v>
      </c>
      <c r="B449" s="12" t="s">
        <v>467</v>
      </c>
      <c r="C449" s="16"/>
      <c r="D449" s="6" t="s">
        <v>1102</v>
      </c>
      <c r="E449" s="6" t="s">
        <v>20</v>
      </c>
      <c r="F449" s="12">
        <v>1554</v>
      </c>
      <c r="G449" s="12" t="s">
        <v>50</v>
      </c>
      <c r="H449" s="6" t="s">
        <v>67</v>
      </c>
      <c r="I449" s="12" t="s">
        <v>115</v>
      </c>
      <c r="J449" s="11"/>
      <c r="K449" s="11" t="s">
        <v>27</v>
      </c>
      <c r="L449" s="19">
        <v>45139</v>
      </c>
    </row>
    <row r="450" spans="1:12" s="1" customFormat="1" hidden="1" x14ac:dyDescent="0.3">
      <c r="A450" s="12">
        <v>1076</v>
      </c>
      <c r="B450" s="12" t="s">
        <v>133</v>
      </c>
      <c r="C450" s="16">
        <v>2227900150701</v>
      </c>
      <c r="D450" s="9" t="s">
        <v>18</v>
      </c>
      <c r="E450" s="6" t="s">
        <v>20</v>
      </c>
      <c r="F450" s="12">
        <v>222</v>
      </c>
      <c r="G450" s="12" t="s">
        <v>101</v>
      </c>
      <c r="H450" s="6" t="s">
        <v>67</v>
      </c>
      <c r="I450" s="11" t="s">
        <v>131</v>
      </c>
      <c r="J450" s="11"/>
      <c r="K450" s="12" t="s">
        <v>27</v>
      </c>
      <c r="L450" s="20">
        <v>45099</v>
      </c>
    </row>
    <row r="451" spans="1:12" s="1" customFormat="1" hidden="1" x14ac:dyDescent="0.3">
      <c r="A451" s="12">
        <v>1087</v>
      </c>
      <c r="B451" s="12" t="s">
        <v>148</v>
      </c>
      <c r="C451" s="16">
        <v>24477000081403</v>
      </c>
      <c r="D451" s="6" t="s">
        <v>18</v>
      </c>
      <c r="E451" s="6" t="s">
        <v>20</v>
      </c>
      <c r="F451" s="12">
        <v>2447</v>
      </c>
      <c r="G451" s="12" t="s">
        <v>40</v>
      </c>
      <c r="H451" s="6" t="s">
        <v>67</v>
      </c>
      <c r="I451" s="11" t="s">
        <v>1056</v>
      </c>
      <c r="J451" s="12" t="s">
        <v>1067</v>
      </c>
      <c r="K451" s="12" t="s">
        <v>27</v>
      </c>
      <c r="L451" s="20">
        <v>45099</v>
      </c>
    </row>
    <row r="452" spans="1:12" s="1" customFormat="1" hidden="1" x14ac:dyDescent="0.3">
      <c r="A452" s="12">
        <v>1490</v>
      </c>
      <c r="B452" s="12" t="s">
        <v>589</v>
      </c>
      <c r="C452" s="16">
        <v>24477000274803</v>
      </c>
      <c r="D452" s="6" t="s">
        <v>18</v>
      </c>
      <c r="E452" s="6" t="s">
        <v>15</v>
      </c>
      <c r="F452" s="12">
        <v>2447</v>
      </c>
      <c r="G452" s="12" t="s">
        <v>40</v>
      </c>
      <c r="H452" s="6" t="s">
        <v>67</v>
      </c>
      <c r="I452" s="11" t="s">
        <v>1056</v>
      </c>
      <c r="J452" s="12" t="s">
        <v>1017</v>
      </c>
      <c r="K452" s="12" t="s">
        <v>27</v>
      </c>
      <c r="L452" s="20">
        <v>45099</v>
      </c>
    </row>
    <row r="453" spans="1:12" s="1" customFormat="1" hidden="1" x14ac:dyDescent="0.3">
      <c r="A453" s="12">
        <v>1381</v>
      </c>
      <c r="B453" s="12" t="s">
        <v>475</v>
      </c>
      <c r="C453" s="16">
        <v>4890027459501</v>
      </c>
      <c r="D453" s="6" t="s">
        <v>18</v>
      </c>
      <c r="E453" s="6" t="s">
        <v>20</v>
      </c>
      <c r="F453" s="12">
        <v>489</v>
      </c>
      <c r="G453" s="12" t="s">
        <v>40</v>
      </c>
      <c r="H453" s="6" t="s">
        <v>67</v>
      </c>
      <c r="I453" s="12" t="s">
        <v>90</v>
      </c>
      <c r="J453" s="12"/>
      <c r="K453" s="12" t="s">
        <v>27</v>
      </c>
      <c r="L453" s="20">
        <v>45147</v>
      </c>
    </row>
    <row r="454" spans="1:12" s="1" customFormat="1" hidden="1" x14ac:dyDescent="0.3">
      <c r="A454" s="12">
        <v>1117</v>
      </c>
      <c r="B454" s="12" t="s">
        <v>182</v>
      </c>
      <c r="C454" s="16" t="s">
        <v>183</v>
      </c>
      <c r="D454" s="9" t="s">
        <v>18</v>
      </c>
      <c r="E454" s="6" t="s">
        <v>20</v>
      </c>
      <c r="F454" s="12" t="s">
        <v>184</v>
      </c>
      <c r="G454" s="12" t="s">
        <v>40</v>
      </c>
      <c r="H454" s="6" t="s">
        <v>67</v>
      </c>
      <c r="I454" s="11" t="s">
        <v>1056</v>
      </c>
      <c r="J454" s="11"/>
      <c r="K454" s="12" t="s">
        <v>27</v>
      </c>
      <c r="L454" s="20">
        <v>45119</v>
      </c>
    </row>
    <row r="455" spans="1:12" hidden="1" x14ac:dyDescent="0.3">
      <c r="A455" s="12">
        <v>1098</v>
      </c>
      <c r="B455" s="12" t="s">
        <v>161</v>
      </c>
      <c r="C455" s="16">
        <v>22737981020703</v>
      </c>
      <c r="D455" s="6" t="s">
        <v>42</v>
      </c>
      <c r="E455" s="6" t="s">
        <v>15</v>
      </c>
      <c r="F455" s="12">
        <v>2273</v>
      </c>
      <c r="G455" s="12" t="s">
        <v>40</v>
      </c>
      <c r="H455" s="6" t="s">
        <v>102</v>
      </c>
      <c r="I455" s="12" t="s">
        <v>103</v>
      </c>
      <c r="J455" s="12" t="s">
        <v>1105</v>
      </c>
      <c r="K455" s="12" t="s">
        <v>27</v>
      </c>
      <c r="L455" s="20">
        <v>45099</v>
      </c>
    </row>
    <row r="456" spans="1:12" s="1" customFormat="1" hidden="1" x14ac:dyDescent="0.3">
      <c r="A456" s="12">
        <v>1498</v>
      </c>
      <c r="B456" s="12" t="s">
        <v>597</v>
      </c>
      <c r="C456" s="16">
        <v>23007900104001</v>
      </c>
      <c r="D456" s="6" t="s">
        <v>1102</v>
      </c>
      <c r="E456" s="6" t="s">
        <v>20</v>
      </c>
      <c r="F456" s="12">
        <v>2300</v>
      </c>
      <c r="G456" s="12" t="s">
        <v>50</v>
      </c>
      <c r="H456" s="6" t="s">
        <v>67</v>
      </c>
      <c r="I456" s="12" t="s">
        <v>115</v>
      </c>
      <c r="J456" s="11" t="s">
        <v>1178</v>
      </c>
      <c r="K456" s="11" t="s">
        <v>27</v>
      </c>
      <c r="L456" s="19">
        <v>45139</v>
      </c>
    </row>
    <row r="457" spans="1:12" s="1" customFormat="1" hidden="1" x14ac:dyDescent="0.3">
      <c r="A457" s="12">
        <v>1504</v>
      </c>
      <c r="B457" s="12" t="s">
        <v>605</v>
      </c>
      <c r="C457" s="16">
        <v>12077900266403</v>
      </c>
      <c r="D457" s="9" t="s">
        <v>18</v>
      </c>
      <c r="E457" s="6" t="s">
        <v>20</v>
      </c>
      <c r="F457" s="12">
        <v>1207</v>
      </c>
      <c r="G457" s="12" t="s">
        <v>136</v>
      </c>
      <c r="H457" s="6" t="s">
        <v>67</v>
      </c>
      <c r="I457" s="11" t="s">
        <v>98</v>
      </c>
      <c r="J457" s="13" t="s">
        <v>1081</v>
      </c>
      <c r="K457" s="12" t="s">
        <v>27</v>
      </c>
      <c r="L457" s="20">
        <v>45099</v>
      </c>
    </row>
    <row r="458" spans="1:12" s="8" customFormat="1" hidden="1" x14ac:dyDescent="0.3">
      <c r="A458" s="12">
        <v>3056</v>
      </c>
      <c r="B458" s="12" t="s">
        <v>853</v>
      </c>
      <c r="C458" s="16">
        <v>24937000061303</v>
      </c>
      <c r="D458" s="9" t="s">
        <v>18</v>
      </c>
      <c r="E458" s="6" t="s">
        <v>20</v>
      </c>
      <c r="F458" s="99">
        <v>2273</v>
      </c>
      <c r="G458" s="12" t="s">
        <v>40</v>
      </c>
      <c r="H458" s="6" t="s">
        <v>67</v>
      </c>
      <c r="I458" s="11" t="s">
        <v>85</v>
      </c>
      <c r="J458" s="11" t="s">
        <v>27</v>
      </c>
      <c r="K458" s="11" t="s">
        <v>27</v>
      </c>
      <c r="L458" s="19">
        <v>45126</v>
      </c>
    </row>
    <row r="459" spans="1:12" s="1" customFormat="1" hidden="1" x14ac:dyDescent="0.3">
      <c r="A459" s="12">
        <v>1608</v>
      </c>
      <c r="B459" s="12" t="s">
        <v>721</v>
      </c>
      <c r="C459" s="16" t="s">
        <v>722</v>
      </c>
      <c r="D459" s="6" t="s">
        <v>18</v>
      </c>
      <c r="E459" s="6" t="s">
        <v>20</v>
      </c>
      <c r="F459" s="12">
        <v>898</v>
      </c>
      <c r="G459" s="12" t="s">
        <v>111</v>
      </c>
      <c r="H459" s="6" t="s">
        <v>67</v>
      </c>
      <c r="I459" s="12" t="s">
        <v>112</v>
      </c>
      <c r="J459" s="12" t="s">
        <v>1038</v>
      </c>
      <c r="K459" s="12" t="s">
        <v>27</v>
      </c>
      <c r="L459" s="20">
        <v>45099</v>
      </c>
    </row>
    <row r="460" spans="1:12" hidden="1" x14ac:dyDescent="0.3">
      <c r="A460" s="12">
        <v>2699</v>
      </c>
      <c r="B460" s="12" t="s">
        <v>769</v>
      </c>
      <c r="C460" s="16" t="s">
        <v>902</v>
      </c>
      <c r="D460" s="6" t="s">
        <v>1102</v>
      </c>
      <c r="E460" s="6" t="s">
        <v>20</v>
      </c>
      <c r="F460" s="99">
        <v>2251</v>
      </c>
      <c r="G460" s="12" t="s">
        <v>136</v>
      </c>
      <c r="H460" s="6" t="s">
        <v>67</v>
      </c>
      <c r="I460" s="11" t="s">
        <v>98</v>
      </c>
      <c r="J460" s="11"/>
      <c r="K460" s="12" t="s">
        <v>27</v>
      </c>
      <c r="L460" s="20">
        <v>45112</v>
      </c>
    </row>
    <row r="461" spans="1:12" s="1" customFormat="1" hidden="1" x14ac:dyDescent="0.3">
      <c r="A461" s="12">
        <v>1519</v>
      </c>
      <c r="B461" s="12" t="s">
        <v>620</v>
      </c>
      <c r="C461" s="16">
        <v>10117000095003</v>
      </c>
      <c r="D461" s="9" t="s">
        <v>18</v>
      </c>
      <c r="E461" s="6" t="s">
        <v>20</v>
      </c>
      <c r="F461" s="12">
        <v>1011</v>
      </c>
      <c r="G461" s="12" t="s">
        <v>40</v>
      </c>
      <c r="H461" s="6" t="s">
        <v>67</v>
      </c>
      <c r="I461" s="11" t="s">
        <v>85</v>
      </c>
      <c r="J461" s="11"/>
      <c r="K461" s="12" t="s">
        <v>27</v>
      </c>
      <c r="L461" s="20">
        <v>45099</v>
      </c>
    </row>
    <row r="462" spans="1:12" hidden="1" x14ac:dyDescent="0.3">
      <c r="A462" s="12">
        <v>2711</v>
      </c>
      <c r="B462" s="12" t="s">
        <v>777</v>
      </c>
      <c r="C462" s="16" t="s">
        <v>910</v>
      </c>
      <c r="D462" s="9" t="s">
        <v>18</v>
      </c>
      <c r="E462" s="6" t="s">
        <v>20</v>
      </c>
      <c r="F462" s="99">
        <v>2446</v>
      </c>
      <c r="G462" s="12" t="s">
        <v>40</v>
      </c>
      <c r="H462" s="6" t="s">
        <v>67</v>
      </c>
      <c r="I462" s="11" t="s">
        <v>90</v>
      </c>
      <c r="J462" s="11"/>
      <c r="K462" s="11" t="s">
        <v>27</v>
      </c>
      <c r="L462" s="19">
        <v>45126</v>
      </c>
    </row>
    <row r="463" spans="1:12" hidden="1" x14ac:dyDescent="0.3">
      <c r="A463" s="12">
        <v>1521</v>
      </c>
      <c r="B463" s="12" t="s">
        <v>622</v>
      </c>
      <c r="C463" s="16">
        <v>12787900543103</v>
      </c>
      <c r="D463" s="6" t="s">
        <v>18</v>
      </c>
      <c r="E463" s="6" t="s">
        <v>20</v>
      </c>
      <c r="F463" s="12">
        <v>1278</v>
      </c>
      <c r="G463" s="12" t="s">
        <v>136</v>
      </c>
      <c r="H463" s="6" t="s">
        <v>67</v>
      </c>
      <c r="I463" s="12" t="s">
        <v>98</v>
      </c>
      <c r="J463" s="11"/>
      <c r="K463" s="11" t="s">
        <v>27</v>
      </c>
      <c r="L463" s="19">
        <v>45139</v>
      </c>
    </row>
    <row r="464" spans="1:12" hidden="1" x14ac:dyDescent="0.3">
      <c r="A464" s="12">
        <v>1522</v>
      </c>
      <c r="B464" s="12" t="s">
        <v>623</v>
      </c>
      <c r="C464" s="16">
        <v>11137901863103</v>
      </c>
      <c r="D464" s="9" t="s">
        <v>18</v>
      </c>
      <c r="E464" s="6" t="s">
        <v>20</v>
      </c>
      <c r="F464" s="12">
        <v>1113</v>
      </c>
      <c r="G464" s="12" t="s">
        <v>111</v>
      </c>
      <c r="H464" s="6" t="s">
        <v>67</v>
      </c>
      <c r="I464" s="11" t="s">
        <v>112</v>
      </c>
      <c r="J464" s="29" t="s">
        <v>1073</v>
      </c>
      <c r="K464" s="11" t="s">
        <v>27</v>
      </c>
      <c r="L464" s="19">
        <v>45126</v>
      </c>
    </row>
    <row r="465" spans="1:12" hidden="1" x14ac:dyDescent="0.3">
      <c r="A465" s="12">
        <v>1143</v>
      </c>
      <c r="B465" s="12" t="s">
        <v>218</v>
      </c>
      <c r="C465" s="16">
        <v>2267900164501</v>
      </c>
      <c r="D465" s="6" t="s">
        <v>18</v>
      </c>
      <c r="E465" s="6" t="s">
        <v>20</v>
      </c>
      <c r="F465" s="12">
        <v>226</v>
      </c>
      <c r="G465" s="12" t="s">
        <v>111</v>
      </c>
      <c r="H465" s="6" t="s">
        <v>67</v>
      </c>
      <c r="I465" s="12" t="s">
        <v>112</v>
      </c>
      <c r="J465" s="12"/>
      <c r="K465" s="12" t="s">
        <v>27</v>
      </c>
      <c r="L465" s="20">
        <v>45099</v>
      </c>
    </row>
    <row r="466" spans="1:12" hidden="1" x14ac:dyDescent="0.3">
      <c r="A466" s="12">
        <v>1526</v>
      </c>
      <c r="B466" s="12" t="s">
        <v>628</v>
      </c>
      <c r="C466" s="16">
        <v>22497900176703</v>
      </c>
      <c r="D466" s="6" t="s">
        <v>1102</v>
      </c>
      <c r="E466" s="6" t="s">
        <v>20</v>
      </c>
      <c r="F466" s="12">
        <v>2249</v>
      </c>
      <c r="G466" s="12" t="s">
        <v>40</v>
      </c>
      <c r="H466" s="6" t="s">
        <v>67</v>
      </c>
      <c r="I466" s="12" t="s">
        <v>1056</v>
      </c>
      <c r="J466" s="12" t="s">
        <v>1177</v>
      </c>
      <c r="K466" s="12" t="s">
        <v>1088</v>
      </c>
      <c r="L466" s="20">
        <v>45147</v>
      </c>
    </row>
    <row r="467" spans="1:12" hidden="1" x14ac:dyDescent="0.3">
      <c r="A467" s="12">
        <v>1145</v>
      </c>
      <c r="B467" s="12" t="s">
        <v>220</v>
      </c>
      <c r="C467" s="16">
        <v>19790000085901</v>
      </c>
      <c r="D467" s="6" t="s">
        <v>18</v>
      </c>
      <c r="E467" s="6" t="s">
        <v>20</v>
      </c>
      <c r="F467" s="12">
        <v>1979</v>
      </c>
      <c r="G467" s="12" t="s">
        <v>101</v>
      </c>
      <c r="H467" s="6" t="s">
        <v>67</v>
      </c>
      <c r="I467" s="12" t="s">
        <v>131</v>
      </c>
      <c r="J467" s="12"/>
      <c r="K467" s="12" t="s">
        <v>27</v>
      </c>
      <c r="L467" s="20">
        <v>45099</v>
      </c>
    </row>
    <row r="468" spans="1:12" s="1" customFormat="1" hidden="1" x14ac:dyDescent="0.3">
      <c r="A468" s="12">
        <v>1403</v>
      </c>
      <c r="B468" s="12" t="s">
        <v>496</v>
      </c>
      <c r="C468" s="16"/>
      <c r="D468" s="6" t="s">
        <v>1102</v>
      </c>
      <c r="E468" s="6" t="s">
        <v>20</v>
      </c>
      <c r="F468" s="12">
        <v>2300</v>
      </c>
      <c r="G468" s="12" t="s">
        <v>50</v>
      </c>
      <c r="H468" s="6" t="s">
        <v>67</v>
      </c>
      <c r="I468" s="12" t="s">
        <v>115</v>
      </c>
      <c r="J468" s="11"/>
      <c r="K468" s="12" t="s">
        <v>27</v>
      </c>
      <c r="L468" s="20">
        <v>45099</v>
      </c>
    </row>
    <row r="469" spans="1:12" hidden="1" x14ac:dyDescent="0.3">
      <c r="A469" s="12">
        <v>2689</v>
      </c>
      <c r="B469" s="12" t="s">
        <v>760</v>
      </c>
      <c r="C469" s="16" t="s">
        <v>894</v>
      </c>
      <c r="D469" s="6" t="s">
        <v>18</v>
      </c>
      <c r="E469" s="6" t="s">
        <v>20</v>
      </c>
      <c r="F469" s="99">
        <v>1742</v>
      </c>
      <c r="G469" s="12" t="s">
        <v>40</v>
      </c>
      <c r="H469" s="6" t="s">
        <v>67</v>
      </c>
      <c r="I469" s="11" t="s">
        <v>76</v>
      </c>
      <c r="J469" s="6" t="s">
        <v>1121</v>
      </c>
      <c r="K469" s="12" t="s">
        <v>27</v>
      </c>
      <c r="L469" s="20">
        <v>45099</v>
      </c>
    </row>
    <row r="470" spans="1:12" s="8" customFormat="1" hidden="1" x14ac:dyDescent="0.3">
      <c r="A470" s="12">
        <v>1150</v>
      </c>
      <c r="B470" s="12" t="s">
        <v>225</v>
      </c>
      <c r="C470" s="16">
        <v>17420000792803</v>
      </c>
      <c r="D470" s="6" t="s">
        <v>18</v>
      </c>
      <c r="E470" s="6" t="s">
        <v>20</v>
      </c>
      <c r="F470" s="12">
        <v>1742</v>
      </c>
      <c r="G470" s="12" t="s">
        <v>40</v>
      </c>
      <c r="H470" s="6" t="s">
        <v>67</v>
      </c>
      <c r="I470" s="12" t="s">
        <v>76</v>
      </c>
      <c r="J470" s="6" t="s">
        <v>1121</v>
      </c>
      <c r="K470" s="12" t="s">
        <v>27</v>
      </c>
      <c r="L470" s="20">
        <v>45099</v>
      </c>
    </row>
    <row r="471" spans="1:12" s="1" customFormat="1" hidden="1" x14ac:dyDescent="0.3">
      <c r="A471" s="12">
        <v>2866</v>
      </c>
      <c r="B471" s="12" t="s">
        <v>804</v>
      </c>
      <c r="C471" s="16" t="s">
        <v>937</v>
      </c>
      <c r="D471" s="6" t="s">
        <v>18</v>
      </c>
      <c r="E471" s="6" t="s">
        <v>20</v>
      </c>
      <c r="F471" s="99">
        <v>1968</v>
      </c>
      <c r="G471" s="12" t="s">
        <v>40</v>
      </c>
      <c r="H471" s="6" t="s">
        <v>67</v>
      </c>
      <c r="I471" s="12" t="s">
        <v>76</v>
      </c>
      <c r="J471" s="6" t="s">
        <v>1122</v>
      </c>
      <c r="K471" s="12" t="s">
        <v>1088</v>
      </c>
      <c r="L471" s="20">
        <v>45187</v>
      </c>
    </row>
    <row r="472" spans="1:12" hidden="1" x14ac:dyDescent="0.3">
      <c r="A472" s="12">
        <v>1156</v>
      </c>
      <c r="B472" s="12" t="s">
        <v>231</v>
      </c>
      <c r="C472" s="16">
        <v>8140055014601</v>
      </c>
      <c r="D472" s="6" t="s">
        <v>18</v>
      </c>
      <c r="E472" s="6" t="s">
        <v>15</v>
      </c>
      <c r="F472" s="12">
        <v>814</v>
      </c>
      <c r="G472" s="12" t="s">
        <v>40</v>
      </c>
      <c r="H472" s="6" t="s">
        <v>67</v>
      </c>
      <c r="I472" s="11" t="s">
        <v>199</v>
      </c>
      <c r="J472" s="12" t="s">
        <v>1018</v>
      </c>
      <c r="K472" s="12" t="s">
        <v>27</v>
      </c>
      <c r="L472" s="20">
        <v>45099</v>
      </c>
    </row>
    <row r="473" spans="1:12" s="8" customFormat="1" hidden="1" x14ac:dyDescent="0.3">
      <c r="A473" s="12">
        <v>2909</v>
      </c>
      <c r="B473" s="12" t="s">
        <v>825</v>
      </c>
      <c r="C473" s="16" t="s">
        <v>958</v>
      </c>
      <c r="D473" s="9" t="s">
        <v>18</v>
      </c>
      <c r="E473" s="6" t="s">
        <v>20</v>
      </c>
      <c r="F473" s="99">
        <v>2471</v>
      </c>
      <c r="G473" s="12" t="s">
        <v>40</v>
      </c>
      <c r="H473" s="6" t="s">
        <v>67</v>
      </c>
      <c r="I473" s="11" t="s">
        <v>131</v>
      </c>
      <c r="J473" s="11"/>
      <c r="K473" s="11" t="s">
        <v>27</v>
      </c>
      <c r="L473" s="19">
        <v>45126</v>
      </c>
    </row>
    <row r="474" spans="1:12" hidden="1" x14ac:dyDescent="0.3">
      <c r="A474" s="12">
        <v>2842</v>
      </c>
      <c r="B474" s="12" t="s">
        <v>795</v>
      </c>
      <c r="C474" s="16" t="s">
        <v>927</v>
      </c>
      <c r="D474" s="6" t="s">
        <v>18</v>
      </c>
      <c r="E474" s="6" t="s">
        <v>20</v>
      </c>
      <c r="F474" s="99">
        <v>1487</v>
      </c>
      <c r="G474" s="12" t="s">
        <v>111</v>
      </c>
      <c r="H474" s="6" t="s">
        <v>67</v>
      </c>
      <c r="I474" s="12" t="s">
        <v>112</v>
      </c>
      <c r="J474" s="12" t="s">
        <v>1013</v>
      </c>
      <c r="K474" s="12" t="s">
        <v>27</v>
      </c>
      <c r="L474" s="20">
        <v>45099</v>
      </c>
    </row>
    <row r="475" spans="1:12" hidden="1" x14ac:dyDescent="0.3">
      <c r="A475" s="12">
        <v>2629</v>
      </c>
      <c r="B475" s="12" t="s">
        <v>744</v>
      </c>
      <c r="C475" s="16" t="s">
        <v>879</v>
      </c>
      <c r="D475" s="9" t="s">
        <v>18</v>
      </c>
      <c r="E475" s="6" t="s">
        <v>20</v>
      </c>
      <c r="F475" s="99">
        <v>504</v>
      </c>
      <c r="G475" s="12" t="s">
        <v>40</v>
      </c>
      <c r="H475" s="6" t="s">
        <v>67</v>
      </c>
      <c r="I475" s="11" t="s">
        <v>85</v>
      </c>
      <c r="J475" s="11"/>
      <c r="K475" s="11" t="s">
        <v>27</v>
      </c>
      <c r="L475" s="19">
        <v>45126</v>
      </c>
    </row>
    <row r="476" spans="1:12" hidden="1" x14ac:dyDescent="0.3">
      <c r="A476" s="12">
        <v>1163</v>
      </c>
      <c r="B476" s="12" t="s">
        <v>238</v>
      </c>
      <c r="C476" s="16">
        <v>16977900982603</v>
      </c>
      <c r="D476" s="6" t="s">
        <v>18</v>
      </c>
      <c r="E476" s="6" t="s">
        <v>20</v>
      </c>
      <c r="F476" s="12">
        <v>1697</v>
      </c>
      <c r="G476" s="12" t="s">
        <v>111</v>
      </c>
      <c r="H476" s="6" t="s">
        <v>67</v>
      </c>
      <c r="I476" s="12" t="s">
        <v>112</v>
      </c>
      <c r="J476" s="12"/>
      <c r="K476" s="12" t="s">
        <v>27</v>
      </c>
      <c r="L476" s="20">
        <v>45099</v>
      </c>
    </row>
    <row r="477" spans="1:12" hidden="1" x14ac:dyDescent="0.3">
      <c r="A477" s="12">
        <v>1172</v>
      </c>
      <c r="B477" s="12" t="s">
        <v>247</v>
      </c>
      <c r="C477" s="16">
        <v>4047900144101</v>
      </c>
      <c r="D477" s="6" t="s">
        <v>18</v>
      </c>
      <c r="E477" s="6" t="s">
        <v>20</v>
      </c>
      <c r="F477" s="12">
        <v>404</v>
      </c>
      <c r="G477" s="12" t="s">
        <v>111</v>
      </c>
      <c r="H477" s="6" t="s">
        <v>67</v>
      </c>
      <c r="I477" s="12" t="s">
        <v>112</v>
      </c>
      <c r="J477" s="12"/>
      <c r="K477" s="12" t="s">
        <v>27</v>
      </c>
      <c r="L477" s="20">
        <v>45099</v>
      </c>
    </row>
    <row r="478" spans="1:12" hidden="1" x14ac:dyDescent="0.3">
      <c r="A478" s="12">
        <v>1408</v>
      </c>
      <c r="B478" s="12" t="s">
        <v>501</v>
      </c>
      <c r="C478" s="16"/>
      <c r="D478" s="6" t="s">
        <v>18</v>
      </c>
      <c r="E478" s="6" t="s">
        <v>20</v>
      </c>
      <c r="F478" s="12">
        <v>404</v>
      </c>
      <c r="G478" s="12" t="s">
        <v>111</v>
      </c>
      <c r="H478" s="6" t="s">
        <v>67</v>
      </c>
      <c r="I478" s="12" t="s">
        <v>112</v>
      </c>
      <c r="J478" s="12" t="s">
        <v>1023</v>
      </c>
      <c r="K478" s="12" t="s">
        <v>27</v>
      </c>
      <c r="L478" s="20">
        <v>45099</v>
      </c>
    </row>
    <row r="479" spans="1:12" s="1" customFormat="1" hidden="1" x14ac:dyDescent="0.3">
      <c r="A479" s="12">
        <v>1173</v>
      </c>
      <c r="B479" s="12" t="s">
        <v>248</v>
      </c>
      <c r="C479" s="16">
        <v>8010011858503</v>
      </c>
      <c r="D479" s="6" t="s">
        <v>18</v>
      </c>
      <c r="E479" s="6" t="s">
        <v>20</v>
      </c>
      <c r="F479" s="12">
        <v>801</v>
      </c>
      <c r="G479" s="12" t="s">
        <v>101</v>
      </c>
      <c r="H479" s="6" t="s">
        <v>67</v>
      </c>
      <c r="I479" s="12" t="s">
        <v>131</v>
      </c>
      <c r="J479" s="12"/>
      <c r="K479" s="12" t="s">
        <v>27</v>
      </c>
      <c r="L479" s="20">
        <v>45099</v>
      </c>
    </row>
    <row r="480" spans="1:12" hidden="1" x14ac:dyDescent="0.3">
      <c r="A480" s="12">
        <v>1177</v>
      </c>
      <c r="B480" s="12" t="s">
        <v>253</v>
      </c>
      <c r="C480" s="16">
        <v>1077900246701</v>
      </c>
      <c r="D480" s="9" t="s">
        <v>18</v>
      </c>
      <c r="E480" s="6" t="s">
        <v>20</v>
      </c>
      <c r="F480" s="12">
        <v>107</v>
      </c>
      <c r="G480" s="12" t="s">
        <v>40</v>
      </c>
      <c r="H480" s="6" t="s">
        <v>67</v>
      </c>
      <c r="I480" s="11" t="s">
        <v>85</v>
      </c>
      <c r="J480" s="11"/>
      <c r="K480" s="12" t="s">
        <v>27</v>
      </c>
      <c r="L480" s="20">
        <v>45119</v>
      </c>
    </row>
    <row r="481" spans="1:12" hidden="1" x14ac:dyDescent="0.3">
      <c r="A481" s="12">
        <v>1182</v>
      </c>
      <c r="B481" s="12" t="s">
        <v>258</v>
      </c>
      <c r="C481" s="16">
        <v>11137902441703</v>
      </c>
      <c r="D481" s="6" t="s">
        <v>18</v>
      </c>
      <c r="E481" s="6" t="s">
        <v>20</v>
      </c>
      <c r="F481" s="12">
        <v>1113</v>
      </c>
      <c r="G481" s="12" t="s">
        <v>111</v>
      </c>
      <c r="H481" s="6" t="s">
        <v>67</v>
      </c>
      <c r="I481" s="12" t="s">
        <v>112</v>
      </c>
      <c r="J481" s="12"/>
      <c r="K481" s="12" t="s">
        <v>27</v>
      </c>
      <c r="L481" s="20">
        <v>45099</v>
      </c>
    </row>
    <row r="482" spans="1:12" hidden="1" x14ac:dyDescent="0.3">
      <c r="A482" s="12">
        <v>1183</v>
      </c>
      <c r="B482" s="12" t="s">
        <v>259</v>
      </c>
      <c r="C482" s="16">
        <v>16977900095303</v>
      </c>
      <c r="D482" s="6" t="s">
        <v>18</v>
      </c>
      <c r="E482" s="6" t="s">
        <v>20</v>
      </c>
      <c r="F482" s="12">
        <v>1697</v>
      </c>
      <c r="G482" s="12" t="s">
        <v>111</v>
      </c>
      <c r="H482" s="6" t="s">
        <v>67</v>
      </c>
      <c r="I482" s="12" t="s">
        <v>112</v>
      </c>
      <c r="J482" s="12"/>
      <c r="K482" s="12" t="s">
        <v>27</v>
      </c>
      <c r="L482" s="20">
        <v>45099</v>
      </c>
    </row>
    <row r="483" spans="1:12" hidden="1" x14ac:dyDescent="0.3">
      <c r="A483" s="12">
        <v>1538</v>
      </c>
      <c r="B483" s="12" t="s">
        <v>640</v>
      </c>
      <c r="C483" s="16">
        <v>11137902184003</v>
      </c>
      <c r="D483" s="6" t="s">
        <v>18</v>
      </c>
      <c r="E483" s="6" t="s">
        <v>15</v>
      </c>
      <c r="F483" s="12">
        <v>1113</v>
      </c>
      <c r="G483" s="12" t="s">
        <v>111</v>
      </c>
      <c r="H483" s="6" t="s">
        <v>67</v>
      </c>
      <c r="I483" s="12" t="s">
        <v>112</v>
      </c>
      <c r="J483" s="12"/>
      <c r="K483" s="12" t="s">
        <v>27</v>
      </c>
      <c r="L483" s="20">
        <v>45099</v>
      </c>
    </row>
    <row r="484" spans="1:12" s="1" customFormat="1" hidden="1" x14ac:dyDescent="0.3">
      <c r="A484" s="12">
        <v>1197</v>
      </c>
      <c r="B484" s="12" t="s">
        <v>277</v>
      </c>
      <c r="C484" s="16">
        <v>22497948080003</v>
      </c>
      <c r="D484" s="6" t="s">
        <v>18</v>
      </c>
      <c r="E484" s="6" t="s">
        <v>20</v>
      </c>
      <c r="F484" s="12">
        <v>2249</v>
      </c>
      <c r="G484" s="12" t="s">
        <v>40</v>
      </c>
      <c r="H484" s="6" t="s">
        <v>67</v>
      </c>
      <c r="I484" s="12" t="s">
        <v>199</v>
      </c>
      <c r="J484" s="12"/>
      <c r="K484" s="12" t="s">
        <v>27</v>
      </c>
      <c r="L484" s="20">
        <v>45099</v>
      </c>
    </row>
    <row r="485" spans="1:12" hidden="1" x14ac:dyDescent="0.3">
      <c r="A485" s="12">
        <v>2830</v>
      </c>
      <c r="B485" s="12" t="s">
        <v>793</v>
      </c>
      <c r="C485" s="16" t="s">
        <v>925</v>
      </c>
      <c r="D485" s="6" t="s">
        <v>18</v>
      </c>
      <c r="E485" s="6" t="s">
        <v>20</v>
      </c>
      <c r="F485" s="99">
        <v>1353</v>
      </c>
      <c r="G485" s="12" t="s">
        <v>40</v>
      </c>
      <c r="H485" s="6" t="s">
        <v>67</v>
      </c>
      <c r="I485" s="12" t="s">
        <v>76</v>
      </c>
      <c r="J485" s="12" t="s">
        <v>1077</v>
      </c>
      <c r="K485" s="12" t="s">
        <v>27</v>
      </c>
      <c r="L485" s="20">
        <v>45099</v>
      </c>
    </row>
    <row r="486" spans="1:12" s="1" customFormat="1" hidden="1" x14ac:dyDescent="0.3">
      <c r="A486" s="12">
        <v>1203</v>
      </c>
      <c r="B486" s="12" t="s">
        <v>283</v>
      </c>
      <c r="C486" s="16">
        <v>24460074094101</v>
      </c>
      <c r="D486" s="6" t="s">
        <v>18</v>
      </c>
      <c r="E486" s="6" t="s">
        <v>15</v>
      </c>
      <c r="F486" s="12">
        <v>2446</v>
      </c>
      <c r="G486" s="12" t="s">
        <v>40</v>
      </c>
      <c r="H486" s="6" t="s">
        <v>67</v>
      </c>
      <c r="I486" s="11" t="s">
        <v>76</v>
      </c>
      <c r="J486" s="12" t="s">
        <v>1064</v>
      </c>
      <c r="K486" s="12" t="s">
        <v>27</v>
      </c>
      <c r="L486" s="20">
        <v>45099</v>
      </c>
    </row>
    <row r="487" spans="1:12" hidden="1" x14ac:dyDescent="0.3">
      <c r="A487" s="12">
        <v>1205</v>
      </c>
      <c r="B487" s="12" t="s">
        <v>285</v>
      </c>
      <c r="C487" s="16">
        <v>8747900373501</v>
      </c>
      <c r="D487" s="6" t="s">
        <v>32</v>
      </c>
      <c r="E487" s="6" t="s">
        <v>20</v>
      </c>
      <c r="F487" s="12">
        <v>874</v>
      </c>
      <c r="G487" s="12" t="s">
        <v>40</v>
      </c>
      <c r="H487" s="6" t="s">
        <v>69</v>
      </c>
      <c r="I487" s="11" t="s">
        <v>127</v>
      </c>
      <c r="J487" s="12" t="s">
        <v>1129</v>
      </c>
      <c r="K487" s="12" t="s">
        <v>27</v>
      </c>
      <c r="L487" s="20">
        <v>45099</v>
      </c>
    </row>
    <row r="488" spans="1:12" hidden="1" x14ac:dyDescent="0.3">
      <c r="A488" s="12">
        <v>1226</v>
      </c>
      <c r="B488" s="12" t="s">
        <v>309</v>
      </c>
      <c r="C488" s="16">
        <v>17427900464503</v>
      </c>
      <c r="D488" s="9" t="s">
        <v>18</v>
      </c>
      <c r="E488" s="6" t="s">
        <v>20</v>
      </c>
      <c r="F488" s="12">
        <v>1742</v>
      </c>
      <c r="G488" s="12" t="s">
        <v>40</v>
      </c>
      <c r="H488" s="6" t="s">
        <v>67</v>
      </c>
      <c r="I488" s="11" t="s">
        <v>85</v>
      </c>
      <c r="J488" s="11"/>
      <c r="K488" s="12" t="s">
        <v>27</v>
      </c>
      <c r="L488" s="20">
        <v>45119</v>
      </c>
    </row>
    <row r="489" spans="1:12" hidden="1" x14ac:dyDescent="0.3">
      <c r="A489" s="12">
        <v>2630</v>
      </c>
      <c r="B489" s="12" t="s">
        <v>745</v>
      </c>
      <c r="C489" s="16" t="s">
        <v>880</v>
      </c>
      <c r="D489" s="6" t="s">
        <v>18</v>
      </c>
      <c r="E489" s="6" t="s">
        <v>20</v>
      </c>
      <c r="F489" s="99">
        <v>504</v>
      </c>
      <c r="G489" s="12" t="s">
        <v>40</v>
      </c>
      <c r="H489" s="6" t="s">
        <v>67</v>
      </c>
      <c r="I489" s="12" t="s">
        <v>76</v>
      </c>
      <c r="J489" s="6" t="s">
        <v>1125</v>
      </c>
      <c r="K489" s="12" t="s">
        <v>27</v>
      </c>
      <c r="L489" s="20">
        <v>45147</v>
      </c>
    </row>
    <row r="490" spans="1:12" hidden="1" x14ac:dyDescent="0.3">
      <c r="A490" s="12">
        <v>1243</v>
      </c>
      <c r="B490" s="12" t="s">
        <v>326</v>
      </c>
      <c r="C490" s="16">
        <v>11137901202201</v>
      </c>
      <c r="D490" s="9" t="s">
        <v>18</v>
      </c>
      <c r="E490" s="6" t="s">
        <v>15</v>
      </c>
      <c r="F490" s="12">
        <v>1113</v>
      </c>
      <c r="G490" s="12" t="s">
        <v>111</v>
      </c>
      <c r="H490" s="6" t="s">
        <v>67</v>
      </c>
      <c r="I490" s="11" t="s">
        <v>90</v>
      </c>
      <c r="J490" s="11"/>
      <c r="K490" s="12" t="s">
        <v>27</v>
      </c>
      <c r="L490" s="20">
        <v>45119</v>
      </c>
    </row>
    <row r="491" spans="1:12" s="1" customFormat="1" hidden="1" x14ac:dyDescent="0.3">
      <c r="A491" s="12">
        <v>1443</v>
      </c>
      <c r="B491" s="12" t="s">
        <v>536</v>
      </c>
      <c r="C491" s="16">
        <v>19820000823703</v>
      </c>
      <c r="D491" s="6" t="s">
        <v>1102</v>
      </c>
      <c r="E491" s="6" t="s">
        <v>20</v>
      </c>
      <c r="F491" s="12">
        <v>1982</v>
      </c>
      <c r="G491" s="12" t="s">
        <v>40</v>
      </c>
      <c r="H491" s="6" t="s">
        <v>67</v>
      </c>
      <c r="I491" s="12" t="s">
        <v>1056</v>
      </c>
      <c r="J491" s="12"/>
      <c r="K491" s="12" t="s">
        <v>1088</v>
      </c>
      <c r="L491" s="20">
        <v>45147</v>
      </c>
    </row>
    <row r="492" spans="1:12" s="1" customFormat="1" hidden="1" x14ac:dyDescent="0.3">
      <c r="A492" s="12">
        <v>1445</v>
      </c>
      <c r="B492" s="12" t="s">
        <v>538</v>
      </c>
      <c r="C492" s="16">
        <v>14877900395701</v>
      </c>
      <c r="D492" s="9" t="s">
        <v>18</v>
      </c>
      <c r="E492" s="6" t="s">
        <v>20</v>
      </c>
      <c r="F492" s="12">
        <v>1487</v>
      </c>
      <c r="G492" s="12" t="s">
        <v>111</v>
      </c>
      <c r="H492" s="6" t="s">
        <v>67</v>
      </c>
      <c r="I492" s="11" t="s">
        <v>112</v>
      </c>
      <c r="J492" s="11" t="s">
        <v>1074</v>
      </c>
      <c r="K492" s="11" t="s">
        <v>27</v>
      </c>
      <c r="L492" s="19">
        <v>45126</v>
      </c>
    </row>
    <row r="493" spans="1:12" s="1" customFormat="1" hidden="1" x14ac:dyDescent="0.3">
      <c r="A493" s="12">
        <v>1449</v>
      </c>
      <c r="B493" s="12" t="s">
        <v>542</v>
      </c>
      <c r="C493" s="16"/>
      <c r="D493" s="6" t="s">
        <v>1102</v>
      </c>
      <c r="E493" s="6" t="s">
        <v>20</v>
      </c>
      <c r="F493" s="12">
        <v>1982</v>
      </c>
      <c r="G493" s="12" t="s">
        <v>40</v>
      </c>
      <c r="H493" s="6" t="s">
        <v>67</v>
      </c>
      <c r="I493" s="11" t="s">
        <v>76</v>
      </c>
      <c r="J493" s="11"/>
      <c r="K493" s="11" t="s">
        <v>27</v>
      </c>
      <c r="L493" s="19">
        <v>45126</v>
      </c>
    </row>
    <row r="494" spans="1:12" hidden="1" x14ac:dyDescent="0.3">
      <c r="A494" s="12">
        <v>2859</v>
      </c>
      <c r="B494" s="12" t="s">
        <v>801</v>
      </c>
      <c r="C494" s="16" t="s">
        <v>934</v>
      </c>
      <c r="D494" s="9" t="s">
        <v>18</v>
      </c>
      <c r="E494" s="6" t="s">
        <v>20</v>
      </c>
      <c r="F494" s="99">
        <v>1742</v>
      </c>
      <c r="G494" s="12" t="s">
        <v>40</v>
      </c>
      <c r="H494" s="6" t="s">
        <v>67</v>
      </c>
      <c r="I494" s="11" t="s">
        <v>76</v>
      </c>
      <c r="J494" s="11" t="s">
        <v>1086</v>
      </c>
      <c r="K494" s="12" t="s">
        <v>27</v>
      </c>
      <c r="L494" s="20">
        <v>45099</v>
      </c>
    </row>
    <row r="495" spans="1:12" hidden="1" x14ac:dyDescent="0.3">
      <c r="A495" s="12">
        <v>1263</v>
      </c>
      <c r="B495" s="12" t="s">
        <v>349</v>
      </c>
      <c r="C495" s="16">
        <v>12780002913703</v>
      </c>
      <c r="D495" s="6" t="s">
        <v>1102</v>
      </c>
      <c r="E495" s="6" t="s">
        <v>20</v>
      </c>
      <c r="F495" s="12">
        <v>1278</v>
      </c>
      <c r="G495" s="12" t="s">
        <v>136</v>
      </c>
      <c r="H495" s="6" t="s">
        <v>67</v>
      </c>
      <c r="I495" s="11" t="s">
        <v>98</v>
      </c>
      <c r="J495" s="11" t="s">
        <v>1180</v>
      </c>
      <c r="K495" s="12" t="s">
        <v>27</v>
      </c>
      <c r="L495" s="20">
        <v>45099</v>
      </c>
    </row>
    <row r="496" spans="1:12" s="1" customFormat="1" hidden="1" x14ac:dyDescent="0.3">
      <c r="A496" s="12">
        <v>1570</v>
      </c>
      <c r="B496" s="12" t="s">
        <v>680</v>
      </c>
      <c r="C496" s="16">
        <v>17420001510903</v>
      </c>
      <c r="D496" s="9" t="s">
        <v>18</v>
      </c>
      <c r="E496" s="6" t="s">
        <v>15</v>
      </c>
      <c r="F496" s="12">
        <v>1742</v>
      </c>
      <c r="G496" s="12" t="s">
        <v>40</v>
      </c>
      <c r="H496" s="6" t="s">
        <v>67</v>
      </c>
      <c r="I496" s="11" t="s">
        <v>98</v>
      </c>
      <c r="J496" s="11" t="s">
        <v>1008</v>
      </c>
      <c r="K496" s="12" t="s">
        <v>27</v>
      </c>
      <c r="L496" s="20">
        <v>45099</v>
      </c>
    </row>
    <row r="497" spans="1:12" hidden="1" x14ac:dyDescent="0.3">
      <c r="A497" s="12">
        <v>1455</v>
      </c>
      <c r="B497" s="12" t="s">
        <v>548</v>
      </c>
      <c r="C497" s="16"/>
      <c r="D497" s="6" t="s">
        <v>32</v>
      </c>
      <c r="E497" s="6" t="s">
        <v>20</v>
      </c>
      <c r="F497" s="12">
        <v>660</v>
      </c>
      <c r="G497" s="12" t="s">
        <v>40</v>
      </c>
      <c r="H497" s="6" t="s">
        <v>69</v>
      </c>
      <c r="I497" s="12" t="s">
        <v>70</v>
      </c>
      <c r="J497" s="12" t="s">
        <v>1004</v>
      </c>
      <c r="K497" s="12" t="s">
        <v>27</v>
      </c>
      <c r="L497" s="20">
        <v>45099</v>
      </c>
    </row>
    <row r="498" spans="1:12" s="1" customFormat="1" hidden="1" x14ac:dyDescent="0.3">
      <c r="A498" s="12">
        <v>1457</v>
      </c>
      <c r="B498" s="12" t="s">
        <v>550</v>
      </c>
      <c r="C498" s="16"/>
      <c r="D498" s="6" t="s">
        <v>32</v>
      </c>
      <c r="E498" s="6" t="s">
        <v>20</v>
      </c>
      <c r="F498" s="12">
        <v>170</v>
      </c>
      <c r="G498" s="12" t="s">
        <v>40</v>
      </c>
      <c r="H498" s="6" t="s">
        <v>69</v>
      </c>
      <c r="I498" s="12" t="s">
        <v>70</v>
      </c>
      <c r="J498" s="12" t="s">
        <v>1004</v>
      </c>
      <c r="K498" s="12" t="s">
        <v>27</v>
      </c>
      <c r="L498" s="20">
        <v>45099</v>
      </c>
    </row>
    <row r="499" spans="1:12" hidden="1" x14ac:dyDescent="0.3">
      <c r="A499" s="12">
        <v>1269</v>
      </c>
      <c r="B499" s="12" t="s">
        <v>357</v>
      </c>
      <c r="C499" s="16">
        <v>2940051001401</v>
      </c>
      <c r="D499" s="6" t="s">
        <v>18</v>
      </c>
      <c r="E499" s="6" t="s">
        <v>20</v>
      </c>
      <c r="F499" s="12">
        <v>294</v>
      </c>
      <c r="G499" s="12" t="s">
        <v>40</v>
      </c>
      <c r="H499" s="6" t="s">
        <v>67</v>
      </c>
      <c r="I499" s="12" t="s">
        <v>1056</v>
      </c>
      <c r="J499" s="12" t="s">
        <v>358</v>
      </c>
      <c r="K499" s="12" t="s">
        <v>27</v>
      </c>
      <c r="L499" s="20">
        <v>45099</v>
      </c>
    </row>
    <row r="500" spans="1:12" s="1" customFormat="1" hidden="1" x14ac:dyDescent="0.3">
      <c r="A500" s="12">
        <v>1580</v>
      </c>
      <c r="B500" s="12" t="s">
        <v>691</v>
      </c>
      <c r="C500" s="16">
        <v>4807900660903</v>
      </c>
      <c r="D500" s="6" t="s">
        <v>18</v>
      </c>
      <c r="E500" s="6" t="s">
        <v>20</v>
      </c>
      <c r="F500" s="12">
        <v>480</v>
      </c>
      <c r="G500" s="12" t="s">
        <v>101</v>
      </c>
      <c r="H500" s="6" t="s">
        <v>67</v>
      </c>
      <c r="I500" s="12" t="s">
        <v>131</v>
      </c>
      <c r="J500" s="12" t="s">
        <v>1041</v>
      </c>
      <c r="K500" s="12" t="s">
        <v>27</v>
      </c>
      <c r="L500" s="20">
        <v>45099</v>
      </c>
    </row>
    <row r="501" spans="1:12" hidden="1" x14ac:dyDescent="0.3">
      <c r="A501" s="12">
        <v>2893</v>
      </c>
      <c r="B501" s="12" t="s">
        <v>820</v>
      </c>
      <c r="C501" s="16" t="s">
        <v>953</v>
      </c>
      <c r="D501" s="6" t="s">
        <v>18</v>
      </c>
      <c r="E501" s="6" t="s">
        <v>20</v>
      </c>
      <c r="F501" s="99">
        <v>2330</v>
      </c>
      <c r="G501" s="12" t="s">
        <v>40</v>
      </c>
      <c r="H501" s="6" t="s">
        <v>67</v>
      </c>
      <c r="I501" s="12" t="s">
        <v>76</v>
      </c>
      <c r="J501" s="11"/>
      <c r="K501" s="12" t="s">
        <v>27</v>
      </c>
      <c r="L501" s="20">
        <v>45187</v>
      </c>
    </row>
    <row r="502" spans="1:12" hidden="1" x14ac:dyDescent="0.3">
      <c r="A502" s="12">
        <v>1288</v>
      </c>
      <c r="B502" s="12" t="s">
        <v>378</v>
      </c>
      <c r="C502" s="16">
        <v>22997000304703</v>
      </c>
      <c r="D502" s="9" t="s">
        <v>18</v>
      </c>
      <c r="E502" s="6" t="s">
        <v>20</v>
      </c>
      <c r="F502" s="12">
        <v>2299</v>
      </c>
      <c r="G502" s="12" t="s">
        <v>40</v>
      </c>
      <c r="H502" s="6" t="s">
        <v>67</v>
      </c>
      <c r="I502" s="11" t="s">
        <v>85</v>
      </c>
      <c r="J502" s="11" t="s">
        <v>1035</v>
      </c>
      <c r="K502" s="12" t="s">
        <v>27</v>
      </c>
      <c r="L502" s="20">
        <v>45099</v>
      </c>
    </row>
    <row r="503" spans="1:12" hidden="1" x14ac:dyDescent="0.3">
      <c r="A503" s="12">
        <v>2696</v>
      </c>
      <c r="B503" s="12" t="s">
        <v>767</v>
      </c>
      <c r="C503" s="16" t="s">
        <v>900</v>
      </c>
      <c r="D503" s="6" t="s">
        <v>1102</v>
      </c>
      <c r="E503" s="6" t="s">
        <v>20</v>
      </c>
      <c r="F503" s="99">
        <v>1982</v>
      </c>
      <c r="G503" s="12" t="s">
        <v>40</v>
      </c>
      <c r="H503" s="6" t="s">
        <v>67</v>
      </c>
      <c r="I503" s="11" t="s">
        <v>76</v>
      </c>
      <c r="J503" s="11"/>
      <c r="K503" s="11" t="s">
        <v>1088</v>
      </c>
      <c r="L503" s="19">
        <v>45126</v>
      </c>
    </row>
    <row r="504" spans="1:12" s="1" customFormat="1" hidden="1" x14ac:dyDescent="0.3">
      <c r="A504" s="12">
        <v>1300</v>
      </c>
      <c r="B504" s="12" t="s">
        <v>393</v>
      </c>
      <c r="C504" s="16">
        <v>17427900469603</v>
      </c>
      <c r="D504" s="9" t="s">
        <v>18</v>
      </c>
      <c r="E504" s="6" t="s">
        <v>20</v>
      </c>
      <c r="F504" s="12">
        <v>1742</v>
      </c>
      <c r="G504" s="12" t="s">
        <v>40</v>
      </c>
      <c r="H504" s="6" t="s">
        <v>67</v>
      </c>
      <c r="I504" s="11" t="s">
        <v>85</v>
      </c>
      <c r="J504" s="12" t="s">
        <v>1096</v>
      </c>
      <c r="K504" s="12" t="s">
        <v>27</v>
      </c>
      <c r="L504" s="20">
        <v>45099</v>
      </c>
    </row>
    <row r="505" spans="1:12" hidden="1" x14ac:dyDescent="0.3">
      <c r="A505" s="12">
        <v>2962</v>
      </c>
      <c r="B505" s="12" t="s">
        <v>836</v>
      </c>
      <c r="C505" s="16" t="s">
        <v>968</v>
      </c>
      <c r="D505" s="6" t="s">
        <v>18</v>
      </c>
      <c r="E505" s="6" t="s">
        <v>20</v>
      </c>
      <c r="F505" s="99">
        <v>151</v>
      </c>
      <c r="G505" s="12" t="s">
        <v>40</v>
      </c>
      <c r="H505" s="6" t="s">
        <v>67</v>
      </c>
      <c r="I505" s="12" t="s">
        <v>76</v>
      </c>
      <c r="J505" s="12"/>
      <c r="K505" s="12" t="s">
        <v>27</v>
      </c>
      <c r="L505" s="20">
        <v>45112</v>
      </c>
    </row>
    <row r="506" spans="1:12" hidden="1" x14ac:dyDescent="0.3">
      <c r="A506" s="12">
        <v>1324</v>
      </c>
      <c r="B506" s="12" t="s">
        <v>416</v>
      </c>
      <c r="C506" s="16">
        <v>24857900566803</v>
      </c>
      <c r="D506" s="6" t="s">
        <v>18</v>
      </c>
      <c r="E506" s="6" t="s">
        <v>20</v>
      </c>
      <c r="F506" s="12">
        <v>2485</v>
      </c>
      <c r="G506" s="12" t="s">
        <v>45</v>
      </c>
      <c r="H506" s="6" t="s">
        <v>67</v>
      </c>
      <c r="I506" s="11" t="s">
        <v>1056</v>
      </c>
      <c r="J506" s="12"/>
      <c r="K506" s="12" t="s">
        <v>27</v>
      </c>
      <c r="L506" s="20">
        <v>45099</v>
      </c>
    </row>
    <row r="507" spans="1:12" hidden="1" x14ac:dyDescent="0.3">
      <c r="A507" s="12">
        <v>2856</v>
      </c>
      <c r="B507" s="12" t="s">
        <v>799</v>
      </c>
      <c r="C507" s="16" t="s">
        <v>931</v>
      </c>
      <c r="D507" s="6" t="s">
        <v>18</v>
      </c>
      <c r="E507" s="6" t="s">
        <v>20</v>
      </c>
      <c r="F507" s="99">
        <v>1697</v>
      </c>
      <c r="G507" s="12" t="s">
        <v>111</v>
      </c>
      <c r="H507" s="6" t="s">
        <v>67</v>
      </c>
      <c r="I507" s="12" t="s">
        <v>112</v>
      </c>
      <c r="J507" s="12"/>
      <c r="K507" s="12" t="s">
        <v>27</v>
      </c>
      <c r="L507" s="20">
        <v>45099</v>
      </c>
    </row>
    <row r="508" spans="1:12" s="1" customFormat="1" hidden="1" x14ac:dyDescent="0.3">
      <c r="A508" s="12">
        <v>1598</v>
      </c>
      <c r="B508" s="12" t="s">
        <v>710</v>
      </c>
      <c r="C508" s="16">
        <v>50387000372455</v>
      </c>
      <c r="D508" s="6" t="s">
        <v>42</v>
      </c>
      <c r="E508" s="6" t="s">
        <v>15</v>
      </c>
      <c r="F508" s="12">
        <v>5038</v>
      </c>
      <c r="G508" s="12" t="s">
        <v>40</v>
      </c>
      <c r="H508" s="6" t="s">
        <v>102</v>
      </c>
      <c r="I508" s="12" t="s">
        <v>103</v>
      </c>
      <c r="J508" s="12" t="s">
        <v>1107</v>
      </c>
      <c r="K508" s="12" t="s">
        <v>27</v>
      </c>
      <c r="L508" s="20">
        <v>45099</v>
      </c>
    </row>
    <row r="509" spans="1:12" s="1" customFormat="1" hidden="1" x14ac:dyDescent="0.3">
      <c r="A509" s="12">
        <v>2580</v>
      </c>
      <c r="B509" s="12" t="s">
        <v>733</v>
      </c>
      <c r="C509" s="16" t="s">
        <v>868</v>
      </c>
      <c r="D509" s="6" t="s">
        <v>18</v>
      </c>
      <c r="E509" s="6" t="s">
        <v>15</v>
      </c>
      <c r="F509" s="99">
        <v>1278</v>
      </c>
      <c r="G509" s="12" t="s">
        <v>136</v>
      </c>
      <c r="H509" s="6" t="s">
        <v>67</v>
      </c>
      <c r="I509" s="12" t="s">
        <v>98</v>
      </c>
      <c r="J509" s="11"/>
      <c r="K509" s="11" t="s">
        <v>27</v>
      </c>
      <c r="L509" s="19">
        <v>45139</v>
      </c>
    </row>
    <row r="510" spans="1:12" s="1" customFormat="1" hidden="1" x14ac:dyDescent="0.3">
      <c r="A510" s="12">
        <v>1468</v>
      </c>
      <c r="B510" s="12" t="s">
        <v>562</v>
      </c>
      <c r="C510" s="16">
        <v>24937000061303</v>
      </c>
      <c r="D510" s="6" t="s">
        <v>18</v>
      </c>
      <c r="E510" s="6" t="s">
        <v>20</v>
      </c>
      <c r="F510" s="12">
        <v>2273</v>
      </c>
      <c r="G510" s="12" t="s">
        <v>40</v>
      </c>
      <c r="H510" s="6" t="s">
        <v>67</v>
      </c>
      <c r="I510" s="11" t="s">
        <v>1056</v>
      </c>
      <c r="J510" s="12"/>
      <c r="K510" s="12" t="s">
        <v>27</v>
      </c>
      <c r="L510" s="20">
        <v>45099</v>
      </c>
    </row>
    <row r="511" spans="1:12" s="1" customFormat="1" hidden="1" x14ac:dyDescent="0.3">
      <c r="A511" s="12">
        <v>1601</v>
      </c>
      <c r="B511" s="12" t="s">
        <v>713</v>
      </c>
      <c r="C511" s="16">
        <v>8747900342103</v>
      </c>
      <c r="D511" s="6" t="s">
        <v>32</v>
      </c>
      <c r="E511" s="6" t="s">
        <v>15</v>
      </c>
      <c r="F511" s="12">
        <v>874</v>
      </c>
      <c r="G511" s="12" t="s">
        <v>40</v>
      </c>
      <c r="H511" s="6" t="s">
        <v>69</v>
      </c>
      <c r="I511" s="12" t="s">
        <v>70</v>
      </c>
      <c r="J511" s="12" t="s">
        <v>1091</v>
      </c>
      <c r="K511" s="12" t="s">
        <v>27</v>
      </c>
      <c r="L511" s="20">
        <v>45099</v>
      </c>
    </row>
    <row r="512" spans="1:12" hidden="1" x14ac:dyDescent="0.3">
      <c r="A512" s="12">
        <v>1469</v>
      </c>
      <c r="B512" s="12" t="s">
        <v>563</v>
      </c>
      <c r="C512" s="16">
        <v>11507901129003</v>
      </c>
      <c r="D512" s="6" t="s">
        <v>93</v>
      </c>
      <c r="E512" s="6" t="s">
        <v>15</v>
      </c>
      <c r="F512" s="12">
        <v>1150</v>
      </c>
      <c r="G512" s="12" t="s">
        <v>101</v>
      </c>
      <c r="H512" s="6" t="s">
        <v>94</v>
      </c>
      <c r="I512" s="12" t="s">
        <v>186</v>
      </c>
      <c r="J512" s="12" t="s">
        <v>564</v>
      </c>
      <c r="K512" s="12" t="s">
        <v>27</v>
      </c>
      <c r="L512" s="20">
        <v>45099</v>
      </c>
    </row>
    <row r="513" spans="1:12" hidden="1" x14ac:dyDescent="0.3">
      <c r="A513" s="12">
        <v>1603</v>
      </c>
      <c r="B513" s="12" t="s">
        <v>715</v>
      </c>
      <c r="C513" s="16">
        <v>22497948465603</v>
      </c>
      <c r="D513" s="6" t="s">
        <v>18</v>
      </c>
      <c r="E513" s="6" t="s">
        <v>20</v>
      </c>
      <c r="F513" s="12">
        <v>2249</v>
      </c>
      <c r="G513" s="12" t="s">
        <v>40</v>
      </c>
      <c r="H513" s="6" t="s">
        <v>67</v>
      </c>
      <c r="I513" s="12" t="s">
        <v>1056</v>
      </c>
      <c r="J513" s="12"/>
      <c r="K513" s="12" t="s">
        <v>1088</v>
      </c>
      <c r="L513" s="20">
        <v>45147</v>
      </c>
    </row>
    <row r="514" spans="1:12" hidden="1" x14ac:dyDescent="0.3">
      <c r="A514" s="12">
        <v>1056</v>
      </c>
      <c r="B514" s="12" t="s">
        <v>104</v>
      </c>
      <c r="C514" s="16">
        <v>13537901911503</v>
      </c>
      <c r="D514" s="6" t="s">
        <v>18</v>
      </c>
      <c r="E514" s="6" t="s">
        <v>20</v>
      </c>
      <c r="F514" s="12">
        <v>1353</v>
      </c>
      <c r="G514" s="12" t="s">
        <v>40</v>
      </c>
      <c r="H514" s="6" t="s">
        <v>67</v>
      </c>
      <c r="I514" s="12" t="s">
        <v>199</v>
      </c>
      <c r="J514" s="12" t="s">
        <v>1100</v>
      </c>
      <c r="K514" s="12" t="s">
        <v>12</v>
      </c>
      <c r="L514" s="20">
        <v>45161</v>
      </c>
    </row>
    <row r="515" spans="1:12" s="1" customFormat="1" hidden="1" x14ac:dyDescent="0.3">
      <c r="A515" s="12">
        <v>1493</v>
      </c>
      <c r="B515" s="12" t="s">
        <v>800</v>
      </c>
      <c r="C515" s="16" t="s">
        <v>932</v>
      </c>
      <c r="D515" s="9" t="s">
        <v>18</v>
      </c>
      <c r="E515" s="6" t="s">
        <v>20</v>
      </c>
      <c r="F515" s="99">
        <v>1697</v>
      </c>
      <c r="G515" s="12" t="s">
        <v>111</v>
      </c>
      <c r="H515" s="6" t="s">
        <v>67</v>
      </c>
      <c r="I515" s="11" t="s">
        <v>112</v>
      </c>
      <c r="J515" s="11"/>
      <c r="K515" s="12" t="s">
        <v>12</v>
      </c>
      <c r="L515" s="20">
        <v>45161</v>
      </c>
    </row>
    <row r="516" spans="1:12" s="1" customFormat="1" hidden="1" x14ac:dyDescent="0.3">
      <c r="A516" s="12">
        <v>1404</v>
      </c>
      <c r="B516" s="12" t="s">
        <v>497</v>
      </c>
      <c r="C516" s="16"/>
      <c r="D516" s="6" t="s">
        <v>18</v>
      </c>
      <c r="E516" s="6" t="s">
        <v>20</v>
      </c>
      <c r="F516" s="12"/>
      <c r="G516" s="12" t="s">
        <v>40</v>
      </c>
      <c r="H516" s="6" t="s">
        <v>67</v>
      </c>
      <c r="I516" s="12" t="s">
        <v>1056</v>
      </c>
      <c r="J516" s="12"/>
      <c r="K516" s="12" t="s">
        <v>12</v>
      </c>
      <c r="L516" s="20">
        <v>45161</v>
      </c>
    </row>
    <row r="517" spans="1:12" hidden="1" x14ac:dyDescent="0.3">
      <c r="A517" s="12">
        <v>2890</v>
      </c>
      <c r="B517" s="12" t="s">
        <v>817</v>
      </c>
      <c r="C517" s="16" t="s">
        <v>950</v>
      </c>
      <c r="D517" s="9" t="s">
        <v>18</v>
      </c>
      <c r="E517" s="6" t="s">
        <v>20</v>
      </c>
      <c r="F517" s="99">
        <v>2306</v>
      </c>
      <c r="G517" s="12" t="s">
        <v>40</v>
      </c>
      <c r="H517" s="6" t="s">
        <v>67</v>
      </c>
      <c r="I517" s="11" t="s">
        <v>76</v>
      </c>
      <c r="J517" s="11"/>
      <c r="K517" s="12" t="s">
        <v>12</v>
      </c>
      <c r="L517" s="20">
        <v>45161</v>
      </c>
    </row>
    <row r="518" spans="1:12" hidden="1" x14ac:dyDescent="0.3">
      <c r="A518" s="12">
        <v>2923</v>
      </c>
      <c r="B518" s="12" t="s">
        <v>828</v>
      </c>
      <c r="C518" s="16" t="s">
        <v>961</v>
      </c>
      <c r="D518" s="6" t="s">
        <v>18</v>
      </c>
      <c r="E518" s="6" t="s">
        <v>20</v>
      </c>
      <c r="F518" s="99">
        <v>2580</v>
      </c>
      <c r="G518" s="12" t="s">
        <v>40</v>
      </c>
      <c r="H518" s="6" t="s">
        <v>67</v>
      </c>
      <c r="I518" s="12" t="s">
        <v>76</v>
      </c>
      <c r="J518" s="12"/>
      <c r="K518" s="12" t="s">
        <v>12</v>
      </c>
      <c r="L518" s="20">
        <v>45161</v>
      </c>
    </row>
    <row r="519" spans="1:12" s="1" customFormat="1" hidden="1" x14ac:dyDescent="0.3">
      <c r="A519" s="12">
        <v>2708</v>
      </c>
      <c r="B519" s="12" t="s">
        <v>775</v>
      </c>
      <c r="C519" s="16" t="s">
        <v>908</v>
      </c>
      <c r="D519" s="6" t="s">
        <v>18</v>
      </c>
      <c r="E519" s="6" t="s">
        <v>20</v>
      </c>
      <c r="F519" s="99">
        <v>2403</v>
      </c>
      <c r="G519" s="12" t="s">
        <v>40</v>
      </c>
      <c r="H519" s="6" t="s">
        <v>67</v>
      </c>
      <c r="I519" s="12" t="s">
        <v>76</v>
      </c>
      <c r="J519" s="12"/>
      <c r="K519" s="12" t="s">
        <v>12</v>
      </c>
      <c r="L519" s="20">
        <v>45161</v>
      </c>
    </row>
    <row r="520" spans="1:12" hidden="1" x14ac:dyDescent="0.3">
      <c r="A520" s="12">
        <v>1476</v>
      </c>
      <c r="B520" s="12" t="s">
        <v>576</v>
      </c>
      <c r="C520" s="16">
        <v>23287901627455</v>
      </c>
      <c r="D520" s="6" t="s">
        <v>18</v>
      </c>
      <c r="E520" s="6" t="s">
        <v>15</v>
      </c>
      <c r="F520" s="12">
        <v>2328</v>
      </c>
      <c r="G520" s="12" t="s">
        <v>40</v>
      </c>
      <c r="H520" s="6" t="s">
        <v>67</v>
      </c>
      <c r="I520" s="12" t="s">
        <v>85</v>
      </c>
      <c r="J520" s="12"/>
      <c r="K520" s="12" t="s">
        <v>12</v>
      </c>
      <c r="L520" s="20">
        <v>45099</v>
      </c>
    </row>
    <row r="521" spans="1:12" hidden="1" x14ac:dyDescent="0.3">
      <c r="A521" s="12">
        <v>1051</v>
      </c>
      <c r="B521" s="12" t="s">
        <v>92</v>
      </c>
      <c r="C521" s="16">
        <v>23017902350503</v>
      </c>
      <c r="D521" s="6" t="s">
        <v>93</v>
      </c>
      <c r="E521" s="6" t="s">
        <v>15</v>
      </c>
      <c r="F521" s="12">
        <v>2301</v>
      </c>
      <c r="G521" s="12" t="s">
        <v>40</v>
      </c>
      <c r="H521" s="6" t="s">
        <v>94</v>
      </c>
      <c r="I521" s="12" t="s">
        <v>95</v>
      </c>
      <c r="J521" s="12"/>
      <c r="K521" s="12" t="s">
        <v>12</v>
      </c>
      <c r="L521" s="20">
        <v>45099</v>
      </c>
    </row>
    <row r="522" spans="1:12" s="1" customFormat="1" hidden="1" x14ac:dyDescent="0.3">
      <c r="A522" s="12">
        <v>1053</v>
      </c>
      <c r="B522" s="12" t="s">
        <v>97</v>
      </c>
      <c r="C522" s="16">
        <v>22517948023703</v>
      </c>
      <c r="D522" s="6" t="s">
        <v>18</v>
      </c>
      <c r="E522" s="6" t="s">
        <v>20</v>
      </c>
      <c r="F522" s="12">
        <v>2251</v>
      </c>
      <c r="G522" s="12" t="s">
        <v>136</v>
      </c>
      <c r="H522" s="6" t="s">
        <v>67</v>
      </c>
      <c r="I522" s="12" t="s">
        <v>98</v>
      </c>
      <c r="J522" s="12"/>
      <c r="K522" s="12" t="s">
        <v>12</v>
      </c>
      <c r="L522" s="20">
        <v>45099</v>
      </c>
    </row>
    <row r="523" spans="1:12" hidden="1" x14ac:dyDescent="0.3">
      <c r="A523" s="12">
        <v>1054</v>
      </c>
      <c r="B523" s="12" t="s">
        <v>99</v>
      </c>
      <c r="C523" s="16">
        <v>24037000006303</v>
      </c>
      <c r="D523" s="6" t="s">
        <v>18</v>
      </c>
      <c r="E523" s="6" t="s">
        <v>15</v>
      </c>
      <c r="F523" s="12">
        <v>2403</v>
      </c>
      <c r="G523" s="12" t="s">
        <v>40</v>
      </c>
      <c r="H523" s="6" t="s">
        <v>67</v>
      </c>
      <c r="I523" s="12" t="s">
        <v>85</v>
      </c>
      <c r="J523" s="12"/>
      <c r="K523" s="12" t="s">
        <v>12</v>
      </c>
      <c r="L523" s="20">
        <v>45099</v>
      </c>
    </row>
    <row r="524" spans="1:12" s="1" customFormat="1" hidden="1" x14ac:dyDescent="0.3">
      <c r="A524" s="12">
        <v>1055</v>
      </c>
      <c r="B524" s="12" t="s">
        <v>100</v>
      </c>
      <c r="C524" s="16">
        <v>50057901281655</v>
      </c>
      <c r="D524" s="6" t="s">
        <v>42</v>
      </c>
      <c r="E524" s="6" t="s">
        <v>20</v>
      </c>
      <c r="F524" s="12">
        <v>5005</v>
      </c>
      <c r="G524" s="12" t="s">
        <v>101</v>
      </c>
      <c r="H524" s="6" t="s">
        <v>102</v>
      </c>
      <c r="I524" s="12" t="s">
        <v>103</v>
      </c>
      <c r="J524" s="12"/>
      <c r="K524" s="12" t="s">
        <v>12</v>
      </c>
      <c r="L524" s="20">
        <v>45099</v>
      </c>
    </row>
    <row r="525" spans="1:12" hidden="1" x14ac:dyDescent="0.3">
      <c r="A525" s="12">
        <v>1057</v>
      </c>
      <c r="B525" s="12" t="s">
        <v>105</v>
      </c>
      <c r="C525" s="16">
        <v>23067000153801</v>
      </c>
      <c r="D525" s="6" t="s">
        <v>32</v>
      </c>
      <c r="E525" s="6" t="s">
        <v>15</v>
      </c>
      <c r="F525" s="12">
        <v>2306</v>
      </c>
      <c r="G525" s="12" t="s">
        <v>40</v>
      </c>
      <c r="H525" s="6" t="s">
        <v>69</v>
      </c>
      <c r="I525" s="12" t="s">
        <v>70</v>
      </c>
      <c r="J525" s="12"/>
      <c r="K525" s="12" t="s">
        <v>12</v>
      </c>
      <c r="L525" s="20">
        <v>45099</v>
      </c>
    </row>
    <row r="526" spans="1:12" s="8" customFormat="1" hidden="1" x14ac:dyDescent="0.3">
      <c r="A526" s="12">
        <v>1045</v>
      </c>
      <c r="B526" s="12" t="s">
        <v>77</v>
      </c>
      <c r="C526" s="16" t="s">
        <v>78</v>
      </c>
      <c r="D526" s="6" t="s">
        <v>32</v>
      </c>
      <c r="E526" s="6" t="s">
        <v>20</v>
      </c>
      <c r="F526" s="12">
        <v>107</v>
      </c>
      <c r="G526" s="12" t="s">
        <v>40</v>
      </c>
      <c r="H526" s="6" t="s">
        <v>69</v>
      </c>
      <c r="I526" s="12" t="s">
        <v>70</v>
      </c>
      <c r="J526" s="12"/>
      <c r="K526" s="12" t="s">
        <v>12</v>
      </c>
      <c r="L526" s="20">
        <v>45099</v>
      </c>
    </row>
    <row r="527" spans="1:12" hidden="1" x14ac:dyDescent="0.3">
      <c r="A527" s="12">
        <v>1067</v>
      </c>
      <c r="B527" s="12" t="s">
        <v>121</v>
      </c>
      <c r="C527" s="16">
        <v>1997901610603</v>
      </c>
      <c r="D527" s="6" t="s">
        <v>18</v>
      </c>
      <c r="E527" s="6" t="s">
        <v>20</v>
      </c>
      <c r="F527" s="12">
        <v>199</v>
      </c>
      <c r="G527" s="12" t="s">
        <v>109</v>
      </c>
      <c r="H527" s="6" t="s">
        <v>67</v>
      </c>
      <c r="I527" s="12" t="s">
        <v>98</v>
      </c>
      <c r="J527" s="12"/>
      <c r="K527" s="12" t="s">
        <v>12</v>
      </c>
      <c r="L527" s="20">
        <v>45133</v>
      </c>
    </row>
    <row r="528" spans="1:12" s="8" customFormat="1" hidden="1" x14ac:dyDescent="0.3">
      <c r="A528" s="12">
        <v>1071</v>
      </c>
      <c r="B528" s="12" t="s">
        <v>125</v>
      </c>
      <c r="C528" s="16">
        <v>5967900119203</v>
      </c>
      <c r="D528" s="6" t="s">
        <v>32</v>
      </c>
      <c r="E528" s="6" t="s">
        <v>20</v>
      </c>
      <c r="F528" s="12">
        <v>596</v>
      </c>
      <c r="G528" s="12" t="s">
        <v>40</v>
      </c>
      <c r="H528" s="6" t="s">
        <v>69</v>
      </c>
      <c r="I528" s="12" t="s">
        <v>70</v>
      </c>
      <c r="J528" s="12"/>
      <c r="K528" s="12" t="s">
        <v>12</v>
      </c>
      <c r="L528" s="20">
        <v>45099</v>
      </c>
    </row>
    <row r="529" spans="1:12" s="1" customFormat="1" hidden="1" x14ac:dyDescent="0.3">
      <c r="A529" s="12">
        <v>1072</v>
      </c>
      <c r="B529" s="12" t="s">
        <v>126</v>
      </c>
      <c r="C529" s="16">
        <v>23067000151603</v>
      </c>
      <c r="D529" s="6" t="s">
        <v>32</v>
      </c>
      <c r="E529" s="6" t="s">
        <v>20</v>
      </c>
      <c r="F529" s="12">
        <v>2306</v>
      </c>
      <c r="G529" s="12" t="s">
        <v>40</v>
      </c>
      <c r="H529" s="6" t="s">
        <v>69</v>
      </c>
      <c r="I529" s="12" t="s">
        <v>127</v>
      </c>
      <c r="J529" s="12"/>
      <c r="K529" s="12" t="s">
        <v>12</v>
      </c>
      <c r="L529" s="20">
        <v>45099</v>
      </c>
    </row>
    <row r="530" spans="1:12" hidden="1" x14ac:dyDescent="0.3">
      <c r="A530" s="12">
        <v>1077</v>
      </c>
      <c r="B530" s="12" t="s">
        <v>134</v>
      </c>
      <c r="C530" s="16">
        <v>5987918127803</v>
      </c>
      <c r="D530" s="6" t="s">
        <v>18</v>
      </c>
      <c r="E530" s="6" t="s">
        <v>20</v>
      </c>
      <c r="F530" s="12">
        <v>598</v>
      </c>
      <c r="G530" s="12" t="s">
        <v>40</v>
      </c>
      <c r="H530" s="6" t="s">
        <v>67</v>
      </c>
      <c r="I530" s="12" t="s">
        <v>85</v>
      </c>
      <c r="J530" s="12"/>
      <c r="K530" s="12" t="s">
        <v>12</v>
      </c>
      <c r="L530" s="20">
        <v>45099</v>
      </c>
    </row>
    <row r="531" spans="1:12" hidden="1" x14ac:dyDescent="0.3">
      <c r="A531" s="12">
        <v>1083</v>
      </c>
      <c r="B531" s="12" t="s">
        <v>144</v>
      </c>
      <c r="C531" s="16">
        <v>6027991921803</v>
      </c>
      <c r="D531" s="6" t="s">
        <v>18</v>
      </c>
      <c r="E531" s="6" t="s">
        <v>15</v>
      </c>
      <c r="F531" s="12">
        <v>602</v>
      </c>
      <c r="G531" s="12" t="s">
        <v>40</v>
      </c>
      <c r="H531" s="6" t="s">
        <v>67</v>
      </c>
      <c r="I531" s="12" t="s">
        <v>85</v>
      </c>
      <c r="J531" s="12"/>
      <c r="K531" s="12" t="s">
        <v>12</v>
      </c>
      <c r="L531" s="20">
        <v>45099</v>
      </c>
    </row>
    <row r="532" spans="1:12" hidden="1" x14ac:dyDescent="0.3">
      <c r="A532" s="12">
        <v>1084</v>
      </c>
      <c r="B532" s="12" t="s">
        <v>145</v>
      </c>
      <c r="C532" s="16">
        <v>6027992045203</v>
      </c>
      <c r="D532" s="6" t="s">
        <v>18</v>
      </c>
      <c r="E532" s="6" t="s">
        <v>20</v>
      </c>
      <c r="F532" s="12">
        <v>602</v>
      </c>
      <c r="G532" s="12" t="s">
        <v>40</v>
      </c>
      <c r="H532" s="6" t="s">
        <v>67</v>
      </c>
      <c r="I532" s="12" t="s">
        <v>85</v>
      </c>
      <c r="J532" s="12"/>
      <c r="K532" s="12" t="s">
        <v>12</v>
      </c>
      <c r="L532" s="20">
        <v>45099</v>
      </c>
    </row>
    <row r="533" spans="1:12" hidden="1" x14ac:dyDescent="0.3">
      <c r="A533" s="12">
        <v>1487</v>
      </c>
      <c r="B533" s="12" t="s">
        <v>586</v>
      </c>
      <c r="C533" s="16">
        <v>16977900116903</v>
      </c>
      <c r="D533" s="6" t="s">
        <v>18</v>
      </c>
      <c r="E533" s="6" t="s">
        <v>20</v>
      </c>
      <c r="F533" s="12">
        <v>1697</v>
      </c>
      <c r="G533" s="12" t="s">
        <v>111</v>
      </c>
      <c r="H533" s="6" t="s">
        <v>67</v>
      </c>
      <c r="I533" s="12" t="s">
        <v>112</v>
      </c>
      <c r="J533" s="12" t="s">
        <v>1027</v>
      </c>
      <c r="K533" s="12" t="s">
        <v>12</v>
      </c>
      <c r="L533" s="20">
        <v>45119</v>
      </c>
    </row>
    <row r="534" spans="1:12" hidden="1" x14ac:dyDescent="0.3">
      <c r="A534" s="12">
        <v>1086</v>
      </c>
      <c r="B534" s="12" t="s">
        <v>147</v>
      </c>
      <c r="C534" s="16">
        <v>16977900400303</v>
      </c>
      <c r="D534" s="26" t="s">
        <v>18</v>
      </c>
      <c r="E534" s="6" t="s">
        <v>20</v>
      </c>
      <c r="F534" s="12">
        <v>1697</v>
      </c>
      <c r="G534" s="12" t="s">
        <v>111</v>
      </c>
      <c r="H534" s="6" t="s">
        <v>67</v>
      </c>
      <c r="I534" s="12" t="s">
        <v>112</v>
      </c>
      <c r="J534" s="12"/>
      <c r="K534" s="12" t="s">
        <v>12</v>
      </c>
      <c r="L534" s="20">
        <v>45099</v>
      </c>
    </row>
    <row r="535" spans="1:12" hidden="1" x14ac:dyDescent="0.3">
      <c r="A535" s="12">
        <v>1137</v>
      </c>
      <c r="B535" s="12" t="s">
        <v>1053</v>
      </c>
      <c r="C535" s="16">
        <v>22110000015803</v>
      </c>
      <c r="D535" s="6" t="s">
        <v>18</v>
      </c>
      <c r="E535" s="6" t="s">
        <v>20</v>
      </c>
      <c r="F535" s="12">
        <v>2211</v>
      </c>
      <c r="G535" s="12" t="s">
        <v>40</v>
      </c>
      <c r="H535" s="6" t="s">
        <v>67</v>
      </c>
      <c r="I535" s="12" t="s">
        <v>85</v>
      </c>
      <c r="J535" s="12"/>
      <c r="K535" s="12" t="s">
        <v>12</v>
      </c>
      <c r="L535" s="20">
        <v>45099</v>
      </c>
    </row>
    <row r="536" spans="1:12" hidden="1" x14ac:dyDescent="0.3">
      <c r="A536" s="12">
        <v>1091</v>
      </c>
      <c r="B536" s="12" t="s">
        <v>152</v>
      </c>
      <c r="C536" s="16">
        <v>50027901558855</v>
      </c>
      <c r="D536" s="6" t="s">
        <v>42</v>
      </c>
      <c r="E536" s="6" t="s">
        <v>20</v>
      </c>
      <c r="F536" s="12">
        <v>5002</v>
      </c>
      <c r="G536" s="12" t="s">
        <v>111</v>
      </c>
      <c r="H536" s="6" t="s">
        <v>102</v>
      </c>
      <c r="I536" s="12" t="s">
        <v>103</v>
      </c>
      <c r="J536" s="12"/>
      <c r="K536" s="12" t="s">
        <v>12</v>
      </c>
      <c r="L536" s="20">
        <v>45099</v>
      </c>
    </row>
    <row r="537" spans="1:12" s="1" customFormat="1" hidden="1" x14ac:dyDescent="0.3">
      <c r="A537" s="12">
        <v>1099</v>
      </c>
      <c r="B537" s="12" t="s">
        <v>592</v>
      </c>
      <c r="C537" s="16">
        <v>22537901099103</v>
      </c>
      <c r="D537" s="6" t="s">
        <v>18</v>
      </c>
      <c r="E537" s="6" t="s">
        <v>15</v>
      </c>
      <c r="F537" s="12">
        <v>2253</v>
      </c>
      <c r="G537" s="12" t="s">
        <v>40</v>
      </c>
      <c r="H537" s="6" t="s">
        <v>67</v>
      </c>
      <c r="I537" s="12" t="s">
        <v>90</v>
      </c>
      <c r="J537" s="12"/>
      <c r="K537" s="12" t="s">
        <v>12</v>
      </c>
      <c r="L537" s="20">
        <v>45112</v>
      </c>
    </row>
    <row r="538" spans="1:12" hidden="1" x14ac:dyDescent="0.3">
      <c r="A538" s="12">
        <v>1096</v>
      </c>
      <c r="B538" s="12" t="s">
        <v>159</v>
      </c>
      <c r="C538" s="16">
        <v>11777901271403</v>
      </c>
      <c r="D538" s="6" t="s">
        <v>18</v>
      </c>
      <c r="E538" s="6" t="s">
        <v>15</v>
      </c>
      <c r="F538" s="12">
        <v>1177</v>
      </c>
      <c r="G538" s="12" t="s">
        <v>136</v>
      </c>
      <c r="H538" s="6" t="s">
        <v>67</v>
      </c>
      <c r="I538" s="12" t="s">
        <v>98</v>
      </c>
      <c r="J538" s="12"/>
      <c r="K538" s="12" t="s">
        <v>12</v>
      </c>
      <c r="L538" s="20">
        <v>45099</v>
      </c>
    </row>
    <row r="539" spans="1:12" hidden="1" x14ac:dyDescent="0.3">
      <c r="A539" s="12">
        <v>1097</v>
      </c>
      <c r="B539" s="12" t="s">
        <v>160</v>
      </c>
      <c r="C539" s="16">
        <v>1557900114403</v>
      </c>
      <c r="D539" s="6" t="s">
        <v>32</v>
      </c>
      <c r="E539" s="6" t="s">
        <v>15</v>
      </c>
      <c r="F539" s="12">
        <v>155</v>
      </c>
      <c r="G539" s="12" t="s">
        <v>40</v>
      </c>
      <c r="H539" s="6" t="s">
        <v>69</v>
      </c>
      <c r="I539" s="12" t="s">
        <v>70</v>
      </c>
      <c r="J539" s="12"/>
      <c r="K539" s="12" t="s">
        <v>12</v>
      </c>
      <c r="L539" s="20">
        <v>45099</v>
      </c>
    </row>
    <row r="540" spans="1:12" hidden="1" x14ac:dyDescent="0.3">
      <c r="A540" s="12">
        <v>1497</v>
      </c>
      <c r="B540" s="12" t="s">
        <v>596</v>
      </c>
      <c r="C540" s="16">
        <v>8747900348901</v>
      </c>
      <c r="D540" s="6" t="s">
        <v>30</v>
      </c>
      <c r="E540" s="6" t="s">
        <v>20</v>
      </c>
      <c r="F540" s="12">
        <v>874</v>
      </c>
      <c r="G540" s="12" t="s">
        <v>40</v>
      </c>
      <c r="H540" s="6" t="s">
        <v>94</v>
      </c>
      <c r="I540" s="12" t="s">
        <v>166</v>
      </c>
      <c r="J540" s="12"/>
      <c r="K540" s="12" t="s">
        <v>12</v>
      </c>
      <c r="L540" s="20">
        <v>45099</v>
      </c>
    </row>
    <row r="541" spans="1:12" hidden="1" x14ac:dyDescent="0.3">
      <c r="A541" s="12">
        <v>1033</v>
      </c>
      <c r="B541" s="12" t="s">
        <v>162</v>
      </c>
      <c r="C541" s="16">
        <v>6027000325701</v>
      </c>
      <c r="D541" s="6" t="s">
        <v>18</v>
      </c>
      <c r="E541" s="6" t="s">
        <v>20</v>
      </c>
      <c r="F541" s="12">
        <v>602</v>
      </c>
      <c r="G541" s="12" t="s">
        <v>40</v>
      </c>
      <c r="H541" s="6" t="s">
        <v>67</v>
      </c>
      <c r="I541" s="12" t="s">
        <v>85</v>
      </c>
      <c r="J541" s="12" t="s">
        <v>997</v>
      </c>
      <c r="K541" s="12" t="s">
        <v>12</v>
      </c>
      <c r="L541" s="20">
        <v>45099</v>
      </c>
    </row>
    <row r="542" spans="1:12" s="1" customFormat="1" hidden="1" x14ac:dyDescent="0.3">
      <c r="A542" s="12">
        <v>1499</v>
      </c>
      <c r="B542" s="12" t="s">
        <v>598</v>
      </c>
      <c r="C542" s="16">
        <v>8747901495101</v>
      </c>
      <c r="D542" s="6" t="s">
        <v>30</v>
      </c>
      <c r="E542" s="6" t="s">
        <v>15</v>
      </c>
      <c r="F542" s="12">
        <v>874</v>
      </c>
      <c r="G542" s="12" t="s">
        <v>40</v>
      </c>
      <c r="H542" s="6" t="s">
        <v>94</v>
      </c>
      <c r="I542" s="12" t="s">
        <v>166</v>
      </c>
      <c r="J542" s="12"/>
      <c r="K542" s="12" t="s">
        <v>12</v>
      </c>
      <c r="L542" s="20">
        <v>45099</v>
      </c>
    </row>
    <row r="543" spans="1:12" hidden="1" x14ac:dyDescent="0.3">
      <c r="A543" s="12">
        <v>1359</v>
      </c>
      <c r="B543" s="12" t="s">
        <v>450</v>
      </c>
      <c r="C543" s="16">
        <v>827900876201</v>
      </c>
      <c r="D543" s="6" t="s">
        <v>30</v>
      </c>
      <c r="E543" s="6" t="s">
        <v>15</v>
      </c>
      <c r="F543" s="12">
        <v>82</v>
      </c>
      <c r="G543" s="12" t="s">
        <v>451</v>
      </c>
      <c r="H543" s="6" t="s">
        <v>94</v>
      </c>
      <c r="I543" s="12" t="s">
        <v>166</v>
      </c>
      <c r="J543" s="12"/>
      <c r="K543" s="12" t="s">
        <v>12</v>
      </c>
      <c r="L543" s="20">
        <v>45099</v>
      </c>
    </row>
    <row r="544" spans="1:12" s="1" customFormat="1" ht="15" hidden="1" customHeight="1" x14ac:dyDescent="0.3">
      <c r="A544" s="12">
        <v>1103</v>
      </c>
      <c r="B544" s="12" t="s">
        <v>167</v>
      </c>
      <c r="C544" s="16">
        <v>50417000054455</v>
      </c>
      <c r="D544" s="6" t="s">
        <v>42</v>
      </c>
      <c r="E544" s="6" t="s">
        <v>15</v>
      </c>
      <c r="F544" s="12">
        <v>5041</v>
      </c>
      <c r="G544" s="12" t="s">
        <v>40</v>
      </c>
      <c r="H544" s="6" t="s">
        <v>102</v>
      </c>
      <c r="I544" s="12" t="s">
        <v>103</v>
      </c>
      <c r="J544" s="12"/>
      <c r="K544" s="12" t="s">
        <v>12</v>
      </c>
      <c r="L544" s="20">
        <v>45099</v>
      </c>
    </row>
    <row r="545" spans="1:12" s="1" customFormat="1" hidden="1" x14ac:dyDescent="0.3">
      <c r="A545" s="12">
        <v>1104</v>
      </c>
      <c r="B545" s="12" t="s">
        <v>168</v>
      </c>
      <c r="C545" s="16">
        <v>22497948071103</v>
      </c>
      <c r="D545" s="6" t="s">
        <v>18</v>
      </c>
      <c r="E545" s="6" t="s">
        <v>15</v>
      </c>
      <c r="F545" s="12">
        <v>2249</v>
      </c>
      <c r="G545" s="12" t="s">
        <v>40</v>
      </c>
      <c r="H545" s="6" t="s">
        <v>67</v>
      </c>
      <c r="I545" s="12" t="s">
        <v>90</v>
      </c>
      <c r="J545" s="12"/>
      <c r="K545" s="12" t="s">
        <v>12</v>
      </c>
      <c r="L545" s="20">
        <v>45099</v>
      </c>
    </row>
    <row r="546" spans="1:12" s="1" customFormat="1" hidden="1" x14ac:dyDescent="0.3">
      <c r="A546" s="12">
        <v>1106</v>
      </c>
      <c r="B546" s="12" t="s">
        <v>171</v>
      </c>
      <c r="C546" s="16">
        <v>23017902286803</v>
      </c>
      <c r="D546" s="6" t="s">
        <v>18</v>
      </c>
      <c r="E546" s="6" t="s">
        <v>15</v>
      </c>
      <c r="F546" s="12">
        <v>2301</v>
      </c>
      <c r="G546" s="12" t="s">
        <v>40</v>
      </c>
      <c r="H546" s="6" t="s">
        <v>67</v>
      </c>
      <c r="I546" s="12" t="s">
        <v>90</v>
      </c>
      <c r="J546" s="12"/>
      <c r="K546" s="12" t="s">
        <v>12</v>
      </c>
      <c r="L546" s="20">
        <v>45099</v>
      </c>
    </row>
    <row r="547" spans="1:12" s="1" customFormat="1" hidden="1" x14ac:dyDescent="0.3">
      <c r="A547" s="12">
        <v>1107</v>
      </c>
      <c r="B547" s="12" t="s">
        <v>172</v>
      </c>
      <c r="C547" s="16">
        <v>8747900110601</v>
      </c>
      <c r="D547" s="6" t="s">
        <v>32</v>
      </c>
      <c r="E547" s="6" t="s">
        <v>15</v>
      </c>
      <c r="F547" s="12">
        <v>874</v>
      </c>
      <c r="G547" s="12" t="s">
        <v>40</v>
      </c>
      <c r="H547" s="6" t="s">
        <v>69</v>
      </c>
      <c r="I547" s="12" t="s">
        <v>72</v>
      </c>
      <c r="J547" s="12"/>
      <c r="K547" s="12" t="s">
        <v>12</v>
      </c>
      <c r="L547" s="20">
        <v>45099</v>
      </c>
    </row>
    <row r="548" spans="1:12" s="1" customFormat="1" hidden="1" x14ac:dyDescent="0.3">
      <c r="A548" s="12">
        <v>1108</v>
      </c>
      <c r="B548" s="12" t="s">
        <v>173</v>
      </c>
      <c r="C548" s="16">
        <v>50417901496999</v>
      </c>
      <c r="D548" s="6" t="s">
        <v>42</v>
      </c>
      <c r="E548" s="6" t="s">
        <v>15</v>
      </c>
      <c r="F548" s="12">
        <v>5041</v>
      </c>
      <c r="G548" s="12" t="s">
        <v>40</v>
      </c>
      <c r="H548" s="6" t="s">
        <v>102</v>
      </c>
      <c r="I548" s="12" t="s">
        <v>103</v>
      </c>
      <c r="J548" s="12"/>
      <c r="K548" s="12" t="s">
        <v>12</v>
      </c>
      <c r="L548" s="20">
        <v>45099</v>
      </c>
    </row>
    <row r="549" spans="1:12" s="1" customFormat="1" hidden="1" x14ac:dyDescent="0.3">
      <c r="A549" s="12">
        <v>1112</v>
      </c>
      <c r="B549" s="12" t="s">
        <v>177</v>
      </c>
      <c r="C549" s="16">
        <v>1127928088603</v>
      </c>
      <c r="D549" s="6" t="s">
        <v>18</v>
      </c>
      <c r="E549" s="6" t="s">
        <v>20</v>
      </c>
      <c r="F549" s="12">
        <v>112</v>
      </c>
      <c r="G549" s="12" t="s">
        <v>40</v>
      </c>
      <c r="H549" s="6" t="s">
        <v>67</v>
      </c>
      <c r="I549" s="12" t="s">
        <v>85</v>
      </c>
      <c r="J549" s="12"/>
      <c r="K549" s="12" t="s">
        <v>12</v>
      </c>
      <c r="L549" s="20">
        <v>45099</v>
      </c>
    </row>
    <row r="550" spans="1:12" hidden="1" x14ac:dyDescent="0.3">
      <c r="A550" s="12">
        <v>1113</v>
      </c>
      <c r="B550" s="12" t="s">
        <v>178</v>
      </c>
      <c r="C550" s="16">
        <v>24467901932003</v>
      </c>
      <c r="D550" s="6" t="s">
        <v>18</v>
      </c>
      <c r="E550" s="6" t="s">
        <v>15</v>
      </c>
      <c r="F550" s="12">
        <v>2446</v>
      </c>
      <c r="G550" s="12" t="s">
        <v>40</v>
      </c>
      <c r="H550" s="6" t="s">
        <v>67</v>
      </c>
      <c r="I550" s="12" t="s">
        <v>85</v>
      </c>
      <c r="J550" s="12"/>
      <c r="K550" s="12" t="s">
        <v>12</v>
      </c>
      <c r="L550" s="20">
        <v>45099</v>
      </c>
    </row>
    <row r="551" spans="1:12" hidden="1" x14ac:dyDescent="0.3">
      <c r="A551" s="12">
        <v>1114</v>
      </c>
      <c r="B551" s="12" t="s">
        <v>179</v>
      </c>
      <c r="C551" s="16">
        <v>2967900571403</v>
      </c>
      <c r="D551" s="6" t="s">
        <v>18</v>
      </c>
      <c r="E551" s="6" t="s">
        <v>15</v>
      </c>
      <c r="F551" s="12">
        <v>296</v>
      </c>
      <c r="G551" s="12" t="s">
        <v>40</v>
      </c>
      <c r="H551" s="6" t="s">
        <v>67</v>
      </c>
      <c r="I551" s="12" t="s">
        <v>90</v>
      </c>
      <c r="J551" s="12"/>
      <c r="K551" s="12" t="s">
        <v>12</v>
      </c>
      <c r="L551" s="20">
        <v>45099</v>
      </c>
    </row>
    <row r="552" spans="1:12" hidden="1" x14ac:dyDescent="0.3">
      <c r="A552" s="12">
        <v>2968</v>
      </c>
      <c r="B552" s="12" t="s">
        <v>838</v>
      </c>
      <c r="C552" s="16" t="s">
        <v>970</v>
      </c>
      <c r="D552" s="6" t="s">
        <v>18</v>
      </c>
      <c r="E552" s="6" t="s">
        <v>20</v>
      </c>
      <c r="F552" s="99">
        <v>199</v>
      </c>
      <c r="G552" s="12" t="s">
        <v>109</v>
      </c>
      <c r="H552" s="6" t="s">
        <v>67</v>
      </c>
      <c r="I552" s="12" t="s">
        <v>98</v>
      </c>
      <c r="J552" s="12"/>
      <c r="K552" s="12" t="s">
        <v>12</v>
      </c>
      <c r="L552" s="20">
        <v>45133</v>
      </c>
    </row>
    <row r="553" spans="1:12" hidden="1" x14ac:dyDescent="0.3">
      <c r="A553" s="12">
        <v>1116</v>
      </c>
      <c r="B553" s="12" t="s">
        <v>181</v>
      </c>
      <c r="C553" s="16">
        <v>22537900460403</v>
      </c>
      <c r="D553" s="6" t="s">
        <v>18</v>
      </c>
      <c r="E553" s="6" t="s">
        <v>15</v>
      </c>
      <c r="F553" s="12">
        <v>2253</v>
      </c>
      <c r="G553" s="12" t="s">
        <v>40</v>
      </c>
      <c r="H553" s="6" t="s">
        <v>67</v>
      </c>
      <c r="I553" s="12" t="s">
        <v>76</v>
      </c>
      <c r="J553" s="12"/>
      <c r="K553" s="12" t="s">
        <v>12</v>
      </c>
      <c r="L553" s="20">
        <v>45099</v>
      </c>
    </row>
    <row r="554" spans="1:12" hidden="1" x14ac:dyDescent="0.3">
      <c r="A554" s="12">
        <v>1118</v>
      </c>
      <c r="B554" s="12" t="s">
        <v>185</v>
      </c>
      <c r="C554" s="16">
        <v>22737980647903</v>
      </c>
      <c r="D554" s="6" t="s">
        <v>93</v>
      </c>
      <c r="E554" s="6" t="s">
        <v>15</v>
      </c>
      <c r="F554" s="12">
        <v>2273</v>
      </c>
      <c r="G554" s="12" t="s">
        <v>40</v>
      </c>
      <c r="H554" s="6" t="s">
        <v>94</v>
      </c>
      <c r="I554" s="12" t="s">
        <v>186</v>
      </c>
      <c r="J554" s="12"/>
      <c r="K554" s="12" t="s">
        <v>12</v>
      </c>
      <c r="L554" s="20">
        <v>45099</v>
      </c>
    </row>
    <row r="555" spans="1:12" s="1" customFormat="1" hidden="1" x14ac:dyDescent="0.3">
      <c r="A555" s="12">
        <v>1122</v>
      </c>
      <c r="B555" s="12" t="s">
        <v>190</v>
      </c>
      <c r="C555" s="16">
        <v>8740094789401</v>
      </c>
      <c r="D555" s="6" t="s">
        <v>32</v>
      </c>
      <c r="E555" s="6" t="s">
        <v>20</v>
      </c>
      <c r="F555" s="12">
        <v>874</v>
      </c>
      <c r="G555" s="12" t="s">
        <v>40</v>
      </c>
      <c r="H555" s="6" t="s">
        <v>69</v>
      </c>
      <c r="I555" s="12" t="s">
        <v>72</v>
      </c>
      <c r="J555" s="12"/>
      <c r="K555" s="12" t="s">
        <v>12</v>
      </c>
      <c r="L555" s="20">
        <v>45099</v>
      </c>
    </row>
    <row r="556" spans="1:12" s="1" customFormat="1" hidden="1" x14ac:dyDescent="0.3">
      <c r="A556" s="12">
        <v>1123</v>
      </c>
      <c r="B556" s="12" t="s">
        <v>191</v>
      </c>
      <c r="C556" s="16">
        <v>8747900505503</v>
      </c>
      <c r="D556" s="6" t="s">
        <v>32</v>
      </c>
      <c r="E556" s="6" t="s">
        <v>20</v>
      </c>
      <c r="F556" s="12">
        <v>874</v>
      </c>
      <c r="G556" s="12" t="s">
        <v>40</v>
      </c>
      <c r="H556" s="6" t="s">
        <v>69</v>
      </c>
      <c r="I556" s="12" t="s">
        <v>127</v>
      </c>
      <c r="J556" s="12"/>
      <c r="K556" s="12" t="s">
        <v>12</v>
      </c>
      <c r="L556" s="20">
        <v>45099</v>
      </c>
    </row>
    <row r="557" spans="1:12" hidden="1" x14ac:dyDescent="0.3">
      <c r="A557" s="12">
        <v>1125</v>
      </c>
      <c r="B557" s="12" t="s">
        <v>193</v>
      </c>
      <c r="C557" s="16">
        <v>8747900500503</v>
      </c>
      <c r="D557" s="6" t="s">
        <v>18</v>
      </c>
      <c r="E557" s="6" t="s">
        <v>15</v>
      </c>
      <c r="F557" s="12">
        <v>874</v>
      </c>
      <c r="G557" s="12" t="s">
        <v>40</v>
      </c>
      <c r="H557" s="6" t="s">
        <v>67</v>
      </c>
      <c r="I557" s="12" t="s">
        <v>85</v>
      </c>
      <c r="J557" s="12"/>
      <c r="K557" s="12" t="s">
        <v>12</v>
      </c>
      <c r="L557" s="20">
        <v>45099</v>
      </c>
    </row>
    <row r="558" spans="1:12" s="1" customFormat="1" hidden="1" x14ac:dyDescent="0.3">
      <c r="A558" s="12">
        <v>1126</v>
      </c>
      <c r="B558" s="12" t="s">
        <v>194</v>
      </c>
      <c r="C558" s="16">
        <v>24797000008303</v>
      </c>
      <c r="D558" s="6" t="s">
        <v>18</v>
      </c>
      <c r="E558" s="6" t="s">
        <v>15</v>
      </c>
      <c r="F558" s="12">
        <v>2479</v>
      </c>
      <c r="G558" s="12" t="s">
        <v>40</v>
      </c>
      <c r="H558" s="6" t="s">
        <v>67</v>
      </c>
      <c r="I558" s="12" t="s">
        <v>76</v>
      </c>
      <c r="J558" s="12"/>
      <c r="K558" s="12" t="s">
        <v>12</v>
      </c>
      <c r="L558" s="20">
        <v>45099</v>
      </c>
    </row>
    <row r="559" spans="1:12" s="1" customFormat="1" hidden="1" x14ac:dyDescent="0.3">
      <c r="A559" s="12">
        <v>1129</v>
      </c>
      <c r="B559" s="12" t="s">
        <v>200</v>
      </c>
      <c r="C559" s="16">
        <v>53837000004455</v>
      </c>
      <c r="D559" s="6" t="s">
        <v>42</v>
      </c>
      <c r="E559" s="6" t="s">
        <v>20</v>
      </c>
      <c r="F559" s="12">
        <v>5383</v>
      </c>
      <c r="G559" s="12" t="s">
        <v>40</v>
      </c>
      <c r="H559" s="6" t="s">
        <v>102</v>
      </c>
      <c r="I559" s="12" t="s">
        <v>103</v>
      </c>
      <c r="J559" s="12"/>
      <c r="K559" s="12" t="s">
        <v>12</v>
      </c>
      <c r="L559" s="20">
        <v>45099</v>
      </c>
    </row>
    <row r="560" spans="1:12" hidden="1" x14ac:dyDescent="0.3">
      <c r="A560" s="12">
        <v>1131</v>
      </c>
      <c r="B560" s="12" t="s">
        <v>202</v>
      </c>
      <c r="C560" s="16" t="s">
        <v>203</v>
      </c>
      <c r="D560" s="6" t="s">
        <v>32</v>
      </c>
      <c r="E560" s="6" t="s">
        <v>20</v>
      </c>
      <c r="F560" s="12">
        <v>155</v>
      </c>
      <c r="G560" s="12" t="s">
        <v>40</v>
      </c>
      <c r="H560" s="6" t="s">
        <v>69</v>
      </c>
      <c r="I560" s="12" t="s">
        <v>70</v>
      </c>
      <c r="J560" s="12" t="s">
        <v>998</v>
      </c>
      <c r="K560" s="12" t="s">
        <v>12</v>
      </c>
      <c r="L560" s="20">
        <v>45099</v>
      </c>
    </row>
    <row r="561" spans="1:12" s="1" customFormat="1" hidden="1" x14ac:dyDescent="0.3">
      <c r="A561" s="12">
        <v>1105</v>
      </c>
      <c r="B561" s="12" t="s">
        <v>169</v>
      </c>
      <c r="C561" s="16" t="s">
        <v>170</v>
      </c>
      <c r="D561" s="6" t="s">
        <v>32</v>
      </c>
      <c r="E561" s="6" t="s">
        <v>20</v>
      </c>
      <c r="F561" s="12">
        <v>155</v>
      </c>
      <c r="G561" s="12" t="s">
        <v>40</v>
      </c>
      <c r="H561" s="6" t="s">
        <v>69</v>
      </c>
      <c r="I561" s="12" t="s">
        <v>70</v>
      </c>
      <c r="J561" s="12"/>
      <c r="K561" s="12" t="s">
        <v>12</v>
      </c>
      <c r="L561" s="20">
        <v>45099</v>
      </c>
    </row>
    <row r="562" spans="1:12" hidden="1" x14ac:dyDescent="0.3">
      <c r="A562" s="12">
        <v>1133</v>
      </c>
      <c r="B562" s="12" t="s">
        <v>207</v>
      </c>
      <c r="C562" s="16">
        <v>50407000002655</v>
      </c>
      <c r="D562" s="6" t="s">
        <v>42</v>
      </c>
      <c r="E562" s="6" t="s">
        <v>15</v>
      </c>
      <c r="F562" s="12">
        <v>5040</v>
      </c>
      <c r="G562" s="12" t="s">
        <v>40</v>
      </c>
      <c r="H562" s="6" t="s">
        <v>102</v>
      </c>
      <c r="I562" s="12" t="s">
        <v>103</v>
      </c>
      <c r="J562" s="12"/>
      <c r="K562" s="12" t="s">
        <v>12</v>
      </c>
      <c r="L562" s="20">
        <v>45099</v>
      </c>
    </row>
    <row r="563" spans="1:12" s="1" customFormat="1" hidden="1" x14ac:dyDescent="0.3">
      <c r="A563" s="12">
        <v>1136</v>
      </c>
      <c r="B563" s="12" t="s">
        <v>212</v>
      </c>
      <c r="C563" s="16">
        <v>24767901596303</v>
      </c>
      <c r="D563" s="6" t="s">
        <v>18</v>
      </c>
      <c r="E563" s="6" t="s">
        <v>20</v>
      </c>
      <c r="F563" s="12">
        <v>2476</v>
      </c>
      <c r="G563" s="12" t="s">
        <v>101</v>
      </c>
      <c r="H563" s="6" t="s">
        <v>67</v>
      </c>
      <c r="I563" s="12" t="s">
        <v>131</v>
      </c>
      <c r="J563" s="12"/>
      <c r="K563" s="12" t="s">
        <v>12</v>
      </c>
      <c r="L563" s="20">
        <v>45099</v>
      </c>
    </row>
    <row r="564" spans="1:12" s="1" customFormat="1" hidden="1" x14ac:dyDescent="0.3">
      <c r="A564" s="12">
        <v>1138</v>
      </c>
      <c r="B564" s="12" t="s">
        <v>213</v>
      </c>
      <c r="C564" s="16">
        <v>24817000252703</v>
      </c>
      <c r="D564" s="6" t="s">
        <v>18</v>
      </c>
      <c r="E564" s="6" t="s">
        <v>20</v>
      </c>
      <c r="F564" s="12">
        <v>2481</v>
      </c>
      <c r="G564" s="12" t="s">
        <v>40</v>
      </c>
      <c r="H564" s="6" t="s">
        <v>67</v>
      </c>
      <c r="I564" s="12" t="s">
        <v>85</v>
      </c>
      <c r="J564" s="12"/>
      <c r="K564" s="12" t="s">
        <v>12</v>
      </c>
      <c r="L564" s="20">
        <v>45099</v>
      </c>
    </row>
    <row r="565" spans="1:12" hidden="1" x14ac:dyDescent="0.3">
      <c r="A565" s="12">
        <v>3076</v>
      </c>
      <c r="B565" s="12" t="s">
        <v>856</v>
      </c>
      <c r="C565" s="16" t="s">
        <v>989</v>
      </c>
      <c r="D565" s="6" t="s">
        <v>32</v>
      </c>
      <c r="E565" s="6" t="s">
        <v>20</v>
      </c>
      <c r="F565" s="99">
        <v>155</v>
      </c>
      <c r="G565" s="12" t="s">
        <v>40</v>
      </c>
      <c r="H565" s="6" t="s">
        <v>69</v>
      </c>
      <c r="I565" s="12" t="s">
        <v>70</v>
      </c>
      <c r="J565" s="12"/>
      <c r="K565" s="12" t="s">
        <v>12</v>
      </c>
      <c r="L565" s="20">
        <v>45112</v>
      </c>
    </row>
    <row r="566" spans="1:12" s="1" customFormat="1" hidden="1" x14ac:dyDescent="0.3">
      <c r="A566" s="12">
        <v>1140</v>
      </c>
      <c r="B566" s="12" t="s">
        <v>215</v>
      </c>
      <c r="C566" s="16">
        <v>22497948518703</v>
      </c>
      <c r="D566" s="6" t="s">
        <v>18</v>
      </c>
      <c r="E566" s="6" t="s">
        <v>20</v>
      </c>
      <c r="F566" s="12">
        <v>2249</v>
      </c>
      <c r="G566" s="12" t="s">
        <v>40</v>
      </c>
      <c r="H566" s="6" t="s">
        <v>67</v>
      </c>
      <c r="I566" s="12" t="s">
        <v>85</v>
      </c>
      <c r="J566" s="12"/>
      <c r="K566" s="12" t="s">
        <v>12</v>
      </c>
      <c r="L566" s="20">
        <v>45099</v>
      </c>
    </row>
    <row r="567" spans="1:12" hidden="1" x14ac:dyDescent="0.3">
      <c r="A567" s="12">
        <v>1194</v>
      </c>
      <c r="B567" s="12" t="s">
        <v>272</v>
      </c>
      <c r="C567" s="16" t="s">
        <v>273</v>
      </c>
      <c r="D567" s="6" t="s">
        <v>18</v>
      </c>
      <c r="E567" s="6" t="s">
        <v>20</v>
      </c>
      <c r="F567" s="12" t="s">
        <v>274</v>
      </c>
      <c r="G567" s="12" t="s">
        <v>40</v>
      </c>
      <c r="H567" s="6" t="s">
        <v>67</v>
      </c>
      <c r="I567" s="12" t="s">
        <v>85</v>
      </c>
      <c r="J567" s="12"/>
      <c r="K567" s="12" t="s">
        <v>12</v>
      </c>
      <c r="L567" s="20">
        <v>45099</v>
      </c>
    </row>
    <row r="568" spans="1:12" hidden="1" x14ac:dyDescent="0.3">
      <c r="A568" s="12">
        <v>1523</v>
      </c>
      <c r="B568" s="12" t="s">
        <v>624</v>
      </c>
      <c r="C568" s="16">
        <v>22497900465901</v>
      </c>
      <c r="D568" s="6" t="s">
        <v>18</v>
      </c>
      <c r="E568" s="6" t="s">
        <v>15</v>
      </c>
      <c r="F568" s="12">
        <v>2249</v>
      </c>
      <c r="G568" s="12" t="s">
        <v>40</v>
      </c>
      <c r="H568" s="6" t="s">
        <v>67</v>
      </c>
      <c r="I568" s="12" t="s">
        <v>1056</v>
      </c>
      <c r="J568" s="12"/>
      <c r="K568" s="12" t="s">
        <v>12</v>
      </c>
      <c r="L568" s="20">
        <v>45099</v>
      </c>
    </row>
    <row r="569" spans="1:12" hidden="1" x14ac:dyDescent="0.3">
      <c r="A569" s="12">
        <v>2922</v>
      </c>
      <c r="B569" s="12" t="s">
        <v>827</v>
      </c>
      <c r="C569" s="16" t="s">
        <v>960</v>
      </c>
      <c r="D569" s="9" t="s">
        <v>18</v>
      </c>
      <c r="E569" s="6" t="s">
        <v>20</v>
      </c>
      <c r="F569" s="99">
        <v>2580</v>
      </c>
      <c r="G569" s="12" t="s">
        <v>40</v>
      </c>
      <c r="H569" s="6" t="s">
        <v>67</v>
      </c>
      <c r="I569" s="11" t="s">
        <v>90</v>
      </c>
      <c r="J569" s="11"/>
      <c r="K569" s="11" t="s">
        <v>12</v>
      </c>
      <c r="L569" s="19">
        <v>45126</v>
      </c>
    </row>
    <row r="570" spans="1:12" hidden="1" x14ac:dyDescent="0.3">
      <c r="A570" s="12">
        <v>1148</v>
      </c>
      <c r="B570" s="12" t="s">
        <v>223</v>
      </c>
      <c r="C570" s="16">
        <v>10057901452003</v>
      </c>
      <c r="D570" s="6" t="s">
        <v>18</v>
      </c>
      <c r="E570" s="6" t="s">
        <v>20</v>
      </c>
      <c r="F570" s="12">
        <v>1005</v>
      </c>
      <c r="G570" s="12" t="s">
        <v>40</v>
      </c>
      <c r="H570" s="6" t="s">
        <v>67</v>
      </c>
      <c r="I570" s="12" t="s">
        <v>85</v>
      </c>
      <c r="J570" s="12"/>
      <c r="K570" s="12" t="s">
        <v>12</v>
      </c>
      <c r="L570" s="20">
        <v>45099</v>
      </c>
    </row>
    <row r="571" spans="1:12" s="1" customFormat="1" hidden="1" x14ac:dyDescent="0.3">
      <c r="A571" s="12">
        <v>1149</v>
      </c>
      <c r="B571" s="12" t="s">
        <v>224</v>
      </c>
      <c r="C571" s="16">
        <v>8747900218701</v>
      </c>
      <c r="D571" s="6" t="s">
        <v>18</v>
      </c>
      <c r="E571" s="6" t="s">
        <v>15</v>
      </c>
      <c r="F571" s="12">
        <v>874</v>
      </c>
      <c r="G571" s="12" t="s">
        <v>40</v>
      </c>
      <c r="H571" s="6" t="s">
        <v>67</v>
      </c>
      <c r="I571" s="12" t="s">
        <v>85</v>
      </c>
      <c r="J571" s="12"/>
      <c r="K571" s="12" t="s">
        <v>12</v>
      </c>
      <c r="L571" s="20">
        <v>45099</v>
      </c>
    </row>
    <row r="572" spans="1:12" s="1" customFormat="1" hidden="1" x14ac:dyDescent="0.3">
      <c r="A572" s="12">
        <v>1151</v>
      </c>
      <c r="B572" s="12" t="s">
        <v>226</v>
      </c>
      <c r="C572" s="16">
        <v>24037000112303</v>
      </c>
      <c r="D572" s="6" t="s">
        <v>18</v>
      </c>
      <c r="E572" s="6" t="s">
        <v>15</v>
      </c>
      <c r="F572" s="12">
        <v>2403</v>
      </c>
      <c r="G572" s="12" t="s">
        <v>40</v>
      </c>
      <c r="H572" s="6" t="s">
        <v>67</v>
      </c>
      <c r="I572" s="12" t="s">
        <v>85</v>
      </c>
      <c r="J572" s="12"/>
      <c r="K572" s="12" t="s">
        <v>12</v>
      </c>
      <c r="L572" s="20">
        <v>45099</v>
      </c>
    </row>
    <row r="573" spans="1:12" s="1" customFormat="1" hidden="1" x14ac:dyDescent="0.3">
      <c r="A573" s="12">
        <v>1153</v>
      </c>
      <c r="B573" s="12" t="s">
        <v>228</v>
      </c>
      <c r="C573" s="16">
        <v>4137900073701</v>
      </c>
      <c r="D573" s="6" t="s">
        <v>32</v>
      </c>
      <c r="E573" s="6" t="s">
        <v>20</v>
      </c>
      <c r="F573" s="12">
        <v>413</v>
      </c>
      <c r="G573" s="12" t="s">
        <v>40</v>
      </c>
      <c r="H573" s="6" t="s">
        <v>69</v>
      </c>
      <c r="I573" s="12" t="s">
        <v>70</v>
      </c>
      <c r="J573" s="12"/>
      <c r="K573" s="12" t="s">
        <v>12</v>
      </c>
      <c r="L573" s="20">
        <v>45099</v>
      </c>
    </row>
    <row r="574" spans="1:12" s="1" customFormat="1" hidden="1" x14ac:dyDescent="0.3">
      <c r="A574" s="12">
        <v>1154</v>
      </c>
      <c r="B574" s="12" t="s">
        <v>229</v>
      </c>
      <c r="C574" s="16">
        <v>23997980923103</v>
      </c>
      <c r="D574" s="6" t="s">
        <v>18</v>
      </c>
      <c r="E574" s="6" t="s">
        <v>20</v>
      </c>
      <c r="F574" s="12">
        <v>2399</v>
      </c>
      <c r="G574" s="12" t="s">
        <v>40</v>
      </c>
      <c r="H574" s="6" t="s">
        <v>67</v>
      </c>
      <c r="I574" s="12" t="s">
        <v>76</v>
      </c>
      <c r="J574" s="12"/>
      <c r="K574" s="12" t="s">
        <v>12</v>
      </c>
      <c r="L574" s="20">
        <v>45099</v>
      </c>
    </row>
    <row r="575" spans="1:12" s="1" customFormat="1" hidden="1" x14ac:dyDescent="0.3">
      <c r="A575" s="12">
        <v>1155</v>
      </c>
      <c r="B575" s="12" t="s">
        <v>230</v>
      </c>
      <c r="C575" s="16">
        <v>8747900849201</v>
      </c>
      <c r="D575" s="6" t="s">
        <v>32</v>
      </c>
      <c r="E575" s="6" t="s">
        <v>15</v>
      </c>
      <c r="F575" s="12">
        <v>874</v>
      </c>
      <c r="G575" s="12" t="s">
        <v>40</v>
      </c>
      <c r="H575" s="6" t="s">
        <v>69</v>
      </c>
      <c r="I575" s="12" t="s">
        <v>142</v>
      </c>
      <c r="J575" s="12"/>
      <c r="K575" s="12" t="s">
        <v>12</v>
      </c>
      <c r="L575" s="20">
        <v>45099</v>
      </c>
    </row>
    <row r="576" spans="1:12" s="1" customFormat="1" hidden="1" x14ac:dyDescent="0.3">
      <c r="A576" s="12">
        <v>1530</v>
      </c>
      <c r="B576" s="12" t="s">
        <v>632</v>
      </c>
      <c r="C576" s="16">
        <v>50027901587703</v>
      </c>
      <c r="D576" s="6" t="s">
        <v>42</v>
      </c>
      <c r="E576" s="6" t="s">
        <v>20</v>
      </c>
      <c r="F576" s="12">
        <v>5002</v>
      </c>
      <c r="G576" s="12" t="s">
        <v>111</v>
      </c>
      <c r="H576" s="6" t="s">
        <v>102</v>
      </c>
      <c r="I576" s="12" t="s">
        <v>103</v>
      </c>
      <c r="J576" s="12"/>
      <c r="K576" s="12" t="s">
        <v>12</v>
      </c>
      <c r="L576" s="20">
        <v>45099</v>
      </c>
    </row>
    <row r="577" spans="1:12" s="1" customFormat="1" hidden="1" x14ac:dyDescent="0.3">
      <c r="A577" s="12">
        <v>1160</v>
      </c>
      <c r="B577" s="12" t="s">
        <v>235</v>
      </c>
      <c r="C577" s="16">
        <v>8747901369401</v>
      </c>
      <c r="D577" s="6" t="s">
        <v>18</v>
      </c>
      <c r="E577" s="6" t="s">
        <v>20</v>
      </c>
      <c r="F577" s="12">
        <v>874</v>
      </c>
      <c r="G577" s="12" t="s">
        <v>40</v>
      </c>
      <c r="H577" s="6" t="s">
        <v>67</v>
      </c>
      <c r="I577" s="12" t="s">
        <v>85</v>
      </c>
      <c r="J577" s="12"/>
      <c r="K577" s="12" t="s">
        <v>12</v>
      </c>
      <c r="L577" s="20">
        <v>45099</v>
      </c>
    </row>
    <row r="578" spans="1:12" hidden="1" x14ac:dyDescent="0.3">
      <c r="A578" s="12">
        <v>1162</v>
      </c>
      <c r="B578" s="12" t="s">
        <v>237</v>
      </c>
      <c r="C578" s="16">
        <v>22497948323203</v>
      </c>
      <c r="D578" s="6" t="s">
        <v>18</v>
      </c>
      <c r="E578" s="6" t="s">
        <v>20</v>
      </c>
      <c r="F578" s="12">
        <v>2249</v>
      </c>
      <c r="G578" s="12" t="s">
        <v>40</v>
      </c>
      <c r="H578" s="6" t="s">
        <v>67</v>
      </c>
      <c r="I578" s="12" t="s">
        <v>85</v>
      </c>
      <c r="J578" s="12"/>
      <c r="K578" s="12" t="s">
        <v>12</v>
      </c>
      <c r="L578" s="20">
        <v>45099</v>
      </c>
    </row>
    <row r="579" spans="1:12" hidden="1" x14ac:dyDescent="0.3">
      <c r="A579" s="12">
        <v>1165</v>
      </c>
      <c r="B579" s="12" t="s">
        <v>240</v>
      </c>
      <c r="C579" s="16">
        <v>4540018818103</v>
      </c>
      <c r="D579" s="6" t="s">
        <v>18</v>
      </c>
      <c r="E579" s="6" t="s">
        <v>20</v>
      </c>
      <c r="F579" s="12">
        <v>454</v>
      </c>
      <c r="G579" s="12" t="s">
        <v>40</v>
      </c>
      <c r="H579" s="6" t="s">
        <v>67</v>
      </c>
      <c r="I579" s="12" t="s">
        <v>76</v>
      </c>
      <c r="J579" s="12"/>
      <c r="K579" s="12" t="s">
        <v>12</v>
      </c>
      <c r="L579" s="20">
        <v>45099</v>
      </c>
    </row>
    <row r="580" spans="1:12" hidden="1" x14ac:dyDescent="0.3">
      <c r="A580" s="12">
        <v>1167</v>
      </c>
      <c r="B580" s="12" t="s">
        <v>242</v>
      </c>
      <c r="C580" s="16">
        <v>25137000116201</v>
      </c>
      <c r="D580" s="6" t="s">
        <v>18</v>
      </c>
      <c r="E580" s="6" t="s">
        <v>20</v>
      </c>
      <c r="F580" s="12">
        <v>2513</v>
      </c>
      <c r="G580" s="12" t="s">
        <v>40</v>
      </c>
      <c r="H580" s="6" t="s">
        <v>67</v>
      </c>
      <c r="I580" s="12" t="s">
        <v>85</v>
      </c>
      <c r="J580" s="12"/>
      <c r="K580" s="12" t="s">
        <v>12</v>
      </c>
      <c r="L580" s="20">
        <v>45099</v>
      </c>
    </row>
    <row r="581" spans="1:12" s="1" customFormat="1" hidden="1" x14ac:dyDescent="0.3">
      <c r="A581" s="12">
        <v>1174</v>
      </c>
      <c r="B581" s="12" t="s">
        <v>249</v>
      </c>
      <c r="C581" s="16">
        <v>50127902703955</v>
      </c>
      <c r="D581" s="6" t="s">
        <v>42</v>
      </c>
      <c r="E581" s="6" t="s">
        <v>20</v>
      </c>
      <c r="F581" s="12">
        <v>5012</v>
      </c>
      <c r="G581" s="12" t="s">
        <v>40</v>
      </c>
      <c r="H581" s="6" t="s">
        <v>102</v>
      </c>
      <c r="I581" s="12" t="s">
        <v>103</v>
      </c>
      <c r="J581" s="12"/>
      <c r="K581" s="12" t="s">
        <v>12</v>
      </c>
      <c r="L581" s="20">
        <v>45099</v>
      </c>
    </row>
    <row r="582" spans="1:12" s="1" customFormat="1" hidden="1" x14ac:dyDescent="0.3">
      <c r="A582" s="12">
        <v>1175</v>
      </c>
      <c r="B582" s="12" t="s">
        <v>250</v>
      </c>
      <c r="C582" s="16">
        <v>8747900278601</v>
      </c>
      <c r="D582" s="6" t="s">
        <v>32</v>
      </c>
      <c r="E582" s="6" t="s">
        <v>15</v>
      </c>
      <c r="F582" s="12">
        <v>874</v>
      </c>
      <c r="G582" s="12" t="s">
        <v>40</v>
      </c>
      <c r="H582" s="6" t="s">
        <v>69</v>
      </c>
      <c r="I582" s="12" t="s">
        <v>72</v>
      </c>
      <c r="J582" s="12"/>
      <c r="K582" s="12" t="s">
        <v>12</v>
      </c>
      <c r="L582" s="20">
        <v>45099</v>
      </c>
    </row>
    <row r="583" spans="1:12" hidden="1" x14ac:dyDescent="0.3">
      <c r="A583" s="12">
        <v>1176</v>
      </c>
      <c r="B583" s="12" t="s">
        <v>252</v>
      </c>
      <c r="C583" s="16">
        <v>4607917773603</v>
      </c>
      <c r="D583" s="6" t="s">
        <v>18</v>
      </c>
      <c r="E583" s="6" t="s">
        <v>15</v>
      </c>
      <c r="F583" s="12">
        <v>460</v>
      </c>
      <c r="G583" s="12" t="s">
        <v>40</v>
      </c>
      <c r="H583" s="6" t="s">
        <v>67</v>
      </c>
      <c r="I583" s="12" t="s">
        <v>85</v>
      </c>
      <c r="J583" s="12"/>
      <c r="K583" s="12" t="s">
        <v>12</v>
      </c>
      <c r="L583" s="20">
        <v>45099</v>
      </c>
    </row>
    <row r="584" spans="1:12" s="1" customFormat="1" hidden="1" x14ac:dyDescent="0.3">
      <c r="A584" s="12">
        <v>1180</v>
      </c>
      <c r="B584" s="12" t="s">
        <v>256</v>
      </c>
      <c r="C584" s="16">
        <v>13530033089503</v>
      </c>
      <c r="D584" s="6" t="s">
        <v>18</v>
      </c>
      <c r="E584" s="6" t="s">
        <v>15</v>
      </c>
      <c r="F584" s="12">
        <v>1353</v>
      </c>
      <c r="G584" s="12" t="s">
        <v>40</v>
      </c>
      <c r="H584" s="6" t="s">
        <v>67</v>
      </c>
      <c r="I584" s="12" t="s">
        <v>85</v>
      </c>
      <c r="J584" s="12"/>
      <c r="K584" s="12" t="s">
        <v>12</v>
      </c>
      <c r="L584" s="20">
        <v>45099</v>
      </c>
    </row>
    <row r="585" spans="1:12" s="1" customFormat="1" hidden="1" x14ac:dyDescent="0.3">
      <c r="A585" s="12">
        <v>1181</v>
      </c>
      <c r="B585" s="12" t="s">
        <v>257</v>
      </c>
      <c r="C585" s="16">
        <v>13537901771803</v>
      </c>
      <c r="D585" s="6" t="s">
        <v>18</v>
      </c>
      <c r="E585" s="6" t="s">
        <v>20</v>
      </c>
      <c r="F585" s="12">
        <v>1353</v>
      </c>
      <c r="G585" s="12" t="s">
        <v>40</v>
      </c>
      <c r="H585" s="6" t="s">
        <v>67</v>
      </c>
      <c r="I585" s="12" t="s">
        <v>199</v>
      </c>
      <c r="J585" s="12"/>
      <c r="K585" s="12" t="s">
        <v>12</v>
      </c>
      <c r="L585" s="20">
        <v>45099</v>
      </c>
    </row>
    <row r="586" spans="1:12" s="1" customFormat="1" hidden="1" x14ac:dyDescent="0.3">
      <c r="A586" s="12">
        <v>1416</v>
      </c>
      <c r="B586" s="12" t="s">
        <v>510</v>
      </c>
      <c r="C586" s="16">
        <v>16970009096303</v>
      </c>
      <c r="D586" s="9" t="s">
        <v>18</v>
      </c>
      <c r="E586" s="6" t="s">
        <v>20</v>
      </c>
      <c r="F586" s="12">
        <v>1697</v>
      </c>
      <c r="G586" s="12" t="s">
        <v>111</v>
      </c>
      <c r="H586" s="6" t="s">
        <v>67</v>
      </c>
      <c r="I586" s="11" t="s">
        <v>112</v>
      </c>
      <c r="J586" s="11"/>
      <c r="K586" s="11" t="s">
        <v>12</v>
      </c>
      <c r="L586" s="19">
        <v>45126</v>
      </c>
    </row>
    <row r="587" spans="1:12" s="1" customFormat="1" hidden="1" x14ac:dyDescent="0.3">
      <c r="A587" s="12">
        <v>1184</v>
      </c>
      <c r="B587" s="12" t="s">
        <v>260</v>
      </c>
      <c r="C587" s="16">
        <v>22697930612103</v>
      </c>
      <c r="D587" s="6" t="s">
        <v>18</v>
      </c>
      <c r="E587" s="6" t="s">
        <v>15</v>
      </c>
      <c r="F587" s="12">
        <v>2269</v>
      </c>
      <c r="G587" s="12" t="s">
        <v>40</v>
      </c>
      <c r="H587" s="6" t="s">
        <v>67</v>
      </c>
      <c r="I587" s="12" t="s">
        <v>85</v>
      </c>
      <c r="J587" s="12"/>
      <c r="K587" s="12" t="s">
        <v>12</v>
      </c>
      <c r="L587" s="20">
        <v>45099</v>
      </c>
    </row>
    <row r="588" spans="1:12" s="1" customFormat="1" hidden="1" x14ac:dyDescent="0.3">
      <c r="A588" s="12">
        <v>1187</v>
      </c>
      <c r="B588" s="12" t="s">
        <v>265</v>
      </c>
      <c r="C588" s="16">
        <v>8747900674001</v>
      </c>
      <c r="D588" s="6" t="s">
        <v>32</v>
      </c>
      <c r="E588" s="6" t="s">
        <v>20</v>
      </c>
      <c r="F588" s="12">
        <v>874</v>
      </c>
      <c r="G588" s="12" t="s">
        <v>40</v>
      </c>
      <c r="H588" s="6" t="s">
        <v>69</v>
      </c>
      <c r="I588" s="12" t="s">
        <v>72</v>
      </c>
      <c r="J588" s="12"/>
      <c r="K588" s="12" t="s">
        <v>12</v>
      </c>
      <c r="L588" s="20">
        <v>45099</v>
      </c>
    </row>
    <row r="589" spans="1:12" hidden="1" x14ac:dyDescent="0.3">
      <c r="A589" s="12">
        <v>1543</v>
      </c>
      <c r="B589" s="12" t="s">
        <v>647</v>
      </c>
      <c r="C589" s="16">
        <v>23397902138503</v>
      </c>
      <c r="D589" s="6" t="s">
        <v>18</v>
      </c>
      <c r="E589" s="6" t="s">
        <v>15</v>
      </c>
      <c r="F589" s="12">
        <v>2339</v>
      </c>
      <c r="G589" s="12" t="s">
        <v>40</v>
      </c>
      <c r="H589" s="6" t="s">
        <v>67</v>
      </c>
      <c r="I589" s="12" t="s">
        <v>85</v>
      </c>
      <c r="J589" s="12"/>
      <c r="K589" s="12" t="s">
        <v>12</v>
      </c>
      <c r="L589" s="20">
        <v>45099</v>
      </c>
    </row>
    <row r="590" spans="1:12" hidden="1" x14ac:dyDescent="0.3">
      <c r="A590" s="12">
        <v>1191</v>
      </c>
      <c r="B590" s="12" t="s">
        <v>269</v>
      </c>
      <c r="C590" s="16">
        <v>8747900016603</v>
      </c>
      <c r="D590" s="6" t="s">
        <v>32</v>
      </c>
      <c r="E590" s="6" t="s">
        <v>20</v>
      </c>
      <c r="F590" s="12">
        <v>874</v>
      </c>
      <c r="G590" s="12" t="s">
        <v>40</v>
      </c>
      <c r="H590" s="6" t="s">
        <v>69</v>
      </c>
      <c r="I590" s="12" t="s">
        <v>251</v>
      </c>
      <c r="J590" s="12"/>
      <c r="K590" s="12" t="s">
        <v>12</v>
      </c>
      <c r="L590" s="20">
        <v>45099</v>
      </c>
    </row>
    <row r="591" spans="1:12" hidden="1" x14ac:dyDescent="0.3">
      <c r="A591" s="12">
        <v>1095</v>
      </c>
      <c r="B591" s="12" t="s">
        <v>156</v>
      </c>
      <c r="C591" s="16" t="s">
        <v>157</v>
      </c>
      <c r="D591" s="6" t="s">
        <v>18</v>
      </c>
      <c r="E591" s="6" t="s">
        <v>20</v>
      </c>
      <c r="F591" s="12" t="s">
        <v>158</v>
      </c>
      <c r="G591" s="12" t="s">
        <v>40</v>
      </c>
      <c r="H591" s="6" t="s">
        <v>67</v>
      </c>
      <c r="I591" s="12" t="s">
        <v>76</v>
      </c>
      <c r="J591" s="12"/>
      <c r="K591" s="12" t="s">
        <v>12</v>
      </c>
      <c r="L591" s="20">
        <v>45099</v>
      </c>
    </row>
    <row r="592" spans="1:12" hidden="1" x14ac:dyDescent="0.3">
      <c r="A592" s="12">
        <v>1195</v>
      </c>
      <c r="B592" s="12" t="s">
        <v>275</v>
      </c>
      <c r="C592" s="16">
        <v>22497948515403</v>
      </c>
      <c r="D592" s="6" t="s">
        <v>18</v>
      </c>
      <c r="E592" s="6" t="s">
        <v>15</v>
      </c>
      <c r="F592" s="12">
        <v>2249</v>
      </c>
      <c r="G592" s="12" t="s">
        <v>40</v>
      </c>
      <c r="H592" s="6" t="s">
        <v>67</v>
      </c>
      <c r="I592" s="12" t="s">
        <v>76</v>
      </c>
      <c r="J592" s="12"/>
      <c r="K592" s="12" t="s">
        <v>12</v>
      </c>
      <c r="L592" s="20">
        <v>45099</v>
      </c>
    </row>
    <row r="593" spans="1:12" s="1" customFormat="1" hidden="1" x14ac:dyDescent="0.3">
      <c r="A593" s="12">
        <v>1198</v>
      </c>
      <c r="B593" s="12" t="s">
        <v>278</v>
      </c>
      <c r="C593" s="16">
        <v>23017902225103</v>
      </c>
      <c r="D593" s="6" t="s">
        <v>18</v>
      </c>
      <c r="E593" s="6" t="s">
        <v>20</v>
      </c>
      <c r="F593" s="12">
        <v>2301</v>
      </c>
      <c r="G593" s="12" t="s">
        <v>40</v>
      </c>
      <c r="H593" s="6" t="s">
        <v>67</v>
      </c>
      <c r="I593" s="12" t="s">
        <v>1056</v>
      </c>
      <c r="J593" s="12"/>
      <c r="K593" s="12" t="s">
        <v>12</v>
      </c>
      <c r="L593" s="20">
        <v>45099</v>
      </c>
    </row>
    <row r="594" spans="1:12" hidden="1" x14ac:dyDescent="0.3">
      <c r="A594" s="12">
        <v>1200</v>
      </c>
      <c r="B594" s="12" t="s">
        <v>280</v>
      </c>
      <c r="C594" s="16">
        <v>22907900681355</v>
      </c>
      <c r="D594" s="6" t="s">
        <v>18</v>
      </c>
      <c r="E594" s="6" t="s">
        <v>15</v>
      </c>
      <c r="F594" s="12">
        <v>2290</v>
      </c>
      <c r="G594" s="12" t="s">
        <v>40</v>
      </c>
      <c r="H594" s="6" t="s">
        <v>67</v>
      </c>
      <c r="I594" s="12" t="s">
        <v>85</v>
      </c>
      <c r="J594" s="12"/>
      <c r="K594" s="12" t="s">
        <v>12</v>
      </c>
      <c r="L594" s="20">
        <v>45099</v>
      </c>
    </row>
    <row r="595" spans="1:12" hidden="1" x14ac:dyDescent="0.3">
      <c r="A595" s="12">
        <v>2857</v>
      </c>
      <c r="B595" s="12" t="s">
        <v>857</v>
      </c>
      <c r="C595" s="16" t="s">
        <v>990</v>
      </c>
      <c r="D595" s="6" t="s">
        <v>93</v>
      </c>
      <c r="E595" s="6" t="s">
        <v>20</v>
      </c>
      <c r="F595" s="99">
        <v>2273</v>
      </c>
      <c r="G595" s="12" t="s">
        <v>40</v>
      </c>
      <c r="H595" s="6" t="s">
        <v>94</v>
      </c>
      <c r="I595" s="12" t="s">
        <v>186</v>
      </c>
      <c r="J595" s="12"/>
      <c r="K595" s="12" t="s">
        <v>12</v>
      </c>
      <c r="L595" s="20">
        <v>45099</v>
      </c>
    </row>
    <row r="596" spans="1:12" hidden="1" x14ac:dyDescent="0.3">
      <c r="A596" s="12">
        <v>1202</v>
      </c>
      <c r="B596" s="12" t="s">
        <v>282</v>
      </c>
      <c r="C596" s="16">
        <v>22497947867603</v>
      </c>
      <c r="D596" s="6" t="s">
        <v>18</v>
      </c>
      <c r="E596" s="6" t="s">
        <v>15</v>
      </c>
      <c r="F596" s="12">
        <v>2249</v>
      </c>
      <c r="G596" s="12" t="s">
        <v>40</v>
      </c>
      <c r="H596" s="6" t="s">
        <v>67</v>
      </c>
      <c r="I596" s="12" t="s">
        <v>85</v>
      </c>
      <c r="J596" s="12"/>
      <c r="K596" s="12" t="s">
        <v>12</v>
      </c>
      <c r="L596" s="20">
        <v>45099</v>
      </c>
    </row>
    <row r="597" spans="1:12" s="1" customFormat="1" hidden="1" x14ac:dyDescent="0.3">
      <c r="A597" s="12">
        <v>1208</v>
      </c>
      <c r="B597" s="12" t="s">
        <v>288</v>
      </c>
      <c r="C597" s="16">
        <v>22737900297401</v>
      </c>
      <c r="D597" s="6" t="s">
        <v>93</v>
      </c>
      <c r="E597" s="6" t="s">
        <v>15</v>
      </c>
      <c r="F597" s="12">
        <v>2273</v>
      </c>
      <c r="G597" s="12" t="s">
        <v>40</v>
      </c>
      <c r="H597" s="6" t="s">
        <v>94</v>
      </c>
      <c r="I597" s="12" t="s">
        <v>186</v>
      </c>
      <c r="J597" s="12"/>
      <c r="K597" s="12" t="s">
        <v>12</v>
      </c>
      <c r="L597" s="20">
        <v>45099</v>
      </c>
    </row>
    <row r="598" spans="1:12" s="1" customFormat="1" hidden="1" x14ac:dyDescent="0.3">
      <c r="A598" s="12">
        <v>1473</v>
      </c>
      <c r="B598" s="12" t="s">
        <v>571</v>
      </c>
      <c r="C598" s="16" t="s">
        <v>572</v>
      </c>
      <c r="D598" s="6" t="s">
        <v>18</v>
      </c>
      <c r="E598" s="6" t="s">
        <v>15</v>
      </c>
      <c r="F598" s="12" t="s">
        <v>569</v>
      </c>
      <c r="G598" s="12" t="s">
        <v>40</v>
      </c>
      <c r="H598" s="6" t="s">
        <v>67</v>
      </c>
      <c r="I598" s="12" t="s">
        <v>90</v>
      </c>
      <c r="J598" s="12"/>
      <c r="K598" s="12" t="s">
        <v>12</v>
      </c>
      <c r="L598" s="20">
        <v>45099</v>
      </c>
    </row>
    <row r="599" spans="1:12" hidden="1" x14ac:dyDescent="0.3">
      <c r="A599" s="12">
        <v>1212</v>
      </c>
      <c r="B599" s="12" t="s">
        <v>293</v>
      </c>
      <c r="C599" s="16">
        <v>2227902106801</v>
      </c>
      <c r="D599" s="6" t="s">
        <v>18</v>
      </c>
      <c r="E599" s="6" t="s">
        <v>15</v>
      </c>
      <c r="F599" s="12">
        <v>222</v>
      </c>
      <c r="G599" s="12" t="s">
        <v>101</v>
      </c>
      <c r="H599" s="6" t="s">
        <v>67</v>
      </c>
      <c r="I599" s="12" t="s">
        <v>131</v>
      </c>
      <c r="J599" s="12" t="s">
        <v>1043</v>
      </c>
      <c r="K599" s="12" t="s">
        <v>12</v>
      </c>
      <c r="L599" s="20">
        <v>45099</v>
      </c>
    </row>
    <row r="600" spans="1:12" s="1" customFormat="1" hidden="1" x14ac:dyDescent="0.3">
      <c r="A600" s="12">
        <v>1357</v>
      </c>
      <c r="B600" s="12" t="s">
        <v>449</v>
      </c>
      <c r="C600" s="16">
        <v>23390016865403</v>
      </c>
      <c r="D600" s="6" t="s">
        <v>18</v>
      </c>
      <c r="E600" s="6" t="s">
        <v>15</v>
      </c>
      <c r="F600" s="12">
        <v>2339</v>
      </c>
      <c r="G600" s="12" t="s">
        <v>40</v>
      </c>
      <c r="H600" s="6" t="s">
        <v>67</v>
      </c>
      <c r="I600" s="12" t="s">
        <v>199</v>
      </c>
      <c r="J600" s="12"/>
      <c r="K600" s="12" t="s">
        <v>12</v>
      </c>
      <c r="L600" s="20">
        <v>45099</v>
      </c>
    </row>
    <row r="601" spans="1:12" s="1" customFormat="1" hidden="1" x14ac:dyDescent="0.3">
      <c r="A601" s="12">
        <v>1223</v>
      </c>
      <c r="B601" s="12" t="s">
        <v>306</v>
      </c>
      <c r="C601" s="16">
        <v>1987900332301</v>
      </c>
      <c r="D601" s="6" t="s">
        <v>32</v>
      </c>
      <c r="E601" s="6" t="s">
        <v>15</v>
      </c>
      <c r="F601" s="12">
        <v>198</v>
      </c>
      <c r="G601" s="12" t="s">
        <v>40</v>
      </c>
      <c r="H601" s="6" t="s">
        <v>69</v>
      </c>
      <c r="I601" s="12" t="s">
        <v>142</v>
      </c>
      <c r="J601" s="12"/>
      <c r="K601" s="12" t="s">
        <v>12</v>
      </c>
      <c r="L601" s="20">
        <v>45099</v>
      </c>
    </row>
    <row r="602" spans="1:12" s="1" customFormat="1" hidden="1" x14ac:dyDescent="0.3">
      <c r="A602" s="12">
        <v>1555</v>
      </c>
      <c r="B602" s="12" t="s">
        <v>660</v>
      </c>
      <c r="C602" s="16">
        <v>2357100112101</v>
      </c>
      <c r="D602" s="6" t="s">
        <v>32</v>
      </c>
      <c r="E602" s="6" t="s">
        <v>15</v>
      </c>
      <c r="F602" s="12">
        <v>235</v>
      </c>
      <c r="G602" s="12" t="s">
        <v>111</v>
      </c>
      <c r="H602" s="6" t="s">
        <v>69</v>
      </c>
      <c r="I602" s="12" t="s">
        <v>142</v>
      </c>
      <c r="J602" s="12" t="s">
        <v>661</v>
      </c>
      <c r="K602" s="12" t="s">
        <v>12</v>
      </c>
      <c r="L602" s="20">
        <v>45099</v>
      </c>
    </row>
    <row r="603" spans="1:12" hidden="1" x14ac:dyDescent="0.3">
      <c r="A603" s="12">
        <v>1227</v>
      </c>
      <c r="B603" s="12" t="s">
        <v>310</v>
      </c>
      <c r="C603" s="16">
        <v>22927000000301</v>
      </c>
      <c r="D603" s="6" t="s">
        <v>18</v>
      </c>
      <c r="E603" s="6" t="s">
        <v>20</v>
      </c>
      <c r="F603" s="12">
        <v>2292</v>
      </c>
      <c r="G603" s="12" t="s">
        <v>40</v>
      </c>
      <c r="H603" s="6" t="s">
        <v>67</v>
      </c>
      <c r="I603" s="12" t="s">
        <v>76</v>
      </c>
      <c r="J603" s="12"/>
      <c r="K603" s="12" t="s">
        <v>12</v>
      </c>
      <c r="L603" s="20">
        <v>45099</v>
      </c>
    </row>
    <row r="604" spans="1:12" s="1" customFormat="1" hidden="1" x14ac:dyDescent="0.3">
      <c r="A604" s="12">
        <v>1228</v>
      </c>
      <c r="B604" s="12" t="s">
        <v>312</v>
      </c>
      <c r="C604" s="16">
        <v>23390018786003</v>
      </c>
      <c r="D604" s="6" t="s">
        <v>18</v>
      </c>
      <c r="E604" s="6" t="s">
        <v>20</v>
      </c>
      <c r="F604" s="12">
        <v>2339</v>
      </c>
      <c r="G604" s="12" t="s">
        <v>40</v>
      </c>
      <c r="H604" s="6" t="s">
        <v>67</v>
      </c>
      <c r="I604" s="12" t="s">
        <v>85</v>
      </c>
      <c r="J604" s="12"/>
      <c r="K604" s="12" t="s">
        <v>12</v>
      </c>
      <c r="L604" s="20">
        <v>45099</v>
      </c>
    </row>
    <row r="605" spans="1:12" hidden="1" x14ac:dyDescent="0.3">
      <c r="A605" s="12">
        <v>1230</v>
      </c>
      <c r="B605" s="12" t="s">
        <v>314</v>
      </c>
      <c r="C605" s="16">
        <v>22697930251503</v>
      </c>
      <c r="D605" s="6" t="s">
        <v>18</v>
      </c>
      <c r="E605" s="6" t="s">
        <v>20</v>
      </c>
      <c r="F605" s="12">
        <v>2269</v>
      </c>
      <c r="G605" s="12" t="s">
        <v>40</v>
      </c>
      <c r="H605" s="6" t="s">
        <v>67</v>
      </c>
      <c r="I605" s="12" t="s">
        <v>85</v>
      </c>
      <c r="J605" s="12"/>
      <c r="K605" s="12" t="s">
        <v>12</v>
      </c>
      <c r="L605" s="20">
        <v>45099</v>
      </c>
    </row>
    <row r="606" spans="1:12" hidden="1" x14ac:dyDescent="0.3">
      <c r="A606" s="12">
        <v>1231</v>
      </c>
      <c r="B606" s="12" t="s">
        <v>315</v>
      </c>
      <c r="C606" s="16">
        <v>19107900522101</v>
      </c>
      <c r="D606" s="6" t="s">
        <v>32</v>
      </c>
      <c r="E606" s="6" t="s">
        <v>20</v>
      </c>
      <c r="F606" s="12">
        <v>1910</v>
      </c>
      <c r="G606" s="12" t="s">
        <v>45</v>
      </c>
      <c r="H606" s="6" t="s">
        <v>69</v>
      </c>
      <c r="I606" s="12" t="s">
        <v>142</v>
      </c>
      <c r="J606" s="12"/>
      <c r="K606" s="12" t="s">
        <v>12</v>
      </c>
      <c r="L606" s="20">
        <v>45099</v>
      </c>
    </row>
    <row r="607" spans="1:12" s="1" customFormat="1" hidden="1" x14ac:dyDescent="0.3">
      <c r="A607" s="12">
        <v>1232</v>
      </c>
      <c r="B607" s="12" t="s">
        <v>316</v>
      </c>
      <c r="C607" s="16">
        <v>8747900160303</v>
      </c>
      <c r="D607" s="6" t="s">
        <v>32</v>
      </c>
      <c r="E607" s="6" t="s">
        <v>20</v>
      </c>
      <c r="F607" s="12">
        <v>874</v>
      </c>
      <c r="G607" s="12" t="s">
        <v>40</v>
      </c>
      <c r="H607" s="6" t="s">
        <v>69</v>
      </c>
      <c r="I607" s="12" t="s">
        <v>142</v>
      </c>
      <c r="J607" s="12"/>
      <c r="K607" s="12" t="s">
        <v>12</v>
      </c>
      <c r="L607" s="20">
        <v>45099</v>
      </c>
    </row>
    <row r="608" spans="1:12" hidden="1" x14ac:dyDescent="0.3">
      <c r="A608" s="12">
        <v>1031</v>
      </c>
      <c r="B608" s="12" t="s">
        <v>56</v>
      </c>
      <c r="C608" s="16">
        <v>22467900259803</v>
      </c>
      <c r="D608" s="6" t="s">
        <v>32</v>
      </c>
      <c r="E608" s="6" t="s">
        <v>20</v>
      </c>
      <c r="F608" s="12">
        <v>2246</v>
      </c>
      <c r="G608" s="12" t="s">
        <v>24</v>
      </c>
      <c r="H608" s="6" t="s">
        <v>69</v>
      </c>
      <c r="I608" s="12" t="s">
        <v>142</v>
      </c>
      <c r="J608" s="12" t="s">
        <v>1032</v>
      </c>
      <c r="K608" s="12" t="s">
        <v>12</v>
      </c>
      <c r="L608" s="20">
        <v>45112</v>
      </c>
    </row>
    <row r="609" spans="1:12" hidden="1" x14ac:dyDescent="0.3">
      <c r="A609" s="12">
        <v>1032</v>
      </c>
      <c r="B609" s="12" t="s">
        <v>57</v>
      </c>
      <c r="C609" s="16">
        <v>9507900216803</v>
      </c>
      <c r="D609" s="6" t="s">
        <v>32</v>
      </c>
      <c r="E609" s="6" t="s">
        <v>20</v>
      </c>
      <c r="F609" s="12">
        <v>950</v>
      </c>
      <c r="G609" s="12" t="s">
        <v>16</v>
      </c>
      <c r="H609" s="6" t="s">
        <v>69</v>
      </c>
      <c r="I609" s="12" t="s">
        <v>142</v>
      </c>
      <c r="J609" s="12" t="s">
        <v>1032</v>
      </c>
      <c r="K609" s="12" t="s">
        <v>12</v>
      </c>
      <c r="L609" s="20">
        <v>45112</v>
      </c>
    </row>
    <row r="610" spans="1:12" hidden="1" x14ac:dyDescent="0.3">
      <c r="A610" s="12">
        <v>2730</v>
      </c>
      <c r="B610" s="12" t="s">
        <v>58</v>
      </c>
      <c r="C610" s="16">
        <v>9377900330203</v>
      </c>
      <c r="D610" s="6" t="s">
        <v>32</v>
      </c>
      <c r="E610" s="6" t="s">
        <v>20</v>
      </c>
      <c r="F610" s="12">
        <v>937</v>
      </c>
      <c r="G610" s="12" t="s">
        <v>24</v>
      </c>
      <c r="H610" s="6" t="s">
        <v>69</v>
      </c>
      <c r="I610" s="12" t="s">
        <v>142</v>
      </c>
      <c r="J610" s="12"/>
      <c r="K610" s="12" t="s">
        <v>12</v>
      </c>
      <c r="L610" s="20">
        <v>45099</v>
      </c>
    </row>
    <row r="611" spans="1:12" hidden="1" x14ac:dyDescent="0.3">
      <c r="A611" s="12">
        <v>1034</v>
      </c>
      <c r="B611" s="12" t="s">
        <v>59</v>
      </c>
      <c r="C611" s="16">
        <v>1507900711503</v>
      </c>
      <c r="D611" s="6" t="s">
        <v>32</v>
      </c>
      <c r="E611" s="6" t="s">
        <v>20</v>
      </c>
      <c r="F611" s="12">
        <v>150</v>
      </c>
      <c r="G611" s="12" t="s">
        <v>24</v>
      </c>
      <c r="H611" s="6" t="s">
        <v>69</v>
      </c>
      <c r="I611" s="12" t="s">
        <v>142</v>
      </c>
      <c r="J611" s="12" t="s">
        <v>1032</v>
      </c>
      <c r="K611" s="12" t="s">
        <v>12</v>
      </c>
      <c r="L611" s="20">
        <v>45112</v>
      </c>
    </row>
    <row r="612" spans="1:12" hidden="1" x14ac:dyDescent="0.3">
      <c r="A612" s="12">
        <v>1035</v>
      </c>
      <c r="B612" s="12" t="s">
        <v>60</v>
      </c>
      <c r="C612" s="16">
        <v>5197900657803</v>
      </c>
      <c r="D612" s="6" t="s">
        <v>32</v>
      </c>
      <c r="E612" s="6" t="s">
        <v>20</v>
      </c>
      <c r="F612" s="12">
        <v>519</v>
      </c>
      <c r="G612" s="12" t="s">
        <v>28</v>
      </c>
      <c r="H612" s="6" t="s">
        <v>69</v>
      </c>
      <c r="I612" s="12" t="s">
        <v>142</v>
      </c>
      <c r="J612" s="12" t="s">
        <v>1032</v>
      </c>
      <c r="K612" s="12" t="s">
        <v>12</v>
      </c>
      <c r="L612" s="20">
        <v>45112</v>
      </c>
    </row>
    <row r="613" spans="1:12" hidden="1" x14ac:dyDescent="0.3">
      <c r="A613" s="12">
        <v>2684</v>
      </c>
      <c r="B613" s="12" t="s">
        <v>757</v>
      </c>
      <c r="C613" s="16" t="s">
        <v>891</v>
      </c>
      <c r="D613" s="6" t="s">
        <v>32</v>
      </c>
      <c r="E613" s="6" t="s">
        <v>20</v>
      </c>
      <c r="F613" s="99">
        <v>2220</v>
      </c>
      <c r="G613" s="12" t="s">
        <v>16</v>
      </c>
      <c r="H613" s="6" t="s">
        <v>69</v>
      </c>
      <c r="I613" s="12" t="s">
        <v>142</v>
      </c>
      <c r="J613" s="12"/>
      <c r="K613" s="12" t="s">
        <v>12</v>
      </c>
      <c r="L613" s="20">
        <v>45112</v>
      </c>
    </row>
    <row r="614" spans="1:12" s="1" customFormat="1" hidden="1" x14ac:dyDescent="0.3">
      <c r="A614" s="12">
        <v>1475</v>
      </c>
      <c r="B614" s="12" t="s">
        <v>575</v>
      </c>
      <c r="C614" s="16">
        <v>5587900360803</v>
      </c>
      <c r="D614" s="6" t="s">
        <v>32</v>
      </c>
      <c r="E614" s="6" t="s">
        <v>20</v>
      </c>
      <c r="F614" s="12">
        <v>558</v>
      </c>
      <c r="G614" s="12" t="s">
        <v>19</v>
      </c>
      <c r="H614" s="6" t="s">
        <v>69</v>
      </c>
      <c r="I614" s="12" t="s">
        <v>142</v>
      </c>
      <c r="J614" s="12" t="s">
        <v>1032</v>
      </c>
      <c r="K614" s="12" t="s">
        <v>12</v>
      </c>
      <c r="L614" s="20">
        <v>45112</v>
      </c>
    </row>
    <row r="615" spans="1:12" hidden="1" x14ac:dyDescent="0.3">
      <c r="A615" s="12">
        <v>2620</v>
      </c>
      <c r="B615" s="12" t="s">
        <v>741</v>
      </c>
      <c r="C615" s="16" t="s">
        <v>876</v>
      </c>
      <c r="D615" s="6" t="s">
        <v>32</v>
      </c>
      <c r="E615" s="6" t="s">
        <v>20</v>
      </c>
      <c r="F615" s="99">
        <v>202</v>
      </c>
      <c r="G615" s="12" t="s">
        <v>33</v>
      </c>
      <c r="H615" s="6" t="s">
        <v>69</v>
      </c>
      <c r="I615" s="12" t="s">
        <v>142</v>
      </c>
      <c r="J615" s="12"/>
      <c r="K615" s="12" t="s">
        <v>12</v>
      </c>
      <c r="L615" s="20">
        <v>45112</v>
      </c>
    </row>
    <row r="616" spans="1:12" s="1" customFormat="1" hidden="1" x14ac:dyDescent="0.3">
      <c r="A616" s="12">
        <v>1610</v>
      </c>
      <c r="B616" s="12" t="s">
        <v>724</v>
      </c>
      <c r="C616" s="16">
        <v>24857900362803</v>
      </c>
      <c r="D616" s="6" t="s">
        <v>32</v>
      </c>
      <c r="E616" s="6" t="s">
        <v>20</v>
      </c>
      <c r="F616" s="12">
        <v>2485</v>
      </c>
      <c r="G616" s="12" t="s">
        <v>45</v>
      </c>
      <c r="H616" s="6" t="s">
        <v>69</v>
      </c>
      <c r="I616" s="12" t="s">
        <v>142</v>
      </c>
      <c r="J616" s="12" t="s">
        <v>1032</v>
      </c>
      <c r="K616" s="12" t="s">
        <v>12</v>
      </c>
      <c r="L616" s="20">
        <v>45112</v>
      </c>
    </row>
    <row r="617" spans="1:12" hidden="1" x14ac:dyDescent="0.3">
      <c r="A617" s="12">
        <v>1233</v>
      </c>
      <c r="B617" s="12" t="s">
        <v>311</v>
      </c>
      <c r="C617" s="16">
        <v>12367980600552</v>
      </c>
      <c r="D617" s="6" t="s">
        <v>18</v>
      </c>
      <c r="E617" s="6" t="s">
        <v>20</v>
      </c>
      <c r="F617" s="12">
        <v>1236</v>
      </c>
      <c r="G617" s="12" t="s">
        <v>40</v>
      </c>
      <c r="H617" s="6" t="s">
        <v>67</v>
      </c>
      <c r="I617" s="12" t="s">
        <v>85</v>
      </c>
      <c r="J617" s="12"/>
      <c r="K617" s="12" t="s">
        <v>12</v>
      </c>
      <c r="L617" s="20">
        <v>45099</v>
      </c>
    </row>
    <row r="618" spans="1:12" s="1" customFormat="1" hidden="1" x14ac:dyDescent="0.3">
      <c r="A618" s="12">
        <v>1438</v>
      </c>
      <c r="B618" s="12" t="s">
        <v>531</v>
      </c>
      <c r="C618" s="16">
        <v>12367980879903</v>
      </c>
      <c r="D618" s="6" t="s">
        <v>18</v>
      </c>
      <c r="E618" s="6" t="s">
        <v>20</v>
      </c>
      <c r="F618" s="12">
        <v>1236</v>
      </c>
      <c r="G618" s="12" t="s">
        <v>40</v>
      </c>
      <c r="H618" s="6" t="s">
        <v>67</v>
      </c>
      <c r="I618" s="12" t="s">
        <v>85</v>
      </c>
      <c r="J618" s="12"/>
      <c r="K618" s="12" t="s">
        <v>12</v>
      </c>
      <c r="L618" s="20">
        <v>45119</v>
      </c>
    </row>
    <row r="619" spans="1:12" s="1" customFormat="1" hidden="1" x14ac:dyDescent="0.3">
      <c r="A619" s="12">
        <v>1234</v>
      </c>
      <c r="B619" s="12" t="s">
        <v>317</v>
      </c>
      <c r="C619" s="16">
        <v>22927916938803</v>
      </c>
      <c r="D619" s="6" t="s">
        <v>18</v>
      </c>
      <c r="E619" s="6" t="s">
        <v>15</v>
      </c>
      <c r="F619" s="12">
        <v>2292</v>
      </c>
      <c r="G619" s="12" t="s">
        <v>40</v>
      </c>
      <c r="H619" s="6" t="s">
        <v>67</v>
      </c>
      <c r="I619" s="12" t="s">
        <v>76</v>
      </c>
      <c r="J619" s="12"/>
      <c r="K619" s="12" t="s">
        <v>12</v>
      </c>
      <c r="L619" s="20">
        <v>45099</v>
      </c>
    </row>
    <row r="620" spans="1:12" s="1" customFormat="1" hidden="1" x14ac:dyDescent="0.3">
      <c r="A620" s="12">
        <v>1237</v>
      </c>
      <c r="B620" s="12" t="s">
        <v>320</v>
      </c>
      <c r="C620" s="16">
        <v>8747901099103</v>
      </c>
      <c r="D620" s="6" t="s">
        <v>18</v>
      </c>
      <c r="E620" s="6" t="s">
        <v>15</v>
      </c>
      <c r="F620" s="12">
        <v>874</v>
      </c>
      <c r="G620" s="12" t="s">
        <v>40</v>
      </c>
      <c r="H620" s="6" t="s">
        <v>67</v>
      </c>
      <c r="I620" s="12" t="s">
        <v>85</v>
      </c>
      <c r="J620" s="12"/>
      <c r="K620" s="12" t="s">
        <v>12</v>
      </c>
      <c r="L620" s="20">
        <v>45099</v>
      </c>
    </row>
    <row r="621" spans="1:12" s="1" customFormat="1" hidden="1" x14ac:dyDescent="0.3">
      <c r="A621" s="12">
        <v>1241</v>
      </c>
      <c r="B621" s="12" t="s">
        <v>324</v>
      </c>
      <c r="C621" s="16">
        <v>6027991852903</v>
      </c>
      <c r="D621" s="6" t="s">
        <v>18</v>
      </c>
      <c r="E621" s="6" t="s">
        <v>15</v>
      </c>
      <c r="F621" s="12">
        <v>602</v>
      </c>
      <c r="G621" s="12" t="s">
        <v>40</v>
      </c>
      <c r="H621" s="6" t="s">
        <v>67</v>
      </c>
      <c r="I621" s="12" t="s">
        <v>85</v>
      </c>
      <c r="J621" s="12"/>
      <c r="K621" s="12" t="s">
        <v>12</v>
      </c>
      <c r="L621" s="20">
        <v>45099</v>
      </c>
    </row>
    <row r="622" spans="1:12" s="1" customFormat="1" hidden="1" x14ac:dyDescent="0.3">
      <c r="A622" s="12">
        <v>1246</v>
      </c>
      <c r="B622" s="12" t="s">
        <v>329</v>
      </c>
      <c r="C622" s="16">
        <v>8747900133203</v>
      </c>
      <c r="D622" s="6" t="s">
        <v>32</v>
      </c>
      <c r="E622" s="6" t="s">
        <v>20</v>
      </c>
      <c r="F622" s="12">
        <v>874</v>
      </c>
      <c r="G622" s="12" t="s">
        <v>40</v>
      </c>
      <c r="H622" s="6" t="s">
        <v>69</v>
      </c>
      <c r="I622" s="12" t="s">
        <v>72</v>
      </c>
      <c r="J622" s="12"/>
      <c r="K622" s="12" t="s">
        <v>12</v>
      </c>
      <c r="L622" s="20">
        <v>45099</v>
      </c>
    </row>
    <row r="623" spans="1:12" s="1" customFormat="1" hidden="1" x14ac:dyDescent="0.3">
      <c r="A623" s="12">
        <v>1248</v>
      </c>
      <c r="B623" s="12" t="s">
        <v>331</v>
      </c>
      <c r="C623" s="16">
        <v>8740017226303</v>
      </c>
      <c r="D623" s="6" t="s">
        <v>32</v>
      </c>
      <c r="E623" s="6" t="s">
        <v>15</v>
      </c>
      <c r="F623" s="12">
        <v>874</v>
      </c>
      <c r="G623" s="12" t="s">
        <v>40</v>
      </c>
      <c r="H623" s="6" t="s">
        <v>69</v>
      </c>
      <c r="I623" s="12" t="s">
        <v>70</v>
      </c>
      <c r="J623" s="12"/>
      <c r="K623" s="12" t="s">
        <v>12</v>
      </c>
      <c r="L623" s="20">
        <v>45099</v>
      </c>
    </row>
    <row r="624" spans="1:12" s="1" customFormat="1" hidden="1" x14ac:dyDescent="0.3">
      <c r="A624" s="12">
        <v>1249</v>
      </c>
      <c r="B624" s="12" t="s">
        <v>332</v>
      </c>
      <c r="C624" s="16">
        <v>6021992528803</v>
      </c>
      <c r="D624" s="6" t="s">
        <v>18</v>
      </c>
      <c r="E624" s="6" t="s">
        <v>20</v>
      </c>
      <c r="F624" s="12"/>
      <c r="G624" s="12"/>
      <c r="H624" s="6" t="s">
        <v>67</v>
      </c>
      <c r="I624" s="12" t="s">
        <v>85</v>
      </c>
      <c r="J624" s="12"/>
      <c r="K624" s="12" t="s">
        <v>12</v>
      </c>
      <c r="L624" s="20">
        <v>45099</v>
      </c>
    </row>
    <row r="625" spans="1:12" hidden="1" x14ac:dyDescent="0.3">
      <c r="A625" s="12">
        <v>1250</v>
      </c>
      <c r="B625" s="12" t="s">
        <v>333</v>
      </c>
      <c r="C625" s="16">
        <v>23317901226503</v>
      </c>
      <c r="D625" s="6" t="s">
        <v>93</v>
      </c>
      <c r="E625" s="6" t="s">
        <v>20</v>
      </c>
      <c r="F625" s="12">
        <v>2331</v>
      </c>
      <c r="G625" s="12" t="s">
        <v>101</v>
      </c>
      <c r="H625" s="6" t="s">
        <v>94</v>
      </c>
      <c r="I625" s="12" t="s">
        <v>186</v>
      </c>
      <c r="J625" s="12"/>
      <c r="K625" s="12" t="s">
        <v>12</v>
      </c>
      <c r="L625" s="20">
        <v>45099</v>
      </c>
    </row>
    <row r="626" spans="1:12" s="1" customFormat="1" hidden="1" x14ac:dyDescent="0.3">
      <c r="A626" s="12">
        <v>1251</v>
      </c>
      <c r="B626" s="12" t="s">
        <v>334</v>
      </c>
      <c r="C626" s="16">
        <v>8740014406603</v>
      </c>
      <c r="D626" s="6" t="s">
        <v>32</v>
      </c>
      <c r="E626" s="6" t="s">
        <v>15</v>
      </c>
      <c r="F626" s="12">
        <v>874</v>
      </c>
      <c r="G626" s="12" t="s">
        <v>40</v>
      </c>
      <c r="H626" s="6" t="s">
        <v>69</v>
      </c>
      <c r="I626" s="12" t="s">
        <v>142</v>
      </c>
      <c r="J626" s="12"/>
      <c r="K626" s="12" t="s">
        <v>12</v>
      </c>
      <c r="L626" s="20">
        <v>45099</v>
      </c>
    </row>
    <row r="627" spans="1:12" hidden="1" x14ac:dyDescent="0.3">
      <c r="A627" s="12">
        <v>1254</v>
      </c>
      <c r="B627" s="12" t="s">
        <v>337</v>
      </c>
      <c r="C627" s="16">
        <v>22497948225303</v>
      </c>
      <c r="D627" s="6" t="s">
        <v>18</v>
      </c>
      <c r="E627" s="6" t="s">
        <v>20</v>
      </c>
      <c r="F627" s="12">
        <v>2249</v>
      </c>
      <c r="G627" s="12" t="s">
        <v>40</v>
      </c>
      <c r="H627" s="6" t="s">
        <v>67</v>
      </c>
      <c r="I627" s="12" t="s">
        <v>76</v>
      </c>
      <c r="J627" s="12"/>
      <c r="K627" s="12" t="s">
        <v>12</v>
      </c>
      <c r="L627" s="20">
        <v>45099</v>
      </c>
    </row>
    <row r="628" spans="1:12" s="1" customFormat="1" hidden="1" x14ac:dyDescent="0.3">
      <c r="A628" s="12">
        <v>1042</v>
      </c>
      <c r="B628" s="12" t="s">
        <v>68</v>
      </c>
      <c r="C628" s="16">
        <v>11657900037501</v>
      </c>
      <c r="D628" s="6" t="s">
        <v>32</v>
      </c>
      <c r="E628" s="6" t="s">
        <v>15</v>
      </c>
      <c r="F628" s="12">
        <v>1165</v>
      </c>
      <c r="G628" s="12" t="s">
        <v>50</v>
      </c>
      <c r="H628" s="6" t="s">
        <v>69</v>
      </c>
      <c r="I628" s="12" t="s">
        <v>70</v>
      </c>
      <c r="J628" s="12"/>
      <c r="K628" s="12" t="s">
        <v>12</v>
      </c>
      <c r="L628" s="20">
        <v>45099</v>
      </c>
    </row>
    <row r="629" spans="1:12" s="1" customFormat="1" hidden="1" x14ac:dyDescent="0.3">
      <c r="A629" s="12">
        <v>1259</v>
      </c>
      <c r="B629" s="12" t="s">
        <v>345</v>
      </c>
      <c r="C629" s="16">
        <v>2197902358703</v>
      </c>
      <c r="D629" s="6" t="s">
        <v>18</v>
      </c>
      <c r="E629" s="6" t="s">
        <v>15</v>
      </c>
      <c r="F629" s="12">
        <v>219</v>
      </c>
      <c r="G629" s="12" t="s">
        <v>101</v>
      </c>
      <c r="H629" s="6" t="s">
        <v>67</v>
      </c>
      <c r="I629" s="12" t="s">
        <v>131</v>
      </c>
      <c r="J629" s="12"/>
      <c r="K629" s="12" t="s">
        <v>12</v>
      </c>
      <c r="L629" s="20">
        <v>45099</v>
      </c>
    </row>
    <row r="630" spans="1:12" hidden="1" x14ac:dyDescent="0.3">
      <c r="A630" s="12">
        <v>1262</v>
      </c>
      <c r="B630" s="12" t="s">
        <v>348</v>
      </c>
      <c r="C630" s="16">
        <v>24937000007903</v>
      </c>
      <c r="D630" s="6" t="s">
        <v>18</v>
      </c>
      <c r="E630" s="6" t="s">
        <v>20</v>
      </c>
      <c r="F630" s="12">
        <v>2493</v>
      </c>
      <c r="G630" s="12" t="s">
        <v>40</v>
      </c>
      <c r="H630" s="6" t="s">
        <v>67</v>
      </c>
      <c r="I630" s="12" t="s">
        <v>76</v>
      </c>
      <c r="J630" s="12"/>
      <c r="K630" s="12" t="s">
        <v>12</v>
      </c>
      <c r="L630" s="20">
        <v>45099</v>
      </c>
    </row>
    <row r="631" spans="1:12" hidden="1" x14ac:dyDescent="0.3">
      <c r="A631" s="12">
        <v>1265</v>
      </c>
      <c r="B631" s="12" t="s">
        <v>351</v>
      </c>
      <c r="C631" s="16">
        <v>5967900151303</v>
      </c>
      <c r="D631" s="6" t="s">
        <v>18</v>
      </c>
      <c r="E631" s="6" t="s">
        <v>20</v>
      </c>
      <c r="F631" s="12">
        <v>596</v>
      </c>
      <c r="G631" s="12" t="s">
        <v>40</v>
      </c>
      <c r="H631" s="6" t="s">
        <v>67</v>
      </c>
      <c r="I631" s="12" t="s">
        <v>90</v>
      </c>
      <c r="J631" s="12"/>
      <c r="K631" s="12" t="s">
        <v>12</v>
      </c>
      <c r="L631" s="20">
        <v>45099</v>
      </c>
    </row>
    <row r="632" spans="1:12" hidden="1" x14ac:dyDescent="0.3">
      <c r="A632" s="12">
        <v>1266</v>
      </c>
      <c r="B632" s="12" t="s">
        <v>353</v>
      </c>
      <c r="C632" s="16">
        <v>50127000270055</v>
      </c>
      <c r="D632" s="6" t="s">
        <v>42</v>
      </c>
      <c r="E632" s="6" t="s">
        <v>20</v>
      </c>
      <c r="F632" s="12">
        <v>5012</v>
      </c>
      <c r="G632" s="12" t="s">
        <v>40</v>
      </c>
      <c r="H632" s="6" t="s">
        <v>102</v>
      </c>
      <c r="I632" s="12" t="s">
        <v>103</v>
      </c>
      <c r="J632" s="12"/>
      <c r="K632" s="12" t="s">
        <v>12</v>
      </c>
      <c r="L632" s="20">
        <v>45099</v>
      </c>
    </row>
    <row r="633" spans="1:12" s="1" customFormat="1" hidden="1" x14ac:dyDescent="0.3">
      <c r="A633" s="12">
        <v>1267</v>
      </c>
      <c r="B633" s="12" t="s">
        <v>354</v>
      </c>
      <c r="C633" s="16">
        <v>10117902016955</v>
      </c>
      <c r="D633" s="6" t="s">
        <v>18</v>
      </c>
      <c r="E633" s="6" t="s">
        <v>15</v>
      </c>
      <c r="F633" s="12">
        <v>1011</v>
      </c>
      <c r="G633" s="12" t="s">
        <v>40</v>
      </c>
      <c r="H633" s="6" t="s">
        <v>67</v>
      </c>
      <c r="I633" s="12" t="s">
        <v>85</v>
      </c>
      <c r="J633" s="12"/>
      <c r="K633" s="12" t="s">
        <v>12</v>
      </c>
      <c r="L633" s="20">
        <v>45099</v>
      </c>
    </row>
    <row r="634" spans="1:12" s="1" customFormat="1" hidden="1" x14ac:dyDescent="0.3">
      <c r="A634" s="12">
        <v>4</v>
      </c>
      <c r="B634" s="12" t="s">
        <v>355</v>
      </c>
      <c r="C634" s="16"/>
      <c r="D634" s="6" t="s">
        <v>18</v>
      </c>
      <c r="E634" s="6" t="s">
        <v>20</v>
      </c>
      <c r="F634" s="12"/>
      <c r="G634" s="12"/>
      <c r="H634" s="6" t="s">
        <v>67</v>
      </c>
      <c r="I634" s="12" t="s">
        <v>76</v>
      </c>
      <c r="J634" s="12"/>
      <c r="K634" s="12" t="s">
        <v>12</v>
      </c>
      <c r="L634" s="20">
        <v>45099</v>
      </c>
    </row>
    <row r="635" spans="1:12" s="1" customFormat="1" hidden="1" x14ac:dyDescent="0.3">
      <c r="A635" s="12">
        <v>1268</v>
      </c>
      <c r="B635" s="12" t="s">
        <v>356</v>
      </c>
      <c r="C635" s="16">
        <v>16977900117503</v>
      </c>
      <c r="D635" s="6" t="s">
        <v>18</v>
      </c>
      <c r="E635" s="6" t="s">
        <v>20</v>
      </c>
      <c r="F635" s="12">
        <v>1697</v>
      </c>
      <c r="G635" s="12" t="s">
        <v>111</v>
      </c>
      <c r="H635" s="6" t="s">
        <v>67</v>
      </c>
      <c r="I635" s="12" t="s">
        <v>112</v>
      </c>
      <c r="J635" s="12"/>
      <c r="K635" s="12" t="s">
        <v>12</v>
      </c>
      <c r="L635" s="20">
        <v>45099</v>
      </c>
    </row>
    <row r="636" spans="1:12" s="1" customFormat="1" hidden="1" x14ac:dyDescent="0.3">
      <c r="A636" s="12">
        <v>1579</v>
      </c>
      <c r="B636" s="12" t="s">
        <v>690</v>
      </c>
      <c r="C636" s="16">
        <v>8747901076003</v>
      </c>
      <c r="D636" s="6" t="s">
        <v>18</v>
      </c>
      <c r="E636" s="6" t="s">
        <v>20</v>
      </c>
      <c r="F636" s="12">
        <v>874</v>
      </c>
      <c r="G636" s="12" t="s">
        <v>40</v>
      </c>
      <c r="H636" s="6" t="s">
        <v>67</v>
      </c>
      <c r="I636" s="12" t="s">
        <v>199</v>
      </c>
      <c r="J636" s="12"/>
      <c r="K636" s="12" t="s">
        <v>12</v>
      </c>
      <c r="L636" s="20">
        <v>45099</v>
      </c>
    </row>
    <row r="637" spans="1:12" s="1" customFormat="1" hidden="1" x14ac:dyDescent="0.3">
      <c r="A637" s="12">
        <v>1270</v>
      </c>
      <c r="B637" s="12" t="s">
        <v>359</v>
      </c>
      <c r="C637" s="16">
        <v>5047902395003</v>
      </c>
      <c r="D637" s="6" t="s">
        <v>93</v>
      </c>
      <c r="E637" s="6" t="s">
        <v>15</v>
      </c>
      <c r="F637" s="12">
        <v>504</v>
      </c>
      <c r="G637" s="12" t="s">
        <v>40</v>
      </c>
      <c r="H637" s="6" t="s">
        <v>94</v>
      </c>
      <c r="I637" s="12" t="s">
        <v>186</v>
      </c>
      <c r="J637" s="12"/>
      <c r="K637" s="12" t="s">
        <v>12</v>
      </c>
      <c r="L637" s="20">
        <v>45099</v>
      </c>
    </row>
    <row r="638" spans="1:12" hidden="1" x14ac:dyDescent="0.3">
      <c r="A638" s="12">
        <v>1271</v>
      </c>
      <c r="B638" s="11" t="s">
        <v>360</v>
      </c>
      <c r="C638" s="16">
        <v>11617901419203</v>
      </c>
      <c r="D638" s="9" t="s">
        <v>18</v>
      </c>
      <c r="E638" s="6" t="s">
        <v>20</v>
      </c>
      <c r="F638" s="12">
        <v>1161</v>
      </c>
      <c r="G638" s="12" t="s">
        <v>111</v>
      </c>
      <c r="H638" s="6" t="s">
        <v>67</v>
      </c>
      <c r="I638" s="11" t="s">
        <v>112</v>
      </c>
      <c r="J638" s="11"/>
      <c r="K638" s="12" t="s">
        <v>12</v>
      </c>
      <c r="L638" s="20">
        <v>45099</v>
      </c>
    </row>
    <row r="639" spans="1:12" s="1" customFormat="1" hidden="1" x14ac:dyDescent="0.3">
      <c r="A639" s="12">
        <v>1272</v>
      </c>
      <c r="B639" s="12" t="s">
        <v>361</v>
      </c>
      <c r="C639" s="16">
        <v>23047900829403</v>
      </c>
      <c r="D639" s="6" t="s">
        <v>18</v>
      </c>
      <c r="E639" s="6" t="s">
        <v>15</v>
      </c>
      <c r="F639" s="12">
        <v>2304</v>
      </c>
      <c r="G639" s="12" t="s">
        <v>40</v>
      </c>
      <c r="H639" s="6" t="s">
        <v>67</v>
      </c>
      <c r="I639" s="12" t="s">
        <v>76</v>
      </c>
      <c r="J639" s="12"/>
      <c r="K639" s="12" t="s">
        <v>12</v>
      </c>
      <c r="L639" s="20">
        <v>45099</v>
      </c>
    </row>
    <row r="640" spans="1:12" hidden="1" x14ac:dyDescent="0.3">
      <c r="A640" s="12">
        <v>1273</v>
      </c>
      <c r="B640" s="12" t="s">
        <v>362</v>
      </c>
      <c r="C640" s="16">
        <v>4720003950003</v>
      </c>
      <c r="D640" s="6" t="s">
        <v>18</v>
      </c>
      <c r="E640" s="6" t="s">
        <v>20</v>
      </c>
      <c r="F640" s="12">
        <v>472</v>
      </c>
      <c r="G640" s="12" t="s">
        <v>101</v>
      </c>
      <c r="H640" s="6" t="s">
        <v>67</v>
      </c>
      <c r="I640" s="12" t="s">
        <v>131</v>
      </c>
      <c r="J640" s="12"/>
      <c r="K640" s="12" t="s">
        <v>12</v>
      </c>
      <c r="L640" s="20">
        <v>45099</v>
      </c>
    </row>
    <row r="641" spans="1:12" hidden="1" x14ac:dyDescent="0.3">
      <c r="A641" s="12">
        <v>1274</v>
      </c>
      <c r="B641" s="12" t="s">
        <v>363</v>
      </c>
      <c r="C641" s="16">
        <v>6027000284603</v>
      </c>
      <c r="D641" s="6" t="s">
        <v>18</v>
      </c>
      <c r="E641" s="6" t="s">
        <v>15</v>
      </c>
      <c r="F641" s="12">
        <v>602</v>
      </c>
      <c r="G641" s="12" t="s">
        <v>40</v>
      </c>
      <c r="H641" s="6" t="s">
        <v>67</v>
      </c>
      <c r="I641" s="12" t="s">
        <v>76</v>
      </c>
      <c r="J641" s="12"/>
      <c r="K641" s="12" t="s">
        <v>12</v>
      </c>
      <c r="L641" s="20">
        <v>45099</v>
      </c>
    </row>
    <row r="642" spans="1:12" s="1" customFormat="1" hidden="1" x14ac:dyDescent="0.3">
      <c r="A642" s="12">
        <v>1275</v>
      </c>
      <c r="B642" s="12" t="s">
        <v>364</v>
      </c>
      <c r="C642" s="16">
        <v>22497947890503</v>
      </c>
      <c r="D642" s="6" t="s">
        <v>18</v>
      </c>
      <c r="E642" s="6" t="s">
        <v>20</v>
      </c>
      <c r="F642" s="12">
        <v>2249</v>
      </c>
      <c r="G642" s="12" t="s">
        <v>40</v>
      </c>
      <c r="H642" s="6" t="s">
        <v>67</v>
      </c>
      <c r="I642" s="12" t="s">
        <v>85</v>
      </c>
      <c r="J642" s="12"/>
      <c r="K642" s="12" t="s">
        <v>12</v>
      </c>
      <c r="L642" s="20">
        <v>45099</v>
      </c>
    </row>
    <row r="643" spans="1:12" s="1" customFormat="1" hidden="1" x14ac:dyDescent="0.3">
      <c r="A643" s="12">
        <v>1276</v>
      </c>
      <c r="B643" s="12" t="s">
        <v>365</v>
      </c>
      <c r="C643" s="16" t="s">
        <v>366</v>
      </c>
      <c r="D643" s="6" t="s">
        <v>18</v>
      </c>
      <c r="E643" s="6" t="s">
        <v>15</v>
      </c>
      <c r="F643" s="12">
        <v>222</v>
      </c>
      <c r="G643" s="12" t="s">
        <v>101</v>
      </c>
      <c r="H643" s="6" t="s">
        <v>67</v>
      </c>
      <c r="I643" s="12" t="s">
        <v>131</v>
      </c>
      <c r="J643" s="12"/>
      <c r="K643" s="12" t="s">
        <v>12</v>
      </c>
      <c r="L643" s="20">
        <v>45099</v>
      </c>
    </row>
    <row r="644" spans="1:12" s="1" customFormat="1" hidden="1" x14ac:dyDescent="0.3">
      <c r="A644" s="12">
        <v>1277</v>
      </c>
      <c r="B644" s="12" t="s">
        <v>367</v>
      </c>
      <c r="C644" s="16">
        <v>8747901169703</v>
      </c>
      <c r="D644" s="6" t="s">
        <v>18</v>
      </c>
      <c r="E644" s="6" t="s">
        <v>15</v>
      </c>
      <c r="F644" s="12">
        <v>874</v>
      </c>
      <c r="G644" s="12" t="s">
        <v>40</v>
      </c>
      <c r="H644" s="6" t="s">
        <v>67</v>
      </c>
      <c r="I644" s="12" t="s">
        <v>76</v>
      </c>
      <c r="J644" s="12"/>
      <c r="K644" s="12" t="s">
        <v>12</v>
      </c>
      <c r="L644" s="20">
        <v>45099</v>
      </c>
    </row>
    <row r="645" spans="1:12" s="1" customFormat="1" hidden="1" x14ac:dyDescent="0.3">
      <c r="A645" s="12">
        <v>1278</v>
      </c>
      <c r="B645" s="12" t="s">
        <v>368</v>
      </c>
      <c r="C645" s="16">
        <v>1127927582603</v>
      </c>
      <c r="D645" s="6" t="s">
        <v>18</v>
      </c>
      <c r="E645" s="6" t="s">
        <v>20</v>
      </c>
      <c r="F645" s="12">
        <v>112</v>
      </c>
      <c r="G645" s="12" t="s">
        <v>40</v>
      </c>
      <c r="H645" s="6" t="s">
        <v>67</v>
      </c>
      <c r="I645" s="12" t="s">
        <v>85</v>
      </c>
      <c r="J645" s="12"/>
      <c r="K645" s="12" t="s">
        <v>12</v>
      </c>
      <c r="L645" s="20">
        <v>45099</v>
      </c>
    </row>
    <row r="646" spans="1:12" s="1" customFormat="1" hidden="1" x14ac:dyDescent="0.3">
      <c r="A646" s="12">
        <v>1279</v>
      </c>
      <c r="B646" s="12" t="s">
        <v>369</v>
      </c>
      <c r="C646" s="16">
        <v>24177000128703</v>
      </c>
      <c r="D646" s="6" t="s">
        <v>18</v>
      </c>
      <c r="E646" s="6" t="s">
        <v>20</v>
      </c>
      <c r="F646" s="12">
        <v>2417</v>
      </c>
      <c r="G646" s="12" t="s">
        <v>19</v>
      </c>
      <c r="H646" s="6" t="s">
        <v>67</v>
      </c>
      <c r="I646" s="12" t="s">
        <v>85</v>
      </c>
      <c r="J646" s="12"/>
      <c r="K646" s="12" t="s">
        <v>12</v>
      </c>
      <c r="L646" s="20">
        <v>45099</v>
      </c>
    </row>
    <row r="647" spans="1:12" s="1" customFormat="1" hidden="1" x14ac:dyDescent="0.3">
      <c r="A647" s="12">
        <v>1280</v>
      </c>
      <c r="B647" s="12" t="s">
        <v>370</v>
      </c>
      <c r="C647" s="16">
        <v>24467901488803</v>
      </c>
      <c r="D647" s="6" t="s">
        <v>93</v>
      </c>
      <c r="E647" s="6" t="s">
        <v>15</v>
      </c>
      <c r="F647" s="12">
        <v>2446</v>
      </c>
      <c r="G647" s="12" t="s">
        <v>40</v>
      </c>
      <c r="H647" s="6" t="s">
        <v>94</v>
      </c>
      <c r="I647" s="12" t="s">
        <v>186</v>
      </c>
      <c r="J647" s="12" t="s">
        <v>1021</v>
      </c>
      <c r="K647" s="12" t="s">
        <v>12</v>
      </c>
      <c r="L647" s="20">
        <v>45099</v>
      </c>
    </row>
    <row r="648" spans="1:12" hidden="1" x14ac:dyDescent="0.3">
      <c r="A648" s="12">
        <v>1281</v>
      </c>
      <c r="B648" s="12" t="s">
        <v>371</v>
      </c>
      <c r="C648" s="16">
        <v>8740067457501</v>
      </c>
      <c r="D648" s="6" t="s">
        <v>32</v>
      </c>
      <c r="E648" s="6" t="s">
        <v>15</v>
      </c>
      <c r="F648" s="12">
        <v>874</v>
      </c>
      <c r="G648" s="12" t="s">
        <v>40</v>
      </c>
      <c r="H648" s="6" t="s">
        <v>69</v>
      </c>
      <c r="I648" s="12" t="s">
        <v>70</v>
      </c>
      <c r="J648" s="12"/>
      <c r="K648" s="12" t="s">
        <v>12</v>
      </c>
      <c r="L648" s="20">
        <v>45099</v>
      </c>
    </row>
    <row r="649" spans="1:12" hidden="1" x14ac:dyDescent="0.3">
      <c r="A649" s="12">
        <v>1285</v>
      </c>
      <c r="B649" s="12" t="s">
        <v>375</v>
      </c>
      <c r="C649" s="16">
        <v>8747900623503</v>
      </c>
      <c r="D649" s="6" t="s">
        <v>32</v>
      </c>
      <c r="E649" s="6" t="s">
        <v>15</v>
      </c>
      <c r="F649" s="12">
        <v>874</v>
      </c>
      <c r="G649" s="12" t="s">
        <v>40</v>
      </c>
      <c r="H649" s="6" t="s">
        <v>69</v>
      </c>
      <c r="I649" s="12" t="s">
        <v>70</v>
      </c>
      <c r="J649" s="12"/>
      <c r="K649" s="12" t="s">
        <v>12</v>
      </c>
      <c r="L649" s="20">
        <v>45099</v>
      </c>
    </row>
    <row r="650" spans="1:12" s="1" customFormat="1" hidden="1" x14ac:dyDescent="0.3">
      <c r="A650" s="12">
        <v>1286</v>
      </c>
      <c r="B650" s="12" t="s">
        <v>376</v>
      </c>
      <c r="C650" s="16">
        <v>8740017739403</v>
      </c>
      <c r="D650" s="6" t="s">
        <v>32</v>
      </c>
      <c r="E650" s="6" t="s">
        <v>20</v>
      </c>
      <c r="F650" s="12">
        <v>874</v>
      </c>
      <c r="G650" s="12" t="s">
        <v>40</v>
      </c>
      <c r="H650" s="6" t="s">
        <v>69</v>
      </c>
      <c r="I650" s="12" t="s">
        <v>70</v>
      </c>
      <c r="J650" s="12"/>
      <c r="K650" s="12" t="s">
        <v>12</v>
      </c>
      <c r="L650" s="20">
        <v>45099</v>
      </c>
    </row>
    <row r="651" spans="1:12" s="1" customFormat="1" hidden="1" x14ac:dyDescent="0.3">
      <c r="A651" s="12">
        <v>1291</v>
      </c>
      <c r="B651" s="12" t="s">
        <v>382</v>
      </c>
      <c r="C651" s="16">
        <v>22497948561703</v>
      </c>
      <c r="D651" s="6" t="s">
        <v>18</v>
      </c>
      <c r="E651" s="6" t="s">
        <v>20</v>
      </c>
      <c r="F651" s="12">
        <v>2249</v>
      </c>
      <c r="G651" s="12" t="s">
        <v>40</v>
      </c>
      <c r="H651" s="6" t="s">
        <v>67</v>
      </c>
      <c r="I651" s="12" t="s">
        <v>76</v>
      </c>
      <c r="J651" s="12"/>
      <c r="K651" s="12" t="s">
        <v>12</v>
      </c>
      <c r="L651" s="20">
        <v>45099</v>
      </c>
    </row>
    <row r="652" spans="1:12" s="1" customFormat="1" hidden="1" x14ac:dyDescent="0.3">
      <c r="A652" s="12">
        <v>1293</v>
      </c>
      <c r="B652" s="12" t="s">
        <v>384</v>
      </c>
      <c r="C652" s="16">
        <v>8740026799303</v>
      </c>
      <c r="D652" s="6" t="s">
        <v>18</v>
      </c>
      <c r="E652" s="6" t="s">
        <v>15</v>
      </c>
      <c r="F652" s="12">
        <v>874</v>
      </c>
      <c r="G652" s="12" t="s">
        <v>40</v>
      </c>
      <c r="H652" s="6" t="s">
        <v>67</v>
      </c>
      <c r="I652" s="12" t="s">
        <v>85</v>
      </c>
      <c r="J652" s="12"/>
      <c r="K652" s="12" t="s">
        <v>12</v>
      </c>
      <c r="L652" s="20">
        <v>45099</v>
      </c>
    </row>
    <row r="653" spans="1:12" s="1" customFormat="1" hidden="1" x14ac:dyDescent="0.3">
      <c r="A653" s="12">
        <v>1301</v>
      </c>
      <c r="B653" s="12" t="s">
        <v>394</v>
      </c>
      <c r="C653" s="16">
        <v>50127000289655</v>
      </c>
      <c r="D653" s="6" t="s">
        <v>42</v>
      </c>
      <c r="E653" s="6" t="s">
        <v>20</v>
      </c>
      <c r="F653" s="12">
        <v>5012</v>
      </c>
      <c r="G653" s="12" t="s">
        <v>40</v>
      </c>
      <c r="H653" s="6" t="s">
        <v>102</v>
      </c>
      <c r="I653" s="12" t="s">
        <v>103</v>
      </c>
      <c r="J653" s="12"/>
      <c r="K653" s="12" t="s">
        <v>12</v>
      </c>
      <c r="L653" s="20">
        <v>45099</v>
      </c>
    </row>
    <row r="654" spans="1:12" hidden="1" x14ac:dyDescent="0.3">
      <c r="A654" s="12">
        <v>1302</v>
      </c>
      <c r="B654" s="12" t="s">
        <v>395</v>
      </c>
      <c r="C654" s="16">
        <v>24467901351203</v>
      </c>
      <c r="D654" s="6" t="s">
        <v>93</v>
      </c>
      <c r="E654" s="6" t="s">
        <v>15</v>
      </c>
      <c r="F654" s="12">
        <v>2446</v>
      </c>
      <c r="G654" s="12" t="s">
        <v>40</v>
      </c>
      <c r="H654" s="6" t="s">
        <v>94</v>
      </c>
      <c r="I654" s="12" t="s">
        <v>186</v>
      </c>
      <c r="J654" s="12"/>
      <c r="K654" s="12" t="s">
        <v>12</v>
      </c>
      <c r="L654" s="20">
        <v>45099</v>
      </c>
    </row>
    <row r="655" spans="1:12" s="1" customFormat="1" hidden="1" x14ac:dyDescent="0.3">
      <c r="A655" s="12">
        <v>1303</v>
      </c>
      <c r="B655" s="12" t="s">
        <v>396</v>
      </c>
      <c r="C655" s="16">
        <v>22737900740501</v>
      </c>
      <c r="D655" s="6" t="s">
        <v>32</v>
      </c>
      <c r="E655" s="6" t="s">
        <v>15</v>
      </c>
      <c r="F655" s="12">
        <v>2273</v>
      </c>
      <c r="G655" s="12" t="s">
        <v>40</v>
      </c>
      <c r="H655" s="6" t="s">
        <v>69</v>
      </c>
      <c r="I655" s="12" t="s">
        <v>142</v>
      </c>
      <c r="J655" s="12"/>
      <c r="K655" s="12" t="s">
        <v>12</v>
      </c>
      <c r="L655" s="20">
        <v>45099</v>
      </c>
    </row>
    <row r="656" spans="1:12" s="1" customFormat="1" hidden="1" x14ac:dyDescent="0.3">
      <c r="A656" s="12">
        <v>1304</v>
      </c>
      <c r="B656" s="12" t="s">
        <v>397</v>
      </c>
      <c r="C656" s="16">
        <v>10117901558603</v>
      </c>
      <c r="D656" s="6" t="s">
        <v>18</v>
      </c>
      <c r="E656" s="6" t="s">
        <v>15</v>
      </c>
      <c r="F656" s="12">
        <v>1011</v>
      </c>
      <c r="G656" s="12" t="s">
        <v>40</v>
      </c>
      <c r="H656" s="6" t="s">
        <v>67</v>
      </c>
      <c r="I656" s="12" t="s">
        <v>85</v>
      </c>
      <c r="J656" s="12"/>
      <c r="K656" s="12" t="s">
        <v>12</v>
      </c>
      <c r="L656" s="20">
        <v>45099</v>
      </c>
    </row>
    <row r="657" spans="1:12" s="1" customFormat="1" hidden="1" x14ac:dyDescent="0.3">
      <c r="A657" s="12">
        <v>1305</v>
      </c>
      <c r="B657" s="12" t="s">
        <v>398</v>
      </c>
      <c r="C657" s="16">
        <v>5047901249103</v>
      </c>
      <c r="D657" s="6" t="s">
        <v>18</v>
      </c>
      <c r="E657" s="6" t="s">
        <v>20</v>
      </c>
      <c r="F657" s="12">
        <v>504</v>
      </c>
      <c r="G657" s="12" t="s">
        <v>40</v>
      </c>
      <c r="H657" s="6" t="s">
        <v>67</v>
      </c>
      <c r="I657" s="12" t="s">
        <v>85</v>
      </c>
      <c r="J657" s="12"/>
      <c r="K657" s="12" t="s">
        <v>12</v>
      </c>
      <c r="L657" s="20">
        <v>45099</v>
      </c>
    </row>
    <row r="658" spans="1:12" s="1" customFormat="1" hidden="1" x14ac:dyDescent="0.3">
      <c r="A658" s="12">
        <v>1307</v>
      </c>
      <c r="B658" s="12" t="s">
        <v>399</v>
      </c>
      <c r="C658" s="16">
        <v>12277900455203</v>
      </c>
      <c r="D658" s="6" t="s">
        <v>18</v>
      </c>
      <c r="E658" s="6" t="s">
        <v>20</v>
      </c>
      <c r="F658" s="12">
        <v>1227</v>
      </c>
      <c r="G658" s="12" t="s">
        <v>101</v>
      </c>
      <c r="H658" s="6" t="s">
        <v>67</v>
      </c>
      <c r="I658" s="12" t="s">
        <v>131</v>
      </c>
      <c r="J658" s="12"/>
      <c r="K658" s="12" t="s">
        <v>12</v>
      </c>
      <c r="L658" s="20">
        <v>45099</v>
      </c>
    </row>
    <row r="659" spans="1:12" s="1" customFormat="1" hidden="1" x14ac:dyDescent="0.3">
      <c r="A659" s="12">
        <v>1309</v>
      </c>
      <c r="B659" s="12" t="s">
        <v>401</v>
      </c>
      <c r="C659" s="16">
        <v>24477000113903</v>
      </c>
      <c r="D659" s="6" t="s">
        <v>18</v>
      </c>
      <c r="E659" s="6" t="s">
        <v>15</v>
      </c>
      <c r="F659" s="12">
        <v>2447</v>
      </c>
      <c r="G659" s="12" t="s">
        <v>40</v>
      </c>
      <c r="H659" s="6" t="s">
        <v>67</v>
      </c>
      <c r="I659" s="12" t="s">
        <v>76</v>
      </c>
      <c r="J659" s="12"/>
      <c r="K659" s="12" t="s">
        <v>12</v>
      </c>
      <c r="L659" s="20">
        <v>45099</v>
      </c>
    </row>
    <row r="660" spans="1:12" s="1" customFormat="1" hidden="1" x14ac:dyDescent="0.3">
      <c r="A660" s="12">
        <v>1312</v>
      </c>
      <c r="B660" s="12" t="s">
        <v>404</v>
      </c>
      <c r="C660" s="16">
        <v>8747900193301</v>
      </c>
      <c r="D660" s="6" t="s">
        <v>32</v>
      </c>
      <c r="E660" s="6" t="s">
        <v>20</v>
      </c>
      <c r="F660" s="12">
        <v>874</v>
      </c>
      <c r="G660" s="12" t="s">
        <v>40</v>
      </c>
      <c r="H660" s="6" t="s">
        <v>69</v>
      </c>
      <c r="I660" s="12" t="s">
        <v>70</v>
      </c>
      <c r="J660" s="12"/>
      <c r="K660" s="12" t="s">
        <v>12</v>
      </c>
      <c r="L660" s="20">
        <v>45099</v>
      </c>
    </row>
    <row r="661" spans="1:12" s="1" customFormat="1" hidden="1" x14ac:dyDescent="0.3">
      <c r="A661" s="12">
        <v>1314</v>
      </c>
      <c r="B661" s="12" t="s">
        <v>406</v>
      </c>
      <c r="C661" s="16">
        <v>8747900536903</v>
      </c>
      <c r="D661" s="6" t="s">
        <v>18</v>
      </c>
      <c r="E661" s="6" t="s">
        <v>15</v>
      </c>
      <c r="F661" s="12">
        <v>874</v>
      </c>
      <c r="G661" s="12" t="s">
        <v>40</v>
      </c>
      <c r="H661" s="6" t="s">
        <v>67</v>
      </c>
      <c r="I661" s="12" t="s">
        <v>76</v>
      </c>
      <c r="J661" s="12"/>
      <c r="K661" s="12" t="s">
        <v>12</v>
      </c>
      <c r="L661" s="20">
        <v>45099</v>
      </c>
    </row>
    <row r="662" spans="1:12" hidden="1" x14ac:dyDescent="0.3">
      <c r="A662" s="12">
        <v>1315</v>
      </c>
      <c r="B662" s="12" t="s">
        <v>407</v>
      </c>
      <c r="C662" s="16">
        <v>22497900032203</v>
      </c>
      <c r="D662" s="6" t="s">
        <v>18</v>
      </c>
      <c r="E662" s="6" t="s">
        <v>20</v>
      </c>
      <c r="F662" s="12">
        <v>2249</v>
      </c>
      <c r="G662" s="12" t="s">
        <v>40</v>
      </c>
      <c r="H662" s="6" t="s">
        <v>67</v>
      </c>
      <c r="I662" s="12" t="s">
        <v>76</v>
      </c>
      <c r="J662" s="12"/>
      <c r="K662" s="12" t="s">
        <v>12</v>
      </c>
      <c r="L662" s="20">
        <v>45099</v>
      </c>
    </row>
    <row r="663" spans="1:12" s="1" customFormat="1" hidden="1" x14ac:dyDescent="0.3">
      <c r="A663" s="12">
        <v>1467</v>
      </c>
      <c r="B663" s="12" t="s">
        <v>561</v>
      </c>
      <c r="C663" s="16">
        <v>13537902243303</v>
      </c>
      <c r="D663" s="6" t="s">
        <v>18</v>
      </c>
      <c r="E663" s="6" t="s">
        <v>20</v>
      </c>
      <c r="F663" s="12">
        <v>1353</v>
      </c>
      <c r="G663" s="12" t="s">
        <v>40</v>
      </c>
      <c r="H663" s="6" t="s">
        <v>67</v>
      </c>
      <c r="I663" s="12" t="s">
        <v>85</v>
      </c>
      <c r="J663" s="12"/>
      <c r="K663" s="12" t="s">
        <v>12</v>
      </c>
      <c r="L663" s="20">
        <v>45099</v>
      </c>
    </row>
    <row r="664" spans="1:12" s="8" customFormat="1" hidden="1" x14ac:dyDescent="0.3">
      <c r="A664" s="12">
        <v>1317</v>
      </c>
      <c r="B664" s="12" t="s">
        <v>409</v>
      </c>
      <c r="C664" s="16">
        <v>12367980143303</v>
      </c>
      <c r="D664" s="6" t="s">
        <v>18</v>
      </c>
      <c r="E664" s="6" t="s">
        <v>20</v>
      </c>
      <c r="F664" s="12">
        <v>1236</v>
      </c>
      <c r="G664" s="12" t="s">
        <v>40</v>
      </c>
      <c r="H664" s="6" t="s">
        <v>67</v>
      </c>
      <c r="I664" s="12" t="s">
        <v>76</v>
      </c>
      <c r="J664" s="12"/>
      <c r="K664" s="12" t="s">
        <v>12</v>
      </c>
      <c r="L664" s="20">
        <v>45099</v>
      </c>
    </row>
    <row r="665" spans="1:12" s="1" customFormat="1" hidden="1" x14ac:dyDescent="0.3">
      <c r="A665" s="12">
        <v>1319</v>
      </c>
      <c r="B665" s="12" t="s">
        <v>411</v>
      </c>
      <c r="C665" s="16">
        <v>22497900046703</v>
      </c>
      <c r="D665" s="6" t="s">
        <v>18</v>
      </c>
      <c r="E665" s="6" t="s">
        <v>15</v>
      </c>
      <c r="F665" s="12">
        <v>2249</v>
      </c>
      <c r="G665" s="12" t="s">
        <v>40</v>
      </c>
      <c r="H665" s="6" t="s">
        <v>67</v>
      </c>
      <c r="I665" s="12" t="s">
        <v>85</v>
      </c>
      <c r="J665" s="12"/>
      <c r="K665" s="12" t="s">
        <v>12</v>
      </c>
      <c r="L665" s="20">
        <v>45099</v>
      </c>
    </row>
    <row r="666" spans="1:12" hidden="1" x14ac:dyDescent="0.3">
      <c r="A666" s="12">
        <v>1320</v>
      </c>
      <c r="B666" s="12" t="s">
        <v>412</v>
      </c>
      <c r="C666" s="16">
        <v>23297106319303</v>
      </c>
      <c r="D666" s="6" t="s">
        <v>18</v>
      </c>
      <c r="E666" s="6" t="s">
        <v>20</v>
      </c>
      <c r="F666" s="12">
        <v>2329</v>
      </c>
      <c r="G666" s="12" t="s">
        <v>40</v>
      </c>
      <c r="H666" s="6" t="s">
        <v>67</v>
      </c>
      <c r="I666" s="12" t="s">
        <v>85</v>
      </c>
      <c r="J666" s="12"/>
      <c r="K666" s="12" t="s">
        <v>12</v>
      </c>
      <c r="L666" s="20">
        <v>45099</v>
      </c>
    </row>
    <row r="667" spans="1:12" s="1" customFormat="1" hidden="1" x14ac:dyDescent="0.3">
      <c r="A667" s="12">
        <v>1321</v>
      </c>
      <c r="B667" s="12" t="s">
        <v>413</v>
      </c>
      <c r="C667" s="16">
        <v>24037918578203</v>
      </c>
      <c r="D667" s="6" t="s">
        <v>18</v>
      </c>
      <c r="E667" s="6" t="s">
        <v>20</v>
      </c>
      <c r="F667" s="12">
        <v>2403</v>
      </c>
      <c r="G667" s="12" t="s">
        <v>40</v>
      </c>
      <c r="H667" s="6" t="s">
        <v>67</v>
      </c>
      <c r="I667" s="12" t="s">
        <v>85</v>
      </c>
      <c r="J667" s="12"/>
      <c r="K667" s="12" t="s">
        <v>12</v>
      </c>
      <c r="L667" s="20">
        <v>45099</v>
      </c>
    </row>
    <row r="668" spans="1:12" hidden="1" x14ac:dyDescent="0.3">
      <c r="A668" s="12">
        <v>1323</v>
      </c>
      <c r="B668" s="12" t="s">
        <v>415</v>
      </c>
      <c r="C668" s="16">
        <v>8747900756903</v>
      </c>
      <c r="D668" s="6" t="s">
        <v>18</v>
      </c>
      <c r="E668" s="6" t="s">
        <v>15</v>
      </c>
      <c r="F668" s="12">
        <v>874</v>
      </c>
      <c r="G668" s="12" t="s">
        <v>40</v>
      </c>
      <c r="H668" s="6" t="s">
        <v>67</v>
      </c>
      <c r="I668" s="12" t="s">
        <v>85</v>
      </c>
      <c r="J668" s="12"/>
      <c r="K668" s="12" t="s">
        <v>12</v>
      </c>
      <c r="L668" s="20">
        <v>45099</v>
      </c>
    </row>
    <row r="669" spans="1:12" hidden="1" x14ac:dyDescent="0.3">
      <c r="A669" s="12">
        <v>1325</v>
      </c>
      <c r="B669" s="12" t="s">
        <v>417</v>
      </c>
      <c r="C669" s="16">
        <v>23447000057703</v>
      </c>
      <c r="D669" s="6" t="s">
        <v>18</v>
      </c>
      <c r="E669" s="6" t="s">
        <v>15</v>
      </c>
      <c r="F669" s="12">
        <v>2344</v>
      </c>
      <c r="G669" s="12" t="s">
        <v>40</v>
      </c>
      <c r="H669" s="6" t="s">
        <v>67</v>
      </c>
      <c r="I669" s="12" t="s">
        <v>90</v>
      </c>
      <c r="J669" s="12"/>
      <c r="K669" s="12" t="s">
        <v>12</v>
      </c>
      <c r="L669" s="20">
        <v>45099</v>
      </c>
    </row>
    <row r="670" spans="1:12" s="1" customFormat="1" hidden="1" x14ac:dyDescent="0.3">
      <c r="A670" s="12">
        <v>1326</v>
      </c>
      <c r="B670" s="12" t="s">
        <v>418</v>
      </c>
      <c r="C670" s="16">
        <v>11107901716603</v>
      </c>
      <c r="D670" s="6" t="s">
        <v>18</v>
      </c>
      <c r="E670" s="6" t="s">
        <v>20</v>
      </c>
      <c r="F670" s="12">
        <v>1110</v>
      </c>
      <c r="G670" s="12" t="s">
        <v>40</v>
      </c>
      <c r="H670" s="6" t="s">
        <v>67</v>
      </c>
      <c r="I670" s="12" t="s">
        <v>85</v>
      </c>
      <c r="J670" s="12"/>
      <c r="K670" s="12" t="s">
        <v>12</v>
      </c>
      <c r="L670" s="20">
        <v>45099</v>
      </c>
    </row>
    <row r="671" spans="1:12" s="1" customFormat="1" hidden="1" x14ac:dyDescent="0.3">
      <c r="A671" s="12">
        <v>1329</v>
      </c>
      <c r="B671" s="12" t="s">
        <v>421</v>
      </c>
      <c r="C671" s="16">
        <v>22537901417503</v>
      </c>
      <c r="D671" s="6" t="s">
        <v>18</v>
      </c>
      <c r="E671" s="6" t="s">
        <v>15</v>
      </c>
      <c r="F671" s="12">
        <v>2253</v>
      </c>
      <c r="G671" s="12" t="s">
        <v>40</v>
      </c>
      <c r="H671" s="6" t="s">
        <v>67</v>
      </c>
      <c r="I671" s="12" t="s">
        <v>76</v>
      </c>
      <c r="J671" s="12"/>
      <c r="K671" s="12" t="s">
        <v>12</v>
      </c>
      <c r="L671" s="20">
        <v>45099</v>
      </c>
    </row>
    <row r="672" spans="1:12" hidden="1" x14ac:dyDescent="0.3">
      <c r="A672" s="12">
        <v>1330</v>
      </c>
      <c r="B672" s="12" t="s">
        <v>422</v>
      </c>
      <c r="C672" s="16">
        <v>11307900340203</v>
      </c>
      <c r="D672" s="6" t="s">
        <v>18</v>
      </c>
      <c r="E672" s="6" t="s">
        <v>20</v>
      </c>
      <c r="F672" s="12">
        <v>1130</v>
      </c>
      <c r="G672" s="12" t="s">
        <v>101</v>
      </c>
      <c r="H672" s="6" t="s">
        <v>67</v>
      </c>
      <c r="I672" s="12" t="s">
        <v>131</v>
      </c>
      <c r="J672" s="12"/>
      <c r="K672" s="12" t="s">
        <v>12</v>
      </c>
      <c r="L672" s="20">
        <v>45099</v>
      </c>
    </row>
    <row r="673" spans="1:12" s="1" customFormat="1" hidden="1" x14ac:dyDescent="0.3">
      <c r="A673" s="12">
        <v>1332</v>
      </c>
      <c r="B673" s="12" t="s">
        <v>424</v>
      </c>
      <c r="C673" s="16">
        <v>8747900312803</v>
      </c>
      <c r="D673" s="6" t="s">
        <v>32</v>
      </c>
      <c r="E673" s="6" t="s">
        <v>15</v>
      </c>
      <c r="F673" s="12">
        <v>874</v>
      </c>
      <c r="G673" s="12" t="s">
        <v>40</v>
      </c>
      <c r="H673" s="6" t="s">
        <v>69</v>
      </c>
      <c r="I673" s="12" t="s">
        <v>70</v>
      </c>
      <c r="J673" s="12"/>
      <c r="K673" s="12" t="s">
        <v>12</v>
      </c>
      <c r="L673" s="20">
        <v>45099</v>
      </c>
    </row>
    <row r="674" spans="1:12" hidden="1" x14ac:dyDescent="0.3">
      <c r="A674" s="12">
        <v>1333</v>
      </c>
      <c r="B674" s="12" t="s">
        <v>425</v>
      </c>
      <c r="C674" s="16">
        <v>6027991895103</v>
      </c>
      <c r="D674" s="6" t="s">
        <v>18</v>
      </c>
      <c r="E674" s="6" t="s">
        <v>20</v>
      </c>
      <c r="F674" s="12">
        <v>602</v>
      </c>
      <c r="G674" s="12" t="s">
        <v>40</v>
      </c>
      <c r="H674" s="6" t="s">
        <v>67</v>
      </c>
      <c r="I674" s="12" t="s">
        <v>76</v>
      </c>
      <c r="J674" s="12"/>
      <c r="K674" s="12" t="s">
        <v>12</v>
      </c>
      <c r="L674" s="20">
        <v>45099</v>
      </c>
    </row>
    <row r="675" spans="1:12" hidden="1" x14ac:dyDescent="0.3">
      <c r="A675" s="12">
        <v>1334</v>
      </c>
      <c r="B675" s="12" t="s">
        <v>426</v>
      </c>
      <c r="C675" s="16">
        <v>22737900661603</v>
      </c>
      <c r="D675" s="6" t="s">
        <v>93</v>
      </c>
      <c r="E675" s="6" t="s">
        <v>20</v>
      </c>
      <c r="F675" s="12">
        <v>2273</v>
      </c>
      <c r="G675" s="12" t="s">
        <v>40</v>
      </c>
      <c r="H675" s="6" t="s">
        <v>94</v>
      </c>
      <c r="I675" s="12" t="s">
        <v>166</v>
      </c>
      <c r="J675" s="12"/>
      <c r="K675" s="12" t="s">
        <v>12</v>
      </c>
      <c r="L675" s="20">
        <v>45099</v>
      </c>
    </row>
    <row r="676" spans="1:12" hidden="1" x14ac:dyDescent="0.3">
      <c r="A676" s="12">
        <v>1337</v>
      </c>
      <c r="B676" s="12" t="s">
        <v>430</v>
      </c>
      <c r="C676" s="16">
        <v>10117902049555</v>
      </c>
      <c r="D676" s="6" t="s">
        <v>18</v>
      </c>
      <c r="E676" s="6" t="s">
        <v>15</v>
      </c>
      <c r="F676" s="12">
        <v>1011</v>
      </c>
      <c r="G676" s="12" t="s">
        <v>40</v>
      </c>
      <c r="H676" s="6" t="s">
        <v>67</v>
      </c>
      <c r="I676" s="12" t="s">
        <v>85</v>
      </c>
      <c r="J676" s="12"/>
      <c r="K676" s="12" t="s">
        <v>12</v>
      </c>
      <c r="L676" s="20">
        <v>45099</v>
      </c>
    </row>
    <row r="677" spans="1:12" s="1" customFormat="1" hidden="1" x14ac:dyDescent="0.3">
      <c r="A677" s="12">
        <v>1338</v>
      </c>
      <c r="B677" s="12" t="s">
        <v>431</v>
      </c>
      <c r="C677" s="16">
        <v>10117900434303</v>
      </c>
      <c r="D677" s="6" t="s">
        <v>18</v>
      </c>
      <c r="E677" s="6" t="s">
        <v>15</v>
      </c>
      <c r="F677" s="12">
        <v>1011</v>
      </c>
      <c r="G677" s="12" t="s">
        <v>40</v>
      </c>
      <c r="H677" s="6" t="s">
        <v>67</v>
      </c>
      <c r="I677" s="12" t="s">
        <v>85</v>
      </c>
      <c r="J677" s="12"/>
      <c r="K677" s="12" t="s">
        <v>12</v>
      </c>
      <c r="L677" s="20">
        <v>45099</v>
      </c>
    </row>
    <row r="678" spans="1:12" hidden="1" x14ac:dyDescent="0.3">
      <c r="A678" s="12">
        <v>1343</v>
      </c>
      <c r="B678" s="12" t="s">
        <v>435</v>
      </c>
      <c r="C678" s="16">
        <v>22497948486755</v>
      </c>
      <c r="D678" s="6" t="s">
        <v>18</v>
      </c>
      <c r="E678" s="6" t="s">
        <v>20</v>
      </c>
      <c r="F678" s="12">
        <v>2249</v>
      </c>
      <c r="G678" s="12" t="s">
        <v>40</v>
      </c>
      <c r="H678" s="6" t="s">
        <v>67</v>
      </c>
      <c r="I678" s="12" t="s">
        <v>85</v>
      </c>
      <c r="J678" s="12"/>
      <c r="K678" s="12" t="s">
        <v>12</v>
      </c>
      <c r="L678" s="20">
        <v>45099</v>
      </c>
    </row>
    <row r="679" spans="1:12" s="1" customFormat="1" hidden="1" x14ac:dyDescent="0.3">
      <c r="A679" s="12">
        <v>1344</v>
      </c>
      <c r="B679" s="12" t="s">
        <v>436</v>
      </c>
      <c r="C679" s="16">
        <v>22737900694703</v>
      </c>
      <c r="D679" s="6" t="s">
        <v>93</v>
      </c>
      <c r="E679" s="6" t="s">
        <v>20</v>
      </c>
      <c r="F679" s="12">
        <v>2273</v>
      </c>
      <c r="G679" s="12" t="s">
        <v>40</v>
      </c>
      <c r="H679" s="6" t="s">
        <v>94</v>
      </c>
      <c r="I679" s="12" t="s">
        <v>186</v>
      </c>
      <c r="J679" s="12"/>
      <c r="K679" s="12" t="s">
        <v>12</v>
      </c>
      <c r="L679" s="20">
        <v>45099</v>
      </c>
    </row>
    <row r="680" spans="1:12" hidden="1" x14ac:dyDescent="0.3">
      <c r="A680" s="12">
        <v>1345</v>
      </c>
      <c r="B680" s="11" t="s">
        <v>437</v>
      </c>
      <c r="C680" s="16">
        <v>2677901300803</v>
      </c>
      <c r="D680" s="9" t="s">
        <v>18</v>
      </c>
      <c r="E680" s="6" t="s">
        <v>20</v>
      </c>
      <c r="F680" s="12">
        <v>267</v>
      </c>
      <c r="G680" s="12" t="s">
        <v>111</v>
      </c>
      <c r="H680" s="6" t="s">
        <v>67</v>
      </c>
      <c r="I680" s="11" t="s">
        <v>112</v>
      </c>
      <c r="J680" s="11"/>
      <c r="K680" s="12" t="s">
        <v>12</v>
      </c>
      <c r="L680" s="20">
        <v>45099</v>
      </c>
    </row>
    <row r="681" spans="1:12" s="1" customFormat="1" hidden="1" x14ac:dyDescent="0.3">
      <c r="A681" s="12">
        <v>1346</v>
      </c>
      <c r="B681" s="12" t="s">
        <v>438</v>
      </c>
      <c r="C681" s="16">
        <v>22497948397503</v>
      </c>
      <c r="D681" s="6" t="s">
        <v>18</v>
      </c>
      <c r="E681" s="6" t="s">
        <v>20</v>
      </c>
      <c r="F681" s="12">
        <v>2249</v>
      </c>
      <c r="G681" s="12" t="s">
        <v>40</v>
      </c>
      <c r="H681" s="6" t="s">
        <v>67</v>
      </c>
      <c r="I681" s="12" t="s">
        <v>76</v>
      </c>
      <c r="J681" s="12"/>
      <c r="K681" s="12" t="s">
        <v>12</v>
      </c>
      <c r="L681" s="20">
        <v>45099</v>
      </c>
    </row>
    <row r="682" spans="1:12" hidden="1" x14ac:dyDescent="0.3">
      <c r="A682" s="12">
        <v>1352</v>
      </c>
      <c r="B682" s="12" t="s">
        <v>444</v>
      </c>
      <c r="C682" s="16">
        <v>23287901452903</v>
      </c>
      <c r="D682" s="6" t="s">
        <v>18</v>
      </c>
      <c r="E682" s="6" t="s">
        <v>15</v>
      </c>
      <c r="F682" s="12">
        <v>2328</v>
      </c>
      <c r="G682" s="12" t="s">
        <v>40</v>
      </c>
      <c r="H682" s="6" t="s">
        <v>67</v>
      </c>
      <c r="I682" s="12" t="s">
        <v>76</v>
      </c>
      <c r="J682" s="12"/>
      <c r="K682" s="12" t="s">
        <v>12</v>
      </c>
      <c r="L682" s="20">
        <v>45099</v>
      </c>
    </row>
    <row r="683" spans="1:12" s="1" customFormat="1" hidden="1" x14ac:dyDescent="0.3">
      <c r="A683" s="12">
        <v>1353</v>
      </c>
      <c r="B683" s="12" t="s">
        <v>445</v>
      </c>
      <c r="C683" s="16">
        <v>2967900618403</v>
      </c>
      <c r="D683" s="6" t="s">
        <v>18</v>
      </c>
      <c r="E683" s="6" t="s">
        <v>15</v>
      </c>
      <c r="F683" s="12">
        <v>296</v>
      </c>
      <c r="G683" s="12" t="s">
        <v>40</v>
      </c>
      <c r="H683" s="6" t="s">
        <v>67</v>
      </c>
      <c r="I683" s="12" t="s">
        <v>76</v>
      </c>
      <c r="J683" s="12"/>
      <c r="K683" s="12" t="s">
        <v>12</v>
      </c>
      <c r="L683" s="20">
        <v>45099</v>
      </c>
    </row>
    <row r="684" spans="1:12" hidden="1" x14ac:dyDescent="0.3">
      <c r="A684" s="12">
        <v>1606</v>
      </c>
      <c r="B684" s="12" t="s">
        <v>718</v>
      </c>
      <c r="C684" s="16">
        <v>13537900593303</v>
      </c>
      <c r="D684" s="6" t="s">
        <v>18</v>
      </c>
      <c r="E684" s="6" t="s">
        <v>15</v>
      </c>
      <c r="F684" s="12">
        <v>1353</v>
      </c>
      <c r="G684" s="12" t="s">
        <v>40</v>
      </c>
      <c r="H684" s="6" t="s">
        <v>67</v>
      </c>
      <c r="I684" s="12" t="s">
        <v>76</v>
      </c>
      <c r="J684" s="12"/>
      <c r="K684" s="12" t="s">
        <v>12</v>
      </c>
      <c r="L684" s="20">
        <v>45099</v>
      </c>
    </row>
    <row r="685" spans="1:12" s="1" customFormat="1" hidden="1" x14ac:dyDescent="0.3">
      <c r="A685" s="12">
        <v>1354</v>
      </c>
      <c r="B685" s="12" t="s">
        <v>446</v>
      </c>
      <c r="C685" s="16">
        <v>1127927970603</v>
      </c>
      <c r="D685" s="6" t="s">
        <v>18</v>
      </c>
      <c r="E685" s="6" t="s">
        <v>15</v>
      </c>
      <c r="F685" s="12">
        <v>112</v>
      </c>
      <c r="G685" s="12" t="s">
        <v>40</v>
      </c>
      <c r="H685" s="6" t="s">
        <v>67</v>
      </c>
      <c r="I685" s="12" t="s">
        <v>85</v>
      </c>
      <c r="J685" s="12"/>
      <c r="K685" s="12" t="s">
        <v>12</v>
      </c>
      <c r="L685" s="20">
        <v>45099</v>
      </c>
    </row>
    <row r="686" spans="1:12" s="1" customFormat="1" hidden="1" x14ac:dyDescent="0.3">
      <c r="A686" s="12">
        <v>1023</v>
      </c>
      <c r="B686" s="12" t="s">
        <v>43</v>
      </c>
      <c r="C686" s="16"/>
      <c r="D686" s="6" t="s">
        <v>18</v>
      </c>
      <c r="E686" s="6" t="s">
        <v>20</v>
      </c>
      <c r="F686" s="12"/>
      <c r="G686" s="12" t="s">
        <v>40</v>
      </c>
      <c r="H686" s="6" t="s">
        <v>67</v>
      </c>
      <c r="I686" s="12" t="s">
        <v>199</v>
      </c>
      <c r="J686" s="12"/>
      <c r="K686" s="12" t="s">
        <v>36</v>
      </c>
      <c r="L686" s="20">
        <v>45099</v>
      </c>
    </row>
    <row r="687" spans="1:12" hidden="1" x14ac:dyDescent="0.3">
      <c r="A687" s="12">
        <v>2993</v>
      </c>
      <c r="B687" s="12" t="s">
        <v>842</v>
      </c>
      <c r="C687" s="16" t="s">
        <v>974</v>
      </c>
      <c r="D687" s="6" t="s">
        <v>18</v>
      </c>
      <c r="E687" s="6" t="s">
        <v>20</v>
      </c>
      <c r="F687" s="99">
        <v>975</v>
      </c>
      <c r="G687" s="12" t="s">
        <v>111</v>
      </c>
      <c r="H687" s="6" t="s">
        <v>67</v>
      </c>
      <c r="I687" s="12" t="s">
        <v>41</v>
      </c>
      <c r="J687" s="12"/>
      <c r="K687" s="12" t="s">
        <v>36</v>
      </c>
      <c r="L687" s="20">
        <v>45099</v>
      </c>
    </row>
    <row r="688" spans="1:12" s="1" customFormat="1" hidden="1" x14ac:dyDescent="0.3">
      <c r="A688" s="12">
        <v>2924</v>
      </c>
      <c r="B688" s="11" t="s">
        <v>829</v>
      </c>
      <c r="C688" s="16" t="s">
        <v>962</v>
      </c>
      <c r="D688" s="9" t="s">
        <v>18</v>
      </c>
      <c r="E688" s="6" t="s">
        <v>20</v>
      </c>
      <c r="F688" s="99">
        <v>2580</v>
      </c>
      <c r="G688" s="12" t="s">
        <v>40</v>
      </c>
      <c r="H688" s="6" t="s">
        <v>67</v>
      </c>
      <c r="I688" s="11" t="s">
        <v>90</v>
      </c>
      <c r="J688" s="11"/>
      <c r="K688" s="12" t="s">
        <v>36</v>
      </c>
      <c r="L688" s="20">
        <v>45099</v>
      </c>
    </row>
    <row r="689" spans="1:12" s="1" customFormat="1" hidden="1" x14ac:dyDescent="0.3">
      <c r="A689" s="12">
        <v>1378</v>
      </c>
      <c r="B689" s="12" t="s">
        <v>472</v>
      </c>
      <c r="C689" s="16"/>
      <c r="D689" s="6" t="s">
        <v>18</v>
      </c>
      <c r="E689" s="6" t="s">
        <v>20</v>
      </c>
      <c r="F689" s="12"/>
      <c r="G689" s="12" t="s">
        <v>50</v>
      </c>
      <c r="H689" s="6" t="s">
        <v>67</v>
      </c>
      <c r="I689" s="12" t="s">
        <v>115</v>
      </c>
      <c r="J689" s="12"/>
      <c r="K689" s="12" t="s">
        <v>36</v>
      </c>
      <c r="L689" s="20">
        <v>45099</v>
      </c>
    </row>
    <row r="690" spans="1:12" s="8" customFormat="1" hidden="1" x14ac:dyDescent="0.3">
      <c r="A690" s="12">
        <v>1379</v>
      </c>
      <c r="B690" s="12" t="s">
        <v>473</v>
      </c>
      <c r="C690" s="16"/>
      <c r="D690" s="6" t="s">
        <v>18</v>
      </c>
      <c r="E690" s="6" t="s">
        <v>20</v>
      </c>
      <c r="F690" s="12"/>
      <c r="G690" s="12" t="s">
        <v>40</v>
      </c>
      <c r="H690" s="6" t="s">
        <v>67</v>
      </c>
      <c r="I690" s="12" t="s">
        <v>199</v>
      </c>
      <c r="J690" s="12"/>
      <c r="K690" s="12" t="s">
        <v>36</v>
      </c>
      <c r="L690" s="20">
        <v>45099</v>
      </c>
    </row>
    <row r="691" spans="1:12" hidden="1" x14ac:dyDescent="0.3">
      <c r="A691" s="12">
        <v>3007</v>
      </c>
      <c r="B691" s="12" t="s">
        <v>845</v>
      </c>
      <c r="C691" s="16" t="s">
        <v>977</v>
      </c>
      <c r="D691" s="6" t="s">
        <v>18</v>
      </c>
      <c r="E691" s="6" t="s">
        <v>20</v>
      </c>
      <c r="F691" s="99">
        <v>2403</v>
      </c>
      <c r="G691" s="12" t="s">
        <v>40</v>
      </c>
      <c r="H691" s="6" t="s">
        <v>67</v>
      </c>
      <c r="I691" s="12" t="s">
        <v>41</v>
      </c>
      <c r="J691" s="12"/>
      <c r="K691" s="12" t="s">
        <v>36</v>
      </c>
      <c r="L691" s="20">
        <v>45099</v>
      </c>
    </row>
    <row r="692" spans="1:12" hidden="1" x14ac:dyDescent="0.3">
      <c r="A692" s="12">
        <v>2694</v>
      </c>
      <c r="B692" s="11" t="s">
        <v>765</v>
      </c>
      <c r="C692" s="16">
        <v>19790006501203</v>
      </c>
      <c r="D692" s="9" t="s">
        <v>18</v>
      </c>
      <c r="E692" s="6" t="s">
        <v>20</v>
      </c>
      <c r="F692" s="99">
        <v>1979</v>
      </c>
      <c r="G692" s="12" t="s">
        <v>101</v>
      </c>
      <c r="H692" s="6" t="s">
        <v>67</v>
      </c>
      <c r="I692" s="11" t="s">
        <v>131</v>
      </c>
      <c r="J692" s="11"/>
      <c r="K692" s="12" t="s">
        <v>36</v>
      </c>
      <c r="L692" s="20">
        <v>45099</v>
      </c>
    </row>
    <row r="693" spans="1:12" s="1" customFormat="1" hidden="1" x14ac:dyDescent="0.3">
      <c r="A693" s="12">
        <v>1500</v>
      </c>
      <c r="B693" s="11" t="s">
        <v>599</v>
      </c>
      <c r="C693" s="16" t="s">
        <v>600</v>
      </c>
      <c r="D693" s="9" t="s">
        <v>18</v>
      </c>
      <c r="E693" s="6" t="s">
        <v>20</v>
      </c>
      <c r="F693" s="12" t="s">
        <v>601</v>
      </c>
      <c r="G693" s="12" t="s">
        <v>40</v>
      </c>
      <c r="H693" s="6" t="s">
        <v>67</v>
      </c>
      <c r="I693" s="11" t="s">
        <v>76</v>
      </c>
      <c r="J693" s="11"/>
      <c r="K693" s="12" t="s">
        <v>36</v>
      </c>
      <c r="L693" s="20">
        <v>45099</v>
      </c>
    </row>
    <row r="694" spans="1:12" hidden="1" x14ac:dyDescent="0.3">
      <c r="A694" s="12">
        <v>1507</v>
      </c>
      <c r="B694" s="11" t="s">
        <v>608</v>
      </c>
      <c r="C694" s="16">
        <v>2017900339901</v>
      </c>
      <c r="D694" s="9" t="s">
        <v>18</v>
      </c>
      <c r="E694" s="6" t="s">
        <v>20</v>
      </c>
      <c r="F694" s="12">
        <v>201</v>
      </c>
      <c r="G694" s="12" t="s">
        <v>101</v>
      </c>
      <c r="H694" s="6" t="s">
        <v>67</v>
      </c>
      <c r="I694" s="11" t="s">
        <v>131</v>
      </c>
      <c r="J694" s="11"/>
      <c r="K694" s="12" t="s">
        <v>36</v>
      </c>
      <c r="L694" s="20">
        <v>45099</v>
      </c>
    </row>
    <row r="695" spans="1:12" hidden="1" x14ac:dyDescent="0.3">
      <c r="A695" s="12">
        <v>3081</v>
      </c>
      <c r="B695" s="11" t="s">
        <v>858</v>
      </c>
      <c r="C695" s="16" t="s">
        <v>991</v>
      </c>
      <c r="D695" s="9" t="s">
        <v>18</v>
      </c>
      <c r="E695" s="6" t="s">
        <v>20</v>
      </c>
      <c r="F695" s="99">
        <v>874</v>
      </c>
      <c r="G695" s="12" t="s">
        <v>40</v>
      </c>
      <c r="H695" s="6" t="s">
        <v>67</v>
      </c>
      <c r="I695" s="11" t="s">
        <v>90</v>
      </c>
      <c r="J695" s="11"/>
      <c r="K695" s="12" t="s">
        <v>36</v>
      </c>
      <c r="L695" s="20">
        <v>45099</v>
      </c>
    </row>
    <row r="696" spans="1:12" s="1" customFormat="1" hidden="1" x14ac:dyDescent="0.3">
      <c r="A696" s="12">
        <v>1509</v>
      </c>
      <c r="B696" s="11" t="s">
        <v>610</v>
      </c>
      <c r="C696" s="16">
        <v>2940011448701</v>
      </c>
      <c r="D696" s="9" t="s">
        <v>18</v>
      </c>
      <c r="E696" s="6" t="s">
        <v>20</v>
      </c>
      <c r="F696" s="12">
        <v>294</v>
      </c>
      <c r="G696" s="12" t="s">
        <v>40</v>
      </c>
      <c r="H696" s="6" t="s">
        <v>67</v>
      </c>
      <c r="I696" s="11" t="s">
        <v>90</v>
      </c>
      <c r="J696" s="11"/>
      <c r="K696" s="12" t="s">
        <v>36</v>
      </c>
      <c r="L696" s="20">
        <v>45099</v>
      </c>
    </row>
    <row r="697" spans="1:12" hidden="1" x14ac:dyDescent="0.3">
      <c r="A697" s="12">
        <v>2780</v>
      </c>
      <c r="B697" s="11" t="s">
        <v>788</v>
      </c>
      <c r="C697" s="16" t="s">
        <v>921</v>
      </c>
      <c r="D697" s="9" t="s">
        <v>18</v>
      </c>
      <c r="E697" s="6" t="s">
        <v>20</v>
      </c>
      <c r="F697" s="99">
        <v>460</v>
      </c>
      <c r="G697" s="12" t="s">
        <v>40</v>
      </c>
      <c r="H697" s="6" t="s">
        <v>67</v>
      </c>
      <c r="I697" s="11" t="s">
        <v>76</v>
      </c>
      <c r="J697" s="11"/>
      <c r="K697" s="12" t="s">
        <v>36</v>
      </c>
      <c r="L697" s="20">
        <v>45099</v>
      </c>
    </row>
    <row r="698" spans="1:12" hidden="1" x14ac:dyDescent="0.3">
      <c r="A698" s="12">
        <v>2695</v>
      </c>
      <c r="B698" s="11" t="s">
        <v>766</v>
      </c>
      <c r="C698" s="16" t="s">
        <v>899</v>
      </c>
      <c r="D698" s="9" t="s">
        <v>18</v>
      </c>
      <c r="E698" s="6" t="s">
        <v>20</v>
      </c>
      <c r="F698" s="99">
        <v>1979</v>
      </c>
      <c r="G698" s="12" t="s">
        <v>101</v>
      </c>
      <c r="H698" s="6" t="s">
        <v>67</v>
      </c>
      <c r="I698" s="11" t="s">
        <v>131</v>
      </c>
      <c r="J698" s="11"/>
      <c r="K698" s="12" t="s">
        <v>36</v>
      </c>
      <c r="L698" s="20">
        <v>45099</v>
      </c>
    </row>
    <row r="699" spans="1:12" s="1" customFormat="1" hidden="1" x14ac:dyDescent="0.3">
      <c r="A699" s="12">
        <v>1398</v>
      </c>
      <c r="B699" s="11" t="s">
        <v>491</v>
      </c>
      <c r="C699" s="16"/>
      <c r="D699" s="9" t="s">
        <v>18</v>
      </c>
      <c r="E699" s="6" t="s">
        <v>20</v>
      </c>
      <c r="F699" s="12">
        <v>201</v>
      </c>
      <c r="G699" s="12" t="s">
        <v>101</v>
      </c>
      <c r="H699" s="6" t="s">
        <v>67</v>
      </c>
      <c r="I699" s="11" t="s">
        <v>131</v>
      </c>
      <c r="J699" s="11"/>
      <c r="K699" s="12" t="s">
        <v>36</v>
      </c>
      <c r="L699" s="20">
        <v>45099</v>
      </c>
    </row>
    <row r="700" spans="1:12" s="1" customFormat="1" hidden="1" x14ac:dyDescent="0.3">
      <c r="A700" s="12">
        <v>3085</v>
      </c>
      <c r="B700" s="11" t="s">
        <v>860</v>
      </c>
      <c r="C700" s="16" t="s">
        <v>993</v>
      </c>
      <c r="D700" s="9" t="s">
        <v>18</v>
      </c>
      <c r="E700" s="6" t="s">
        <v>20</v>
      </c>
      <c r="F700" s="99">
        <v>1236</v>
      </c>
      <c r="G700" s="12" t="s">
        <v>40</v>
      </c>
      <c r="H700" s="6" t="s">
        <v>67</v>
      </c>
      <c r="I700" s="11" t="s">
        <v>90</v>
      </c>
      <c r="J700" s="11"/>
      <c r="K700" s="12" t="s">
        <v>36</v>
      </c>
      <c r="L700" s="20">
        <v>45099</v>
      </c>
    </row>
    <row r="701" spans="1:12" s="1" customFormat="1" hidden="1" x14ac:dyDescent="0.3">
      <c r="A701" s="12">
        <v>3082</v>
      </c>
      <c r="B701" s="11" t="s">
        <v>859</v>
      </c>
      <c r="C701" s="16" t="s">
        <v>992</v>
      </c>
      <c r="D701" s="9" t="s">
        <v>18</v>
      </c>
      <c r="E701" s="6" t="s">
        <v>20</v>
      </c>
      <c r="F701" s="99">
        <v>1353</v>
      </c>
      <c r="G701" s="12" t="s">
        <v>40</v>
      </c>
      <c r="H701" s="6" t="s">
        <v>67</v>
      </c>
      <c r="I701" s="11" t="s">
        <v>90</v>
      </c>
      <c r="J701" s="11"/>
      <c r="K701" s="12" t="s">
        <v>36</v>
      </c>
      <c r="L701" s="20">
        <v>45099</v>
      </c>
    </row>
    <row r="702" spans="1:12" s="1" customFormat="1" hidden="1" x14ac:dyDescent="0.3">
      <c r="A702" s="12">
        <v>1534</v>
      </c>
      <c r="B702" s="11" t="s">
        <v>636</v>
      </c>
      <c r="C702" s="16">
        <v>13537900687403</v>
      </c>
      <c r="D702" s="9" t="s">
        <v>18</v>
      </c>
      <c r="E702" s="6" t="s">
        <v>20</v>
      </c>
      <c r="F702" s="12">
        <v>1353</v>
      </c>
      <c r="G702" s="12" t="s">
        <v>40</v>
      </c>
      <c r="H702" s="6" t="s">
        <v>67</v>
      </c>
      <c r="I702" s="11" t="s">
        <v>90</v>
      </c>
      <c r="J702" s="11"/>
      <c r="K702" s="12" t="s">
        <v>36</v>
      </c>
      <c r="L702" s="20">
        <v>45099</v>
      </c>
    </row>
    <row r="703" spans="1:12" hidden="1" x14ac:dyDescent="0.3">
      <c r="A703" s="12">
        <v>3087</v>
      </c>
      <c r="B703" s="11" t="s">
        <v>862</v>
      </c>
      <c r="C703" s="16" t="s">
        <v>995</v>
      </c>
      <c r="D703" s="9" t="s">
        <v>18</v>
      </c>
      <c r="E703" s="6" t="s">
        <v>20</v>
      </c>
      <c r="F703" s="99">
        <v>2446</v>
      </c>
      <c r="G703" s="12" t="s">
        <v>40</v>
      </c>
      <c r="H703" s="6" t="s">
        <v>67</v>
      </c>
      <c r="I703" s="11" t="s">
        <v>90</v>
      </c>
      <c r="J703" s="11"/>
      <c r="K703" s="12" t="s">
        <v>36</v>
      </c>
      <c r="L703" s="20">
        <v>45099</v>
      </c>
    </row>
    <row r="704" spans="1:12" hidden="1" x14ac:dyDescent="0.3">
      <c r="A704" s="12">
        <v>3051</v>
      </c>
      <c r="B704" s="11" t="s">
        <v>851</v>
      </c>
      <c r="C704" s="16" t="s">
        <v>984</v>
      </c>
      <c r="D704" s="9" t="s">
        <v>18</v>
      </c>
      <c r="E704" s="6" t="s">
        <v>20</v>
      </c>
      <c r="F704" s="99">
        <v>2446</v>
      </c>
      <c r="G704" s="12" t="s">
        <v>40</v>
      </c>
      <c r="H704" s="6" t="s">
        <v>67</v>
      </c>
      <c r="I704" s="11" t="s">
        <v>90</v>
      </c>
      <c r="J704" s="11"/>
      <c r="K704" s="12" t="s">
        <v>36</v>
      </c>
      <c r="L704" s="20">
        <v>45099</v>
      </c>
    </row>
    <row r="705" spans="1:12" s="1" customFormat="1" hidden="1" x14ac:dyDescent="0.3">
      <c r="A705" s="12">
        <v>2773</v>
      </c>
      <c r="B705" s="11" t="s">
        <v>784</v>
      </c>
      <c r="C705" s="16" t="s">
        <v>917</v>
      </c>
      <c r="D705" s="9" t="s">
        <v>18</v>
      </c>
      <c r="E705" s="6" t="s">
        <v>20</v>
      </c>
      <c r="F705" s="99">
        <v>219</v>
      </c>
      <c r="G705" s="12" t="s">
        <v>101</v>
      </c>
      <c r="H705" s="6" t="s">
        <v>67</v>
      </c>
      <c r="I705" s="11" t="s">
        <v>131</v>
      </c>
      <c r="J705" s="11"/>
      <c r="K705" s="12" t="s">
        <v>36</v>
      </c>
      <c r="L705" s="20">
        <v>45099</v>
      </c>
    </row>
    <row r="706" spans="1:12" hidden="1" x14ac:dyDescent="0.3">
      <c r="A706" s="12">
        <v>1417</v>
      </c>
      <c r="B706" s="12" t="s">
        <v>511</v>
      </c>
      <c r="C706" s="16"/>
      <c r="D706" s="6" t="s">
        <v>18</v>
      </c>
      <c r="E706" s="6" t="s">
        <v>20</v>
      </c>
      <c r="F706" s="12"/>
      <c r="G706" s="12" t="s">
        <v>40</v>
      </c>
      <c r="H706" s="6" t="s">
        <v>67</v>
      </c>
      <c r="I706" s="12" t="s">
        <v>199</v>
      </c>
      <c r="J706" s="12"/>
      <c r="K706" s="12" t="s">
        <v>36</v>
      </c>
      <c r="L706" s="20">
        <v>45099</v>
      </c>
    </row>
    <row r="707" spans="1:12" hidden="1" x14ac:dyDescent="0.3">
      <c r="A707" s="6">
        <v>1364</v>
      </c>
      <c r="B707" s="9" t="s">
        <v>459</v>
      </c>
      <c r="C707" s="102">
        <v>2747900618001</v>
      </c>
      <c r="D707" s="6" t="s">
        <v>18</v>
      </c>
      <c r="E707" s="6" t="s">
        <v>15</v>
      </c>
      <c r="F707" s="6">
        <v>274</v>
      </c>
      <c r="G707" s="6" t="s">
        <v>40</v>
      </c>
      <c r="H707" s="6" t="s">
        <v>67</v>
      </c>
      <c r="I707" s="12" t="s">
        <v>90</v>
      </c>
      <c r="J707" s="9"/>
      <c r="K707" s="6" t="s">
        <v>36</v>
      </c>
      <c r="L707" s="103">
        <v>45099</v>
      </c>
    </row>
    <row r="708" spans="1:12" s="1" customFormat="1" hidden="1" x14ac:dyDescent="0.3">
      <c r="A708" s="12">
        <v>1547</v>
      </c>
      <c r="B708" s="11" t="s">
        <v>651</v>
      </c>
      <c r="C708" s="16">
        <v>9597911554803</v>
      </c>
      <c r="D708" s="9" t="s">
        <v>18</v>
      </c>
      <c r="E708" s="6" t="s">
        <v>20</v>
      </c>
      <c r="F708" s="12">
        <v>959</v>
      </c>
      <c r="G708" s="12" t="s">
        <v>111</v>
      </c>
      <c r="H708" s="6" t="s">
        <v>67</v>
      </c>
      <c r="I708" s="11" t="s">
        <v>131</v>
      </c>
      <c r="J708" s="11"/>
      <c r="K708" s="12" t="s">
        <v>36</v>
      </c>
      <c r="L708" s="20">
        <v>45099</v>
      </c>
    </row>
    <row r="709" spans="1:12" s="1" customFormat="1" hidden="1" x14ac:dyDescent="0.3">
      <c r="A709" s="12">
        <v>1422</v>
      </c>
      <c r="B709" s="11" t="s">
        <v>516</v>
      </c>
      <c r="C709" s="16"/>
      <c r="D709" s="9" t="s">
        <v>18</v>
      </c>
      <c r="E709" s="6" t="s">
        <v>20</v>
      </c>
      <c r="F709" s="12">
        <v>910</v>
      </c>
      <c r="G709" s="12" t="s">
        <v>101</v>
      </c>
      <c r="H709" s="6" t="s">
        <v>67</v>
      </c>
      <c r="I709" s="11" t="s">
        <v>131</v>
      </c>
      <c r="J709" s="11"/>
      <c r="K709" s="12" t="s">
        <v>36</v>
      </c>
      <c r="L709" s="20">
        <v>45099</v>
      </c>
    </row>
    <row r="710" spans="1:12" s="1" customFormat="1" hidden="1" x14ac:dyDescent="0.3">
      <c r="A710" s="12">
        <v>2815</v>
      </c>
      <c r="B710" s="11" t="s">
        <v>790</v>
      </c>
      <c r="C710" s="16">
        <v>11100022084103</v>
      </c>
      <c r="D710" s="9" t="s">
        <v>18</v>
      </c>
      <c r="E710" s="6" t="s">
        <v>20</v>
      </c>
      <c r="F710" s="99">
        <v>1110</v>
      </c>
      <c r="G710" s="12" t="s">
        <v>40</v>
      </c>
      <c r="H710" s="6" t="s">
        <v>67</v>
      </c>
      <c r="I710" s="11" t="s">
        <v>76</v>
      </c>
      <c r="J710" s="11"/>
      <c r="K710" s="12" t="s">
        <v>36</v>
      </c>
      <c r="L710" s="20">
        <v>45099</v>
      </c>
    </row>
    <row r="711" spans="1:12" hidden="1" x14ac:dyDescent="0.3">
      <c r="A711" s="12">
        <v>2638</v>
      </c>
      <c r="B711" s="11" t="s">
        <v>746</v>
      </c>
      <c r="C711" s="16">
        <v>5980000002601</v>
      </c>
      <c r="D711" s="11" t="s">
        <v>41</v>
      </c>
      <c r="E711" s="6" t="s">
        <v>20</v>
      </c>
      <c r="F711" s="99">
        <v>598</v>
      </c>
      <c r="G711" s="12" t="s">
        <v>40</v>
      </c>
      <c r="H711" s="6" t="s">
        <v>41</v>
      </c>
      <c r="I711" s="12" t="s">
        <v>41</v>
      </c>
      <c r="J711" s="11" t="s">
        <v>1110</v>
      </c>
      <c r="K711" s="11" t="s">
        <v>36</v>
      </c>
      <c r="L711" s="19">
        <v>45099</v>
      </c>
    </row>
    <row r="712" spans="1:12" hidden="1" x14ac:dyDescent="0.3">
      <c r="A712" s="12">
        <v>2775</v>
      </c>
      <c r="B712" s="11" t="s">
        <v>786</v>
      </c>
      <c r="C712" s="16" t="s">
        <v>919</v>
      </c>
      <c r="D712" s="9" t="s">
        <v>18</v>
      </c>
      <c r="E712" s="6" t="s">
        <v>20</v>
      </c>
      <c r="F712" s="99">
        <v>222</v>
      </c>
      <c r="G712" s="12" t="s">
        <v>101</v>
      </c>
      <c r="H712" s="6" t="s">
        <v>67</v>
      </c>
      <c r="I712" s="11" t="s">
        <v>131</v>
      </c>
      <c r="J712" s="11"/>
      <c r="K712" s="12" t="s">
        <v>36</v>
      </c>
      <c r="L712" s="20">
        <v>45099</v>
      </c>
    </row>
    <row r="713" spans="1:12" s="1" customFormat="1" hidden="1" x14ac:dyDescent="0.3">
      <c r="A713" s="12">
        <v>2774</v>
      </c>
      <c r="B713" s="11" t="s">
        <v>785</v>
      </c>
      <c r="C713" s="16" t="s">
        <v>918</v>
      </c>
      <c r="D713" s="9" t="s">
        <v>18</v>
      </c>
      <c r="E713" s="6" t="s">
        <v>20</v>
      </c>
      <c r="F713" s="99">
        <v>222</v>
      </c>
      <c r="G713" s="12" t="s">
        <v>101</v>
      </c>
      <c r="H713" s="6" t="s">
        <v>67</v>
      </c>
      <c r="I713" s="11" t="s">
        <v>131</v>
      </c>
      <c r="J713" s="11"/>
      <c r="K713" s="12" t="s">
        <v>36</v>
      </c>
      <c r="L713" s="20">
        <v>45099</v>
      </c>
    </row>
    <row r="714" spans="1:12" hidden="1" x14ac:dyDescent="0.3">
      <c r="A714" s="12">
        <v>3042</v>
      </c>
      <c r="B714" s="11" t="s">
        <v>848</v>
      </c>
      <c r="C714" s="16" t="s">
        <v>981</v>
      </c>
      <c r="D714" s="9" t="s">
        <v>18</v>
      </c>
      <c r="E714" s="6" t="s">
        <v>20</v>
      </c>
      <c r="F714" s="99">
        <v>2301</v>
      </c>
      <c r="G714" s="12" t="s">
        <v>40</v>
      </c>
      <c r="H714" s="6" t="s">
        <v>67</v>
      </c>
      <c r="I714" s="11" t="s">
        <v>90</v>
      </c>
      <c r="J714" s="11"/>
      <c r="K714" s="12" t="s">
        <v>36</v>
      </c>
      <c r="L714" s="20">
        <v>45099</v>
      </c>
    </row>
    <row r="715" spans="1:12" hidden="1" x14ac:dyDescent="0.3">
      <c r="A715" s="12">
        <v>1567</v>
      </c>
      <c r="B715" s="11" t="s">
        <v>677</v>
      </c>
      <c r="C715" s="16">
        <v>4607900239503</v>
      </c>
      <c r="D715" s="9" t="s">
        <v>18</v>
      </c>
      <c r="E715" s="6" t="s">
        <v>20</v>
      </c>
      <c r="F715" s="12">
        <v>460</v>
      </c>
      <c r="G715" s="12" t="s">
        <v>40</v>
      </c>
      <c r="H715" s="6" t="s">
        <v>67</v>
      </c>
      <c r="I715" s="11" t="s">
        <v>90</v>
      </c>
      <c r="J715" s="11"/>
      <c r="K715" s="12" t="s">
        <v>36</v>
      </c>
      <c r="L715" s="20">
        <v>45099</v>
      </c>
    </row>
    <row r="716" spans="1:12" s="1" customFormat="1" hidden="1" x14ac:dyDescent="0.3">
      <c r="A716" s="12">
        <v>1568</v>
      </c>
      <c r="B716" s="11" t="s">
        <v>678</v>
      </c>
      <c r="C716" s="16">
        <v>4607900235403</v>
      </c>
      <c r="D716" s="9" t="s">
        <v>18</v>
      </c>
      <c r="E716" s="6" t="s">
        <v>20</v>
      </c>
      <c r="F716" s="12">
        <v>460</v>
      </c>
      <c r="G716" s="12" t="s">
        <v>40</v>
      </c>
      <c r="H716" s="6" t="s">
        <v>67</v>
      </c>
      <c r="I716" s="11" t="s">
        <v>90</v>
      </c>
      <c r="J716" s="11"/>
      <c r="K716" s="12" t="s">
        <v>36</v>
      </c>
      <c r="L716" s="20">
        <v>45099</v>
      </c>
    </row>
    <row r="717" spans="1:12" s="1" customFormat="1" hidden="1" x14ac:dyDescent="0.3">
      <c r="A717" s="12">
        <v>2980</v>
      </c>
      <c r="B717" s="11" t="s">
        <v>839</v>
      </c>
      <c r="C717" s="16" t="s">
        <v>971</v>
      </c>
      <c r="D717" s="9" t="s">
        <v>18</v>
      </c>
      <c r="E717" s="6" t="s">
        <v>20</v>
      </c>
      <c r="F717" s="99">
        <v>602</v>
      </c>
      <c r="G717" s="12" t="s">
        <v>40</v>
      </c>
      <c r="H717" s="6" t="s">
        <v>67</v>
      </c>
      <c r="I717" s="11" t="s">
        <v>90</v>
      </c>
      <c r="J717" s="11"/>
      <c r="K717" s="12" t="s">
        <v>36</v>
      </c>
      <c r="L717" s="20">
        <v>45099</v>
      </c>
    </row>
    <row r="718" spans="1:12" s="1" customFormat="1" hidden="1" x14ac:dyDescent="0.3">
      <c r="A718" s="12">
        <v>1460</v>
      </c>
      <c r="B718" s="11" t="s">
        <v>553</v>
      </c>
      <c r="C718" s="16">
        <v>23390050009501</v>
      </c>
      <c r="D718" s="9" t="s">
        <v>18</v>
      </c>
      <c r="E718" s="6" t="s">
        <v>20</v>
      </c>
      <c r="F718" s="12">
        <v>2339</v>
      </c>
      <c r="G718" s="12" t="s">
        <v>40</v>
      </c>
      <c r="H718" s="6" t="s">
        <v>67</v>
      </c>
      <c r="I718" s="11" t="s">
        <v>76</v>
      </c>
      <c r="J718" s="11"/>
      <c r="K718" s="12" t="s">
        <v>36</v>
      </c>
      <c r="L718" s="20">
        <v>45099</v>
      </c>
    </row>
    <row r="719" spans="1:12" s="1" customFormat="1" hidden="1" x14ac:dyDescent="0.3">
      <c r="A719" s="12">
        <v>1026</v>
      </c>
      <c r="B719" s="12" t="s">
        <v>49</v>
      </c>
      <c r="C719" s="16">
        <v>5170012664901</v>
      </c>
      <c r="D719" s="6" t="s">
        <v>18</v>
      </c>
      <c r="E719" s="6" t="s">
        <v>20</v>
      </c>
      <c r="F719" s="12">
        <v>1103</v>
      </c>
      <c r="G719" s="12" t="s">
        <v>45</v>
      </c>
      <c r="H719" s="6" t="s">
        <v>67</v>
      </c>
      <c r="I719" s="12" t="s">
        <v>41</v>
      </c>
      <c r="J719" s="12"/>
      <c r="K719" s="12" t="s">
        <v>36</v>
      </c>
      <c r="L719" s="20">
        <v>45099</v>
      </c>
    </row>
    <row r="720" spans="1:12" s="1" customFormat="1" hidden="1" x14ac:dyDescent="0.3">
      <c r="A720" s="12">
        <v>1464</v>
      </c>
      <c r="B720" s="11" t="s">
        <v>558</v>
      </c>
      <c r="C720" s="16"/>
      <c r="D720" s="9" t="s">
        <v>18</v>
      </c>
      <c r="E720" s="6" t="s">
        <v>20</v>
      </c>
      <c r="F720" s="12">
        <v>1124</v>
      </c>
      <c r="G720" s="12" t="s">
        <v>40</v>
      </c>
      <c r="H720" s="6" t="s">
        <v>67</v>
      </c>
      <c r="I720" s="11" t="s">
        <v>199</v>
      </c>
      <c r="J720" s="11"/>
      <c r="K720" s="12" t="s">
        <v>36</v>
      </c>
      <c r="L720" s="20">
        <v>45099</v>
      </c>
    </row>
    <row r="721" spans="1:12" s="1" customFormat="1" hidden="1" x14ac:dyDescent="0.3">
      <c r="A721" s="12">
        <v>1465</v>
      </c>
      <c r="B721" s="11" t="s">
        <v>559</v>
      </c>
      <c r="C721" s="16"/>
      <c r="D721" s="9" t="s">
        <v>18</v>
      </c>
      <c r="E721" s="6" t="s">
        <v>20</v>
      </c>
      <c r="F721" s="12">
        <v>1401</v>
      </c>
      <c r="G721" s="12" t="s">
        <v>101</v>
      </c>
      <c r="H721" s="6" t="s">
        <v>67</v>
      </c>
      <c r="I721" s="11" t="s">
        <v>131</v>
      </c>
      <c r="J721" s="11"/>
      <c r="K721" s="12" t="s">
        <v>36</v>
      </c>
      <c r="L721" s="20">
        <v>45099</v>
      </c>
    </row>
    <row r="722" spans="1:12" s="1" customFormat="1" hidden="1" x14ac:dyDescent="0.3">
      <c r="A722" s="12">
        <v>1038</v>
      </c>
      <c r="B722" s="12" t="s">
        <v>63</v>
      </c>
      <c r="C722" s="16">
        <v>19757900141803</v>
      </c>
      <c r="D722" s="6" t="s">
        <v>18</v>
      </c>
      <c r="E722" s="6" t="s">
        <v>15</v>
      </c>
      <c r="F722" s="12">
        <v>1975</v>
      </c>
      <c r="G722" s="12" t="s">
        <v>24</v>
      </c>
      <c r="H722" s="6" t="s">
        <v>67</v>
      </c>
      <c r="I722" s="12" t="s">
        <v>41</v>
      </c>
      <c r="J722" s="12"/>
      <c r="K722" s="12" t="s">
        <v>36</v>
      </c>
      <c r="L722" s="20">
        <v>45099</v>
      </c>
    </row>
    <row r="723" spans="1:12" hidden="1" x14ac:dyDescent="0.3">
      <c r="A723" s="12">
        <v>1591</v>
      </c>
      <c r="B723" s="11" t="s">
        <v>703</v>
      </c>
      <c r="C723" s="16">
        <v>19790001082901</v>
      </c>
      <c r="D723" s="9" t="s">
        <v>18</v>
      </c>
      <c r="E723" s="6" t="s">
        <v>20</v>
      </c>
      <c r="F723" s="12">
        <v>1979</v>
      </c>
      <c r="G723" s="12" t="s">
        <v>101</v>
      </c>
      <c r="H723" s="6" t="s">
        <v>67</v>
      </c>
      <c r="I723" s="11" t="s">
        <v>131</v>
      </c>
      <c r="J723" s="11"/>
      <c r="K723" s="12" t="s">
        <v>36</v>
      </c>
      <c r="L723" s="20">
        <v>45099</v>
      </c>
    </row>
    <row r="724" spans="1:12" s="1" customFormat="1" hidden="1" x14ac:dyDescent="0.3">
      <c r="A724" s="12">
        <v>1040</v>
      </c>
      <c r="B724" s="12" t="s">
        <v>65</v>
      </c>
      <c r="C724" s="16">
        <v>4320023115001</v>
      </c>
      <c r="D724" s="6" t="s">
        <v>18</v>
      </c>
      <c r="E724" s="6" t="s">
        <v>20</v>
      </c>
      <c r="F724" s="12">
        <v>432</v>
      </c>
      <c r="G724" s="12" t="s">
        <v>24</v>
      </c>
      <c r="H724" s="6" t="s">
        <v>67</v>
      </c>
      <c r="I724" s="12" t="s">
        <v>41</v>
      </c>
      <c r="J724" s="12"/>
      <c r="K724" s="12" t="s">
        <v>36</v>
      </c>
      <c r="L724" s="20">
        <v>45099</v>
      </c>
    </row>
    <row r="725" spans="1:12" s="1" customFormat="1" hidden="1" x14ac:dyDescent="0.3">
      <c r="A725" s="12">
        <v>2889</v>
      </c>
      <c r="B725" s="12" t="s">
        <v>816</v>
      </c>
      <c r="C725" s="16" t="s">
        <v>949</v>
      </c>
      <c r="D725" s="6" t="s">
        <v>18</v>
      </c>
      <c r="E725" s="6" t="s">
        <v>20</v>
      </c>
      <c r="F725" s="99">
        <v>2306</v>
      </c>
      <c r="G725" s="12" t="s">
        <v>40</v>
      </c>
      <c r="H725" s="6" t="s">
        <v>67</v>
      </c>
      <c r="I725" s="24" t="s">
        <v>76</v>
      </c>
      <c r="J725" s="12"/>
      <c r="K725" s="12" t="s">
        <v>36</v>
      </c>
      <c r="L725" s="20">
        <v>45099</v>
      </c>
    </row>
    <row r="726" spans="1:12" x14ac:dyDescent="0.3">
      <c r="C726" s="27"/>
      <c r="F726" s="14"/>
      <c r="H726" s="8"/>
      <c r="I726" s="22"/>
    </row>
    <row r="727" spans="1:12" x14ac:dyDescent="0.3">
      <c r="C727" s="27"/>
      <c r="F727" s="14"/>
      <c r="I727" s="22"/>
    </row>
    <row r="728" spans="1:12" x14ac:dyDescent="0.3">
      <c r="C728" s="27"/>
      <c r="F728" s="14"/>
      <c r="I728" s="22"/>
    </row>
  </sheetData>
  <autoFilter ref="A1:L725">
    <filterColumn colId="10">
      <filters>
        <filter val="N.A"/>
        <filter val="Not Interested"/>
      </filters>
    </filterColumn>
    <sortState ref="A2:L725">
      <sortCondition ref="K1:K725"/>
    </sortState>
  </autoFilter>
  <conditionalFormatting sqref="C1:C1048576">
    <cfRule type="duplicateValues" dxfId="1" priority="86"/>
  </conditionalFormatting>
  <conditionalFormatting sqref="B1:B1048576">
    <cfRule type="duplicateValues" dxfId="0" priority="9"/>
  </conditionalFormatting>
  <pageMargins left="0.7" right="0.7" top="0.75" bottom="0.75" header="0.3" footer="0.3"/>
  <pageSetup paperSize="9" scale="57"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56"/>
  <sheetViews>
    <sheetView topLeftCell="A20" zoomScale="69" workbookViewId="0">
      <selection activeCell="A4" sqref="A4"/>
    </sheetView>
  </sheetViews>
  <sheetFormatPr defaultRowHeight="14.4" x14ac:dyDescent="0.3"/>
  <cols>
    <col min="1" max="1" width="23.77734375" bestFit="1" customWidth="1"/>
    <col min="2" max="2" width="18.6640625" bestFit="1" customWidth="1"/>
    <col min="3" max="3" width="16.6640625" bestFit="1" customWidth="1"/>
    <col min="4" max="4" width="18.33203125" bestFit="1" customWidth="1"/>
    <col min="5" max="5" width="14.109375" bestFit="1" customWidth="1"/>
    <col min="6" max="6" width="18.6640625" bestFit="1" customWidth="1"/>
    <col min="7" max="7" width="15.44140625" bestFit="1" customWidth="1"/>
    <col min="8" max="8" width="11.109375" bestFit="1" customWidth="1"/>
    <col min="9" max="9" width="9.6640625" bestFit="1" customWidth="1"/>
    <col min="10" max="10" width="14.33203125" bestFit="1" customWidth="1"/>
    <col min="11" max="11" width="4.33203125" bestFit="1" customWidth="1"/>
    <col min="12" max="12" width="7" customWidth="1"/>
    <col min="13" max="13" width="17.5546875" bestFit="1" customWidth="1"/>
    <col min="14" max="14" width="11.21875" bestFit="1" customWidth="1"/>
    <col min="15" max="15" width="23.77734375" bestFit="1" customWidth="1"/>
    <col min="16" max="16" width="27.77734375" bestFit="1" customWidth="1"/>
    <col min="17" max="17" width="21.6640625" bestFit="1" customWidth="1"/>
    <col min="18" max="18" width="19.77734375" bestFit="1" customWidth="1"/>
    <col min="19" max="19" width="37.44140625" bestFit="1" customWidth="1"/>
    <col min="20" max="20" width="31.6640625" bestFit="1" customWidth="1"/>
    <col min="21" max="21" width="22.33203125" bestFit="1" customWidth="1"/>
    <col min="22" max="22" width="29.77734375" bestFit="1" customWidth="1"/>
    <col min="23" max="23" width="29.44140625" bestFit="1" customWidth="1"/>
    <col min="24" max="24" width="16" bestFit="1" customWidth="1"/>
    <col min="25" max="25" width="38.77734375" bestFit="1" customWidth="1"/>
    <col min="26" max="26" width="37.6640625" bestFit="1" customWidth="1"/>
    <col min="27" max="27" width="26" bestFit="1" customWidth="1"/>
    <col min="28" max="28" width="28.88671875" bestFit="1" customWidth="1"/>
    <col min="29" max="29" width="30.109375" bestFit="1" customWidth="1"/>
    <col min="30" max="30" width="16.21875" bestFit="1" customWidth="1"/>
    <col min="31" max="31" width="14.109375" bestFit="1" customWidth="1"/>
    <col min="32" max="32" width="25.88671875" bestFit="1" customWidth="1"/>
    <col min="33" max="33" width="40.6640625" bestFit="1" customWidth="1"/>
    <col min="34" max="34" width="26" bestFit="1" customWidth="1"/>
    <col min="35" max="35" width="38.88671875" bestFit="1" customWidth="1"/>
    <col min="36" max="36" width="28.44140625" bestFit="1" customWidth="1"/>
    <col min="37" max="37" width="35.33203125" bestFit="1" customWidth="1"/>
    <col min="38" max="38" width="30.33203125" bestFit="1" customWidth="1"/>
    <col min="39" max="39" width="37" bestFit="1" customWidth="1"/>
    <col min="40" max="40" width="27.6640625" bestFit="1" customWidth="1"/>
    <col min="41" max="41" width="33.109375" bestFit="1" customWidth="1"/>
    <col min="42" max="42" width="21.21875" bestFit="1" customWidth="1"/>
    <col min="43" max="43" width="41.21875" bestFit="1" customWidth="1"/>
    <col min="44" max="44" width="21.21875" bestFit="1" customWidth="1"/>
    <col min="45" max="45" width="26.5546875" bestFit="1" customWidth="1"/>
    <col min="46" max="46" width="19.5546875" bestFit="1" customWidth="1"/>
    <col min="47" max="47" width="24.21875" bestFit="1" customWidth="1"/>
    <col min="48" max="48" width="35.5546875" bestFit="1" customWidth="1"/>
    <col min="49" max="49" width="26.33203125" bestFit="1" customWidth="1"/>
    <col min="50" max="50" width="22.44140625" bestFit="1" customWidth="1"/>
    <col min="51" max="51" width="39.109375" bestFit="1" customWidth="1"/>
    <col min="52" max="52" width="18.77734375" bestFit="1" customWidth="1"/>
    <col min="53" max="53" width="32" bestFit="1" customWidth="1"/>
    <col min="54" max="54" width="35.5546875" bestFit="1" customWidth="1"/>
    <col min="55" max="55" width="24.21875" bestFit="1" customWidth="1"/>
    <col min="56" max="56" width="37.33203125" bestFit="1" customWidth="1"/>
    <col min="57" max="57" width="36.21875" bestFit="1" customWidth="1"/>
    <col min="58" max="58" width="37.33203125" bestFit="1" customWidth="1"/>
    <col min="59" max="59" width="34.44140625" bestFit="1" customWidth="1"/>
    <col min="60" max="60" width="20.88671875" bestFit="1" customWidth="1"/>
    <col min="61" max="61" width="27.6640625" bestFit="1" customWidth="1"/>
    <col min="62" max="62" width="21.21875" bestFit="1" customWidth="1"/>
    <col min="63" max="63" width="6.44140625" bestFit="1" customWidth="1"/>
    <col min="64" max="64" width="22.44140625" bestFit="1" customWidth="1"/>
    <col min="65" max="65" width="13.77734375" bestFit="1" customWidth="1"/>
    <col min="66" max="66" width="14.109375" bestFit="1" customWidth="1"/>
    <col min="67" max="67" width="24.88671875" bestFit="1" customWidth="1"/>
    <col min="68" max="68" width="24.5546875" bestFit="1" customWidth="1"/>
    <col min="69" max="69" width="21.33203125" bestFit="1" customWidth="1"/>
    <col min="70" max="70" width="16.88671875" bestFit="1" customWidth="1"/>
    <col min="71" max="71" width="16.33203125" bestFit="1" customWidth="1"/>
    <col min="72" max="72" width="30.5546875" bestFit="1" customWidth="1"/>
    <col min="73" max="73" width="9.44140625" bestFit="1" customWidth="1"/>
    <col min="74" max="74" width="27.6640625" bestFit="1" customWidth="1"/>
    <col min="75" max="75" width="39.109375" bestFit="1" customWidth="1"/>
    <col min="76" max="76" width="29.77734375" bestFit="1" customWidth="1"/>
    <col min="77" max="77" width="26.88671875" bestFit="1" customWidth="1"/>
    <col min="78" max="78" width="29.21875" bestFit="1" customWidth="1"/>
    <col min="79" max="79" width="24.21875" bestFit="1" customWidth="1"/>
    <col min="80" max="80" width="23.77734375" bestFit="1" customWidth="1"/>
    <col min="81" max="81" width="27.109375" bestFit="1" customWidth="1"/>
    <col min="82" max="82" width="35.5546875" bestFit="1" customWidth="1"/>
    <col min="83" max="83" width="34.77734375" bestFit="1" customWidth="1"/>
    <col min="84" max="84" width="36.6640625" bestFit="1" customWidth="1"/>
    <col min="85" max="85" width="35.6640625" bestFit="1" customWidth="1"/>
    <col min="86" max="86" width="26.33203125" bestFit="1" customWidth="1"/>
    <col min="87" max="87" width="41.44140625" bestFit="1" customWidth="1"/>
    <col min="88" max="88" width="22.33203125" bestFit="1" customWidth="1"/>
    <col min="89" max="89" width="25.6640625" bestFit="1" customWidth="1"/>
    <col min="90" max="90" width="36.33203125" bestFit="1" customWidth="1"/>
    <col min="91" max="91" width="36" bestFit="1" customWidth="1"/>
    <col min="92" max="92" width="17.5546875" bestFit="1" customWidth="1"/>
    <col min="93" max="93" width="26.33203125" bestFit="1" customWidth="1"/>
    <col min="94" max="94" width="35.33203125" bestFit="1" customWidth="1"/>
    <col min="95" max="95" width="21.6640625" bestFit="1" customWidth="1"/>
    <col min="96" max="96" width="20.44140625" bestFit="1" customWidth="1"/>
    <col min="97" max="97" width="26.33203125" bestFit="1" customWidth="1"/>
    <col min="98" max="98" width="30.6640625" bestFit="1" customWidth="1"/>
    <col min="99" max="99" width="36.6640625" bestFit="1" customWidth="1"/>
    <col min="100" max="100" width="30.88671875" bestFit="1" customWidth="1"/>
    <col min="101" max="101" width="23.109375" bestFit="1" customWidth="1"/>
    <col min="102" max="102" width="35.21875" bestFit="1" customWidth="1"/>
    <col min="103" max="103" width="39.77734375" bestFit="1" customWidth="1"/>
    <col min="104" max="104" width="34.5546875" bestFit="1" customWidth="1"/>
    <col min="105" max="105" width="19.88671875" bestFit="1" customWidth="1"/>
    <col min="106" max="106" width="13.109375" bestFit="1" customWidth="1"/>
    <col min="107" max="107" width="27" bestFit="1" customWidth="1"/>
    <col min="108" max="108" width="20.44140625" bestFit="1" customWidth="1"/>
    <col min="109" max="109" width="37" bestFit="1" customWidth="1"/>
    <col min="110" max="110" width="18" bestFit="1" customWidth="1"/>
    <col min="111" max="111" width="12.6640625" bestFit="1" customWidth="1"/>
    <col min="112" max="112" width="22" bestFit="1" customWidth="1"/>
    <col min="113" max="113" width="26.21875" bestFit="1" customWidth="1"/>
    <col min="114" max="114" width="36.6640625" bestFit="1" customWidth="1"/>
    <col min="115" max="115" width="35" bestFit="1" customWidth="1"/>
    <col min="116" max="116" width="24.5546875" bestFit="1" customWidth="1"/>
    <col min="117" max="117" width="33.44140625" bestFit="1" customWidth="1"/>
    <col min="118" max="118" width="25.44140625" bestFit="1" customWidth="1"/>
    <col min="119" max="119" width="11.88671875" bestFit="1" customWidth="1"/>
    <col min="120" max="120" width="25.109375" bestFit="1" customWidth="1"/>
    <col min="121" max="121" width="36.33203125" bestFit="1" customWidth="1"/>
    <col min="122" max="122" width="26" bestFit="1" customWidth="1"/>
    <col min="123" max="123" width="26.6640625" bestFit="1" customWidth="1"/>
    <col min="124" max="124" width="27.109375" bestFit="1" customWidth="1"/>
    <col min="125" max="125" width="31.5546875" bestFit="1" customWidth="1"/>
    <col min="126" max="126" width="23.33203125" bestFit="1" customWidth="1"/>
    <col min="127" max="127" width="22.77734375" bestFit="1" customWidth="1"/>
    <col min="128" max="128" width="10.109375" bestFit="1" customWidth="1"/>
    <col min="129" max="129" width="19.109375" bestFit="1" customWidth="1"/>
    <col min="130" max="130" width="29.5546875" bestFit="1" customWidth="1"/>
    <col min="131" max="131" width="20.109375" bestFit="1" customWidth="1"/>
    <col min="132" max="132" width="24.109375" bestFit="1" customWidth="1"/>
    <col min="133" max="133" width="23.44140625" bestFit="1" customWidth="1"/>
    <col min="134" max="134" width="18.44140625" bestFit="1" customWidth="1"/>
    <col min="135" max="135" width="8.6640625" bestFit="1" customWidth="1"/>
    <col min="136" max="136" width="22" bestFit="1" customWidth="1"/>
    <col min="137" max="137" width="11.21875" bestFit="1" customWidth="1"/>
    <col min="138" max="138" width="29.88671875" bestFit="1" customWidth="1"/>
    <col min="139" max="139" width="8" bestFit="1" customWidth="1"/>
    <col min="140" max="140" width="19.109375" bestFit="1" customWidth="1"/>
    <col min="141" max="141" width="35.6640625" bestFit="1" customWidth="1"/>
    <col min="142" max="142" width="28.109375" bestFit="1" customWidth="1"/>
    <col min="143" max="143" width="25.5546875" bestFit="1" customWidth="1"/>
    <col min="144" max="144" width="28.109375" bestFit="1" customWidth="1"/>
    <col min="145" max="145" width="22.6640625" bestFit="1" customWidth="1"/>
    <col min="146" max="146" width="28.33203125" bestFit="1" customWidth="1"/>
    <col min="147" max="148" width="29.21875" bestFit="1" customWidth="1"/>
    <col min="149" max="149" width="20.77734375" bestFit="1" customWidth="1"/>
    <col min="150" max="150" width="21.6640625" bestFit="1" customWidth="1"/>
    <col min="151" max="151" width="5.44140625" bestFit="1" customWidth="1"/>
    <col min="152" max="152" width="35" bestFit="1" customWidth="1"/>
    <col min="153" max="153" width="23.109375" bestFit="1" customWidth="1"/>
    <col min="154" max="154" width="74.5546875" bestFit="1" customWidth="1"/>
    <col min="155" max="155" width="38.77734375" bestFit="1" customWidth="1"/>
    <col min="156" max="156" width="35.5546875" bestFit="1" customWidth="1"/>
    <col min="157" max="157" width="27" bestFit="1" customWidth="1"/>
    <col min="158" max="158" width="25.88671875" bestFit="1" customWidth="1"/>
    <col min="159" max="159" width="21.33203125" bestFit="1" customWidth="1"/>
    <col min="160" max="160" width="38.44140625" bestFit="1" customWidth="1"/>
    <col min="161" max="161" width="21.21875" bestFit="1" customWidth="1"/>
    <col min="162" max="162" width="24.77734375" bestFit="1" customWidth="1"/>
    <col min="163" max="163" width="31.21875" bestFit="1" customWidth="1"/>
    <col min="164" max="164" width="43.5546875" bestFit="1" customWidth="1"/>
    <col min="165" max="165" width="26.33203125" bestFit="1" customWidth="1"/>
    <col min="166" max="166" width="18.44140625" bestFit="1" customWidth="1"/>
    <col min="167" max="167" width="26.5546875" bestFit="1" customWidth="1"/>
    <col min="168" max="168" width="6.109375" bestFit="1" customWidth="1"/>
    <col min="169" max="169" width="36" bestFit="1" customWidth="1"/>
    <col min="170" max="170" width="29.77734375" bestFit="1" customWidth="1"/>
    <col min="171" max="171" width="26.21875" bestFit="1" customWidth="1"/>
    <col min="172" max="172" width="31.6640625" bestFit="1" customWidth="1"/>
    <col min="173" max="173" width="39.5546875" bestFit="1" customWidth="1"/>
    <col min="174" max="174" width="29.21875" bestFit="1" customWidth="1"/>
    <col min="175" max="175" width="7.5546875" bestFit="1" customWidth="1"/>
    <col min="176" max="176" width="25.109375" bestFit="1" customWidth="1"/>
    <col min="177" max="177" width="20.44140625" bestFit="1" customWidth="1"/>
    <col min="178" max="178" width="34.21875" bestFit="1" customWidth="1"/>
    <col min="179" max="179" width="39.77734375" bestFit="1" customWidth="1"/>
    <col min="180" max="180" width="24.44140625" bestFit="1" customWidth="1"/>
    <col min="181" max="181" width="29.21875" bestFit="1" customWidth="1"/>
    <col min="182" max="182" width="33.109375" bestFit="1" customWidth="1"/>
    <col min="183" max="183" width="18.33203125" bestFit="1" customWidth="1"/>
    <col min="184" max="184" width="29.88671875" bestFit="1" customWidth="1"/>
    <col min="185" max="185" width="37.109375" bestFit="1" customWidth="1"/>
    <col min="186" max="186" width="55.6640625" bestFit="1" customWidth="1"/>
    <col min="187" max="187" width="28.77734375" bestFit="1" customWidth="1"/>
    <col min="188" max="188" width="20.44140625" bestFit="1" customWidth="1"/>
    <col min="189" max="189" width="25.21875" bestFit="1" customWidth="1"/>
    <col min="190" max="190" width="27.77734375" bestFit="1" customWidth="1"/>
    <col min="191" max="191" width="42" bestFit="1" customWidth="1"/>
    <col min="192" max="192" width="41.44140625" bestFit="1" customWidth="1"/>
    <col min="193" max="193" width="29.44140625" bestFit="1" customWidth="1"/>
    <col min="194" max="194" width="39.109375" bestFit="1" customWidth="1"/>
    <col min="195" max="195" width="4.44140625" bestFit="1" customWidth="1"/>
    <col min="196" max="196" width="36.21875" bestFit="1" customWidth="1"/>
    <col min="197" max="197" width="10.44140625" bestFit="1" customWidth="1"/>
    <col min="198" max="198" width="32" bestFit="1" customWidth="1"/>
    <col min="199" max="199" width="20.77734375" bestFit="1" customWidth="1"/>
    <col min="200" max="200" width="24.77734375" bestFit="1" customWidth="1"/>
    <col min="201" max="201" width="18.6640625" bestFit="1" customWidth="1"/>
    <col min="202" max="202" width="43.109375" bestFit="1" customWidth="1"/>
    <col min="203" max="203" width="29.21875" bestFit="1" customWidth="1"/>
    <col min="204" max="204" width="41.77734375" bestFit="1" customWidth="1"/>
    <col min="205" max="205" width="30.6640625" bestFit="1" customWidth="1"/>
    <col min="206" max="206" width="15.77734375" bestFit="1" customWidth="1"/>
    <col min="207" max="207" width="18.6640625" bestFit="1" customWidth="1"/>
    <col min="208" max="208" width="25.109375" bestFit="1" customWidth="1"/>
    <col min="209" max="209" width="18.6640625" bestFit="1" customWidth="1"/>
    <col min="210" max="210" width="19.77734375" bestFit="1" customWidth="1"/>
    <col min="211" max="211" width="30.109375" bestFit="1" customWidth="1"/>
    <col min="212" max="212" width="26" bestFit="1" customWidth="1"/>
    <col min="213" max="213" width="12" bestFit="1" customWidth="1"/>
    <col min="214" max="214" width="39.5546875" bestFit="1" customWidth="1"/>
    <col min="215" max="215" width="40.88671875" bestFit="1" customWidth="1"/>
    <col min="216" max="216" width="40.21875" bestFit="1" customWidth="1"/>
    <col min="217" max="217" width="35.5546875" bestFit="1" customWidth="1"/>
    <col min="218" max="218" width="20.44140625" bestFit="1" customWidth="1"/>
    <col min="219" max="219" width="25.21875" bestFit="1" customWidth="1"/>
    <col min="220" max="220" width="23.33203125" bestFit="1" customWidth="1"/>
    <col min="221" max="221" width="23.77734375" bestFit="1" customWidth="1"/>
    <col min="222" max="222" width="19" bestFit="1" customWidth="1"/>
    <col min="223" max="223" width="26.21875" bestFit="1" customWidth="1"/>
    <col min="224" max="224" width="17.21875" bestFit="1" customWidth="1"/>
    <col min="225" max="225" width="28.109375" bestFit="1" customWidth="1"/>
    <col min="226" max="226" width="23" bestFit="1" customWidth="1"/>
    <col min="227" max="227" width="26.88671875" bestFit="1" customWidth="1"/>
    <col min="228" max="228" width="14.88671875" bestFit="1" customWidth="1"/>
    <col min="229" max="229" width="23.6640625" bestFit="1" customWidth="1"/>
    <col min="230" max="230" width="36.77734375" bestFit="1" customWidth="1"/>
    <col min="231" max="232" width="33.109375" bestFit="1" customWidth="1"/>
    <col min="233" max="233" width="33.44140625" bestFit="1" customWidth="1"/>
    <col min="234" max="234" width="35.33203125" bestFit="1" customWidth="1"/>
    <col min="235" max="235" width="26.5546875" bestFit="1" customWidth="1"/>
    <col min="236" max="236" width="39.109375" bestFit="1" customWidth="1"/>
    <col min="237" max="237" width="39.77734375" bestFit="1" customWidth="1"/>
    <col min="238" max="238" width="23.77734375" bestFit="1" customWidth="1"/>
    <col min="239" max="239" width="35.33203125" bestFit="1" customWidth="1"/>
    <col min="240" max="240" width="16.21875" bestFit="1" customWidth="1"/>
    <col min="241" max="241" width="20.44140625" bestFit="1" customWidth="1"/>
    <col min="242" max="242" width="34.5546875" bestFit="1" customWidth="1"/>
    <col min="243" max="243" width="28.33203125" bestFit="1" customWidth="1"/>
    <col min="244" max="244" width="33.5546875" bestFit="1" customWidth="1"/>
    <col min="245" max="245" width="19.44140625" bestFit="1" customWidth="1"/>
    <col min="246" max="246" width="13.33203125" bestFit="1" customWidth="1"/>
    <col min="247" max="247" width="27" bestFit="1" customWidth="1"/>
    <col min="248" max="248" width="26.33203125" bestFit="1" customWidth="1"/>
    <col min="249" max="249" width="33.5546875" bestFit="1" customWidth="1"/>
    <col min="250" max="250" width="25.44140625" bestFit="1" customWidth="1"/>
    <col min="251" max="251" width="6.5546875" bestFit="1" customWidth="1"/>
    <col min="252" max="252" width="26.6640625" bestFit="1" customWidth="1"/>
    <col min="253" max="253" width="20.44140625" bestFit="1" customWidth="1"/>
    <col min="254" max="254" width="21.33203125" bestFit="1" customWidth="1"/>
    <col min="255" max="255" width="15.109375" bestFit="1" customWidth="1"/>
    <col min="256" max="256" width="29.5546875" bestFit="1" customWidth="1"/>
    <col min="257" max="257" width="9.109375" bestFit="1" customWidth="1"/>
    <col min="258" max="258" width="18.77734375" bestFit="1" customWidth="1"/>
    <col min="259" max="259" width="31.6640625" bestFit="1" customWidth="1"/>
    <col min="260" max="260" width="14.77734375" bestFit="1" customWidth="1"/>
    <col min="261" max="261" width="29.21875" bestFit="1" customWidth="1"/>
    <col min="262" max="262" width="29.88671875" bestFit="1" customWidth="1"/>
    <col min="263" max="263" width="27.6640625" bestFit="1" customWidth="1"/>
    <col min="264" max="264" width="36.5546875" bestFit="1" customWidth="1"/>
    <col min="265" max="265" width="7.33203125" bestFit="1" customWidth="1"/>
    <col min="266" max="266" width="21.6640625" bestFit="1" customWidth="1"/>
    <col min="267" max="267" width="29.5546875" bestFit="1" customWidth="1"/>
    <col min="268" max="268" width="23" bestFit="1" customWidth="1"/>
    <col min="269" max="269" width="25.21875" bestFit="1" customWidth="1"/>
    <col min="270" max="270" width="33.44140625" bestFit="1" customWidth="1"/>
    <col min="271" max="271" width="14.33203125" bestFit="1" customWidth="1"/>
    <col min="272" max="272" width="17.21875" bestFit="1" customWidth="1"/>
    <col min="273" max="273" width="27" bestFit="1" customWidth="1"/>
    <col min="274" max="274" width="24.88671875" bestFit="1" customWidth="1"/>
    <col min="275" max="275" width="22.77734375" bestFit="1" customWidth="1"/>
    <col min="276" max="276" width="36.33203125" bestFit="1" customWidth="1"/>
    <col min="277" max="277" width="29.88671875" bestFit="1" customWidth="1"/>
    <col min="278" max="278" width="14.88671875" bestFit="1" customWidth="1"/>
    <col min="279" max="279" width="38.77734375" bestFit="1" customWidth="1"/>
    <col min="280" max="280" width="23.6640625" bestFit="1" customWidth="1"/>
    <col min="281" max="281" width="28.109375" bestFit="1" customWidth="1"/>
    <col min="282" max="282" width="16.33203125" bestFit="1" customWidth="1"/>
    <col min="283" max="283" width="23.77734375" bestFit="1" customWidth="1"/>
    <col min="284" max="284" width="25.88671875" bestFit="1" customWidth="1"/>
    <col min="285" max="285" width="24.44140625" bestFit="1" customWidth="1"/>
    <col min="286" max="286" width="42.44140625" bestFit="1" customWidth="1"/>
    <col min="287" max="287" width="28.88671875" bestFit="1" customWidth="1"/>
    <col min="288" max="288" width="22.77734375" bestFit="1" customWidth="1"/>
    <col min="289" max="289" width="17.21875" bestFit="1" customWidth="1"/>
    <col min="290" max="290" width="26.88671875" bestFit="1" customWidth="1"/>
    <col min="291" max="291" width="17.33203125" bestFit="1" customWidth="1"/>
    <col min="292" max="292" width="36.21875" bestFit="1" customWidth="1"/>
    <col min="293" max="293" width="20.88671875" bestFit="1" customWidth="1"/>
    <col min="294" max="294" width="13.44140625" bestFit="1" customWidth="1"/>
    <col min="295" max="295" width="30.6640625" bestFit="1" customWidth="1"/>
    <col min="296" max="296" width="38.44140625" bestFit="1" customWidth="1"/>
    <col min="297" max="297" width="29.5546875" bestFit="1" customWidth="1"/>
    <col min="298" max="298" width="27.77734375" bestFit="1" customWidth="1"/>
    <col min="299" max="299" width="27.6640625" bestFit="1" customWidth="1"/>
    <col min="300" max="300" width="28.44140625" bestFit="1" customWidth="1"/>
    <col min="301" max="301" width="41" bestFit="1" customWidth="1"/>
    <col min="302" max="302" width="21.5546875" bestFit="1" customWidth="1"/>
    <col min="303" max="303" width="27.77734375" bestFit="1" customWidth="1"/>
    <col min="304" max="304" width="24.44140625" bestFit="1" customWidth="1"/>
    <col min="305" max="305" width="15.77734375" bestFit="1" customWidth="1"/>
    <col min="306" max="306" width="16.6640625" bestFit="1" customWidth="1"/>
    <col min="307" max="307" width="5.77734375" bestFit="1" customWidth="1"/>
    <col min="308" max="308" width="32.44140625" bestFit="1" customWidth="1"/>
    <col min="309" max="309" width="33" bestFit="1" customWidth="1"/>
    <col min="310" max="310" width="25.21875" bestFit="1" customWidth="1"/>
    <col min="311" max="311" width="16.6640625" bestFit="1" customWidth="1"/>
    <col min="312" max="312" width="23.44140625" bestFit="1" customWidth="1"/>
    <col min="313" max="313" width="8.5546875" bestFit="1" customWidth="1"/>
    <col min="314" max="314" width="28.33203125" bestFit="1" customWidth="1"/>
    <col min="315" max="315" width="27.109375" bestFit="1" customWidth="1"/>
    <col min="316" max="316" width="23.6640625" bestFit="1" customWidth="1"/>
    <col min="317" max="317" width="38.77734375" bestFit="1" customWidth="1"/>
    <col min="318" max="318" width="26.88671875" bestFit="1" customWidth="1"/>
    <col min="319" max="319" width="28.109375" bestFit="1" customWidth="1"/>
    <col min="320" max="320" width="36.33203125" bestFit="1" customWidth="1"/>
    <col min="321" max="321" width="26.21875" bestFit="1" customWidth="1"/>
    <col min="322" max="322" width="24.77734375" bestFit="1" customWidth="1"/>
    <col min="323" max="323" width="33.44140625" bestFit="1" customWidth="1"/>
    <col min="324" max="324" width="22.77734375" bestFit="1" customWidth="1"/>
    <col min="325" max="325" width="21.88671875" bestFit="1" customWidth="1"/>
    <col min="326" max="326" width="27.109375" bestFit="1" customWidth="1"/>
    <col min="327" max="327" width="23.6640625" bestFit="1" customWidth="1"/>
    <col min="328" max="328" width="25.21875" bestFit="1" customWidth="1"/>
    <col min="329" max="329" width="24.21875" bestFit="1" customWidth="1"/>
    <col min="330" max="330" width="29.21875" bestFit="1" customWidth="1"/>
    <col min="331" max="331" width="7.6640625" bestFit="1" customWidth="1"/>
    <col min="332" max="332" width="39.5546875" bestFit="1" customWidth="1"/>
    <col min="333" max="333" width="30.88671875" bestFit="1" customWidth="1"/>
    <col min="334" max="334" width="26.88671875" bestFit="1" customWidth="1"/>
    <col min="335" max="335" width="25.5546875" bestFit="1" customWidth="1"/>
    <col min="336" max="336" width="28.88671875" bestFit="1" customWidth="1"/>
    <col min="337" max="337" width="38.88671875" bestFit="1" customWidth="1"/>
    <col min="338" max="338" width="16.88671875" bestFit="1" customWidth="1"/>
    <col min="339" max="339" width="24.5546875" bestFit="1" customWidth="1"/>
    <col min="340" max="340" width="32.33203125" bestFit="1" customWidth="1"/>
    <col min="341" max="341" width="33.44140625" bestFit="1" customWidth="1"/>
    <col min="342" max="342" width="21" bestFit="1" customWidth="1"/>
    <col min="343" max="343" width="39.109375" bestFit="1" customWidth="1"/>
    <col min="344" max="344" width="29.109375" bestFit="1" customWidth="1"/>
    <col min="345" max="345" width="25.6640625" bestFit="1" customWidth="1"/>
    <col min="346" max="346" width="24.88671875" bestFit="1" customWidth="1"/>
    <col min="347" max="347" width="36.6640625" bestFit="1" customWidth="1"/>
    <col min="348" max="348" width="27.33203125" bestFit="1" customWidth="1"/>
    <col min="349" max="349" width="39.44140625" bestFit="1" customWidth="1"/>
    <col min="350" max="350" width="29.109375" bestFit="1" customWidth="1"/>
    <col min="351" max="351" width="29.21875" bestFit="1" customWidth="1"/>
    <col min="352" max="352" width="17.6640625" bestFit="1" customWidth="1"/>
    <col min="353" max="353" width="21.6640625" bestFit="1" customWidth="1"/>
    <col min="354" max="354" width="25.21875" bestFit="1" customWidth="1"/>
    <col min="355" max="355" width="27" bestFit="1" customWidth="1"/>
    <col min="356" max="356" width="37.33203125" bestFit="1" customWidth="1"/>
    <col min="357" max="357" width="26.88671875" bestFit="1" customWidth="1"/>
    <col min="358" max="358" width="10.77734375" bestFit="1" customWidth="1"/>
    <col min="359" max="359" width="35.88671875" bestFit="1" customWidth="1"/>
    <col min="360" max="360" width="31.88671875" bestFit="1" customWidth="1"/>
    <col min="361" max="361" width="40.21875" bestFit="1" customWidth="1"/>
    <col min="362" max="362" width="27" bestFit="1" customWidth="1"/>
    <col min="363" max="363" width="25.44140625" bestFit="1" customWidth="1"/>
    <col min="364" max="364" width="36.5546875" bestFit="1" customWidth="1"/>
    <col min="365" max="365" width="12" bestFit="1" customWidth="1"/>
    <col min="366" max="366" width="24.88671875" bestFit="1" customWidth="1"/>
    <col min="367" max="367" width="28.77734375" bestFit="1" customWidth="1"/>
    <col min="368" max="368" width="12.33203125" bestFit="1" customWidth="1"/>
    <col min="369" max="369" width="28.77734375" bestFit="1" customWidth="1"/>
    <col min="370" max="370" width="41.33203125" bestFit="1" customWidth="1"/>
    <col min="371" max="371" width="24.88671875" bestFit="1" customWidth="1"/>
    <col min="372" max="372" width="27.44140625" bestFit="1" customWidth="1"/>
    <col min="373" max="373" width="28.44140625" bestFit="1" customWidth="1"/>
    <col min="374" max="374" width="20.88671875" bestFit="1" customWidth="1"/>
    <col min="375" max="375" width="27.6640625" bestFit="1" customWidth="1"/>
    <col min="376" max="376" width="28.44140625" bestFit="1" customWidth="1"/>
    <col min="377" max="377" width="36.5546875" bestFit="1" customWidth="1"/>
    <col min="378" max="378" width="21.5546875" bestFit="1" customWidth="1"/>
    <col min="379" max="379" width="14.33203125" bestFit="1" customWidth="1"/>
    <col min="380" max="380" width="30.109375" bestFit="1" customWidth="1"/>
    <col min="381" max="381" width="20.88671875" bestFit="1" customWidth="1"/>
    <col min="382" max="382" width="19.44140625" bestFit="1" customWidth="1"/>
    <col min="383" max="383" width="33.77734375" bestFit="1" customWidth="1"/>
    <col min="384" max="384" width="14.77734375" bestFit="1" customWidth="1"/>
    <col min="385" max="385" width="15.77734375" bestFit="1" customWidth="1"/>
    <col min="386" max="386" width="39.77734375" bestFit="1" customWidth="1"/>
    <col min="387" max="387" width="25.88671875" bestFit="1" customWidth="1"/>
    <col min="388" max="388" width="28.44140625" bestFit="1" customWidth="1"/>
    <col min="389" max="389" width="27.109375" bestFit="1" customWidth="1"/>
    <col min="390" max="390" width="27.6640625" bestFit="1" customWidth="1"/>
    <col min="391" max="391" width="39.109375" bestFit="1" customWidth="1"/>
    <col min="392" max="392" width="8.109375" bestFit="1" customWidth="1"/>
    <col min="393" max="393" width="24.44140625" bestFit="1" customWidth="1"/>
    <col min="394" max="394" width="41.6640625" bestFit="1" customWidth="1"/>
    <col min="395" max="395" width="4.33203125" bestFit="1" customWidth="1"/>
    <col min="396" max="396" width="26" bestFit="1" customWidth="1"/>
    <col min="397" max="397" width="19.5546875" bestFit="1" customWidth="1"/>
    <col min="398" max="398" width="38.44140625" bestFit="1" customWidth="1"/>
    <col min="399" max="399" width="29.44140625" bestFit="1" customWidth="1"/>
    <col min="400" max="400" width="25.21875" bestFit="1" customWidth="1"/>
    <col min="401" max="401" width="23.109375" bestFit="1" customWidth="1"/>
    <col min="402" max="402" width="26.21875" bestFit="1" customWidth="1"/>
    <col min="403" max="403" width="17.21875" bestFit="1" customWidth="1"/>
    <col min="404" max="404" width="33" bestFit="1" customWidth="1"/>
    <col min="405" max="405" width="20.5546875" bestFit="1" customWidth="1"/>
    <col min="406" max="406" width="36.33203125" bestFit="1" customWidth="1"/>
    <col min="407" max="407" width="31.88671875" bestFit="1" customWidth="1"/>
    <col min="408" max="408" width="26.6640625" bestFit="1" customWidth="1"/>
    <col min="409" max="409" width="14.44140625" bestFit="1" customWidth="1"/>
    <col min="410" max="410" width="16" bestFit="1" customWidth="1"/>
    <col min="411" max="411" width="28.88671875" bestFit="1" customWidth="1"/>
    <col min="412" max="412" width="19.109375" bestFit="1" customWidth="1"/>
    <col min="413" max="413" width="28.44140625" bestFit="1" customWidth="1"/>
    <col min="414" max="414" width="38.109375" bestFit="1" customWidth="1"/>
    <col min="415" max="415" width="21" bestFit="1" customWidth="1"/>
    <col min="416" max="416" width="35.21875" bestFit="1" customWidth="1"/>
    <col min="417" max="417" width="31.6640625" bestFit="1" customWidth="1"/>
    <col min="418" max="418" width="18.6640625" bestFit="1" customWidth="1"/>
    <col min="419" max="419" width="33.77734375" bestFit="1" customWidth="1"/>
    <col min="420" max="421" width="26.33203125" bestFit="1" customWidth="1"/>
    <col min="422" max="422" width="31" bestFit="1" customWidth="1"/>
    <col min="423" max="423" width="29.44140625" bestFit="1" customWidth="1"/>
    <col min="424" max="424" width="23.33203125" bestFit="1" customWidth="1"/>
    <col min="425" max="425" width="35.5546875" bestFit="1" customWidth="1"/>
    <col min="426" max="426" width="37.44140625" bestFit="1" customWidth="1"/>
    <col min="427" max="427" width="28.33203125" bestFit="1" customWidth="1"/>
    <col min="428" max="428" width="10.88671875" bestFit="1" customWidth="1"/>
    <col min="429" max="429" width="30.5546875" bestFit="1" customWidth="1"/>
    <col min="430" max="430" width="31" bestFit="1" customWidth="1"/>
    <col min="431" max="431" width="30.21875" bestFit="1" customWidth="1"/>
    <col min="432" max="432" width="28.33203125" bestFit="1" customWidth="1"/>
    <col min="433" max="433" width="30.33203125" bestFit="1" customWidth="1"/>
    <col min="434" max="434" width="36" bestFit="1" customWidth="1"/>
    <col min="435" max="435" width="32.109375" bestFit="1" customWidth="1"/>
    <col min="436" max="436" width="22.77734375" bestFit="1" customWidth="1"/>
    <col min="437" max="437" width="24.21875" bestFit="1" customWidth="1"/>
    <col min="438" max="438" width="27.44140625" bestFit="1" customWidth="1"/>
    <col min="439" max="439" width="13.21875" bestFit="1" customWidth="1"/>
    <col min="440" max="440" width="8.33203125" bestFit="1" customWidth="1"/>
    <col min="441" max="441" width="12.5546875" bestFit="1" customWidth="1"/>
    <col min="442" max="442" width="26.33203125" bestFit="1" customWidth="1"/>
    <col min="443" max="443" width="38.77734375" bestFit="1" customWidth="1"/>
    <col min="444" max="444" width="28.33203125" bestFit="1" customWidth="1"/>
    <col min="445" max="445" width="31.6640625" bestFit="1" customWidth="1"/>
    <col min="446" max="446" width="34.21875" bestFit="1" customWidth="1"/>
    <col min="447" max="447" width="6.6640625" bestFit="1" customWidth="1"/>
    <col min="448" max="448" width="24.109375" bestFit="1" customWidth="1"/>
    <col min="449" max="450" width="23.44140625" bestFit="1" customWidth="1"/>
    <col min="451" max="452" width="27.44140625" bestFit="1" customWidth="1"/>
    <col min="453" max="453" width="22.33203125" bestFit="1" customWidth="1"/>
    <col min="454" max="454" width="32" bestFit="1" customWidth="1"/>
    <col min="455" max="455" width="27.109375" bestFit="1" customWidth="1"/>
    <col min="456" max="456" width="24.44140625" bestFit="1" customWidth="1"/>
    <col min="457" max="457" width="26.6640625" bestFit="1" customWidth="1"/>
    <col min="458" max="458" width="18" bestFit="1" customWidth="1"/>
    <col min="459" max="459" width="34.44140625" bestFit="1" customWidth="1"/>
    <col min="460" max="460" width="34.5546875" bestFit="1" customWidth="1"/>
    <col min="461" max="461" width="23.77734375" bestFit="1" customWidth="1"/>
    <col min="462" max="462" width="35.5546875" bestFit="1" customWidth="1"/>
    <col min="463" max="463" width="38.21875" bestFit="1" customWidth="1"/>
    <col min="464" max="464" width="23" bestFit="1" customWidth="1"/>
    <col min="465" max="465" width="27.109375" bestFit="1" customWidth="1"/>
    <col min="466" max="466" width="20.44140625" bestFit="1" customWidth="1"/>
    <col min="467" max="467" width="13.77734375" bestFit="1" customWidth="1"/>
    <col min="468" max="468" width="13.6640625" bestFit="1" customWidth="1"/>
    <col min="469" max="469" width="20.5546875" bestFit="1" customWidth="1"/>
    <col min="470" max="470" width="26.21875" bestFit="1" customWidth="1"/>
    <col min="471" max="471" width="26.88671875" bestFit="1" customWidth="1"/>
    <col min="472" max="472" width="22.77734375" bestFit="1" customWidth="1"/>
    <col min="473" max="473" width="28.44140625" bestFit="1" customWidth="1"/>
    <col min="474" max="474" width="34.21875" bestFit="1" customWidth="1"/>
    <col min="475" max="475" width="28" bestFit="1" customWidth="1"/>
    <col min="476" max="476" width="28.33203125" bestFit="1" customWidth="1"/>
    <col min="477" max="477" width="26.21875" bestFit="1" customWidth="1"/>
    <col min="478" max="478" width="27.44140625" bestFit="1" customWidth="1"/>
    <col min="479" max="479" width="27.77734375" bestFit="1" customWidth="1"/>
    <col min="480" max="480" width="26.21875" bestFit="1" customWidth="1"/>
    <col min="481" max="481" width="32.44140625" bestFit="1" customWidth="1"/>
    <col min="482" max="482" width="6.44140625" bestFit="1" customWidth="1"/>
    <col min="483" max="483" width="14.33203125" bestFit="1" customWidth="1"/>
    <col min="484" max="484" width="14.109375" bestFit="1" customWidth="1"/>
    <col min="485" max="485" width="19.44140625" bestFit="1" customWidth="1"/>
    <col min="486" max="486" width="25.21875" bestFit="1" customWidth="1"/>
    <col min="487" max="487" width="39.5546875" bestFit="1" customWidth="1"/>
    <col min="488" max="488" width="23.109375" bestFit="1" customWidth="1"/>
    <col min="489" max="489" width="25.109375" bestFit="1" customWidth="1"/>
    <col min="490" max="490" width="29.88671875" bestFit="1" customWidth="1"/>
    <col min="491" max="491" width="37.44140625" bestFit="1" customWidth="1"/>
    <col min="492" max="492" width="32.33203125" bestFit="1" customWidth="1"/>
    <col min="493" max="493" width="22.6640625" bestFit="1" customWidth="1"/>
    <col min="494" max="494" width="23.109375" bestFit="1" customWidth="1"/>
    <col min="495" max="495" width="22.33203125" bestFit="1" customWidth="1"/>
    <col min="496" max="496" width="33.77734375" bestFit="1" customWidth="1"/>
    <col min="497" max="497" width="30.21875" bestFit="1" customWidth="1"/>
    <col min="498" max="498" width="19.88671875" bestFit="1" customWidth="1"/>
    <col min="499" max="499" width="17" bestFit="1" customWidth="1"/>
    <col min="500" max="500" width="36.6640625" bestFit="1" customWidth="1"/>
    <col min="501" max="501" width="10.109375" bestFit="1" customWidth="1"/>
    <col min="502" max="502" width="35" bestFit="1" customWidth="1"/>
    <col min="503" max="503" width="26.88671875" bestFit="1" customWidth="1"/>
    <col min="504" max="504" width="23.6640625" bestFit="1" customWidth="1"/>
    <col min="505" max="505" width="17.5546875" bestFit="1" customWidth="1"/>
    <col min="506" max="506" width="10.21875" bestFit="1" customWidth="1"/>
    <col min="507" max="507" width="8.33203125" bestFit="1" customWidth="1"/>
    <col min="508" max="508" width="29.21875" bestFit="1" customWidth="1"/>
    <col min="509" max="509" width="12.6640625" bestFit="1" customWidth="1"/>
    <col min="510" max="510" width="34.44140625" bestFit="1" customWidth="1"/>
    <col min="511" max="511" width="38.77734375" bestFit="1" customWidth="1"/>
    <col min="512" max="512" width="16.88671875" bestFit="1" customWidth="1"/>
    <col min="513" max="513" width="26.21875" bestFit="1" customWidth="1"/>
    <col min="514" max="514" width="25.21875" bestFit="1" customWidth="1"/>
    <col min="515" max="515" width="22.44140625" bestFit="1" customWidth="1"/>
    <col min="516" max="516" width="36.33203125" bestFit="1" customWidth="1"/>
    <col min="517" max="517" width="27.44140625" bestFit="1" customWidth="1"/>
    <col min="518" max="518" width="25.6640625" bestFit="1" customWidth="1"/>
    <col min="519" max="519" width="15.77734375" bestFit="1" customWidth="1"/>
    <col min="520" max="520" width="6.109375" bestFit="1" customWidth="1"/>
    <col min="521" max="521" width="26.21875" bestFit="1" customWidth="1"/>
    <col min="522" max="522" width="22.6640625" bestFit="1" customWidth="1"/>
    <col min="523" max="523" width="26.5546875" bestFit="1" customWidth="1"/>
    <col min="524" max="524" width="30.6640625" bestFit="1" customWidth="1"/>
    <col min="525" max="525" width="4.77734375" bestFit="1" customWidth="1"/>
    <col min="526" max="526" width="38.77734375" bestFit="1" customWidth="1"/>
    <col min="527" max="527" width="32.109375" bestFit="1" customWidth="1"/>
    <col min="528" max="528" width="35.21875" bestFit="1" customWidth="1"/>
    <col min="529" max="529" width="22.33203125" bestFit="1" customWidth="1"/>
    <col min="530" max="530" width="33.5546875" bestFit="1" customWidth="1"/>
    <col min="531" max="531" width="28.109375" bestFit="1" customWidth="1"/>
    <col min="532" max="532" width="33" bestFit="1" customWidth="1"/>
    <col min="533" max="533" width="29.5546875" bestFit="1" customWidth="1"/>
    <col min="534" max="534" width="35.5546875" bestFit="1" customWidth="1"/>
    <col min="535" max="535" width="37.33203125" bestFit="1" customWidth="1"/>
    <col min="536" max="536" width="25.44140625" bestFit="1" customWidth="1"/>
    <col min="537" max="537" width="19" bestFit="1" customWidth="1"/>
    <col min="538" max="538" width="32.109375" bestFit="1" customWidth="1"/>
    <col min="539" max="539" width="30.21875" bestFit="1" customWidth="1"/>
    <col min="540" max="540" width="31.5546875" bestFit="1" customWidth="1"/>
    <col min="541" max="541" width="22.33203125" bestFit="1" customWidth="1"/>
    <col min="542" max="542" width="36.5546875" bestFit="1" customWidth="1"/>
    <col min="543" max="544" width="30.109375" bestFit="1" customWidth="1"/>
    <col min="545" max="545" width="28.44140625" bestFit="1" customWidth="1"/>
    <col min="546" max="546" width="16.33203125" bestFit="1" customWidth="1"/>
    <col min="547" max="547" width="33.88671875" bestFit="1" customWidth="1"/>
    <col min="548" max="548" width="37.77734375" bestFit="1" customWidth="1"/>
    <col min="549" max="549" width="30.21875" bestFit="1" customWidth="1"/>
    <col min="550" max="550" width="33" bestFit="1" customWidth="1"/>
    <col min="551" max="551" width="36" bestFit="1" customWidth="1"/>
    <col min="552" max="552" width="22.33203125" bestFit="1" customWidth="1"/>
    <col min="553" max="553" width="20.44140625" bestFit="1" customWidth="1"/>
    <col min="554" max="554" width="24.77734375" bestFit="1" customWidth="1"/>
    <col min="555" max="555" width="30.33203125" bestFit="1" customWidth="1"/>
    <col min="556" max="556" width="21.88671875" bestFit="1" customWidth="1"/>
    <col min="557" max="557" width="22" bestFit="1" customWidth="1"/>
    <col min="558" max="558" width="32.33203125" bestFit="1" customWidth="1"/>
    <col min="559" max="559" width="15.44140625" bestFit="1" customWidth="1"/>
    <col min="560" max="560" width="28" bestFit="1" customWidth="1"/>
    <col min="561" max="562" width="30.109375" bestFit="1" customWidth="1"/>
    <col min="563" max="563" width="27.109375" bestFit="1" customWidth="1"/>
    <col min="564" max="564" width="13.6640625" bestFit="1" customWidth="1"/>
    <col min="565" max="565" width="17" bestFit="1" customWidth="1"/>
    <col min="566" max="566" width="33" bestFit="1" customWidth="1"/>
    <col min="567" max="567" width="14.109375" bestFit="1" customWidth="1"/>
    <col min="568" max="568" width="13.6640625" bestFit="1" customWidth="1"/>
    <col min="569" max="569" width="14.88671875" bestFit="1" customWidth="1"/>
    <col min="570" max="570" width="23.77734375" bestFit="1" customWidth="1"/>
    <col min="571" max="571" width="35.21875" bestFit="1" customWidth="1"/>
    <col min="572" max="572" width="32.77734375" bestFit="1" customWidth="1"/>
    <col min="573" max="573" width="12.6640625" bestFit="1" customWidth="1"/>
    <col min="574" max="574" width="17" bestFit="1" customWidth="1"/>
    <col min="575" max="575" width="34.77734375" bestFit="1" customWidth="1"/>
    <col min="576" max="576" width="24.5546875" bestFit="1" customWidth="1"/>
    <col min="577" max="577" width="39.44140625" bestFit="1" customWidth="1"/>
    <col min="578" max="578" width="28.33203125" bestFit="1" customWidth="1"/>
    <col min="579" max="579" width="15.21875" bestFit="1" customWidth="1"/>
    <col min="580" max="580" width="26.33203125" bestFit="1" customWidth="1"/>
    <col min="581" max="581" width="6.109375" bestFit="1" customWidth="1"/>
    <col min="582" max="582" width="30.21875" bestFit="1" customWidth="1"/>
    <col min="583" max="583" width="34.109375" bestFit="1" customWidth="1"/>
    <col min="584" max="584" width="43.77734375" bestFit="1" customWidth="1"/>
    <col min="585" max="585" width="38.5546875" bestFit="1" customWidth="1"/>
    <col min="586" max="586" width="47.109375" bestFit="1" customWidth="1"/>
    <col min="587" max="587" width="26.88671875" bestFit="1" customWidth="1"/>
    <col min="588" max="588" width="39.109375" bestFit="1" customWidth="1"/>
    <col min="589" max="589" width="5.77734375" bestFit="1" customWidth="1"/>
    <col min="590" max="590" width="31.5546875" bestFit="1" customWidth="1"/>
    <col min="591" max="591" width="11.109375" bestFit="1" customWidth="1"/>
    <col min="592" max="592" width="27.77734375" bestFit="1" customWidth="1"/>
    <col min="593" max="593" width="21.21875" bestFit="1" customWidth="1"/>
    <col min="594" max="594" width="25.44140625" bestFit="1" customWidth="1"/>
    <col min="595" max="595" width="9.77734375" bestFit="1" customWidth="1"/>
    <col min="596" max="596" width="29.109375" bestFit="1" customWidth="1"/>
    <col min="597" max="597" width="20.77734375" bestFit="1" customWidth="1"/>
    <col min="598" max="598" width="24.44140625" bestFit="1" customWidth="1"/>
    <col min="599" max="599" width="21.6640625" bestFit="1" customWidth="1"/>
    <col min="600" max="600" width="6.5546875" bestFit="1" customWidth="1"/>
    <col min="601" max="601" width="20.21875" bestFit="1" customWidth="1"/>
    <col min="602" max="602" width="23.33203125" bestFit="1" customWidth="1"/>
    <col min="603" max="603" width="37.33203125" bestFit="1" customWidth="1"/>
    <col min="604" max="604" width="28" bestFit="1" customWidth="1"/>
    <col min="605" max="605" width="39.88671875" bestFit="1" customWidth="1"/>
    <col min="606" max="606" width="26" bestFit="1" customWidth="1"/>
    <col min="607" max="607" width="22.21875" bestFit="1" customWidth="1"/>
    <col min="608" max="608" width="27.44140625" bestFit="1" customWidth="1"/>
    <col min="609" max="609" width="38.44140625" bestFit="1" customWidth="1"/>
    <col min="610" max="610" width="8.77734375" bestFit="1" customWidth="1"/>
    <col min="611" max="611" width="40.88671875" bestFit="1" customWidth="1"/>
    <col min="612" max="612" width="43.44140625" bestFit="1" customWidth="1"/>
    <col min="613" max="613" width="25.109375" bestFit="1" customWidth="1"/>
    <col min="614" max="614" width="36.21875" bestFit="1" customWidth="1"/>
    <col min="615" max="615" width="21" bestFit="1" customWidth="1"/>
    <col min="616" max="616" width="34.88671875" bestFit="1" customWidth="1"/>
    <col min="617" max="617" width="8.44140625" bestFit="1" customWidth="1"/>
    <col min="618" max="618" width="28.33203125" bestFit="1" customWidth="1"/>
    <col min="619" max="619" width="18.109375" bestFit="1" customWidth="1"/>
    <col min="620" max="620" width="26.6640625" bestFit="1" customWidth="1"/>
    <col min="621" max="621" width="17.77734375" bestFit="1" customWidth="1"/>
    <col min="622" max="622" width="31.5546875" bestFit="1" customWidth="1"/>
    <col min="623" max="624" width="27" bestFit="1" customWidth="1"/>
    <col min="625" max="625" width="17.5546875" bestFit="1" customWidth="1"/>
    <col min="626" max="626" width="24.5546875" bestFit="1" customWidth="1"/>
    <col min="627" max="627" width="30.88671875" bestFit="1" customWidth="1"/>
    <col min="628" max="628" width="39.88671875" bestFit="1" customWidth="1"/>
    <col min="629" max="629" width="36.21875" bestFit="1" customWidth="1"/>
    <col min="630" max="630" width="32.44140625" bestFit="1" customWidth="1"/>
    <col min="631" max="632" width="20.21875" bestFit="1" customWidth="1"/>
    <col min="633" max="633" width="21.33203125" bestFit="1" customWidth="1"/>
    <col min="634" max="634" width="29.88671875" bestFit="1" customWidth="1"/>
    <col min="635" max="635" width="30.88671875" bestFit="1" customWidth="1"/>
    <col min="636" max="636" width="27.109375" bestFit="1" customWidth="1"/>
    <col min="637" max="637" width="27.33203125" bestFit="1" customWidth="1"/>
    <col min="638" max="638" width="35.33203125" bestFit="1" customWidth="1"/>
    <col min="639" max="639" width="31.6640625" bestFit="1" customWidth="1"/>
    <col min="640" max="640" width="27.6640625" bestFit="1" customWidth="1"/>
    <col min="641" max="641" width="26.5546875" bestFit="1" customWidth="1"/>
    <col min="642" max="642" width="30.88671875" bestFit="1" customWidth="1"/>
    <col min="643" max="643" width="23.33203125" bestFit="1" customWidth="1"/>
    <col min="644" max="644" width="36.6640625" bestFit="1" customWidth="1"/>
    <col min="645" max="645" width="28.109375" bestFit="1" customWidth="1"/>
    <col min="646" max="646" width="26.88671875" bestFit="1" customWidth="1"/>
    <col min="647" max="647" width="8.44140625" bestFit="1" customWidth="1"/>
    <col min="648" max="648" width="39.109375" bestFit="1" customWidth="1"/>
    <col min="649" max="649" width="31.33203125" bestFit="1" customWidth="1"/>
    <col min="650" max="650" width="18.77734375" bestFit="1" customWidth="1"/>
    <col min="651" max="651" width="35" bestFit="1" customWidth="1"/>
    <col min="652" max="652" width="11.21875" bestFit="1" customWidth="1"/>
    <col min="653" max="653" width="20.21875" bestFit="1" customWidth="1"/>
    <col min="654" max="654" width="31" bestFit="1" customWidth="1"/>
    <col min="655" max="655" width="28" bestFit="1" customWidth="1"/>
    <col min="656" max="656" width="38.44140625" bestFit="1" customWidth="1"/>
    <col min="657" max="657" width="24.77734375" bestFit="1" customWidth="1"/>
    <col min="658" max="658" width="28.109375" bestFit="1" customWidth="1"/>
    <col min="659" max="659" width="34.77734375" bestFit="1" customWidth="1"/>
    <col min="660" max="660" width="37.6640625" bestFit="1" customWidth="1"/>
    <col min="661" max="661" width="12.6640625" bestFit="1" customWidth="1"/>
    <col min="662" max="663" width="22" bestFit="1" customWidth="1"/>
    <col min="664" max="664" width="39.44140625" bestFit="1" customWidth="1"/>
    <col min="665" max="665" width="26.6640625" bestFit="1" customWidth="1"/>
    <col min="666" max="666" width="32.6640625" bestFit="1" customWidth="1"/>
    <col min="667" max="667" width="33.44140625" bestFit="1" customWidth="1"/>
    <col min="668" max="668" width="30.6640625" bestFit="1" customWidth="1"/>
    <col min="669" max="669" width="14.44140625" bestFit="1" customWidth="1"/>
    <col min="670" max="670" width="20.109375" bestFit="1" customWidth="1"/>
    <col min="671" max="671" width="33.44140625" bestFit="1" customWidth="1"/>
    <col min="672" max="672" width="33.77734375" bestFit="1" customWidth="1"/>
    <col min="673" max="673" width="11.109375" bestFit="1" customWidth="1"/>
    <col min="674" max="674" width="35.5546875" bestFit="1" customWidth="1"/>
    <col min="675" max="675" width="22.77734375" bestFit="1" customWidth="1"/>
    <col min="676" max="676" width="16.21875" bestFit="1" customWidth="1"/>
    <col min="677" max="677" width="16.33203125" bestFit="1" customWidth="1"/>
    <col min="678" max="678" width="25.44140625" bestFit="1" customWidth="1"/>
    <col min="679" max="679" width="20.21875" bestFit="1" customWidth="1"/>
    <col min="680" max="680" width="32.77734375" bestFit="1" customWidth="1"/>
    <col min="681" max="681" width="17" bestFit="1" customWidth="1"/>
    <col min="682" max="682" width="25.88671875" bestFit="1" customWidth="1"/>
    <col min="683" max="683" width="33.109375" bestFit="1" customWidth="1"/>
    <col min="684" max="684" width="30.21875" bestFit="1" customWidth="1"/>
    <col min="685" max="685" width="25.88671875" bestFit="1" customWidth="1"/>
    <col min="686" max="686" width="32" bestFit="1" customWidth="1"/>
    <col min="687" max="687" width="37.77734375" bestFit="1" customWidth="1"/>
    <col min="688" max="688" width="36.33203125" bestFit="1" customWidth="1"/>
    <col min="689" max="689" width="35.33203125" bestFit="1" customWidth="1"/>
    <col min="690" max="690" width="29.21875" bestFit="1" customWidth="1"/>
    <col min="691" max="691" width="33.77734375" bestFit="1" customWidth="1"/>
    <col min="692" max="692" width="33.44140625" bestFit="1" customWidth="1"/>
    <col min="693" max="693" width="33.109375" bestFit="1" customWidth="1"/>
    <col min="694" max="694" width="37.109375" bestFit="1" customWidth="1"/>
    <col min="695" max="695" width="31.88671875" bestFit="1" customWidth="1"/>
    <col min="696" max="696" width="30.5546875" bestFit="1" customWidth="1"/>
    <col min="697" max="697" width="20.21875" bestFit="1" customWidth="1"/>
    <col min="698" max="698" width="33.109375" bestFit="1" customWidth="1"/>
    <col min="699" max="699" width="35.21875" bestFit="1" customWidth="1"/>
    <col min="700" max="700" width="25.6640625" bestFit="1" customWidth="1"/>
    <col min="701" max="701" width="15.77734375" bestFit="1" customWidth="1"/>
    <col min="702" max="702" width="31.21875" bestFit="1" customWidth="1"/>
    <col min="703" max="703" width="7.88671875" bestFit="1" customWidth="1"/>
    <col min="704" max="704" width="27.44140625" bestFit="1" customWidth="1"/>
    <col min="705" max="705" width="24.44140625" bestFit="1" customWidth="1"/>
    <col min="706" max="706" width="37.109375" bestFit="1" customWidth="1"/>
    <col min="707" max="707" width="16" bestFit="1" customWidth="1"/>
    <col min="708" max="708" width="35.21875" bestFit="1" customWidth="1"/>
    <col min="709" max="709" width="21.6640625" bestFit="1" customWidth="1"/>
    <col min="710" max="710" width="25.6640625" bestFit="1" customWidth="1"/>
    <col min="711" max="711" width="16.33203125" bestFit="1" customWidth="1"/>
    <col min="712" max="712" width="34.21875" bestFit="1" customWidth="1"/>
    <col min="713" max="713" width="40.6640625" bestFit="1" customWidth="1"/>
    <col min="714" max="714" width="20.77734375" bestFit="1" customWidth="1"/>
    <col min="715" max="715" width="34.5546875" bestFit="1" customWidth="1"/>
    <col min="716" max="716" width="36.21875" bestFit="1" customWidth="1"/>
    <col min="717" max="717" width="33.5546875" bestFit="1" customWidth="1"/>
    <col min="718" max="718" width="41.77734375" bestFit="1" customWidth="1"/>
    <col min="719" max="719" width="5.5546875" bestFit="1" customWidth="1"/>
    <col min="720" max="720" width="12.33203125" bestFit="1" customWidth="1"/>
    <col min="721" max="721" width="29.88671875" bestFit="1" customWidth="1"/>
    <col min="722" max="722" width="29.109375" bestFit="1" customWidth="1"/>
    <col min="723" max="723" width="26.6640625" bestFit="1" customWidth="1"/>
    <col min="724" max="724" width="38.21875" bestFit="1" customWidth="1"/>
    <col min="725" max="725" width="12.21875" bestFit="1" customWidth="1"/>
    <col min="726" max="726" width="24.88671875" bestFit="1" customWidth="1"/>
    <col min="727" max="727" width="37.109375" bestFit="1" customWidth="1"/>
    <col min="728" max="728" width="18.77734375" bestFit="1" customWidth="1"/>
    <col min="729" max="729" width="7.88671875" bestFit="1" customWidth="1"/>
    <col min="730" max="730" width="14.44140625" bestFit="1" customWidth="1"/>
    <col min="731" max="731" width="13.6640625" bestFit="1" customWidth="1"/>
    <col min="732" max="732" width="23.6640625" bestFit="1" customWidth="1"/>
    <col min="733" max="733" width="11.21875" bestFit="1" customWidth="1"/>
    <col min="734" max="734" width="22.88671875" bestFit="1" customWidth="1"/>
    <col min="735" max="735" width="25.77734375" bestFit="1" customWidth="1"/>
    <col min="736" max="736" width="38.21875" bestFit="1" customWidth="1"/>
    <col min="737" max="737" width="41" bestFit="1" customWidth="1"/>
    <col min="738" max="738" width="27" bestFit="1" customWidth="1"/>
    <col min="739" max="739" width="29.88671875" bestFit="1" customWidth="1"/>
    <col min="740" max="740" width="28.44140625" bestFit="1" customWidth="1"/>
    <col min="741" max="741" width="31.21875" bestFit="1" customWidth="1"/>
    <col min="742" max="742" width="17.77734375" bestFit="1" customWidth="1"/>
    <col min="743" max="743" width="14.33203125" bestFit="1" customWidth="1"/>
    <col min="744" max="744" width="56.77734375" bestFit="1" customWidth="1"/>
    <col min="745" max="745" width="30.21875" bestFit="1" customWidth="1"/>
    <col min="746" max="746" width="36.88671875" bestFit="1" customWidth="1"/>
    <col min="747" max="747" width="39.6640625" bestFit="1" customWidth="1"/>
    <col min="748" max="748" width="26.21875" bestFit="1" customWidth="1"/>
    <col min="749" max="749" width="29" bestFit="1" customWidth="1"/>
    <col min="750" max="750" width="27" bestFit="1" customWidth="1"/>
    <col min="751" max="751" width="29.88671875" bestFit="1" customWidth="1"/>
    <col min="752" max="752" width="24.21875" bestFit="1" customWidth="1"/>
    <col min="753" max="753" width="27" bestFit="1" customWidth="1"/>
    <col min="754" max="754" width="157.5546875" bestFit="1" customWidth="1"/>
    <col min="755" max="755" width="29" bestFit="1" customWidth="1"/>
    <col min="756" max="756" width="29.77734375" bestFit="1" customWidth="1"/>
    <col min="757" max="757" width="32.5546875" bestFit="1" customWidth="1"/>
    <col min="758" max="758" width="32.6640625" bestFit="1" customWidth="1"/>
    <col min="759" max="759" width="25.77734375" bestFit="1" customWidth="1"/>
    <col min="760" max="760" width="21.109375" bestFit="1" customWidth="1"/>
    <col min="761" max="761" width="23.88671875" bestFit="1" customWidth="1"/>
    <col min="762" max="762" width="20.33203125" bestFit="1" customWidth="1"/>
    <col min="763" max="763" width="23.109375" bestFit="1" customWidth="1"/>
    <col min="764" max="764" width="28.5546875" bestFit="1" customWidth="1"/>
    <col min="765" max="765" width="31.33203125" bestFit="1" customWidth="1"/>
    <col min="766" max="766" width="36.109375" bestFit="1" customWidth="1"/>
    <col min="767" max="767" width="38.88671875" bestFit="1" customWidth="1"/>
    <col min="768" max="768" width="23.109375" bestFit="1" customWidth="1"/>
    <col min="769" max="769" width="26" bestFit="1" customWidth="1"/>
    <col min="770" max="770" width="22" bestFit="1" customWidth="1"/>
    <col min="771" max="771" width="24.77734375" bestFit="1" customWidth="1"/>
    <col min="772" max="772" width="31.77734375" bestFit="1" customWidth="1"/>
    <col min="773" max="773" width="34.5546875" bestFit="1" customWidth="1"/>
    <col min="774" max="774" width="34.44140625" bestFit="1" customWidth="1"/>
    <col min="775" max="775" width="37.21875" bestFit="1" customWidth="1"/>
    <col min="776" max="776" width="27.6640625" bestFit="1" customWidth="1"/>
    <col min="777" max="777" width="30.44140625" bestFit="1" customWidth="1"/>
    <col min="778" max="778" width="26.33203125" bestFit="1" customWidth="1"/>
    <col min="779" max="779" width="29.109375" bestFit="1" customWidth="1"/>
    <col min="780" max="780" width="26.88671875" bestFit="1" customWidth="1"/>
    <col min="781" max="781" width="29.77734375" bestFit="1" customWidth="1"/>
    <col min="782" max="782" width="27.6640625" bestFit="1" customWidth="1"/>
    <col min="783" max="783" width="30.44140625" bestFit="1" customWidth="1"/>
    <col min="784" max="784" width="29.33203125" bestFit="1" customWidth="1"/>
    <col min="785" max="785" width="32.109375" bestFit="1" customWidth="1"/>
    <col min="786" max="786" width="28.77734375" bestFit="1" customWidth="1"/>
    <col min="787" max="787" width="31.5546875" bestFit="1" customWidth="1"/>
    <col min="788" max="788" width="32.33203125" bestFit="1" customWidth="1"/>
    <col min="789" max="789" width="35.109375" bestFit="1" customWidth="1"/>
    <col min="790" max="790" width="23.6640625" bestFit="1" customWidth="1"/>
    <col min="791" max="791" width="23.5546875" bestFit="1" customWidth="1"/>
    <col min="792" max="792" width="37.44140625" bestFit="1" customWidth="1"/>
    <col min="793" max="793" width="40.21875" bestFit="1" customWidth="1"/>
    <col min="794" max="794" width="29.77734375" bestFit="1" customWidth="1"/>
    <col min="795" max="795" width="32.5546875" bestFit="1" customWidth="1"/>
    <col min="796" max="796" width="31.33203125" bestFit="1" customWidth="1"/>
    <col min="797" max="797" width="34.21875" bestFit="1" customWidth="1"/>
    <col min="798" max="798" width="24" bestFit="1" customWidth="1"/>
    <col min="799" max="799" width="26.77734375" bestFit="1" customWidth="1"/>
    <col min="800" max="800" width="29.33203125" bestFit="1" customWidth="1"/>
    <col min="801" max="801" width="32.109375" bestFit="1" customWidth="1"/>
    <col min="802" max="802" width="20.77734375" bestFit="1" customWidth="1"/>
    <col min="803" max="803" width="23.5546875" bestFit="1" customWidth="1"/>
    <col min="804" max="804" width="25.21875" bestFit="1" customWidth="1"/>
    <col min="805" max="805" width="28" bestFit="1" customWidth="1"/>
    <col min="806" max="806" width="32.6640625" bestFit="1" customWidth="1"/>
    <col min="807" max="807" width="22.21875" bestFit="1" customWidth="1"/>
    <col min="808" max="808" width="17.5546875" bestFit="1" customWidth="1"/>
    <col min="809" max="809" width="20.109375" bestFit="1" customWidth="1"/>
    <col min="810" max="810" width="24.21875" bestFit="1" customWidth="1"/>
    <col min="811" max="811" width="27" bestFit="1" customWidth="1"/>
    <col min="812" max="812" width="36.88671875" bestFit="1" customWidth="1"/>
    <col min="813" max="813" width="39.6640625" bestFit="1" customWidth="1"/>
    <col min="814" max="814" width="28.44140625" bestFit="1" customWidth="1"/>
    <col min="815" max="815" width="31.21875" bestFit="1" customWidth="1"/>
    <col min="816" max="816" width="26.77734375" bestFit="1" customWidth="1"/>
    <col min="817" max="817" width="29.6640625" bestFit="1" customWidth="1"/>
    <col min="818" max="818" width="17.77734375" bestFit="1" customWidth="1"/>
    <col min="819" max="819" width="20.5546875" bestFit="1" customWidth="1"/>
    <col min="820" max="820" width="18.77734375" bestFit="1" customWidth="1"/>
    <col min="821" max="821" width="21.6640625" bestFit="1" customWidth="1"/>
    <col min="822" max="822" width="14.21875" bestFit="1" customWidth="1"/>
    <col min="823" max="823" width="17" bestFit="1" customWidth="1"/>
    <col min="824" max="824" width="17.77734375" bestFit="1" customWidth="1"/>
    <col min="825" max="825" width="20.5546875" bestFit="1" customWidth="1"/>
    <col min="826" max="826" width="17.44140625" bestFit="1" customWidth="1"/>
    <col min="827" max="827" width="20.21875" bestFit="1" customWidth="1"/>
    <col min="828" max="828" width="17.44140625" bestFit="1" customWidth="1"/>
    <col min="829" max="829" width="16.6640625" bestFit="1" customWidth="1"/>
    <col min="830" max="830" width="23.6640625" bestFit="1" customWidth="1"/>
    <col min="831" max="831" width="18.109375" bestFit="1" customWidth="1"/>
    <col min="832" max="832" width="14.88671875" bestFit="1" customWidth="1"/>
    <col min="833" max="833" width="17.5546875" bestFit="1" customWidth="1"/>
    <col min="834" max="834" width="56.77734375" bestFit="1" customWidth="1"/>
    <col min="835" max="835" width="24.77734375" bestFit="1" customWidth="1"/>
    <col min="836" max="836" width="24.44140625" bestFit="1" customWidth="1"/>
    <col min="837" max="837" width="27.21875" bestFit="1" customWidth="1"/>
    <col min="838" max="838" width="17.44140625" bestFit="1" customWidth="1"/>
    <col min="839" max="839" width="9.44140625" bestFit="1" customWidth="1"/>
    <col min="840" max="840" width="17.6640625" bestFit="1" customWidth="1"/>
    <col min="841" max="841" width="18.77734375" bestFit="1" customWidth="1"/>
    <col min="842" max="842" width="26.6640625" bestFit="1" customWidth="1"/>
    <col min="843" max="843" width="29.5546875" bestFit="1" customWidth="1"/>
    <col min="844" max="844" width="8.88671875" bestFit="1" customWidth="1"/>
    <col min="845" max="845" width="10.44140625" bestFit="1" customWidth="1"/>
    <col min="846" max="846" width="28.6640625" bestFit="1" customWidth="1"/>
    <col min="847" max="847" width="31.44140625" bestFit="1" customWidth="1"/>
    <col min="848" max="848" width="24.109375" bestFit="1" customWidth="1"/>
    <col min="849" max="849" width="26.88671875" bestFit="1" customWidth="1"/>
    <col min="850" max="850" width="18.109375" bestFit="1" customWidth="1"/>
    <col min="851" max="851" width="20.88671875" bestFit="1" customWidth="1"/>
    <col min="852" max="852" width="41.44140625" bestFit="1" customWidth="1"/>
    <col min="853" max="853" width="44.21875" bestFit="1" customWidth="1"/>
    <col min="854" max="854" width="17.88671875" bestFit="1" customWidth="1"/>
    <col min="855" max="855" width="20.6640625" bestFit="1" customWidth="1"/>
    <col min="856" max="856" width="30.77734375" bestFit="1" customWidth="1"/>
    <col min="857" max="857" width="33.6640625" bestFit="1" customWidth="1"/>
    <col min="858" max="858" width="37.5546875" bestFit="1" customWidth="1"/>
    <col min="859" max="859" width="40.33203125" bestFit="1" customWidth="1"/>
    <col min="860" max="860" width="18.33203125" bestFit="1" customWidth="1"/>
    <col min="861" max="861" width="21.109375" bestFit="1" customWidth="1"/>
    <col min="862" max="862" width="26.88671875" bestFit="1" customWidth="1"/>
    <col min="863" max="863" width="29.77734375" bestFit="1" customWidth="1"/>
    <col min="864" max="864" width="25.21875" bestFit="1" customWidth="1"/>
    <col min="865" max="865" width="28" bestFit="1" customWidth="1"/>
    <col min="866" max="866" width="23.109375" bestFit="1" customWidth="1"/>
    <col min="867" max="867" width="26" bestFit="1" customWidth="1"/>
    <col min="868" max="868" width="13.109375" bestFit="1" customWidth="1"/>
    <col min="869" max="869" width="15.88671875" bestFit="1" customWidth="1"/>
    <col min="870" max="870" width="23.77734375" bestFit="1" customWidth="1"/>
    <col min="871" max="871" width="26.5546875" bestFit="1" customWidth="1"/>
    <col min="872" max="872" width="25.44140625" bestFit="1" customWidth="1"/>
    <col min="873" max="873" width="28.21875" bestFit="1" customWidth="1"/>
    <col min="874" max="874" width="29.44140625" bestFit="1" customWidth="1"/>
    <col min="875" max="875" width="32.21875" bestFit="1" customWidth="1"/>
    <col min="876" max="876" width="27.21875" bestFit="1" customWidth="1"/>
    <col min="877" max="877" width="30.109375" bestFit="1" customWidth="1"/>
    <col min="878" max="878" width="39.33203125" bestFit="1" customWidth="1"/>
    <col min="879" max="879" width="42.21875" bestFit="1" customWidth="1"/>
    <col min="880" max="880" width="25.77734375" bestFit="1" customWidth="1"/>
    <col min="881" max="881" width="28.5546875" bestFit="1" customWidth="1"/>
    <col min="882" max="882" width="35.77734375" bestFit="1" customWidth="1"/>
    <col min="883" max="883" width="38.5546875" bestFit="1" customWidth="1"/>
    <col min="884" max="884" width="30.44140625" bestFit="1" customWidth="1"/>
    <col min="885" max="885" width="33.21875" bestFit="1" customWidth="1"/>
    <col min="886" max="886" width="27.5546875" bestFit="1" customWidth="1"/>
    <col min="887" max="887" width="30.33203125" bestFit="1" customWidth="1"/>
    <col min="888" max="888" width="21.5546875" bestFit="1" customWidth="1"/>
    <col min="889" max="889" width="24.33203125" bestFit="1" customWidth="1"/>
    <col min="890" max="890" width="29.77734375" bestFit="1" customWidth="1"/>
    <col min="891" max="891" width="32.5546875" bestFit="1" customWidth="1"/>
    <col min="892" max="892" width="29.21875" bestFit="1" customWidth="1"/>
    <col min="893" max="893" width="32" bestFit="1" customWidth="1"/>
    <col min="894" max="894" width="27.21875" bestFit="1" customWidth="1"/>
    <col min="895" max="895" width="30.109375" bestFit="1" customWidth="1"/>
    <col min="896" max="896" width="27.5546875" bestFit="1" customWidth="1"/>
    <col min="897" max="897" width="30.33203125" bestFit="1" customWidth="1"/>
    <col min="898" max="898" width="28.6640625" bestFit="1" customWidth="1"/>
    <col min="899" max="899" width="31.44140625" bestFit="1" customWidth="1"/>
    <col min="900" max="900" width="17.5546875" bestFit="1" customWidth="1"/>
    <col min="901" max="901" width="17.44140625" bestFit="1" customWidth="1"/>
    <col min="902" max="902" width="20.6640625" bestFit="1" customWidth="1"/>
    <col min="903" max="903" width="23.44140625" bestFit="1" customWidth="1"/>
    <col min="904" max="904" width="29.109375" bestFit="1" customWidth="1"/>
    <col min="905" max="905" width="31.88671875" bestFit="1" customWidth="1"/>
    <col min="906" max="906" width="21.5546875" bestFit="1" customWidth="1"/>
    <col min="907" max="907" width="24.33203125" bestFit="1" customWidth="1"/>
    <col min="908" max="908" width="38.88671875" bestFit="1" customWidth="1"/>
    <col min="909" max="909" width="41.6640625" bestFit="1" customWidth="1"/>
    <col min="910" max="910" width="21.5546875" bestFit="1" customWidth="1"/>
    <col min="911" max="911" width="24.33203125" bestFit="1" customWidth="1"/>
    <col min="912" max="912" width="29.21875" bestFit="1" customWidth="1"/>
    <col min="913" max="913" width="32" bestFit="1" customWidth="1"/>
    <col min="914" max="914" width="29.21875" bestFit="1" customWidth="1"/>
    <col min="915" max="915" width="32" bestFit="1" customWidth="1"/>
    <col min="916" max="916" width="24.109375" bestFit="1" customWidth="1"/>
    <col min="917" max="917" width="26.88671875" bestFit="1" customWidth="1"/>
    <col min="918" max="918" width="29.77734375" bestFit="1" customWidth="1"/>
    <col min="919" max="919" width="32.5546875" bestFit="1" customWidth="1"/>
    <col min="920" max="920" width="24.77734375" bestFit="1" customWidth="1"/>
    <col min="921" max="921" width="27.5546875" bestFit="1" customWidth="1"/>
    <col min="922" max="922" width="28.77734375" bestFit="1" customWidth="1"/>
    <col min="923" max="923" width="31.5546875" bestFit="1" customWidth="1"/>
    <col min="924" max="924" width="20.77734375" bestFit="1" customWidth="1"/>
    <col min="925" max="925" width="23.5546875" bestFit="1" customWidth="1"/>
    <col min="926" max="926" width="29.21875" bestFit="1" customWidth="1"/>
    <col min="927" max="927" width="32" bestFit="1" customWidth="1"/>
    <col min="928" max="928" width="39.21875" bestFit="1" customWidth="1"/>
    <col min="929" max="929" width="42.109375" bestFit="1" customWidth="1"/>
    <col min="930" max="930" width="24.6640625" bestFit="1" customWidth="1"/>
    <col min="931" max="931" width="27.44140625" bestFit="1" customWidth="1"/>
    <col min="932" max="932" width="26.109375" bestFit="1" customWidth="1"/>
    <col min="933" max="933" width="28.88671875" bestFit="1" customWidth="1"/>
    <col min="934" max="934" width="24.109375" bestFit="1" customWidth="1"/>
    <col min="935" max="935" width="26.88671875" bestFit="1" customWidth="1"/>
    <col min="936" max="936" width="26" bestFit="1" customWidth="1"/>
    <col min="937" max="937" width="28.77734375" bestFit="1" customWidth="1"/>
    <col min="938" max="938" width="23" bestFit="1" customWidth="1"/>
    <col min="939" max="939" width="25.88671875" bestFit="1" customWidth="1"/>
    <col min="940" max="940" width="26.77734375" bestFit="1" customWidth="1"/>
    <col min="941" max="941" width="29.6640625" bestFit="1" customWidth="1"/>
    <col min="942" max="942" width="31.5546875" bestFit="1" customWidth="1"/>
    <col min="943" max="943" width="34.33203125" bestFit="1" customWidth="1"/>
    <col min="944" max="944" width="29.77734375" bestFit="1" customWidth="1"/>
    <col min="945" max="945" width="32.5546875" bestFit="1" customWidth="1"/>
    <col min="946" max="946" width="22.109375" bestFit="1" customWidth="1"/>
    <col min="947" max="947" width="24.88671875" bestFit="1" customWidth="1"/>
    <col min="948" max="948" width="23.33203125" bestFit="1" customWidth="1"/>
    <col min="949" max="949" width="26.109375" bestFit="1" customWidth="1"/>
    <col min="950" max="950" width="17.5546875" bestFit="1" customWidth="1"/>
    <col min="951" max="951" width="16.77734375" bestFit="1" customWidth="1"/>
    <col min="952" max="952" width="26.5546875" bestFit="1" customWidth="1"/>
    <col min="953" max="953" width="29.33203125" bestFit="1" customWidth="1"/>
    <col min="954" max="954" width="30.109375" bestFit="1" customWidth="1"/>
    <col min="955" max="955" width="32.88671875" bestFit="1" customWidth="1"/>
    <col min="956" max="956" width="26.44140625" bestFit="1" customWidth="1"/>
    <col min="957" max="957" width="29.21875" bestFit="1" customWidth="1"/>
    <col min="958" max="958" width="36.77734375" bestFit="1" customWidth="1"/>
    <col min="959" max="959" width="39.5546875" bestFit="1" customWidth="1"/>
    <col min="960" max="960" width="36.88671875" bestFit="1" customWidth="1"/>
    <col min="961" max="961" width="39.6640625" bestFit="1" customWidth="1"/>
    <col min="962" max="962" width="22" bestFit="1" customWidth="1"/>
    <col min="963" max="963" width="24.77734375" bestFit="1" customWidth="1"/>
    <col min="964" max="964" width="22.109375" bestFit="1" customWidth="1"/>
    <col min="965" max="965" width="24.88671875" bestFit="1" customWidth="1"/>
    <col min="966" max="966" width="19.6640625" bestFit="1" customWidth="1"/>
    <col min="967" max="967" width="22.44140625" bestFit="1" customWidth="1"/>
    <col min="968" max="968" width="24.21875" bestFit="1" customWidth="1"/>
    <col min="969" max="969" width="27" bestFit="1" customWidth="1"/>
    <col min="970" max="970" width="28.77734375" bestFit="1" customWidth="1"/>
    <col min="971" max="971" width="31.5546875" bestFit="1" customWidth="1"/>
    <col min="972" max="972" width="32" bestFit="1" customWidth="1"/>
    <col min="973" max="973" width="34.77734375" bestFit="1" customWidth="1"/>
    <col min="974" max="974" width="20.44140625" bestFit="1" customWidth="1"/>
    <col min="975" max="975" width="23.21875" bestFit="1" customWidth="1"/>
    <col min="976" max="976" width="38" bestFit="1" customWidth="1"/>
    <col min="977" max="977" width="40.77734375" bestFit="1" customWidth="1"/>
    <col min="978" max="978" width="34" bestFit="1" customWidth="1"/>
    <col min="979" max="979" width="36.77734375" bestFit="1" customWidth="1"/>
    <col min="980" max="980" width="31.77734375" bestFit="1" customWidth="1"/>
    <col min="981" max="981" width="34.5546875" bestFit="1" customWidth="1"/>
    <col min="982" max="982" width="39.21875" bestFit="1" customWidth="1"/>
    <col min="983" max="983" width="42.109375" bestFit="1" customWidth="1"/>
    <col min="984" max="984" width="8.88671875" bestFit="1" customWidth="1"/>
    <col min="985" max="985" width="9.21875" bestFit="1" customWidth="1"/>
    <col min="986" max="986" width="35" bestFit="1" customWidth="1"/>
    <col min="987" max="987" width="37.88671875" bestFit="1" customWidth="1"/>
    <col min="988" max="988" width="35.77734375" bestFit="1" customWidth="1"/>
    <col min="989" max="989" width="38.5546875" bestFit="1" customWidth="1"/>
    <col min="990" max="990" width="27.5546875" bestFit="1" customWidth="1"/>
    <col min="991" max="991" width="30.33203125" bestFit="1" customWidth="1"/>
    <col min="992" max="992" width="33.88671875" bestFit="1" customWidth="1"/>
    <col min="993" max="993" width="36.6640625" bestFit="1" customWidth="1"/>
    <col min="994" max="994" width="35.33203125" bestFit="1" customWidth="1"/>
    <col min="995" max="995" width="38.21875" bestFit="1" customWidth="1"/>
    <col min="996" max="996" width="39" bestFit="1" customWidth="1"/>
    <col min="997" max="997" width="41.88671875" bestFit="1" customWidth="1"/>
    <col min="998" max="998" width="31.88671875" bestFit="1" customWidth="1"/>
    <col min="999" max="999" width="34.6640625" bestFit="1" customWidth="1"/>
    <col min="1000" max="1000" width="25.109375" bestFit="1" customWidth="1"/>
    <col min="1001" max="1001" width="27.88671875" bestFit="1" customWidth="1"/>
    <col min="1002" max="1002" width="34.44140625" bestFit="1" customWidth="1"/>
    <col min="1003" max="1003" width="37.21875" bestFit="1" customWidth="1"/>
    <col min="1004" max="1004" width="36.77734375" bestFit="1" customWidth="1"/>
    <col min="1005" max="1005" width="39.5546875" bestFit="1" customWidth="1"/>
    <col min="1006" max="1006" width="15.33203125" bestFit="1" customWidth="1"/>
    <col min="1007" max="1007" width="18.109375" bestFit="1" customWidth="1"/>
    <col min="1008" max="1008" width="37.5546875" bestFit="1" customWidth="1"/>
    <col min="1009" max="1009" width="40.33203125" bestFit="1" customWidth="1"/>
    <col min="1010" max="1010" width="25.5546875" bestFit="1" customWidth="1"/>
    <col min="1011" max="1011" width="28.33203125" bestFit="1" customWidth="1"/>
    <col min="1012" max="1012" width="37.109375" bestFit="1" customWidth="1"/>
    <col min="1013" max="1013" width="39.88671875" bestFit="1" customWidth="1"/>
    <col min="1014" max="1014" width="29.6640625" bestFit="1" customWidth="1"/>
    <col min="1015" max="1015" width="32.44140625" bestFit="1" customWidth="1"/>
    <col min="1016" max="1016" width="35.77734375" bestFit="1" customWidth="1"/>
    <col min="1017" max="1017" width="38.5546875" bestFit="1" customWidth="1"/>
    <col min="1018" max="1018" width="38.33203125" bestFit="1" customWidth="1"/>
    <col min="1019" max="1019" width="41.109375" bestFit="1" customWidth="1"/>
    <col min="1020" max="1020" width="29.88671875" bestFit="1" customWidth="1"/>
    <col min="1021" max="1021" width="32.6640625" bestFit="1" customWidth="1"/>
    <col min="1022" max="1022" width="19.33203125" bestFit="1" customWidth="1"/>
    <col min="1023" max="1023" width="22.109375" bestFit="1" customWidth="1"/>
    <col min="1024" max="1024" width="12.21875" bestFit="1" customWidth="1"/>
    <col min="1025" max="1025" width="15" bestFit="1" customWidth="1"/>
    <col min="1026" max="1026" width="11.44140625" bestFit="1" customWidth="1"/>
    <col min="1027" max="1027" width="14.21875" bestFit="1" customWidth="1"/>
    <col min="1028" max="1028" width="41.5546875" bestFit="1" customWidth="1"/>
    <col min="1029" max="1029" width="44.33203125" bestFit="1" customWidth="1"/>
    <col min="1030" max="1030" width="27.44140625" bestFit="1" customWidth="1"/>
    <col min="1031" max="1031" width="30.21875" bestFit="1" customWidth="1"/>
    <col min="1032" max="1032" width="15.44140625" bestFit="1" customWidth="1"/>
    <col min="1033" max="1033" width="18.21875" bestFit="1" customWidth="1"/>
    <col min="1034" max="1034" width="49" bestFit="1" customWidth="1"/>
    <col min="1035" max="1035" width="51.77734375" bestFit="1" customWidth="1"/>
    <col min="1036" max="1036" width="28.33203125" bestFit="1" customWidth="1"/>
    <col min="1037" max="1037" width="31.109375" bestFit="1" customWidth="1"/>
    <col min="1038" max="1038" width="23.6640625" bestFit="1" customWidth="1"/>
    <col min="1039" max="1039" width="26.44140625" bestFit="1" customWidth="1"/>
    <col min="1040" max="1040" width="37.5546875" bestFit="1" customWidth="1"/>
    <col min="1041" max="1041" width="40.33203125" bestFit="1" customWidth="1"/>
    <col min="1042" max="1042" width="18.33203125" bestFit="1" customWidth="1"/>
    <col min="1043" max="1043" width="21.109375" bestFit="1" customWidth="1"/>
    <col min="1044" max="1044" width="20.21875" bestFit="1" customWidth="1"/>
    <col min="1045" max="1045" width="23" bestFit="1" customWidth="1"/>
    <col min="1046" max="1046" width="37.6640625" bestFit="1" customWidth="1"/>
    <col min="1047" max="1047" width="40.44140625" bestFit="1" customWidth="1"/>
    <col min="1048" max="1048" width="54.44140625" bestFit="1" customWidth="1"/>
    <col min="1049" max="1049" width="36" bestFit="1" customWidth="1"/>
    <col min="1050" max="1050" width="37.5546875" bestFit="1" customWidth="1"/>
    <col min="1051" max="1051" width="40.33203125" bestFit="1" customWidth="1"/>
    <col min="1052" max="1052" width="38.5546875" bestFit="1" customWidth="1"/>
    <col min="1053" max="1053" width="41.33203125" bestFit="1" customWidth="1"/>
    <col min="1054" max="1054" width="21" bestFit="1" customWidth="1"/>
    <col min="1055" max="1055" width="23.77734375" bestFit="1" customWidth="1"/>
    <col min="1056" max="1056" width="31.5546875" bestFit="1" customWidth="1"/>
    <col min="1057" max="1057" width="34.33203125" bestFit="1" customWidth="1"/>
    <col min="1058" max="1058" width="29.5546875" bestFit="1" customWidth="1"/>
    <col min="1059" max="1059" width="32.33203125" bestFit="1" customWidth="1"/>
    <col min="1060" max="1060" width="30.6640625" bestFit="1" customWidth="1"/>
    <col min="1061" max="1061" width="33.44140625" bestFit="1" customWidth="1"/>
    <col min="1062" max="1062" width="33.6640625" bestFit="1" customWidth="1"/>
    <col min="1063" max="1063" width="36.44140625" bestFit="1" customWidth="1"/>
    <col min="1064" max="1064" width="34.77734375" bestFit="1" customWidth="1"/>
    <col min="1065" max="1065" width="37.5546875" bestFit="1" customWidth="1"/>
    <col min="1066" max="1066" width="39.88671875" bestFit="1" customWidth="1"/>
    <col min="1067" max="1067" width="42.6640625" bestFit="1" customWidth="1"/>
    <col min="1068" max="1068" width="29" bestFit="1" customWidth="1"/>
    <col min="1069" max="1069" width="31.77734375" bestFit="1" customWidth="1"/>
    <col min="1070" max="1070" width="23.109375" bestFit="1" customWidth="1"/>
    <col min="1071" max="1071" width="26" bestFit="1" customWidth="1"/>
    <col min="1072" max="1072" width="23.88671875" bestFit="1" customWidth="1"/>
    <col min="1073" max="1073" width="26.6640625" bestFit="1" customWidth="1"/>
    <col min="1074" max="1074" width="24.109375" bestFit="1" customWidth="1"/>
    <col min="1075" max="1075" width="26.88671875" bestFit="1" customWidth="1"/>
    <col min="1076" max="1076" width="23.77734375" bestFit="1" customWidth="1"/>
    <col min="1077" max="1077" width="26.5546875" bestFit="1" customWidth="1"/>
    <col min="1078" max="1078" width="43" bestFit="1" customWidth="1"/>
    <col min="1079" max="1079" width="45.77734375" bestFit="1" customWidth="1"/>
    <col min="1080" max="1080" width="35.109375" bestFit="1" customWidth="1"/>
    <col min="1081" max="1081" width="38" bestFit="1" customWidth="1"/>
    <col min="1082" max="1082" width="29.77734375" bestFit="1" customWidth="1"/>
    <col min="1083" max="1083" width="32.5546875" bestFit="1" customWidth="1"/>
    <col min="1084" max="1084" width="37.21875" bestFit="1" customWidth="1"/>
    <col min="1085" max="1085" width="40" bestFit="1" customWidth="1"/>
    <col min="1086" max="1086" width="37.109375" bestFit="1" customWidth="1"/>
    <col min="1087" max="1087" width="39.88671875" bestFit="1" customWidth="1"/>
    <col min="1088" max="1088" width="28.33203125" bestFit="1" customWidth="1"/>
    <col min="1089" max="1089" width="31.109375" bestFit="1" customWidth="1"/>
    <col min="1090" max="1090" width="39.88671875" bestFit="1" customWidth="1"/>
    <col min="1091" max="1091" width="42.6640625" bestFit="1" customWidth="1"/>
    <col min="1092" max="1092" width="39" bestFit="1" customWidth="1"/>
    <col min="1093" max="1093" width="41.88671875" bestFit="1" customWidth="1"/>
    <col min="1094" max="1094" width="39" bestFit="1" customWidth="1"/>
    <col min="1095" max="1095" width="41.88671875" bestFit="1" customWidth="1"/>
    <col min="1096" max="1096" width="32.77734375" bestFit="1" customWidth="1"/>
    <col min="1097" max="1097" width="35.5546875" bestFit="1" customWidth="1"/>
    <col min="1098" max="1098" width="44.88671875" bestFit="1" customWidth="1"/>
    <col min="1099" max="1099" width="47.6640625" bestFit="1" customWidth="1"/>
    <col min="1100" max="1100" width="18.88671875" bestFit="1" customWidth="1"/>
    <col min="1101" max="1101" width="21.77734375" bestFit="1" customWidth="1"/>
    <col min="1102" max="1102" width="24.6640625" bestFit="1" customWidth="1"/>
    <col min="1103" max="1103" width="27.44140625" bestFit="1" customWidth="1"/>
    <col min="1104" max="1104" width="36.77734375" bestFit="1" customWidth="1"/>
    <col min="1105" max="1105" width="39.5546875" bestFit="1" customWidth="1"/>
    <col min="1106" max="1106" width="19.6640625" bestFit="1" customWidth="1"/>
    <col min="1107" max="1107" width="22.44140625" bestFit="1" customWidth="1"/>
    <col min="1108" max="1108" width="28.77734375" bestFit="1" customWidth="1"/>
    <col min="1109" max="1109" width="31.5546875" bestFit="1" customWidth="1"/>
    <col min="1110" max="1110" width="17.77734375" bestFit="1" customWidth="1"/>
    <col min="1111" max="1111" width="19.44140625" bestFit="1" customWidth="1"/>
    <col min="1112" max="1112" width="30" bestFit="1" customWidth="1"/>
    <col min="1113" max="1113" width="32.77734375" bestFit="1" customWidth="1"/>
    <col min="1114" max="1114" width="16.44140625" bestFit="1" customWidth="1"/>
    <col min="1115" max="1115" width="19.21875" bestFit="1" customWidth="1"/>
    <col min="1116" max="1116" width="22.88671875" bestFit="1" customWidth="1"/>
    <col min="1117" max="1117" width="25.77734375" bestFit="1" customWidth="1"/>
    <col min="1118" max="1118" width="24.33203125" bestFit="1" customWidth="1"/>
    <col min="1119" max="1119" width="27.109375" bestFit="1" customWidth="1"/>
    <col min="1120" max="1120" width="16.77734375" bestFit="1" customWidth="1"/>
    <col min="1121" max="1121" width="19.5546875" bestFit="1" customWidth="1"/>
    <col min="1122" max="1122" width="37.44140625" bestFit="1" customWidth="1"/>
    <col min="1123" max="1123" width="40.21875" bestFit="1" customWidth="1"/>
    <col min="1124" max="1124" width="19.21875" bestFit="1" customWidth="1"/>
    <col min="1125" max="1125" width="22" bestFit="1" customWidth="1"/>
    <col min="1126" max="1126" width="27.88671875" bestFit="1" customWidth="1"/>
    <col min="1127" max="1127" width="30.6640625" bestFit="1" customWidth="1"/>
    <col min="1128" max="1128" width="16.21875" bestFit="1" customWidth="1"/>
    <col min="1129" max="1129" width="19" bestFit="1" customWidth="1"/>
    <col min="1130" max="1130" width="28.33203125" bestFit="1" customWidth="1"/>
    <col min="1131" max="1131" width="31.109375" bestFit="1" customWidth="1"/>
    <col min="1132" max="1132" width="30.44140625" bestFit="1" customWidth="1"/>
    <col min="1133" max="1133" width="33.21875" bestFit="1" customWidth="1"/>
    <col min="1134" max="1134" width="29.109375" bestFit="1" customWidth="1"/>
    <col min="1135" max="1135" width="31.88671875" bestFit="1" customWidth="1"/>
    <col min="1136" max="1136" width="17" bestFit="1" customWidth="1"/>
    <col min="1137" max="1137" width="19.77734375" bestFit="1" customWidth="1"/>
    <col min="1138" max="1138" width="20.5546875" bestFit="1" customWidth="1"/>
    <col min="1139" max="1139" width="23.33203125" bestFit="1" customWidth="1"/>
    <col min="1140" max="1140" width="26.77734375" bestFit="1" customWidth="1"/>
    <col min="1141" max="1141" width="29.6640625" bestFit="1" customWidth="1"/>
    <col min="1142" max="1142" width="27.88671875" bestFit="1" customWidth="1"/>
    <col min="1143" max="1143" width="30.6640625" bestFit="1" customWidth="1"/>
    <col min="1144" max="1144" width="34.109375" bestFit="1" customWidth="1"/>
    <col min="1145" max="1145" width="36.88671875" bestFit="1" customWidth="1"/>
    <col min="1146" max="1146" width="26.44140625" bestFit="1" customWidth="1"/>
    <col min="1147" max="1147" width="29.21875" bestFit="1" customWidth="1"/>
    <col min="1148" max="1148" width="17.5546875" bestFit="1" customWidth="1"/>
    <col min="1149" max="1149" width="16.5546875" bestFit="1" customWidth="1"/>
    <col min="1150" max="1150" width="22.6640625" bestFit="1" customWidth="1"/>
    <col min="1151" max="1151" width="25.5546875" bestFit="1" customWidth="1"/>
    <col min="1152" max="1152" width="8.88671875" bestFit="1" customWidth="1"/>
    <col min="1153" max="1153" width="9.77734375" bestFit="1" customWidth="1"/>
    <col min="1154" max="1154" width="17.77734375" bestFit="1" customWidth="1"/>
    <col min="1155" max="1155" width="16.21875" bestFit="1" customWidth="1"/>
    <col min="1156" max="1156" width="24.6640625" bestFit="1" customWidth="1"/>
    <col min="1157" max="1157" width="27.44140625" bestFit="1" customWidth="1"/>
    <col min="1158" max="1158" width="22" bestFit="1" customWidth="1"/>
    <col min="1159" max="1159" width="24.77734375" bestFit="1" customWidth="1"/>
    <col min="1160" max="1160" width="16.33203125" bestFit="1" customWidth="1"/>
    <col min="1161" max="1161" width="19.109375" bestFit="1" customWidth="1"/>
    <col min="1162" max="1162" width="12.88671875" bestFit="1" customWidth="1"/>
    <col min="1163" max="1163" width="9.77734375" bestFit="1" customWidth="1"/>
    <col min="1164" max="1164" width="35.109375" bestFit="1" customWidth="1"/>
    <col min="1165" max="1165" width="38" bestFit="1" customWidth="1"/>
    <col min="1166" max="1166" width="28.21875" bestFit="1" customWidth="1"/>
    <col min="1167" max="1167" width="31" bestFit="1" customWidth="1"/>
    <col min="1168" max="1168" width="23.44140625" bestFit="1" customWidth="1"/>
    <col min="1169" max="1169" width="26.21875" bestFit="1" customWidth="1"/>
    <col min="1170" max="1170" width="34.44140625" bestFit="1" customWidth="1"/>
    <col min="1171" max="1171" width="37.21875" bestFit="1" customWidth="1"/>
    <col min="1172" max="1172" width="30" bestFit="1" customWidth="1"/>
    <col min="1173" max="1173" width="32.77734375" bestFit="1" customWidth="1"/>
    <col min="1174" max="1174" width="40.109375" bestFit="1" customWidth="1"/>
    <col min="1175" max="1175" width="42.88671875" bestFit="1" customWidth="1"/>
    <col min="1176" max="1176" width="28.21875" bestFit="1" customWidth="1"/>
    <col min="1177" max="1177" width="31" bestFit="1" customWidth="1"/>
    <col min="1178" max="1178" width="26" bestFit="1" customWidth="1"/>
    <col min="1179" max="1179" width="28.77734375" bestFit="1" customWidth="1"/>
    <col min="1180" max="1180" width="27.6640625" bestFit="1" customWidth="1"/>
    <col min="1181" max="1181" width="30.44140625" bestFit="1" customWidth="1"/>
    <col min="1182" max="1182" width="10.6640625" bestFit="1" customWidth="1"/>
    <col min="1183" max="1183" width="13.44140625" bestFit="1" customWidth="1"/>
    <col min="1184" max="1184" width="23.109375" bestFit="1" customWidth="1"/>
    <col min="1185" max="1185" width="26" bestFit="1" customWidth="1"/>
    <col min="1186" max="1186" width="23.88671875" bestFit="1" customWidth="1"/>
    <col min="1187" max="1187" width="26.6640625" bestFit="1" customWidth="1"/>
    <col min="1188" max="1188" width="29.88671875" bestFit="1" customWidth="1"/>
    <col min="1189" max="1189" width="32.6640625" bestFit="1" customWidth="1"/>
    <col min="1190" max="1190" width="56.77734375" bestFit="1" customWidth="1"/>
    <col min="1191" max="1191" width="32.5546875" bestFit="1" customWidth="1"/>
    <col min="1192" max="1192" width="40.6640625" bestFit="1" customWidth="1"/>
    <col min="1193" max="1193" width="43.44140625" bestFit="1" customWidth="1"/>
    <col min="1194" max="1194" width="39.33203125" bestFit="1" customWidth="1"/>
    <col min="1195" max="1195" width="42.21875" bestFit="1" customWidth="1"/>
    <col min="1196" max="1196" width="27.44140625" bestFit="1" customWidth="1"/>
    <col min="1197" max="1197" width="30.21875" bestFit="1" customWidth="1"/>
    <col min="1198" max="1198" width="40" bestFit="1" customWidth="1"/>
    <col min="1199" max="1199" width="42.77734375" bestFit="1" customWidth="1"/>
    <col min="1200" max="1200" width="39.33203125" bestFit="1" customWidth="1"/>
    <col min="1201" max="1201" width="42.21875" bestFit="1" customWidth="1"/>
    <col min="1202" max="1202" width="17.5546875" bestFit="1" customWidth="1"/>
    <col min="1203" max="1203" width="20.109375" bestFit="1" customWidth="1"/>
    <col min="1204" max="1204" width="34.44140625" bestFit="1" customWidth="1"/>
    <col min="1205" max="1205" width="37.21875" bestFit="1" customWidth="1"/>
    <col min="1206" max="1206" width="11.44140625" bestFit="1" customWidth="1"/>
    <col min="1207" max="1207" width="14.21875" bestFit="1" customWidth="1"/>
    <col min="1208" max="1208" width="36.33203125" bestFit="1" customWidth="1"/>
    <col min="1209" max="1209" width="39.109375" bestFit="1" customWidth="1"/>
    <col min="1210" max="1210" width="21" bestFit="1" customWidth="1"/>
    <col min="1211" max="1211" width="23.77734375" bestFit="1" customWidth="1"/>
    <col min="1212" max="1212" width="40.109375" bestFit="1" customWidth="1"/>
    <col min="1213" max="1213" width="42.88671875" bestFit="1" customWidth="1"/>
    <col min="1214" max="1214" width="26.6640625" bestFit="1" customWidth="1"/>
    <col min="1215" max="1215" width="29.5546875" bestFit="1" customWidth="1"/>
    <col min="1216" max="1216" width="32" bestFit="1" customWidth="1"/>
    <col min="1217" max="1217" width="34.77734375" bestFit="1" customWidth="1"/>
    <col min="1218" max="1218" width="30.44140625" bestFit="1" customWidth="1"/>
    <col min="1219" max="1219" width="33.21875" bestFit="1" customWidth="1"/>
    <col min="1220" max="1220" width="30.5546875" bestFit="1" customWidth="1"/>
    <col min="1221" max="1221" width="33.33203125" bestFit="1" customWidth="1"/>
    <col min="1222" max="1222" width="27.21875" bestFit="1" customWidth="1"/>
    <col min="1223" max="1223" width="30.109375" bestFit="1" customWidth="1"/>
    <col min="1224" max="1224" width="21.109375" bestFit="1" customWidth="1"/>
    <col min="1225" max="1225" width="23.88671875" bestFit="1" customWidth="1"/>
    <col min="1226" max="1226" width="22.5546875" bestFit="1" customWidth="1"/>
    <col min="1227" max="1227" width="25.44140625" bestFit="1" customWidth="1"/>
    <col min="1228" max="1228" width="31" bestFit="1" customWidth="1"/>
    <col min="1229" max="1229" width="33.88671875" bestFit="1" customWidth="1"/>
    <col min="1230" max="1230" width="54.44140625" bestFit="1" customWidth="1"/>
    <col min="1231" max="1231" width="26.44140625" bestFit="1" customWidth="1"/>
    <col min="1232" max="1232" width="24.21875" bestFit="1" customWidth="1"/>
    <col min="1233" max="1233" width="27" bestFit="1" customWidth="1"/>
    <col min="1234" max="1234" width="28.5546875" bestFit="1" customWidth="1"/>
    <col min="1235" max="1235" width="31.33203125" bestFit="1" customWidth="1"/>
    <col min="1236" max="1236" width="28.109375" bestFit="1" customWidth="1"/>
    <col min="1237" max="1237" width="30.88671875" bestFit="1" customWidth="1"/>
    <col min="1238" max="1238" width="19.6640625" bestFit="1" customWidth="1"/>
    <col min="1239" max="1239" width="22.44140625" bestFit="1" customWidth="1"/>
    <col min="1240" max="1240" width="16.109375" bestFit="1" customWidth="1"/>
    <col min="1241" max="1241" width="14.6640625" bestFit="1" customWidth="1"/>
    <col min="1242" max="1242" width="25.109375" bestFit="1" customWidth="1"/>
    <col min="1243" max="1243" width="27.88671875" bestFit="1" customWidth="1"/>
    <col min="1244" max="1244" width="17.109375" bestFit="1" customWidth="1"/>
    <col min="1245" max="1245" width="19.88671875" bestFit="1" customWidth="1"/>
    <col min="1246" max="1246" width="17.77734375" bestFit="1" customWidth="1"/>
    <col min="1247" max="1247" width="19" bestFit="1" customWidth="1"/>
    <col min="1248" max="1248" width="24.5546875" bestFit="1" customWidth="1"/>
    <col min="1249" max="1249" width="27.33203125" bestFit="1" customWidth="1"/>
    <col min="1250" max="1250" width="22.109375" bestFit="1" customWidth="1"/>
    <col min="1251" max="1251" width="24.88671875" bestFit="1" customWidth="1"/>
    <col min="1252" max="1252" width="18.109375" bestFit="1" customWidth="1"/>
    <col min="1253" max="1253" width="20.88671875" bestFit="1" customWidth="1"/>
    <col min="1254" max="1254" width="17.44140625" bestFit="1" customWidth="1"/>
    <col min="1255" max="1255" width="10" bestFit="1" customWidth="1"/>
    <col min="1256" max="1256" width="14.77734375" bestFit="1" customWidth="1"/>
    <col min="1257" max="1257" width="17.6640625" bestFit="1" customWidth="1"/>
    <col min="1258" max="1258" width="20.5546875" bestFit="1" customWidth="1"/>
    <col min="1259" max="1259" width="23.33203125" bestFit="1" customWidth="1"/>
    <col min="1260" max="1260" width="43.109375" bestFit="1" customWidth="1"/>
    <col min="1261" max="1261" width="46" bestFit="1" customWidth="1"/>
    <col min="1262" max="1262" width="16.88671875" bestFit="1" customWidth="1"/>
    <col min="1263" max="1263" width="19.6640625" bestFit="1" customWidth="1"/>
    <col min="1264" max="1264" width="33" bestFit="1" customWidth="1"/>
    <col min="1265" max="1265" width="35.77734375" bestFit="1" customWidth="1"/>
    <col min="1266" max="1266" width="25.21875" bestFit="1" customWidth="1"/>
    <col min="1267" max="1267" width="28" bestFit="1" customWidth="1"/>
    <col min="1268" max="1268" width="21" bestFit="1" customWidth="1"/>
    <col min="1269" max="1269" width="23.77734375" bestFit="1" customWidth="1"/>
    <col min="1270" max="1270" width="29.44140625" bestFit="1" customWidth="1"/>
    <col min="1271" max="1271" width="32.21875" bestFit="1" customWidth="1"/>
    <col min="1272" max="1272" width="24.77734375" bestFit="1" customWidth="1"/>
    <col min="1273" max="1273" width="27.5546875" bestFit="1" customWidth="1"/>
    <col min="1274" max="1274" width="32.33203125" bestFit="1" customWidth="1"/>
    <col min="1275" max="1275" width="35.109375" bestFit="1" customWidth="1"/>
    <col min="1276" max="1276" width="18.21875" bestFit="1" customWidth="1"/>
    <col min="1277" max="1277" width="21" bestFit="1" customWidth="1"/>
    <col min="1278" max="1278" width="28.109375" bestFit="1" customWidth="1"/>
    <col min="1279" max="1279" width="30.88671875" bestFit="1" customWidth="1"/>
    <col min="1280" max="1280" width="34" bestFit="1" customWidth="1"/>
    <col min="1281" max="1281" width="36.77734375" bestFit="1" customWidth="1"/>
    <col min="1282" max="1282" width="23.44140625" bestFit="1" customWidth="1"/>
    <col min="1283" max="1283" width="26.21875" bestFit="1" customWidth="1"/>
    <col min="1284" max="1284" width="35.77734375" bestFit="1" customWidth="1"/>
    <col min="1285" max="1286" width="38.5546875" bestFit="1" customWidth="1"/>
    <col min="1287" max="1287" width="41.33203125" bestFit="1" customWidth="1"/>
    <col min="1288" max="1288" width="27.21875" bestFit="1" customWidth="1"/>
    <col min="1289" max="1289" width="30.109375" bestFit="1" customWidth="1"/>
    <col min="1290" max="1290" width="19.5546875" bestFit="1" customWidth="1"/>
    <col min="1291" max="1291" width="22.33203125" bestFit="1" customWidth="1"/>
    <col min="1292" max="1292" width="26.109375" bestFit="1" customWidth="1"/>
    <col min="1293" max="1293" width="28.88671875" bestFit="1" customWidth="1"/>
    <col min="1294" max="1294" width="18.6640625" bestFit="1" customWidth="1"/>
    <col min="1295" max="1295" width="21.5546875" bestFit="1" customWidth="1"/>
    <col min="1296" max="1296" width="19.44140625" bestFit="1" customWidth="1"/>
    <col min="1297" max="1297" width="22.21875" bestFit="1" customWidth="1"/>
    <col min="1298" max="1298" width="16.109375" bestFit="1" customWidth="1"/>
    <col min="1299" max="1299" width="13.88671875" bestFit="1" customWidth="1"/>
    <col min="1300" max="1300" width="23.6640625" bestFit="1" customWidth="1"/>
    <col min="1301" max="1301" width="26.44140625" bestFit="1" customWidth="1"/>
    <col min="1302" max="1302" width="13.88671875" bestFit="1" customWidth="1"/>
    <col min="1303" max="1303" width="16.6640625" bestFit="1" customWidth="1"/>
    <col min="1304" max="1304" width="31.6640625" bestFit="1" customWidth="1"/>
    <col min="1305" max="1305" width="34.44140625" bestFit="1" customWidth="1"/>
    <col min="1306" max="1306" width="11.6640625" bestFit="1" customWidth="1"/>
    <col min="1307" max="1307" width="14.44140625" bestFit="1" customWidth="1"/>
    <col min="1308" max="1308" width="17.77734375" bestFit="1" customWidth="1"/>
    <col min="1309" max="1309" width="15.109375" bestFit="1" customWidth="1"/>
    <col min="1310" max="1310" width="37" bestFit="1" customWidth="1"/>
    <col min="1311" max="1311" width="39.77734375" bestFit="1" customWidth="1"/>
    <col min="1312" max="1312" width="40.88671875" bestFit="1" customWidth="1"/>
    <col min="1313" max="1313" width="43.6640625" bestFit="1" customWidth="1"/>
    <col min="1314" max="1314" width="26.44140625" bestFit="1" customWidth="1"/>
    <col min="1315" max="1315" width="29.21875" bestFit="1" customWidth="1"/>
    <col min="1316" max="1316" width="38.77734375" bestFit="1" customWidth="1"/>
    <col min="1317" max="1317" width="41.5546875" bestFit="1" customWidth="1"/>
    <col min="1318" max="1318" width="22.44140625" bestFit="1" customWidth="1"/>
    <col min="1319" max="1319" width="25.21875" bestFit="1" customWidth="1"/>
    <col min="1320" max="1320" width="20.6640625" bestFit="1" customWidth="1"/>
    <col min="1321" max="1321" width="23.44140625" bestFit="1" customWidth="1"/>
    <col min="1322" max="1322" width="23" bestFit="1" customWidth="1"/>
    <col min="1323" max="1323" width="25.88671875" bestFit="1" customWidth="1"/>
    <col min="1324" max="1324" width="20.109375" bestFit="1" customWidth="1"/>
    <col min="1325" max="1325" width="22.88671875" bestFit="1" customWidth="1"/>
    <col min="1326" max="1326" width="30.88671875" bestFit="1" customWidth="1"/>
    <col min="1327" max="1327" width="33.77734375" bestFit="1" customWidth="1"/>
    <col min="1328" max="1328" width="19.5546875" bestFit="1" customWidth="1"/>
    <col min="1329" max="1329" width="22.33203125" bestFit="1" customWidth="1"/>
    <col min="1330" max="1330" width="22.6640625" bestFit="1" customWidth="1"/>
    <col min="1331" max="1331" width="25.5546875" bestFit="1" customWidth="1"/>
    <col min="1332" max="1332" width="35.109375" bestFit="1" customWidth="1"/>
    <col min="1333" max="1333" width="38" bestFit="1" customWidth="1"/>
    <col min="1334" max="1334" width="39.44140625" bestFit="1" customWidth="1"/>
    <col min="1335" max="1335" width="42.33203125" bestFit="1" customWidth="1"/>
    <col min="1336" max="1336" width="31" bestFit="1" customWidth="1"/>
    <col min="1337" max="1337" width="33.88671875" bestFit="1" customWidth="1"/>
    <col min="1338" max="1338" width="39.5546875" bestFit="1" customWidth="1"/>
    <col min="1339" max="1339" width="42.44140625" bestFit="1" customWidth="1"/>
    <col min="1340" max="1340" width="23.33203125" bestFit="1" customWidth="1"/>
    <col min="1341" max="1341" width="26.109375" bestFit="1" customWidth="1"/>
    <col min="1342" max="1342" width="39.77734375" bestFit="1" customWidth="1"/>
    <col min="1343" max="1343" width="42.5546875" bestFit="1" customWidth="1"/>
    <col min="1344" max="1344" width="28.88671875" bestFit="1" customWidth="1"/>
    <col min="1345" max="1345" width="26" bestFit="1" customWidth="1"/>
    <col min="1346" max="1346" width="54.44140625" bestFit="1" customWidth="1"/>
    <col min="1347" max="1347" width="41.5546875" bestFit="1" customWidth="1"/>
    <col min="1348" max="1348" width="30" bestFit="1" customWidth="1"/>
    <col min="1349" max="1349" width="32.77734375" bestFit="1" customWidth="1"/>
    <col min="1350" max="1350" width="14.6640625" bestFit="1" customWidth="1"/>
    <col min="1351" max="1351" width="17.5546875" bestFit="1" customWidth="1"/>
    <col min="1352" max="1352" width="37.77734375" bestFit="1" customWidth="1"/>
    <col min="1353" max="1353" width="40.5546875" bestFit="1" customWidth="1"/>
    <col min="1354" max="1354" width="24.77734375" bestFit="1" customWidth="1"/>
    <col min="1355" max="1355" width="27.5546875" bestFit="1" customWidth="1"/>
    <col min="1356" max="1356" width="36.77734375" bestFit="1" customWidth="1"/>
    <col min="1357" max="1357" width="39.5546875" bestFit="1" customWidth="1"/>
    <col min="1358" max="1358" width="36.6640625" bestFit="1" customWidth="1"/>
    <col min="1359" max="1359" width="39.44140625" bestFit="1" customWidth="1"/>
    <col min="1360" max="1360" width="37.21875" bestFit="1" customWidth="1"/>
    <col min="1361" max="1361" width="40" bestFit="1" customWidth="1"/>
    <col min="1362" max="1362" width="20.109375" bestFit="1" customWidth="1"/>
    <col min="1363" max="1363" width="22.88671875" bestFit="1" customWidth="1"/>
    <col min="1364" max="1364" width="15.21875" bestFit="1" customWidth="1"/>
    <col min="1365" max="1365" width="18" bestFit="1" customWidth="1"/>
    <col min="1366" max="1366" width="28.44140625" bestFit="1" customWidth="1"/>
    <col min="1367" max="1367" width="31.21875" bestFit="1" customWidth="1"/>
    <col min="1368" max="1368" width="23.44140625" bestFit="1" customWidth="1"/>
    <col min="1369" max="1369" width="26.21875" bestFit="1" customWidth="1"/>
    <col min="1370" max="1370" width="26.44140625" bestFit="1" customWidth="1"/>
    <col min="1371" max="1371" width="29.21875" bestFit="1" customWidth="1"/>
    <col min="1372" max="1372" width="31.21875" bestFit="1" customWidth="1"/>
    <col min="1373" max="1373" width="34.109375" bestFit="1" customWidth="1"/>
    <col min="1374" max="1374" width="22.109375" bestFit="1" customWidth="1"/>
    <col min="1375" max="1375" width="24.88671875" bestFit="1" customWidth="1"/>
    <col min="1376" max="1376" width="20.21875" bestFit="1" customWidth="1"/>
    <col min="1377" max="1377" width="23" bestFit="1" customWidth="1"/>
    <col min="1378" max="1378" width="27.77734375" bestFit="1" customWidth="1"/>
    <col min="1379" max="1379" width="30.5546875" bestFit="1" customWidth="1"/>
    <col min="1380" max="1380" width="36.5546875" bestFit="1" customWidth="1"/>
    <col min="1381" max="1381" width="39.33203125" bestFit="1" customWidth="1"/>
    <col min="1382" max="1382" width="28.77734375" bestFit="1" customWidth="1"/>
    <col min="1383" max="1383" width="31.5546875" bestFit="1" customWidth="1"/>
    <col min="1384" max="1384" width="57.109375" bestFit="1" customWidth="1"/>
    <col min="1385" max="1385" width="59.88671875" bestFit="1" customWidth="1"/>
    <col min="1386" max="1386" width="36.5546875" bestFit="1" customWidth="1"/>
    <col min="1387" max="1387" width="39.33203125" bestFit="1" customWidth="1"/>
    <col min="1388" max="1388" width="31.21875" bestFit="1" customWidth="1"/>
    <col min="1389" max="1389" width="34.109375" bestFit="1" customWidth="1"/>
    <col min="1390" max="1390" width="30" bestFit="1" customWidth="1"/>
    <col min="1391" max="1391" width="32.77734375" bestFit="1" customWidth="1"/>
    <col min="1392" max="1392" width="25.33203125" bestFit="1" customWidth="1"/>
    <col min="1393" max="1393" width="28.109375" bestFit="1" customWidth="1"/>
    <col min="1394" max="1394" width="25" bestFit="1" customWidth="1"/>
    <col min="1395" max="1395" width="27.77734375" bestFit="1" customWidth="1"/>
    <col min="1396" max="1396" width="17.5546875" bestFit="1" customWidth="1"/>
    <col min="1397" max="1397" width="19.44140625" bestFit="1" customWidth="1"/>
    <col min="1398" max="1398" width="26.77734375" bestFit="1" customWidth="1"/>
    <col min="1399" max="1399" width="29.6640625" bestFit="1" customWidth="1"/>
    <col min="1400" max="1400" width="16.21875" bestFit="1" customWidth="1"/>
    <col min="1401" max="1401" width="19" bestFit="1" customWidth="1"/>
    <col min="1402" max="1402" width="29.33203125" bestFit="1" customWidth="1"/>
    <col min="1403" max="1403" width="32.109375" bestFit="1" customWidth="1"/>
    <col min="1404" max="1404" width="25.33203125" bestFit="1" customWidth="1"/>
    <col min="1405" max="1405" width="28.109375" bestFit="1" customWidth="1"/>
    <col min="1406" max="1406" width="17.77734375" bestFit="1" customWidth="1"/>
    <col min="1407" max="1407" width="8.109375" bestFit="1" customWidth="1"/>
    <col min="1408" max="1408" width="20.33203125" bestFit="1" customWidth="1"/>
    <col min="1409" max="1409" width="23.109375" bestFit="1" customWidth="1"/>
    <col min="1410" max="1410" width="35.6640625" bestFit="1" customWidth="1"/>
    <col min="1411" max="1411" width="38.44140625" bestFit="1" customWidth="1"/>
    <col min="1412" max="1412" width="24.21875" bestFit="1" customWidth="1"/>
    <col min="1413" max="1413" width="27" bestFit="1" customWidth="1"/>
    <col min="1414" max="1414" width="26.77734375" bestFit="1" customWidth="1"/>
    <col min="1415" max="1415" width="29.6640625" bestFit="1" customWidth="1"/>
    <col min="1416" max="1416" width="24.77734375" bestFit="1" customWidth="1"/>
    <col min="1417" max="1417" width="27.5546875" bestFit="1" customWidth="1"/>
    <col min="1418" max="1418" width="36.5546875" bestFit="1" customWidth="1"/>
    <col min="1419" max="1419" width="39.33203125" bestFit="1" customWidth="1"/>
    <col min="1420" max="1420" width="33.6640625" bestFit="1" customWidth="1"/>
    <col min="1421" max="1421" width="36.44140625" bestFit="1" customWidth="1"/>
    <col min="1422" max="1422" width="30.109375" bestFit="1" customWidth="1"/>
    <col min="1423" max="1423" width="32.88671875" bestFit="1" customWidth="1"/>
    <col min="1424" max="1424" width="30.44140625" bestFit="1" customWidth="1"/>
    <col min="1425" max="1425" width="33.21875" bestFit="1" customWidth="1"/>
    <col min="1426" max="1426" width="25" bestFit="1" customWidth="1"/>
    <col min="1427" max="1427" width="27.77734375" bestFit="1" customWidth="1"/>
    <col min="1428" max="1428" width="37.21875" bestFit="1" customWidth="1"/>
    <col min="1429" max="1429" width="40" bestFit="1" customWidth="1"/>
    <col min="1430" max="1430" width="25.44140625" bestFit="1" customWidth="1"/>
    <col min="1431" max="1431" width="28.21875" bestFit="1" customWidth="1"/>
    <col min="1432" max="1432" width="33.33203125" bestFit="1" customWidth="1"/>
    <col min="1433" max="1433" width="36.109375" bestFit="1" customWidth="1"/>
    <col min="1434" max="1434" width="33.77734375" bestFit="1" customWidth="1"/>
    <col min="1435" max="1435" width="36.5546875" bestFit="1" customWidth="1"/>
    <col min="1436" max="1436" width="38.109375" bestFit="1" customWidth="1"/>
    <col min="1437" max="1437" width="40.88671875" bestFit="1" customWidth="1"/>
    <col min="1438" max="1438" width="37.88671875" bestFit="1" customWidth="1"/>
    <col min="1439" max="1439" width="40.6640625" bestFit="1" customWidth="1"/>
    <col min="1440" max="1440" width="32.77734375" bestFit="1" customWidth="1"/>
    <col min="1441" max="1441" width="35.5546875" bestFit="1" customWidth="1"/>
    <col min="1442" max="1442" width="38.5546875" bestFit="1" customWidth="1"/>
    <col min="1443" max="1443" width="41.33203125" bestFit="1" customWidth="1"/>
    <col min="1444" max="1444" width="36.21875" bestFit="1" customWidth="1"/>
    <col min="1445" max="1445" width="39" bestFit="1" customWidth="1"/>
    <col min="1446" max="1446" width="74.5546875" bestFit="1" customWidth="1"/>
    <col min="1447" max="1447" width="77.33203125" bestFit="1" customWidth="1"/>
    <col min="1448" max="1448" width="56.77734375" bestFit="1" customWidth="1"/>
    <col min="1449" max="1449" width="43.109375" bestFit="1" customWidth="1"/>
    <col min="1450" max="1450" width="22.21875" bestFit="1" customWidth="1"/>
    <col min="1451" max="1451" width="25" bestFit="1" customWidth="1"/>
    <col min="1452" max="1452" width="25.21875" bestFit="1" customWidth="1"/>
    <col min="1453" max="1453" width="28" bestFit="1" customWidth="1"/>
    <col min="1454" max="1454" width="60.44140625" bestFit="1" customWidth="1"/>
    <col min="1455" max="1455" width="31.6640625" bestFit="1" customWidth="1"/>
    <col min="1456" max="1456" width="39.77734375" bestFit="1" customWidth="1"/>
    <col min="1457" max="1457" width="42.5546875" bestFit="1" customWidth="1"/>
    <col min="1458" max="1458" width="10.5546875" bestFit="1" customWidth="1"/>
    <col min="1459" max="1459" width="12.6640625" bestFit="1" customWidth="1"/>
    <col min="1460" max="1460" width="17.6640625" bestFit="1" customWidth="1"/>
    <col min="1461" max="1461" width="20.109375" bestFit="1" customWidth="1"/>
    <col min="1462" max="1462" width="33.88671875" bestFit="1" customWidth="1"/>
    <col min="1463" max="1463" width="36.6640625" bestFit="1" customWidth="1"/>
    <col min="1464" max="1464" width="37.44140625" bestFit="1" customWidth="1"/>
    <col min="1465" max="1465" width="40.21875" bestFit="1" customWidth="1"/>
    <col min="1466" max="1466" width="28.5546875" bestFit="1" customWidth="1"/>
    <col min="1467" max="1467" width="31.33203125" bestFit="1" customWidth="1"/>
    <col min="1468" max="1468" width="26" bestFit="1" customWidth="1"/>
    <col min="1469" max="1469" width="28.77734375" bestFit="1" customWidth="1"/>
    <col min="1470" max="1470" width="39.77734375" bestFit="1" customWidth="1"/>
    <col min="1471" max="1471" width="42.5546875" bestFit="1" customWidth="1"/>
    <col min="1472" max="1472" width="40.6640625" bestFit="1" customWidth="1"/>
    <col min="1473" max="1473" width="43.44140625" bestFit="1" customWidth="1"/>
    <col min="1474" max="1474" width="15.44140625" bestFit="1" customWidth="1"/>
    <col min="1475" max="1475" width="18.21875" bestFit="1" customWidth="1"/>
    <col min="1476" max="1476" width="36.33203125" bestFit="1" customWidth="1"/>
    <col min="1477" max="1477" width="39.109375" bestFit="1" customWidth="1"/>
    <col min="1478" max="1478" width="32.6640625" bestFit="1" customWidth="1"/>
    <col min="1479" max="1479" width="35.44140625" bestFit="1" customWidth="1"/>
    <col min="1480" max="1480" width="33.33203125" bestFit="1" customWidth="1"/>
    <col min="1481" max="1481" width="36.109375" bestFit="1" customWidth="1"/>
    <col min="1482" max="1482" width="34.5546875" bestFit="1" customWidth="1"/>
    <col min="1483" max="1483" width="37.33203125" bestFit="1" customWidth="1"/>
    <col min="1484" max="1484" width="17.5546875" bestFit="1" customWidth="1"/>
    <col min="1485" max="1485" width="13.88671875" bestFit="1" customWidth="1"/>
    <col min="1486" max="1486" width="34.88671875" bestFit="1" customWidth="1"/>
    <col min="1487" max="1487" width="37.77734375" bestFit="1" customWidth="1"/>
    <col min="1488" max="1488" width="24.33203125" bestFit="1" customWidth="1"/>
    <col min="1489" max="1489" width="27.109375" bestFit="1" customWidth="1"/>
    <col min="1490" max="1490" width="36" bestFit="1" customWidth="1"/>
    <col min="1491" max="1491" width="38.77734375" bestFit="1" customWidth="1"/>
    <col min="1492" max="1492" width="33.77734375" bestFit="1" customWidth="1"/>
    <col min="1493" max="1493" width="36.5546875" bestFit="1" customWidth="1"/>
    <col min="1494" max="1494" width="41.44140625" bestFit="1" customWidth="1"/>
    <col min="1495" max="1495" width="44.21875" bestFit="1" customWidth="1"/>
    <col min="1496" max="1496" width="35.77734375" bestFit="1" customWidth="1"/>
    <col min="1497" max="1497" width="38.5546875" bestFit="1" customWidth="1"/>
    <col min="1498" max="1498" width="40.77734375" bestFit="1" customWidth="1"/>
    <col min="1499" max="1499" width="43.5546875" bestFit="1" customWidth="1"/>
    <col min="1500" max="1500" width="34.77734375" bestFit="1" customWidth="1"/>
    <col min="1501" max="1501" width="37.5546875" bestFit="1" customWidth="1"/>
    <col min="1502" max="1502" width="29.5546875" bestFit="1" customWidth="1"/>
    <col min="1503" max="1503" width="32.33203125" bestFit="1" customWidth="1"/>
    <col min="1504" max="1504" width="32.21875" bestFit="1" customWidth="1"/>
    <col min="1505" max="1505" width="35" bestFit="1" customWidth="1"/>
    <col min="1506" max="1506" width="18.21875" bestFit="1" customWidth="1"/>
    <col min="1507" max="1507" width="21" bestFit="1" customWidth="1"/>
    <col min="1508" max="1508" width="18.21875" bestFit="1" customWidth="1"/>
    <col min="1509" max="1509" width="21" bestFit="1" customWidth="1"/>
    <col min="1510" max="1510" width="26.33203125" bestFit="1" customWidth="1"/>
    <col min="1511" max="1511" width="29.109375" bestFit="1" customWidth="1"/>
    <col min="1512" max="1512" width="17.5546875" bestFit="1" customWidth="1"/>
    <col min="1513" max="1513" width="13.109375" bestFit="1" customWidth="1"/>
    <col min="1514" max="1514" width="26.33203125" bestFit="1" customWidth="1"/>
    <col min="1515" max="1515" width="29.109375" bestFit="1" customWidth="1"/>
    <col min="1516" max="1516" width="29.44140625" bestFit="1" customWidth="1"/>
    <col min="1517" max="1517" width="32.21875" bestFit="1" customWidth="1"/>
    <col min="1518" max="1518" width="29.109375" bestFit="1" customWidth="1"/>
    <col min="1519" max="1519" width="31.88671875" bestFit="1" customWidth="1"/>
    <col min="1520" max="1520" width="20.5546875" bestFit="1" customWidth="1"/>
    <col min="1521" max="1521" width="23.33203125" bestFit="1" customWidth="1"/>
    <col min="1522" max="1522" width="37.21875" bestFit="1" customWidth="1"/>
    <col min="1523" max="1523" width="40" bestFit="1" customWidth="1"/>
    <col min="1524" max="1524" width="38.109375" bestFit="1" customWidth="1"/>
    <col min="1525" max="1525" width="40.88671875" bestFit="1" customWidth="1"/>
    <col min="1526" max="1526" width="30.33203125" bestFit="1" customWidth="1"/>
    <col min="1527" max="1527" width="33.109375" bestFit="1" customWidth="1"/>
    <col min="1528" max="1528" width="30.33203125" bestFit="1" customWidth="1"/>
    <col min="1529" max="1529" width="33.109375" bestFit="1" customWidth="1"/>
    <col min="1530" max="1530" width="30.21875" bestFit="1" customWidth="1"/>
    <col min="1531" max="1531" width="33" bestFit="1" customWidth="1"/>
    <col min="1532" max="1532" width="27.6640625" bestFit="1" customWidth="1"/>
    <col min="1533" max="1533" width="30.44140625" bestFit="1" customWidth="1"/>
    <col min="1534" max="1534" width="29" bestFit="1" customWidth="1"/>
    <col min="1535" max="1535" width="31.77734375" bestFit="1" customWidth="1"/>
    <col min="1536" max="1536" width="24.33203125" bestFit="1" customWidth="1"/>
    <col min="1537" max="1537" width="27.109375" bestFit="1" customWidth="1"/>
    <col min="1538" max="1538" width="25.109375" bestFit="1" customWidth="1"/>
    <col min="1539" max="1539" width="27.88671875" bestFit="1" customWidth="1"/>
    <col min="1540" max="1540" width="34.5546875" bestFit="1" customWidth="1"/>
    <col min="1541" max="1541" width="37.33203125" bestFit="1" customWidth="1"/>
    <col min="1542" max="1542" width="34.109375" bestFit="1" customWidth="1"/>
    <col min="1543" max="1543" width="36.88671875" bestFit="1" customWidth="1"/>
    <col min="1544" max="1544" width="34.109375" bestFit="1" customWidth="1"/>
    <col min="1545" max="1545" width="36.88671875" bestFit="1" customWidth="1"/>
    <col min="1546" max="1546" width="31" bestFit="1" customWidth="1"/>
    <col min="1547" max="1547" width="33.88671875" bestFit="1" customWidth="1"/>
    <col min="1548" max="1548" width="19.88671875" bestFit="1" customWidth="1"/>
    <col min="1549" max="1549" width="22.6640625" bestFit="1" customWidth="1"/>
    <col min="1550" max="1550" width="20.33203125" bestFit="1" customWidth="1"/>
    <col min="1551" max="1551" width="23.109375" bestFit="1" customWidth="1"/>
    <col min="1552" max="1552" width="20" bestFit="1" customWidth="1"/>
    <col min="1553" max="1553" width="22.77734375" bestFit="1" customWidth="1"/>
    <col min="1554" max="1554" width="22.44140625" bestFit="1" customWidth="1"/>
    <col min="1555" max="1555" width="25.21875" bestFit="1" customWidth="1"/>
    <col min="1556" max="1556" width="15.21875" bestFit="1" customWidth="1"/>
    <col min="1557" max="1557" width="18" bestFit="1" customWidth="1"/>
    <col min="1558" max="1558" width="25.77734375" bestFit="1" customWidth="1"/>
    <col min="1559" max="1559" width="28.5546875" bestFit="1" customWidth="1"/>
    <col min="1560" max="1560" width="38.77734375" bestFit="1" customWidth="1"/>
    <col min="1561" max="1561" width="41.5546875" bestFit="1" customWidth="1"/>
    <col min="1562" max="1562" width="29.44140625" bestFit="1" customWidth="1"/>
    <col min="1563" max="1563" width="32.21875" bestFit="1" customWidth="1"/>
    <col min="1564" max="1564" width="24.88671875" bestFit="1" customWidth="1"/>
    <col min="1565" max="1565" width="27.6640625" bestFit="1" customWidth="1"/>
    <col min="1566" max="1566" width="25" bestFit="1" customWidth="1"/>
    <col min="1567" max="1567" width="27.77734375" bestFit="1" customWidth="1"/>
    <col min="1568" max="1568" width="20.33203125" bestFit="1" customWidth="1"/>
    <col min="1569" max="1569" width="23.109375" bestFit="1" customWidth="1"/>
    <col min="1570" max="1570" width="22.6640625" bestFit="1" customWidth="1"/>
    <col min="1571" max="1571" width="25.5546875" bestFit="1" customWidth="1"/>
    <col min="1572" max="1572" width="37.44140625" bestFit="1" customWidth="1"/>
    <col min="1573" max="1573" width="40.21875" bestFit="1" customWidth="1"/>
    <col min="1574" max="1574" width="25.5546875" bestFit="1" customWidth="1"/>
    <col min="1575" max="1575" width="28.33203125" bestFit="1" customWidth="1"/>
    <col min="1576" max="1576" width="22.5546875" bestFit="1" customWidth="1"/>
    <col min="1577" max="1577" width="25.44140625" bestFit="1" customWidth="1"/>
    <col min="1578" max="1578" width="30" bestFit="1" customWidth="1"/>
    <col min="1579" max="1580" width="32.77734375" bestFit="1" customWidth="1"/>
    <col min="1581" max="1581" width="35.5546875" bestFit="1" customWidth="1"/>
    <col min="1582" max="1582" width="16.109375" bestFit="1" customWidth="1"/>
    <col min="1583" max="1583" width="18.88671875" bestFit="1" customWidth="1"/>
    <col min="1584" max="1584" width="32.109375" bestFit="1" customWidth="1"/>
    <col min="1585" max="1585" width="34.88671875" bestFit="1" customWidth="1"/>
    <col min="1586" max="1586" width="25.109375" bestFit="1" customWidth="1"/>
    <col min="1587" max="1587" width="27.88671875" bestFit="1" customWidth="1"/>
    <col min="1588" max="1588" width="41.6640625" bestFit="1" customWidth="1"/>
    <col min="1589" max="1589" width="44.44140625" bestFit="1" customWidth="1"/>
    <col min="1590" max="1590" width="31.21875" bestFit="1" customWidth="1"/>
    <col min="1591" max="1591" width="34.109375" bestFit="1" customWidth="1"/>
    <col min="1592" max="1592" width="31.6640625" bestFit="1" customWidth="1"/>
    <col min="1593" max="1593" width="34.44140625" bestFit="1" customWidth="1"/>
    <col min="1594" max="1594" width="39.109375" bestFit="1" customWidth="1"/>
    <col min="1595" max="1595" width="42" bestFit="1" customWidth="1"/>
    <col min="1596" max="1596" width="30.5546875" bestFit="1" customWidth="1"/>
    <col min="1597" max="1597" width="33.33203125" bestFit="1" customWidth="1"/>
    <col min="1598" max="1598" width="28.88671875" bestFit="1" customWidth="1"/>
    <col min="1599" max="1599" width="31.6640625" bestFit="1" customWidth="1"/>
    <col min="1600" max="1600" width="22.5546875" bestFit="1" customWidth="1"/>
    <col min="1601" max="1601" width="25.44140625" bestFit="1" customWidth="1"/>
    <col min="1602" max="1602" width="29.5546875" bestFit="1" customWidth="1"/>
    <col min="1603" max="1603" width="32.33203125" bestFit="1" customWidth="1"/>
    <col min="1604" max="1604" width="26.109375" bestFit="1" customWidth="1"/>
    <col min="1605" max="1605" width="28.88671875" bestFit="1" customWidth="1"/>
    <col min="1606" max="1606" width="36.77734375" bestFit="1" customWidth="1"/>
    <col min="1607" max="1607" width="39.5546875" bestFit="1" customWidth="1"/>
    <col min="1608" max="1608" width="21.6640625" bestFit="1" customWidth="1"/>
    <col min="1609" max="1609" width="24.44140625" bestFit="1" customWidth="1"/>
    <col min="1610" max="1610" width="28.88671875" bestFit="1" customWidth="1"/>
    <col min="1611" max="1611" width="31.6640625" bestFit="1" customWidth="1"/>
    <col min="1612" max="1612" width="18.33203125" bestFit="1" customWidth="1"/>
    <col min="1613" max="1613" width="21.109375" bestFit="1" customWidth="1"/>
    <col min="1614" max="1614" width="38.5546875" bestFit="1" customWidth="1"/>
    <col min="1615" max="1615" width="41.33203125" bestFit="1" customWidth="1"/>
    <col min="1616" max="1616" width="30.109375" bestFit="1" customWidth="1"/>
    <col min="1617" max="1617" width="32.88671875" bestFit="1" customWidth="1"/>
    <col min="1618" max="1618" width="35.77734375" bestFit="1" customWidth="1"/>
    <col min="1619" max="1619" width="38.5546875" bestFit="1" customWidth="1"/>
    <col min="1620" max="1620" width="29.33203125" bestFit="1" customWidth="1"/>
    <col min="1621" max="1621" width="32.109375" bestFit="1" customWidth="1"/>
    <col min="1622" max="1622" width="21.109375" bestFit="1" customWidth="1"/>
    <col min="1623" max="1623" width="23.88671875" bestFit="1" customWidth="1"/>
    <col min="1624" max="1624" width="19.21875" bestFit="1" customWidth="1"/>
    <col min="1625" max="1625" width="22" bestFit="1" customWidth="1"/>
    <col min="1626" max="1626" width="35.44140625" bestFit="1" customWidth="1"/>
    <col min="1627" max="1627" width="38.33203125" bestFit="1" customWidth="1"/>
    <col min="1628" max="1628" width="17.44140625" bestFit="1" customWidth="1"/>
    <col min="1629" max="1629" width="20.21875" bestFit="1" customWidth="1"/>
    <col min="1630" max="1630" width="29.88671875" bestFit="1" customWidth="1"/>
    <col min="1631" max="1631" width="32.6640625" bestFit="1" customWidth="1"/>
    <col min="1632" max="1632" width="34.109375" bestFit="1" customWidth="1"/>
    <col min="1633" max="1633" width="36.88671875" bestFit="1" customWidth="1"/>
    <col min="1634" max="1634" width="27.44140625" bestFit="1" customWidth="1"/>
    <col min="1635" max="1635" width="30.21875" bestFit="1" customWidth="1"/>
    <col min="1636" max="1636" width="39.5546875" bestFit="1" customWidth="1"/>
    <col min="1637" max="1637" width="42.44140625" bestFit="1" customWidth="1"/>
    <col min="1638" max="1638" width="28.88671875" bestFit="1" customWidth="1"/>
    <col min="1639" max="1639" width="31.6640625" bestFit="1" customWidth="1"/>
    <col min="1640" max="1640" width="28.21875" bestFit="1" customWidth="1"/>
    <col min="1641" max="1641" width="31" bestFit="1" customWidth="1"/>
    <col min="1642" max="1642" width="18.109375" bestFit="1" customWidth="1"/>
    <col min="1643" max="1643" width="20.88671875" bestFit="1" customWidth="1"/>
    <col min="1644" max="1644" width="28.33203125" bestFit="1" customWidth="1"/>
    <col min="1645" max="1645" width="31.109375" bestFit="1" customWidth="1"/>
    <col min="1646" max="1646" width="33.5546875" bestFit="1" customWidth="1"/>
    <col min="1647" max="1647" width="36.33203125" bestFit="1" customWidth="1"/>
    <col min="1648" max="1648" width="19.77734375" bestFit="1" customWidth="1"/>
    <col min="1649" max="1649" width="22.5546875" bestFit="1" customWidth="1"/>
    <col min="1650" max="1650" width="32.88671875" bestFit="1" customWidth="1"/>
    <col min="1651" max="1651" width="35.6640625" bestFit="1" customWidth="1"/>
    <col min="1652" max="1652" width="38.109375" bestFit="1" customWidth="1"/>
    <col min="1653" max="1653" width="40.88671875" bestFit="1" customWidth="1"/>
    <col min="1654" max="1654" width="42.6640625" bestFit="1" customWidth="1"/>
    <col min="1655" max="1655" width="45.44140625" bestFit="1" customWidth="1"/>
    <col min="1656" max="1656" width="32.88671875" bestFit="1" customWidth="1"/>
    <col min="1657" max="1657" width="35.6640625" bestFit="1" customWidth="1"/>
    <col min="1658" max="1658" width="10.5546875" bestFit="1" customWidth="1"/>
    <col min="1659" max="1659" width="8.88671875" bestFit="1" customWidth="1"/>
    <col min="1660" max="1660" width="23.77734375" bestFit="1" customWidth="1"/>
    <col min="1661" max="1661" width="26.5546875" bestFit="1" customWidth="1"/>
    <col min="1662" max="1662" width="60.44140625" bestFit="1" customWidth="1"/>
    <col min="1663" max="1663" width="32.109375" bestFit="1" customWidth="1"/>
    <col min="1664" max="1664" width="23.88671875" bestFit="1" customWidth="1"/>
    <col min="1665" max="1665" width="26.6640625" bestFit="1" customWidth="1"/>
    <col min="1666" max="1666" width="15.21875" bestFit="1" customWidth="1"/>
    <col min="1667" max="1667" width="18" bestFit="1" customWidth="1"/>
    <col min="1668" max="1668" width="32.109375" bestFit="1" customWidth="1"/>
    <col min="1669" max="1669" width="34.88671875" bestFit="1" customWidth="1"/>
    <col min="1670" max="1670" width="36.21875" bestFit="1" customWidth="1"/>
    <col min="1671" max="1671" width="39" bestFit="1" customWidth="1"/>
    <col min="1672" max="1672" width="31.88671875" bestFit="1" customWidth="1"/>
    <col min="1673" max="1673" width="34.6640625" bestFit="1" customWidth="1"/>
    <col min="1674" max="1674" width="28.77734375" bestFit="1" customWidth="1"/>
    <col min="1675" max="1675" width="31.5546875" bestFit="1" customWidth="1"/>
    <col min="1676" max="1676" width="32.77734375" bestFit="1" customWidth="1"/>
    <col min="1677" max="1677" width="35.5546875" bestFit="1" customWidth="1"/>
    <col min="1678" max="1678" width="37.21875" bestFit="1" customWidth="1"/>
    <col min="1679" max="1679" width="40" bestFit="1" customWidth="1"/>
    <col min="1680" max="1680" width="27.5546875" bestFit="1" customWidth="1"/>
    <col min="1681" max="1681" width="30.33203125" bestFit="1" customWidth="1"/>
    <col min="1682" max="1682" width="38.5546875" bestFit="1" customWidth="1"/>
    <col min="1683" max="1683" width="41.33203125" bestFit="1" customWidth="1"/>
    <col min="1684" max="1684" width="37.44140625" bestFit="1" customWidth="1"/>
    <col min="1685" max="1685" width="40.21875" bestFit="1" customWidth="1"/>
    <col min="1686" max="1686" width="33.33203125" bestFit="1" customWidth="1"/>
    <col min="1687" max="1687" width="36.109375" bestFit="1" customWidth="1"/>
    <col min="1688" max="1688" width="40.33203125" bestFit="1" customWidth="1"/>
    <col min="1689" max="1689" width="43.109375" bestFit="1" customWidth="1"/>
    <col min="1690" max="1690" width="29.33203125" bestFit="1" customWidth="1"/>
    <col min="1691" max="1691" width="32.109375" bestFit="1" customWidth="1"/>
    <col min="1692" max="1692" width="29.6640625" bestFit="1" customWidth="1"/>
    <col min="1693" max="1693" width="32.44140625" bestFit="1" customWidth="1"/>
    <col min="1694" max="1694" width="35" bestFit="1" customWidth="1"/>
    <col min="1695" max="1695" width="37.88671875" bestFit="1" customWidth="1"/>
    <col min="1696" max="1696" width="25.109375" bestFit="1" customWidth="1"/>
    <col min="1697" max="1697" width="27.88671875" bestFit="1" customWidth="1"/>
    <col min="1698" max="1698" width="35.109375" bestFit="1" customWidth="1"/>
    <col min="1699" max="1699" width="38" bestFit="1" customWidth="1"/>
    <col min="1700" max="1700" width="22.44140625" bestFit="1" customWidth="1"/>
    <col min="1701" max="1701" width="25.21875" bestFit="1" customWidth="1"/>
    <col min="1702" max="1702" width="25.109375" bestFit="1" customWidth="1"/>
    <col min="1703" max="1703" width="27.88671875" bestFit="1" customWidth="1"/>
    <col min="1704" max="1704" width="17.5546875" bestFit="1" customWidth="1"/>
    <col min="1705" max="1705" width="15.44140625" bestFit="1" customWidth="1"/>
    <col min="1706" max="1706" width="20.6640625" bestFit="1" customWidth="1"/>
    <col min="1707" max="1707" width="23.44140625" bestFit="1" customWidth="1"/>
    <col min="1708" max="1708" width="17.77734375" bestFit="1" customWidth="1"/>
    <col min="1709" max="1709" width="17.5546875" bestFit="1" customWidth="1"/>
    <col min="1710" max="1710" width="22.21875" bestFit="1" customWidth="1"/>
    <col min="1711" max="1711" width="25" bestFit="1" customWidth="1"/>
    <col min="1712" max="1712" width="17.5546875" bestFit="1" customWidth="1"/>
    <col min="1713" max="1713" width="15.77734375" bestFit="1" customWidth="1"/>
    <col min="1714" max="1714" width="21.88671875" bestFit="1" customWidth="1"/>
    <col min="1715" max="1715" width="24.6640625" bestFit="1" customWidth="1"/>
    <col min="1716" max="1716" width="32.21875" bestFit="1" customWidth="1"/>
    <col min="1717" max="1717" width="35" bestFit="1" customWidth="1"/>
    <col min="1718" max="1718" width="37.21875" bestFit="1" customWidth="1"/>
    <col min="1719" max="1719" width="40" bestFit="1" customWidth="1"/>
    <col min="1720" max="1720" width="36.109375" bestFit="1" customWidth="1"/>
    <col min="1721" max="1721" width="38.88671875" bestFit="1" customWidth="1"/>
    <col min="1722" max="1722" width="22.5546875" bestFit="1" customWidth="1"/>
    <col min="1723" max="1723" width="25.44140625" bestFit="1" customWidth="1"/>
    <col min="1724" max="1724" width="21.88671875" bestFit="1" customWidth="1"/>
    <col min="1725" max="1725" width="24.6640625" bestFit="1" customWidth="1"/>
    <col min="1726" max="1726" width="22.77734375" bestFit="1" customWidth="1"/>
    <col min="1727" max="1727" width="25.6640625" bestFit="1" customWidth="1"/>
    <col min="1728" max="1728" width="28.88671875" bestFit="1" customWidth="1"/>
    <col min="1729" max="1729" width="19.5546875" bestFit="1" customWidth="1"/>
    <col min="1730" max="1730" width="37.5546875" bestFit="1" customWidth="1"/>
    <col min="1731" max="1731" width="40.33203125" bestFit="1" customWidth="1"/>
    <col min="1732" max="1732" width="60.44140625" bestFit="1" customWidth="1"/>
    <col min="1733" max="1733" width="41.21875" bestFit="1" customWidth="1"/>
    <col min="1734" max="1734" width="22.5546875" bestFit="1" customWidth="1"/>
    <col min="1735" max="1735" width="25.44140625" bestFit="1" customWidth="1"/>
    <col min="1736" max="1736" width="26.77734375" bestFit="1" customWidth="1"/>
    <col min="1737" max="1737" width="29.6640625" bestFit="1" customWidth="1"/>
    <col min="1738" max="1738" width="17.5546875" bestFit="1" customWidth="1"/>
    <col min="1739" max="1739" width="18.33203125" bestFit="1" customWidth="1"/>
    <col min="1740" max="1740" width="24.109375" bestFit="1" customWidth="1"/>
    <col min="1741" max="1741" width="26.88671875" bestFit="1" customWidth="1"/>
    <col min="1742" max="1742" width="17.77734375" bestFit="1" customWidth="1"/>
    <col min="1743" max="1743" width="19.33203125" bestFit="1" customWidth="1"/>
    <col min="1744" max="1744" width="24" bestFit="1" customWidth="1"/>
    <col min="1745" max="1745" width="26.77734375" bestFit="1" customWidth="1"/>
    <col min="1746" max="1746" width="34.88671875" bestFit="1" customWidth="1"/>
    <col min="1747" max="1747" width="37.77734375" bestFit="1" customWidth="1"/>
    <col min="1748" max="1748" width="31.6640625" bestFit="1" customWidth="1"/>
    <col min="1749" max="1749" width="34.44140625" bestFit="1" customWidth="1"/>
    <col min="1750" max="1750" width="17.5546875" bestFit="1" customWidth="1"/>
    <col min="1751" max="1751" width="19.109375" bestFit="1" customWidth="1"/>
    <col min="1752" max="1752" width="27.21875" bestFit="1" customWidth="1"/>
    <col min="1753" max="1753" width="30.109375" bestFit="1" customWidth="1"/>
    <col min="1754" max="1754" width="30" bestFit="1" customWidth="1"/>
    <col min="1755" max="1755" width="32.77734375" bestFit="1" customWidth="1"/>
    <col min="1756" max="1756" width="37.44140625" bestFit="1" customWidth="1"/>
    <col min="1757" max="1757" width="40.21875" bestFit="1" customWidth="1"/>
    <col min="1758" max="1758" width="17.77734375" bestFit="1" customWidth="1"/>
    <col min="1759" max="1759" width="20.5546875" bestFit="1" customWidth="1"/>
    <col min="1760" max="1760" width="28.77734375" bestFit="1" customWidth="1"/>
    <col min="1761" max="1761" width="31.5546875" bestFit="1" customWidth="1"/>
    <col min="1762" max="1762" width="24.5546875" bestFit="1" customWidth="1"/>
    <col min="1763" max="1763" width="27.33203125" bestFit="1" customWidth="1"/>
    <col min="1764" max="1764" width="26.5546875" bestFit="1" customWidth="1"/>
    <col min="1765" max="1765" width="29.33203125" bestFit="1" customWidth="1"/>
    <col min="1766" max="1766" width="41.5546875" bestFit="1" customWidth="1"/>
    <col min="1767" max="1767" width="44.33203125" bestFit="1" customWidth="1"/>
    <col min="1768" max="1768" width="31" bestFit="1" customWidth="1"/>
    <col min="1769" max="1769" width="33.88671875" bestFit="1" customWidth="1"/>
    <col min="1770" max="1770" width="24.109375" bestFit="1" customWidth="1"/>
    <col min="1771" max="1771" width="26.88671875" bestFit="1" customWidth="1"/>
    <col min="1772" max="1772" width="21.88671875" bestFit="1" customWidth="1"/>
    <col min="1773" max="1773" width="24.6640625" bestFit="1" customWidth="1"/>
    <col min="1774" max="1774" width="26.6640625" bestFit="1" customWidth="1"/>
    <col min="1775" max="1775" width="29.5546875" bestFit="1" customWidth="1"/>
    <col min="1776" max="1776" width="31.6640625" bestFit="1" customWidth="1"/>
    <col min="1777" max="1777" width="34.44140625" bestFit="1" customWidth="1"/>
    <col min="1778" max="1778" width="30.109375" bestFit="1" customWidth="1"/>
    <col min="1779" max="1779" width="32.88671875" bestFit="1" customWidth="1"/>
    <col min="1780" max="1780" width="32.5546875" bestFit="1" customWidth="1"/>
    <col min="1781" max="1781" width="35.33203125" bestFit="1" customWidth="1"/>
    <col min="1782" max="1782" width="29.33203125" bestFit="1" customWidth="1"/>
    <col min="1783" max="1783" width="32.109375" bestFit="1" customWidth="1"/>
    <col min="1784" max="1784" width="27" bestFit="1" customWidth="1"/>
    <col min="1785" max="1785" width="29.88671875" bestFit="1" customWidth="1"/>
    <col min="1786" max="1786" width="37.109375" bestFit="1" customWidth="1"/>
    <col min="1787" max="1787" width="39.88671875" bestFit="1" customWidth="1"/>
    <col min="1788" max="1788" width="39.44140625" bestFit="1" customWidth="1"/>
    <col min="1789" max="1789" width="42.33203125" bestFit="1" customWidth="1"/>
    <col min="1790" max="1790" width="28.109375" bestFit="1" customWidth="1"/>
    <col min="1791" max="1791" width="30.88671875" bestFit="1" customWidth="1"/>
    <col min="1792" max="1792" width="27.21875" bestFit="1" customWidth="1"/>
    <col min="1793" max="1793" width="30.109375" bestFit="1" customWidth="1"/>
    <col min="1794" max="1794" width="28.88671875" bestFit="1" customWidth="1"/>
    <col min="1795" max="1795" width="28.21875" bestFit="1" customWidth="1"/>
    <col min="1796" max="1796" width="22.6640625" bestFit="1" customWidth="1"/>
    <col min="1797" max="1797" width="25.5546875" bestFit="1" customWidth="1"/>
    <col min="1798" max="1798" width="38.109375" bestFit="1" customWidth="1"/>
    <col min="1799" max="1799" width="40.88671875" bestFit="1" customWidth="1"/>
    <col min="1800" max="1800" width="24.21875" bestFit="1" customWidth="1"/>
    <col min="1801" max="1801" width="27" bestFit="1" customWidth="1"/>
    <col min="1802" max="1802" width="22.77734375" bestFit="1" customWidth="1"/>
    <col min="1803" max="1803" width="25.6640625" bestFit="1" customWidth="1"/>
    <col min="1804" max="1804" width="17.33203125" bestFit="1" customWidth="1"/>
    <col min="1805" max="1805" width="20.109375" bestFit="1" customWidth="1"/>
    <col min="1806" max="1806" width="22.77734375" bestFit="1" customWidth="1"/>
    <col min="1807" max="1807" width="25.6640625" bestFit="1" customWidth="1"/>
    <col min="1808" max="1808" width="22.5546875" bestFit="1" customWidth="1"/>
    <col min="1809" max="1809" width="25.44140625" bestFit="1" customWidth="1"/>
    <col min="1810" max="1810" width="28.33203125" bestFit="1" customWidth="1"/>
    <col min="1811" max="1811" width="31.109375" bestFit="1" customWidth="1"/>
    <col min="1812" max="1812" width="24.5546875" bestFit="1" customWidth="1"/>
    <col min="1813" max="1813" width="27.33203125" bestFit="1" customWidth="1"/>
    <col min="1814" max="1814" width="17.5546875" bestFit="1" customWidth="1"/>
    <col min="1815" max="1815" width="18" bestFit="1" customWidth="1"/>
    <col min="1816" max="1816" width="25.44140625" bestFit="1" customWidth="1"/>
    <col min="1817" max="1817" width="28.21875" bestFit="1" customWidth="1"/>
    <col min="1818" max="1818" width="41.6640625" bestFit="1" customWidth="1"/>
    <col min="1819" max="1819" width="44.44140625" bestFit="1" customWidth="1"/>
    <col min="1820" max="1820" width="24.44140625" bestFit="1" customWidth="1"/>
    <col min="1821" max="1821" width="27.21875" bestFit="1" customWidth="1"/>
    <col min="1822" max="1822" width="38.77734375" bestFit="1" customWidth="1"/>
    <col min="1823" max="1823" width="41.5546875" bestFit="1" customWidth="1"/>
    <col min="1824" max="1824" width="27.77734375" bestFit="1" customWidth="1"/>
    <col min="1825" max="1825" width="30.5546875" bestFit="1" customWidth="1"/>
    <col min="1826" max="1826" width="36.44140625" bestFit="1" customWidth="1"/>
    <col min="1827" max="1827" width="39.21875" bestFit="1" customWidth="1"/>
    <col min="1828" max="1828" width="35.21875" bestFit="1" customWidth="1"/>
    <col min="1829" max="1829" width="38.109375" bestFit="1" customWidth="1"/>
    <col min="1830" max="1830" width="22.33203125" bestFit="1" customWidth="1"/>
    <col min="1831" max="1831" width="25.109375" bestFit="1" customWidth="1"/>
    <col min="1832" max="1832" width="20.88671875" bestFit="1" customWidth="1"/>
    <col min="1833" max="1833" width="23.6640625" bestFit="1" customWidth="1"/>
    <col min="1834" max="1834" width="34.33203125" bestFit="1" customWidth="1"/>
    <col min="1835" max="1835" width="37.109375" bestFit="1" customWidth="1"/>
    <col min="1836" max="1836" width="14.88671875" bestFit="1" customWidth="1"/>
    <col min="1837" max="1837" width="11" bestFit="1" customWidth="1"/>
    <col min="1838" max="1838" width="17.44140625" bestFit="1" customWidth="1"/>
    <col min="1839" max="1839" width="19.21875" bestFit="1" customWidth="1"/>
    <col min="1840" max="1840" width="56.77734375" bestFit="1" customWidth="1"/>
    <col min="1841" max="1841" width="28.33203125" bestFit="1" customWidth="1"/>
    <col min="1842" max="1842" width="38.33203125" bestFit="1" customWidth="1"/>
    <col min="1843" max="1843" width="41.109375" bestFit="1" customWidth="1"/>
    <col min="1844" max="1844" width="17.5546875" bestFit="1" customWidth="1"/>
    <col min="1845" max="1845" width="15.21875" bestFit="1" customWidth="1"/>
    <col min="1846" max="1846" width="22.6640625" bestFit="1" customWidth="1"/>
    <col min="1847" max="1847" width="25.5546875" bestFit="1" customWidth="1"/>
    <col min="1848" max="1848" width="29" bestFit="1" customWidth="1"/>
    <col min="1849" max="1849" width="31.77734375" bestFit="1" customWidth="1"/>
    <col min="1850" max="1850" width="35.77734375" bestFit="1" customWidth="1"/>
    <col min="1851" max="1851" width="38.5546875" bestFit="1" customWidth="1"/>
    <col min="1852" max="1852" width="32.6640625" bestFit="1" customWidth="1"/>
    <col min="1853" max="1853" width="35.44140625" bestFit="1" customWidth="1"/>
    <col min="1854" max="1854" width="25.44140625" bestFit="1" customWidth="1"/>
    <col min="1855" max="1855" width="28.21875" bestFit="1" customWidth="1"/>
    <col min="1856" max="1856" width="16.109375" bestFit="1" customWidth="1"/>
    <col min="1857" max="1857" width="18.6640625" bestFit="1" customWidth="1"/>
    <col min="1858" max="1858" width="31.77734375" bestFit="1" customWidth="1"/>
    <col min="1859" max="1859" width="34.5546875" bestFit="1" customWidth="1"/>
    <col min="1860" max="1860" width="38.21875" bestFit="1" customWidth="1"/>
    <col min="1861" max="1861" width="41" bestFit="1" customWidth="1"/>
    <col min="1862" max="1862" width="22.33203125" bestFit="1" customWidth="1"/>
    <col min="1863" max="1863" width="25.109375" bestFit="1" customWidth="1"/>
    <col min="1864" max="1864" width="26.109375" bestFit="1" customWidth="1"/>
    <col min="1865" max="1865" width="28.88671875" bestFit="1" customWidth="1"/>
    <col min="1866" max="1866" width="17.77734375" bestFit="1" customWidth="1"/>
    <col min="1867" max="1867" width="20.5546875" bestFit="1" customWidth="1"/>
    <col min="1868" max="1868" width="35.21875" bestFit="1" customWidth="1"/>
    <col min="1869" max="1869" width="38.109375" bestFit="1" customWidth="1"/>
    <col min="1870" max="1870" width="27.5546875" bestFit="1" customWidth="1"/>
    <col min="1871" max="1871" width="30.33203125" bestFit="1" customWidth="1"/>
    <col min="1872" max="1872" width="39.44140625" bestFit="1" customWidth="1"/>
    <col min="1873" max="1873" width="42.33203125" bestFit="1" customWidth="1"/>
    <col min="1874" max="1874" width="56.77734375" bestFit="1" customWidth="1"/>
    <col min="1875" max="1875" width="39.109375" bestFit="1" customWidth="1"/>
    <col min="1876" max="1876" width="31.21875" bestFit="1" customWidth="1"/>
    <col min="1877" max="1877" width="34.109375" bestFit="1" customWidth="1"/>
    <col min="1878" max="1878" width="14.6640625" bestFit="1" customWidth="1"/>
    <col min="1879" max="1879" width="17.5546875" bestFit="1" customWidth="1"/>
    <col min="1880" max="1880" width="25.21875" bestFit="1" customWidth="1"/>
    <col min="1881" max="1881" width="28" bestFit="1" customWidth="1"/>
    <col min="1882" max="1882" width="21.77734375" bestFit="1" customWidth="1"/>
    <col min="1883" max="1883" width="24.5546875" bestFit="1" customWidth="1"/>
    <col min="1884" max="1884" width="28.5546875" bestFit="1" customWidth="1"/>
    <col min="1885" max="1885" width="31.33203125" bestFit="1" customWidth="1"/>
    <col min="1886" max="1886" width="34.109375" bestFit="1" customWidth="1"/>
    <col min="1887" max="1887" width="36.88671875" bestFit="1" customWidth="1"/>
    <col min="1888" max="1888" width="37" bestFit="1" customWidth="1"/>
    <col min="1889" max="1889" width="39.77734375" bestFit="1" customWidth="1"/>
    <col min="1890" max="1890" width="37.33203125" bestFit="1" customWidth="1"/>
    <col min="1891" max="1891" width="40.109375" bestFit="1" customWidth="1"/>
    <col min="1892" max="1892" width="36.44140625" bestFit="1" customWidth="1"/>
    <col min="1893" max="1893" width="39.21875" bestFit="1" customWidth="1"/>
    <col min="1894" max="1894" width="11.44140625" bestFit="1" customWidth="1"/>
    <col min="1895" max="1895" width="14.21875" bestFit="1" customWidth="1"/>
    <col min="1896" max="1896" width="20.33203125" bestFit="1" customWidth="1"/>
    <col min="1897" max="1897" width="23.109375" bestFit="1" customWidth="1"/>
    <col min="1898" max="1898" width="36.33203125" bestFit="1" customWidth="1"/>
    <col min="1899" max="1899" width="39.109375" bestFit="1" customWidth="1"/>
    <col min="1900" max="1900" width="15.88671875" bestFit="1" customWidth="1"/>
    <col min="1901" max="1901" width="18.6640625" bestFit="1" customWidth="1"/>
    <col min="1902" max="1902" width="25.33203125" bestFit="1" customWidth="1"/>
    <col min="1903" max="1903" width="28.109375" bestFit="1" customWidth="1"/>
    <col min="1904" max="1904" width="17.33203125" bestFit="1" customWidth="1"/>
    <col min="1905" max="1905" width="20.109375" bestFit="1" customWidth="1"/>
    <col min="1906" max="1906" width="25.77734375" bestFit="1" customWidth="1"/>
    <col min="1907" max="1907" width="28.5546875" bestFit="1" customWidth="1"/>
    <col min="1908" max="1908" width="60.44140625" bestFit="1" customWidth="1"/>
    <col min="1909" max="1909" width="28" bestFit="1" customWidth="1"/>
    <col min="1910" max="1910" width="28.77734375" bestFit="1" customWidth="1"/>
    <col min="1911" max="1911" width="31.5546875" bestFit="1" customWidth="1"/>
    <col min="1912" max="1912" width="19.77734375" bestFit="1" customWidth="1"/>
    <col min="1913" max="1913" width="22.5546875" bestFit="1" customWidth="1"/>
    <col min="1914" max="1914" width="34.77734375" bestFit="1" customWidth="1"/>
    <col min="1915" max="1915" width="37.5546875" bestFit="1" customWidth="1"/>
    <col min="1916" max="1916" width="22.88671875" bestFit="1" customWidth="1"/>
    <col min="1917" max="1917" width="25.77734375" bestFit="1" customWidth="1"/>
    <col min="1918" max="1918" width="29.44140625" bestFit="1" customWidth="1"/>
    <col min="1919" max="1919" width="32.21875" bestFit="1" customWidth="1"/>
    <col min="1920" max="1920" width="23.5546875" bestFit="1" customWidth="1"/>
    <col min="1921" max="1921" width="26.33203125" bestFit="1" customWidth="1"/>
    <col min="1922" max="1922" width="29.88671875" bestFit="1" customWidth="1"/>
    <col min="1923" max="1923" width="32.6640625" bestFit="1" customWidth="1"/>
    <col min="1924" max="1924" width="32.33203125" bestFit="1" customWidth="1"/>
    <col min="1925" max="1925" width="35.109375" bestFit="1" customWidth="1"/>
    <col min="1926" max="1926" width="29.44140625" bestFit="1" customWidth="1"/>
    <col min="1927" max="1927" width="32.21875" bestFit="1" customWidth="1"/>
    <col min="1928" max="1928" width="28.5546875" bestFit="1" customWidth="1"/>
    <col min="1929" max="1929" width="31.33203125" bestFit="1" customWidth="1"/>
    <col min="1930" max="1930" width="32.33203125" bestFit="1" customWidth="1"/>
    <col min="1931" max="1931" width="35.109375" bestFit="1" customWidth="1"/>
    <col min="1932" max="1932" width="28.88671875" bestFit="1" customWidth="1"/>
    <col min="1933" max="1933" width="27.44140625" bestFit="1" customWidth="1"/>
    <col min="1934" max="1934" width="28.88671875" bestFit="1" customWidth="1"/>
    <col min="1935" max="1935" width="28.44140625" bestFit="1" customWidth="1"/>
    <col min="1936" max="1936" width="23.77734375" bestFit="1" customWidth="1"/>
    <col min="1937" max="1937" width="26.5546875" bestFit="1" customWidth="1"/>
    <col min="1938" max="1938" width="32.6640625" bestFit="1" customWidth="1"/>
    <col min="1939" max="1939" width="21.109375" bestFit="1" customWidth="1"/>
    <col min="1940" max="1940" width="30.21875" bestFit="1" customWidth="1"/>
    <col min="1941" max="1941" width="33" bestFit="1" customWidth="1"/>
    <col min="1942" max="1942" width="25.44140625" bestFit="1" customWidth="1"/>
    <col min="1943" max="1943" width="28.21875" bestFit="1" customWidth="1"/>
    <col min="1944" max="1944" width="32.5546875" bestFit="1" customWidth="1"/>
    <col min="1945" max="1945" width="35.33203125" bestFit="1" customWidth="1"/>
    <col min="1946" max="1946" width="21.77734375" bestFit="1" customWidth="1"/>
    <col min="1947" max="1947" width="24.5546875" bestFit="1" customWidth="1"/>
    <col min="1948" max="1948" width="41.109375" bestFit="1" customWidth="1"/>
    <col min="1949" max="1949" width="43.88671875" bestFit="1" customWidth="1"/>
    <col min="1950" max="1950" width="21.109375" bestFit="1" customWidth="1"/>
    <col min="1951" max="1951" width="23.88671875" bestFit="1" customWidth="1"/>
    <col min="1952" max="1952" width="28.77734375" bestFit="1" customWidth="1"/>
    <col min="1953" max="1953" width="31.5546875" bestFit="1" customWidth="1"/>
    <col min="1954" max="1954" width="26.44140625" bestFit="1" customWidth="1"/>
    <col min="1955" max="1955" width="29.21875" bestFit="1" customWidth="1"/>
    <col min="1956" max="1956" width="23.6640625" bestFit="1" customWidth="1"/>
    <col min="1957" max="1957" width="26.44140625" bestFit="1" customWidth="1"/>
    <col min="1958" max="1958" width="44.109375" bestFit="1" customWidth="1"/>
    <col min="1959" max="1959" width="46.88671875" bestFit="1" customWidth="1"/>
    <col min="1960" max="1960" width="31.5546875" bestFit="1" customWidth="1"/>
    <col min="1961" max="1961" width="34.33203125" bestFit="1" customWidth="1"/>
    <col min="1962" max="1962" width="24" bestFit="1" customWidth="1"/>
    <col min="1963" max="1963" width="26.77734375" bestFit="1" customWidth="1"/>
    <col min="1964" max="1964" width="27.44140625" bestFit="1" customWidth="1"/>
    <col min="1965" max="1965" width="30.21875" bestFit="1" customWidth="1"/>
    <col min="1966" max="1966" width="9.44140625" bestFit="1" customWidth="1"/>
    <col min="1967" max="1967" width="12.109375" bestFit="1" customWidth="1"/>
    <col min="1968" max="1968" width="39.33203125" bestFit="1" customWidth="1"/>
    <col min="1969" max="1969" width="42.21875" bestFit="1" customWidth="1"/>
    <col min="1970" max="1970" width="24.77734375" bestFit="1" customWidth="1"/>
    <col min="1971" max="1971" width="27.5546875" bestFit="1" customWidth="1"/>
    <col min="1972" max="1972" width="38.6640625" bestFit="1" customWidth="1"/>
    <col min="1973" max="1973" width="41.44140625" bestFit="1" customWidth="1"/>
    <col min="1974" max="1974" width="9" bestFit="1" customWidth="1"/>
    <col min="1975" max="1975" width="11.6640625" bestFit="1" customWidth="1"/>
    <col min="1976" max="1976" width="33.109375" bestFit="1" customWidth="1"/>
    <col min="1977" max="1977" width="35.88671875" bestFit="1" customWidth="1"/>
    <col min="1978" max="1978" width="24.77734375" bestFit="1" customWidth="1"/>
    <col min="1979" max="1979" width="27.5546875" bestFit="1" customWidth="1"/>
    <col min="1980" max="1980" width="17.44140625" bestFit="1" customWidth="1"/>
    <col min="1981" max="1981" width="11.44140625" bestFit="1" customWidth="1"/>
    <col min="1982" max="1982" width="26.21875" bestFit="1" customWidth="1"/>
    <col min="1983" max="1983" width="29" bestFit="1" customWidth="1"/>
    <col min="1984" max="1984" width="26" bestFit="1" customWidth="1"/>
    <col min="1985" max="1985" width="28.77734375" bestFit="1" customWidth="1"/>
    <col min="1986" max="1986" width="17.77734375" bestFit="1" customWidth="1"/>
    <col min="1987" max="1987" width="18.77734375" bestFit="1" customWidth="1"/>
    <col min="1988" max="1988" width="33" bestFit="1" customWidth="1"/>
    <col min="1989" max="1989" width="35.77734375" bestFit="1" customWidth="1"/>
    <col min="1990" max="1990" width="41.33203125" bestFit="1" customWidth="1"/>
    <col min="1991" max="1991" width="44.109375" bestFit="1" customWidth="1"/>
    <col min="1992" max="1992" width="25.6640625" bestFit="1" customWidth="1"/>
    <col min="1993" max="1993" width="28.44140625" bestFit="1" customWidth="1"/>
    <col min="1994" max="1994" width="28.88671875" bestFit="1" customWidth="1"/>
    <col min="1995" max="1995" width="31.6640625" bestFit="1" customWidth="1"/>
    <col min="1996" max="1996" width="27.21875" bestFit="1" customWidth="1"/>
    <col min="1997" max="1997" width="30.109375" bestFit="1" customWidth="1"/>
    <col min="1998" max="1998" width="17.77734375" bestFit="1" customWidth="1"/>
    <col min="1999" max="1999" width="18" bestFit="1" customWidth="1"/>
    <col min="2000" max="2000" width="15.77734375" bestFit="1" customWidth="1"/>
    <col min="2001" max="2001" width="18.5546875" bestFit="1" customWidth="1"/>
    <col min="2002" max="2002" width="36.44140625" bestFit="1" customWidth="1"/>
    <col min="2003" max="2003" width="39.21875" bestFit="1" customWidth="1"/>
    <col min="2004" max="2004" width="17.77734375" bestFit="1" customWidth="1"/>
    <col min="2005" max="2005" width="18" bestFit="1" customWidth="1"/>
    <col min="2006" max="2006" width="25.77734375" bestFit="1" customWidth="1"/>
    <col min="2007" max="2007" width="28.5546875" bestFit="1" customWidth="1"/>
    <col min="2008" max="2008" width="18.33203125" bestFit="1" customWidth="1"/>
    <col min="2009" max="2009" width="21.109375" bestFit="1" customWidth="1"/>
    <col min="2010" max="2010" width="17.77734375" bestFit="1" customWidth="1"/>
    <col min="2011" max="2011" width="12.6640625" bestFit="1" customWidth="1"/>
    <col min="2012" max="2012" width="28.33203125" bestFit="1" customWidth="1"/>
    <col min="2013" max="2013" width="31.109375" bestFit="1" customWidth="1"/>
    <col min="2014" max="2014" width="28.109375" bestFit="1" customWidth="1"/>
    <col min="2015" max="2015" width="30.88671875" bestFit="1" customWidth="1"/>
    <col min="2016" max="2016" width="38.21875" bestFit="1" customWidth="1"/>
    <col min="2017" max="2017" width="41" bestFit="1" customWidth="1"/>
    <col min="2018" max="2018" width="36.6640625" bestFit="1" customWidth="1"/>
    <col min="2019" max="2019" width="39.44140625" bestFit="1" customWidth="1"/>
    <col min="2020" max="2020" width="36.6640625" bestFit="1" customWidth="1"/>
    <col min="2021" max="2021" width="39.44140625" bestFit="1" customWidth="1"/>
    <col min="2022" max="2022" width="32.21875" bestFit="1" customWidth="1"/>
    <col min="2023" max="2023" width="35" bestFit="1" customWidth="1"/>
    <col min="2024" max="2024" width="25" bestFit="1" customWidth="1"/>
    <col min="2025" max="2025" width="27.77734375" bestFit="1" customWidth="1"/>
    <col min="2026" max="2026" width="18.33203125" bestFit="1" customWidth="1"/>
    <col min="2027" max="2027" width="21.109375" bestFit="1" customWidth="1"/>
    <col min="2028" max="2028" width="29.44140625" bestFit="1" customWidth="1"/>
    <col min="2029" max="2029" width="32.21875" bestFit="1" customWidth="1"/>
    <col min="2030" max="2030" width="18" bestFit="1" customWidth="1"/>
    <col min="2031" max="2031" width="20.77734375" bestFit="1" customWidth="1"/>
    <col min="2032" max="2032" width="28.77734375" bestFit="1" customWidth="1"/>
    <col min="2033" max="2033" width="31.5546875" bestFit="1" customWidth="1"/>
    <col min="2034" max="2034" width="27.5546875" bestFit="1" customWidth="1"/>
    <col min="2035" max="2035" width="30.33203125" bestFit="1" customWidth="1"/>
    <col min="2036" max="2036" width="34.21875" bestFit="1" customWidth="1"/>
    <col min="2037" max="2037" width="37" bestFit="1" customWidth="1"/>
    <col min="2038" max="2038" width="33.33203125" bestFit="1" customWidth="1"/>
    <col min="2039" max="2039" width="36.109375" bestFit="1" customWidth="1"/>
    <col min="2040" max="2040" width="56.77734375" bestFit="1" customWidth="1"/>
    <col min="2041" max="2041" width="32.33203125" bestFit="1" customWidth="1"/>
    <col min="2042" max="2042" width="38.33203125" bestFit="1" customWidth="1"/>
    <col min="2043" max="2043" width="41.109375" bestFit="1" customWidth="1"/>
    <col min="2044" max="2044" width="34.33203125" bestFit="1" customWidth="1"/>
    <col min="2045" max="2045" width="37.109375" bestFit="1" customWidth="1"/>
    <col min="2046" max="2046" width="34.21875" bestFit="1" customWidth="1"/>
    <col min="2047" max="2047" width="37" bestFit="1" customWidth="1"/>
    <col min="2048" max="2048" width="27.44140625" bestFit="1" customWidth="1"/>
    <col min="2049" max="2049" width="30.21875" bestFit="1" customWidth="1"/>
    <col min="2050" max="2050" width="25.5546875" bestFit="1" customWidth="1"/>
    <col min="2051" max="2051" width="28.33203125" bestFit="1" customWidth="1"/>
    <col min="2052" max="2052" width="24.109375" bestFit="1" customWidth="1"/>
    <col min="2053" max="2053" width="26.88671875" bestFit="1" customWidth="1"/>
    <col min="2054" max="2054" width="40" bestFit="1" customWidth="1"/>
    <col min="2055" max="2055" width="42.77734375" bestFit="1" customWidth="1"/>
    <col min="2056" max="2056" width="17.77734375" bestFit="1" customWidth="1"/>
    <col min="2057" max="2057" width="16.6640625" bestFit="1" customWidth="1"/>
    <col min="2058" max="2058" width="20.21875" bestFit="1" customWidth="1"/>
    <col min="2059" max="2059" width="23" bestFit="1" customWidth="1"/>
    <col min="2060" max="2060" width="33.5546875" bestFit="1" customWidth="1"/>
    <col min="2061" max="2061" width="36.33203125" bestFit="1" customWidth="1"/>
    <col min="2062" max="2062" width="29.88671875" bestFit="1" customWidth="1"/>
    <col min="2063" max="2063" width="32.6640625" bestFit="1" customWidth="1"/>
    <col min="2064" max="2064" width="28" bestFit="1" customWidth="1"/>
    <col min="2065" max="2065" width="30.77734375" bestFit="1" customWidth="1"/>
    <col min="2066" max="2066" width="22" bestFit="1" customWidth="1"/>
    <col min="2067" max="2067" width="24.77734375" bestFit="1" customWidth="1"/>
    <col min="2068" max="2068" width="26.44140625" bestFit="1" customWidth="1"/>
    <col min="2069" max="2069" width="29.21875" bestFit="1" customWidth="1"/>
    <col min="2070" max="2070" width="16.21875" bestFit="1" customWidth="1"/>
    <col min="2071" max="2071" width="19" bestFit="1" customWidth="1"/>
    <col min="2072" max="2072" width="22.6640625" bestFit="1" customWidth="1"/>
    <col min="2073" max="2073" width="25.5546875" bestFit="1" customWidth="1"/>
    <col min="2074" max="2074" width="33.6640625" bestFit="1" customWidth="1"/>
    <col min="2075" max="2075" width="36.44140625" bestFit="1" customWidth="1"/>
    <col min="2076" max="2076" width="21.44140625" bestFit="1" customWidth="1"/>
    <col min="2077" max="2077" width="24.21875" bestFit="1" customWidth="1"/>
    <col min="2078" max="2078" width="39" bestFit="1" customWidth="1"/>
    <col min="2079" max="2079" width="41.88671875" bestFit="1" customWidth="1"/>
    <col min="2080" max="2080" width="17.77734375" bestFit="1" customWidth="1"/>
    <col min="2081" max="2081" width="16.5546875" bestFit="1" customWidth="1"/>
    <col min="2082" max="2082" width="28.88671875" bestFit="1" customWidth="1"/>
    <col min="2083" max="2083" width="22.6640625" bestFit="1" customWidth="1"/>
    <col min="2084" max="2084" width="33.109375" bestFit="1" customWidth="1"/>
    <col min="2085" max="2085" width="35.88671875" bestFit="1" customWidth="1"/>
    <col min="2086" max="2086" width="26.109375" bestFit="1" customWidth="1"/>
    <col min="2087" max="2087" width="28.88671875" bestFit="1" customWidth="1"/>
    <col min="2088" max="2088" width="29.88671875" bestFit="1" customWidth="1"/>
    <col min="2089" max="2089" width="32.6640625" bestFit="1" customWidth="1"/>
    <col min="2090" max="2090" width="25.109375" bestFit="1" customWidth="1"/>
    <col min="2091" max="2091" width="27.88671875" bestFit="1" customWidth="1"/>
    <col min="2092" max="2092" width="15.77734375" bestFit="1" customWidth="1"/>
    <col min="2093" max="2093" width="18.5546875" bestFit="1" customWidth="1"/>
    <col min="2094" max="2094" width="20.88671875" bestFit="1" customWidth="1"/>
    <col min="2095" max="2095" width="23.6640625" bestFit="1" customWidth="1"/>
    <col min="2096" max="2096" width="31.33203125" bestFit="1" customWidth="1"/>
    <col min="2097" max="2097" width="34.21875" bestFit="1" customWidth="1"/>
    <col min="2098" max="2098" width="40.6640625" bestFit="1" customWidth="1"/>
    <col min="2099" max="2099" width="43.44140625" bestFit="1" customWidth="1"/>
    <col min="2100" max="2100" width="38.5546875" bestFit="1" customWidth="1"/>
    <col min="2101" max="2101" width="41.33203125" bestFit="1" customWidth="1"/>
    <col min="2102" max="2102" width="30.44140625" bestFit="1" customWidth="1"/>
    <col min="2103" max="2103" width="33.21875" bestFit="1" customWidth="1"/>
    <col min="2104" max="2104" width="32.5546875" bestFit="1" customWidth="1"/>
    <col min="2105" max="2105" width="35.33203125" bestFit="1" customWidth="1"/>
    <col min="2106" max="2106" width="28.88671875" bestFit="1" customWidth="1"/>
    <col min="2107" max="2107" width="28.5546875" bestFit="1" customWidth="1"/>
    <col min="2108" max="2108" width="35.33203125" bestFit="1" customWidth="1"/>
    <col min="2109" max="2109" width="38.21875" bestFit="1" customWidth="1"/>
    <col min="2110" max="2110" width="26.33203125" bestFit="1" customWidth="1"/>
    <col min="2111" max="2111" width="29.109375" bestFit="1" customWidth="1"/>
    <col min="2112" max="2112" width="12.88671875" bestFit="1" customWidth="1"/>
    <col min="2113" max="2113" width="10.21875" bestFit="1" customWidth="1"/>
    <col min="2114" max="2114" width="32.44140625" bestFit="1" customWidth="1"/>
    <col min="2115" max="2115" width="35.21875" bestFit="1" customWidth="1"/>
    <col min="2116" max="2116" width="21.44140625" bestFit="1" customWidth="1"/>
    <col min="2117" max="2117" width="24.21875" bestFit="1" customWidth="1"/>
    <col min="2118" max="2118" width="33.33203125" bestFit="1" customWidth="1"/>
    <col min="2119" max="2119" width="36.109375" bestFit="1" customWidth="1"/>
    <col min="2120" max="2120" width="35.77734375" bestFit="1" customWidth="1"/>
    <col min="2121" max="2121" width="38.5546875" bestFit="1" customWidth="1"/>
    <col min="2122" max="2122" width="36.5546875" bestFit="1" customWidth="1"/>
    <col min="2123" max="2123" width="39.33203125" bestFit="1" customWidth="1"/>
    <col min="2124" max="2124" width="28.88671875" bestFit="1" customWidth="1"/>
    <col min="2125" max="2125" width="31.6640625" bestFit="1" customWidth="1"/>
    <col min="2126" max="2126" width="16.109375" bestFit="1" customWidth="1"/>
    <col min="2127" max="2127" width="9.21875" bestFit="1" customWidth="1"/>
    <col min="2128" max="2128" width="28.6640625" bestFit="1" customWidth="1"/>
    <col min="2129" max="2129" width="31.44140625" bestFit="1" customWidth="1"/>
    <col min="2130" max="2130" width="22" bestFit="1" customWidth="1"/>
    <col min="2131" max="2131" width="24.77734375" bestFit="1" customWidth="1"/>
    <col min="2132" max="2132" width="54.44140625" bestFit="1" customWidth="1"/>
    <col min="2133" max="2133" width="32.88671875" bestFit="1" customWidth="1"/>
    <col min="2134" max="2134" width="35.109375" bestFit="1" customWidth="1"/>
    <col min="2135" max="2135" width="38" bestFit="1" customWidth="1"/>
    <col min="2136" max="2136" width="41.33203125" bestFit="1" customWidth="1"/>
    <col min="2137" max="2137" width="44.109375" bestFit="1" customWidth="1"/>
    <col min="2138" max="2138" width="17.109375" bestFit="1" customWidth="1"/>
    <col min="2139" max="2139" width="19.88671875" bestFit="1" customWidth="1"/>
    <col min="2140" max="2140" width="54.44140625" bestFit="1" customWidth="1"/>
    <col min="2141" max="2141" width="31.21875" bestFit="1" customWidth="1"/>
    <col min="2142" max="2142" width="36.109375" bestFit="1" customWidth="1"/>
    <col min="2143" max="2143" width="38.88671875" bestFit="1" customWidth="1"/>
    <col min="2144" max="2144" width="28.21875" bestFit="1" customWidth="1"/>
    <col min="2145" max="2145" width="31" bestFit="1" customWidth="1"/>
    <col min="2146" max="2146" width="21" bestFit="1" customWidth="1"/>
    <col min="2147" max="2147" width="23.77734375" bestFit="1" customWidth="1"/>
    <col min="2148" max="2148" width="39.77734375" bestFit="1" customWidth="1"/>
    <col min="2149" max="2149" width="42.5546875" bestFit="1" customWidth="1"/>
    <col min="2150" max="2150" width="26.5546875" bestFit="1" customWidth="1"/>
    <col min="2151" max="2151" width="29.33203125" bestFit="1" customWidth="1"/>
    <col min="2152" max="2152" width="17.6640625" bestFit="1" customWidth="1"/>
    <col min="2153" max="2153" width="19.109375" bestFit="1" customWidth="1"/>
    <col min="2154" max="2154" width="23" bestFit="1" customWidth="1"/>
    <col min="2155" max="2155" width="25.88671875" bestFit="1" customWidth="1"/>
    <col min="2156" max="2156" width="22.109375" bestFit="1" customWidth="1"/>
    <col min="2157" max="2157" width="24.88671875" bestFit="1" customWidth="1"/>
    <col min="2158" max="2158" width="23.44140625" bestFit="1" customWidth="1"/>
    <col min="2159" max="2159" width="26.21875" bestFit="1" customWidth="1"/>
    <col min="2160" max="2160" width="27.44140625" bestFit="1" customWidth="1"/>
    <col min="2161" max="2161" width="30.21875" bestFit="1" customWidth="1"/>
    <col min="2162" max="2162" width="28.77734375" bestFit="1" customWidth="1"/>
    <col min="2163" max="2163" width="31.5546875" bestFit="1" customWidth="1"/>
    <col min="2164" max="2164" width="40.88671875" bestFit="1" customWidth="1"/>
    <col min="2165" max="2165" width="43.6640625" bestFit="1" customWidth="1"/>
    <col min="2166" max="2166" width="18.109375" bestFit="1" customWidth="1"/>
    <col min="2167" max="2167" width="20.88671875" bestFit="1" customWidth="1"/>
    <col min="2168" max="2168" width="9.88671875" bestFit="1" customWidth="1"/>
    <col min="2169" max="2169" width="12.5546875" bestFit="1" customWidth="1"/>
    <col min="2170" max="2170" width="26.44140625" bestFit="1" customWidth="1"/>
    <col min="2171" max="2171" width="29.21875" bestFit="1" customWidth="1"/>
    <col min="2172" max="2172" width="18.21875" bestFit="1" customWidth="1"/>
    <col min="2173" max="2173" width="21" bestFit="1" customWidth="1"/>
    <col min="2174" max="2174" width="38.5546875" bestFit="1" customWidth="1"/>
    <col min="2175" max="2175" width="41.33203125" bestFit="1" customWidth="1"/>
    <col min="2176" max="2176" width="29.33203125" bestFit="1" customWidth="1"/>
    <col min="2177" max="2177" width="32.109375" bestFit="1" customWidth="1"/>
    <col min="2178" max="2178" width="23.88671875" bestFit="1" customWidth="1"/>
    <col min="2179" max="2179" width="26.6640625" bestFit="1" customWidth="1"/>
    <col min="2180" max="2180" width="28.6640625" bestFit="1" customWidth="1"/>
    <col min="2181" max="2181" width="31.44140625" bestFit="1" customWidth="1"/>
    <col min="2182" max="2182" width="37.44140625" bestFit="1" customWidth="1"/>
    <col min="2183" max="2183" width="40.21875" bestFit="1" customWidth="1"/>
    <col min="2184" max="2184" width="30.21875" bestFit="1" customWidth="1"/>
    <col min="2185" max="2185" width="33" bestFit="1" customWidth="1"/>
    <col min="2186" max="2186" width="37.6640625" bestFit="1" customWidth="1"/>
    <col min="2187" max="2187" width="40.44140625" bestFit="1" customWidth="1"/>
    <col min="2188" max="2188" width="38.21875" bestFit="1" customWidth="1"/>
    <col min="2189" max="2189" width="41" bestFit="1" customWidth="1"/>
    <col min="2190" max="2190" width="34.33203125" bestFit="1" customWidth="1"/>
    <col min="2191" max="2191" width="37.109375" bestFit="1" customWidth="1"/>
    <col min="2192" max="2192" width="18.21875" bestFit="1" customWidth="1"/>
    <col min="2193" max="2193" width="21" bestFit="1" customWidth="1"/>
    <col min="2194" max="2194" width="24" bestFit="1" customWidth="1"/>
    <col min="2195" max="2195" width="26.77734375" bestFit="1" customWidth="1"/>
    <col min="2196" max="2196" width="34.33203125" bestFit="1" customWidth="1"/>
    <col min="2197" max="2197" width="37.109375" bestFit="1" customWidth="1"/>
    <col min="2198" max="2198" width="20.44140625" bestFit="1" customWidth="1"/>
    <col min="2199" max="2199" width="23.21875" bestFit="1" customWidth="1"/>
    <col min="2200" max="2200" width="31.6640625" bestFit="1" customWidth="1"/>
    <col min="2201" max="2201" width="34.44140625" bestFit="1" customWidth="1"/>
    <col min="2202" max="2202" width="28.88671875" bestFit="1" customWidth="1"/>
    <col min="2203" max="2203" width="23.77734375" bestFit="1" customWidth="1"/>
    <col min="2204" max="2204" width="35.33203125" bestFit="1" customWidth="1"/>
    <col min="2205" max="2205" width="38.21875" bestFit="1" customWidth="1"/>
    <col min="2206" max="2206" width="21.88671875" bestFit="1" customWidth="1"/>
    <col min="2207" max="2207" width="24.6640625" bestFit="1" customWidth="1"/>
    <col min="2208" max="2208" width="36.33203125" bestFit="1" customWidth="1"/>
    <col min="2209" max="2209" width="39.109375" bestFit="1" customWidth="1"/>
    <col min="2210" max="2210" width="25.88671875" bestFit="1" customWidth="1"/>
    <col min="2211" max="2211" width="28.6640625" bestFit="1" customWidth="1"/>
    <col min="2212" max="2212" width="28.5546875" bestFit="1" customWidth="1"/>
    <col min="2213" max="2213" width="31.33203125" bestFit="1" customWidth="1"/>
    <col min="2214" max="2214" width="33.88671875" bestFit="1" customWidth="1"/>
    <col min="2215" max="2215" width="36.6640625" bestFit="1" customWidth="1"/>
    <col min="2216" max="2216" width="25" bestFit="1" customWidth="1"/>
    <col min="2217" max="2217" width="27.77734375" bestFit="1" customWidth="1"/>
    <col min="2218" max="2218" width="29.33203125" bestFit="1" customWidth="1"/>
    <col min="2219" max="2219" width="32.109375" bestFit="1" customWidth="1"/>
    <col min="2220" max="2220" width="37.77734375" bestFit="1" customWidth="1"/>
    <col min="2221" max="2221" width="40.5546875" bestFit="1" customWidth="1"/>
    <col min="2222" max="2222" width="34" bestFit="1" customWidth="1"/>
    <col min="2223" max="2223" width="36.77734375" bestFit="1" customWidth="1"/>
    <col min="2224" max="2224" width="22.44140625" bestFit="1" customWidth="1"/>
    <col min="2225" max="2225" width="25.21875" bestFit="1" customWidth="1"/>
    <col min="2226" max="2226" width="27.44140625" bestFit="1" customWidth="1"/>
    <col min="2227" max="2227" width="30.21875" bestFit="1" customWidth="1"/>
    <col min="2228" max="2228" width="29.77734375" bestFit="1" customWidth="1"/>
    <col min="2229" max="2229" width="32.5546875" bestFit="1" customWidth="1"/>
    <col min="2230" max="2230" width="24.21875" bestFit="1" customWidth="1"/>
    <col min="2231" max="2231" width="27" bestFit="1" customWidth="1"/>
    <col min="2232" max="2232" width="17.77734375" bestFit="1" customWidth="1"/>
    <col min="2233" max="2233" width="18.77734375" bestFit="1" customWidth="1"/>
    <col min="2234" max="2234" width="17.6640625" bestFit="1" customWidth="1"/>
    <col min="2235" max="2235" width="20" bestFit="1" customWidth="1"/>
    <col min="2236" max="2236" width="35.33203125" bestFit="1" customWidth="1"/>
    <col min="2237" max="2237" width="38.21875" bestFit="1" customWidth="1"/>
    <col min="2238" max="2238" width="12.88671875" bestFit="1" customWidth="1"/>
    <col min="2239" max="2239" width="14.109375" bestFit="1" customWidth="1"/>
    <col min="2240" max="2240" width="12.88671875" bestFit="1" customWidth="1"/>
    <col min="2241" max="2241" width="11.33203125" bestFit="1" customWidth="1"/>
    <col min="2242" max="2242" width="24" bestFit="1" customWidth="1"/>
    <col min="2243" max="2243" width="26.77734375" bestFit="1" customWidth="1"/>
    <col min="2244" max="2244" width="27" bestFit="1" customWidth="1"/>
    <col min="2245" max="2245" width="29.88671875" bestFit="1" customWidth="1"/>
    <col min="2246" max="2246" width="27.5546875" bestFit="1" customWidth="1"/>
    <col min="2247" max="2247" width="30.33203125" bestFit="1" customWidth="1"/>
    <col min="2248" max="2248" width="22.21875" bestFit="1" customWidth="1"/>
    <col min="2249" max="2249" width="25" bestFit="1" customWidth="1"/>
    <col min="2250" max="2250" width="39.77734375" bestFit="1" customWidth="1"/>
    <col min="2251" max="2251" width="42.5546875" bestFit="1" customWidth="1"/>
    <col min="2252" max="2252" width="29.88671875" bestFit="1" customWidth="1"/>
    <col min="2253" max="2253" width="32.6640625" bestFit="1" customWidth="1"/>
    <col min="2254" max="2254" width="29.88671875" bestFit="1" customWidth="1"/>
    <col min="2255" max="2255" width="32.6640625" bestFit="1" customWidth="1"/>
    <col min="2256" max="2256" width="24" bestFit="1" customWidth="1"/>
    <col min="2257" max="2257" width="26.77734375" bestFit="1" customWidth="1"/>
    <col min="2258" max="2258" width="31.6640625" bestFit="1" customWidth="1"/>
    <col min="2259" max="2259" width="34.44140625" bestFit="1" customWidth="1"/>
    <col min="2260" max="2260" width="26.6640625" bestFit="1" customWidth="1"/>
    <col min="2261" max="2261" width="29.5546875" bestFit="1" customWidth="1"/>
    <col min="2262" max="2262" width="36.44140625" bestFit="1" customWidth="1"/>
    <col min="2263" max="2263" width="39.21875" bestFit="1" customWidth="1"/>
    <col min="2264" max="2264" width="36" bestFit="1" customWidth="1"/>
    <col min="2265" max="2265" width="38.77734375" bestFit="1" customWidth="1"/>
    <col min="2266" max="2266" width="38.6640625" bestFit="1" customWidth="1"/>
    <col min="2267" max="2267" width="41.44140625" bestFit="1" customWidth="1"/>
    <col min="2268" max="2268" width="30.21875" bestFit="1" customWidth="1"/>
    <col min="2269" max="2269" width="33" bestFit="1" customWidth="1"/>
    <col min="2270" max="2270" width="29.109375" bestFit="1" customWidth="1"/>
    <col min="2271" max="2271" width="31.88671875" bestFit="1" customWidth="1"/>
    <col min="2272" max="2272" width="19.88671875" bestFit="1" customWidth="1"/>
    <col min="2273" max="2273" width="22.6640625" bestFit="1" customWidth="1"/>
    <col min="2274" max="2274" width="23.33203125" bestFit="1" customWidth="1"/>
    <col min="2275" max="2275" width="26.109375" bestFit="1" customWidth="1"/>
    <col min="2276" max="2276" width="34.33203125" bestFit="1" customWidth="1"/>
    <col min="2277" max="2277" width="37.109375" bestFit="1" customWidth="1"/>
    <col min="2278" max="2278" width="39.109375" bestFit="1" customWidth="1"/>
    <col min="2279" max="2279" width="42" bestFit="1" customWidth="1"/>
    <col min="2280" max="2280" width="33.21875" bestFit="1" customWidth="1"/>
    <col min="2281" max="2281" width="36" bestFit="1" customWidth="1"/>
    <col min="2282" max="2282" width="33.33203125" bestFit="1" customWidth="1"/>
    <col min="2283" max="2283" width="36.109375" bestFit="1" customWidth="1"/>
    <col min="2284" max="2284" width="39.21875" bestFit="1" customWidth="1"/>
    <col min="2285" max="2285" width="42.109375" bestFit="1" customWidth="1"/>
    <col min="2286" max="2286" width="17.44140625" bestFit="1" customWidth="1"/>
    <col min="2287" max="2287" width="20.21875" bestFit="1" customWidth="1"/>
    <col min="2288" max="2288" width="30.88671875" bestFit="1" customWidth="1"/>
    <col min="2289" max="2289" width="33.77734375" bestFit="1" customWidth="1"/>
    <col min="2290" max="2290" width="22.44140625" bestFit="1" customWidth="1"/>
    <col min="2291" max="2291" width="25.21875" bestFit="1" customWidth="1"/>
    <col min="2292" max="2292" width="31.77734375" bestFit="1" customWidth="1"/>
    <col min="2293" max="2293" width="34.5546875" bestFit="1" customWidth="1"/>
    <col min="2294" max="2294" width="28.88671875" bestFit="1" customWidth="1"/>
    <col min="2295" max="2295" width="28.33203125" bestFit="1" customWidth="1"/>
    <col min="2296" max="2296" width="39.21875" bestFit="1" customWidth="1"/>
    <col min="2297" max="2297" width="42.109375" bestFit="1" customWidth="1"/>
    <col min="2298" max="2298" width="20.109375" bestFit="1" customWidth="1"/>
    <col min="2299" max="2299" width="22.88671875" bestFit="1" customWidth="1"/>
    <col min="2300" max="2300" width="34.5546875" bestFit="1" customWidth="1"/>
    <col min="2301" max="2301" width="37.33203125" bestFit="1" customWidth="1"/>
    <col min="2302" max="2302" width="18.5546875" bestFit="1" customWidth="1"/>
    <col min="2303" max="2303" width="21.44140625" bestFit="1" customWidth="1"/>
    <col min="2304" max="2304" width="22.5546875" bestFit="1" customWidth="1"/>
    <col min="2305" max="2305" width="25.44140625" bestFit="1" customWidth="1"/>
    <col min="2306" max="2306" width="23.6640625" bestFit="1" customWidth="1"/>
    <col min="2307" max="2307" width="26.44140625" bestFit="1" customWidth="1"/>
    <col min="2308" max="2308" width="17.77734375" bestFit="1" customWidth="1"/>
    <col min="2309" max="2309" width="20.5546875" bestFit="1" customWidth="1"/>
    <col min="2310" max="2310" width="31.109375" bestFit="1" customWidth="1"/>
    <col min="2311" max="2311" width="34" bestFit="1" customWidth="1"/>
    <col min="2312" max="2312" width="28.44140625" bestFit="1" customWidth="1"/>
    <col min="2313" max="2313" width="31.21875" bestFit="1" customWidth="1"/>
    <col min="2314" max="2314" width="34.6640625" bestFit="1" customWidth="1"/>
    <col min="2315" max="2315" width="37.44140625" bestFit="1" customWidth="1"/>
    <col min="2316" max="2316" width="28.5546875" bestFit="1" customWidth="1"/>
    <col min="2317" max="2317" width="31.33203125" bestFit="1" customWidth="1"/>
    <col min="2318" max="2318" width="33.6640625" bestFit="1" customWidth="1"/>
    <col min="2319" max="2319" width="36.44140625" bestFit="1" customWidth="1"/>
    <col min="2320" max="2320" width="23.88671875" bestFit="1" customWidth="1"/>
    <col min="2321" max="2321" width="26.6640625" bestFit="1" customWidth="1"/>
    <col min="2322" max="2322" width="29.77734375" bestFit="1" customWidth="1"/>
    <col min="2323" max="2323" width="32.5546875" bestFit="1" customWidth="1"/>
    <col min="2324" max="2324" width="17" bestFit="1" customWidth="1"/>
    <col min="2325" max="2325" width="19.77734375" bestFit="1" customWidth="1"/>
    <col min="2326" max="2326" width="9.109375" bestFit="1" customWidth="1"/>
    <col min="2327" max="2327" width="11.77734375" bestFit="1" customWidth="1"/>
    <col min="2328" max="2328" width="23.77734375" bestFit="1" customWidth="1"/>
    <col min="2329" max="2329" width="26.5546875" bestFit="1" customWidth="1"/>
    <col min="2330" max="2330" width="36.21875" bestFit="1" customWidth="1"/>
    <col min="2331" max="2331" width="39" bestFit="1" customWidth="1"/>
    <col min="2332" max="2332" width="34.6640625" bestFit="1" customWidth="1"/>
    <col min="2333" max="2333" width="37.44140625" bestFit="1" customWidth="1"/>
    <col min="2334" max="2334" width="34.88671875" bestFit="1" customWidth="1"/>
    <col min="2335" max="2335" width="37.77734375" bestFit="1" customWidth="1"/>
    <col min="2336" max="2336" width="53.5546875" bestFit="1" customWidth="1"/>
    <col min="2337" max="2337" width="56.33203125" bestFit="1" customWidth="1"/>
    <col min="2338" max="2338" width="32.5546875" bestFit="1" customWidth="1"/>
    <col min="2339" max="2339" width="35.33203125" bestFit="1" customWidth="1"/>
    <col min="2340" max="2340" width="38.88671875" bestFit="1" customWidth="1"/>
    <col min="2341" max="2341" width="41.6640625" bestFit="1" customWidth="1"/>
    <col min="2342" max="2342" width="39.44140625" bestFit="1" customWidth="1"/>
    <col min="2343" max="2343" width="42.33203125" bestFit="1" customWidth="1"/>
    <col min="2344" max="2344" width="13.21875" bestFit="1" customWidth="1"/>
    <col min="2345" max="2345" width="16" bestFit="1" customWidth="1"/>
    <col min="2346" max="2346" width="36.44140625" bestFit="1" customWidth="1"/>
    <col min="2347" max="2347" width="39.21875" bestFit="1" customWidth="1"/>
    <col min="2348" max="2348" width="35.44140625" bestFit="1" customWidth="1"/>
    <col min="2349" max="2349" width="38.33203125" bestFit="1" customWidth="1"/>
    <col min="2350" max="2350" width="32.21875" bestFit="1" customWidth="1"/>
    <col min="2351" max="2351" width="35" bestFit="1" customWidth="1"/>
    <col min="2352" max="2352" width="33.33203125" bestFit="1" customWidth="1"/>
    <col min="2353" max="2353" width="36.109375" bestFit="1" customWidth="1"/>
    <col min="2354" max="2354" width="38.44140625" bestFit="1" customWidth="1"/>
    <col min="2355" max="2355" width="41.21875" bestFit="1" customWidth="1"/>
    <col min="2356" max="2356" width="20.5546875" bestFit="1" customWidth="1"/>
    <col min="2357" max="2357" width="23.33203125" bestFit="1" customWidth="1"/>
    <col min="2358" max="2358" width="29.33203125" bestFit="1" customWidth="1"/>
    <col min="2359" max="2359" width="32.109375" bestFit="1" customWidth="1"/>
    <col min="2360" max="2360" width="29.33203125" bestFit="1" customWidth="1"/>
    <col min="2361" max="2361" width="32.109375" bestFit="1" customWidth="1"/>
    <col min="2362" max="2362" width="40" bestFit="1" customWidth="1"/>
    <col min="2363" max="2363" width="42.77734375" bestFit="1" customWidth="1"/>
    <col min="2364" max="2364" width="28.33203125" bestFit="1" customWidth="1"/>
    <col min="2365" max="2365" width="31.109375" bestFit="1" customWidth="1"/>
    <col min="2366" max="2366" width="54.44140625" bestFit="1" customWidth="1"/>
    <col min="2367" max="2367" width="17.33203125" bestFit="1" customWidth="1"/>
    <col min="2368" max="2368" width="36.6640625" bestFit="1" customWidth="1"/>
    <col min="2369" max="2369" width="39.44140625" bestFit="1" customWidth="1"/>
    <col min="2370" max="2370" width="17.5546875" bestFit="1" customWidth="1"/>
    <col min="2371" max="2371" width="8.5546875" bestFit="1" customWidth="1"/>
    <col min="2372" max="2372" width="33.88671875" bestFit="1" customWidth="1"/>
    <col min="2373" max="2373" width="36.6640625" bestFit="1" customWidth="1"/>
    <col min="2374" max="2374" width="27.6640625" bestFit="1" customWidth="1"/>
    <col min="2375" max="2375" width="30.44140625" bestFit="1" customWidth="1"/>
    <col min="2376" max="2376" width="17.5546875" bestFit="1" customWidth="1"/>
    <col min="2377" max="2377" width="20.33203125" bestFit="1" customWidth="1"/>
    <col min="2378" max="2378" width="22.21875" bestFit="1" customWidth="1"/>
    <col min="2379" max="2379" width="25" bestFit="1" customWidth="1"/>
    <col min="2380" max="2380" width="28.6640625" bestFit="1" customWidth="1"/>
    <col min="2381" max="2381" width="31.44140625" bestFit="1" customWidth="1"/>
    <col min="2382" max="2382" width="18.6640625" bestFit="1" customWidth="1"/>
    <col min="2383" max="2383" width="21.5546875" bestFit="1" customWidth="1"/>
    <col min="2384" max="2384" width="28.5546875" bestFit="1" customWidth="1"/>
    <col min="2385" max="2385" width="31.33203125" bestFit="1" customWidth="1"/>
    <col min="2386" max="2386" width="32.6640625" bestFit="1" customWidth="1"/>
    <col min="2387" max="2387" width="30.109375" bestFit="1" customWidth="1"/>
    <col min="2388" max="2388" width="18.77734375" bestFit="1" customWidth="1"/>
    <col min="2389" max="2389" width="21.6640625" bestFit="1" customWidth="1"/>
    <col min="2390" max="2390" width="17.5546875" bestFit="1" customWidth="1"/>
    <col min="2391" max="2391" width="20.33203125" bestFit="1" customWidth="1"/>
    <col min="2392" max="2392" width="27.6640625" bestFit="1" customWidth="1"/>
    <col min="2393" max="2393" width="30.44140625" bestFit="1" customWidth="1"/>
    <col min="2394" max="2394" width="28.44140625" bestFit="1" customWidth="1"/>
    <col min="2395" max="2395" width="31.21875" bestFit="1" customWidth="1"/>
    <col min="2396" max="2396" width="26.33203125" bestFit="1" customWidth="1"/>
    <col min="2397" max="2397" width="29.109375" bestFit="1" customWidth="1"/>
    <col min="2398" max="2398" width="28.109375" bestFit="1" customWidth="1"/>
    <col min="2399" max="2399" width="30.88671875" bestFit="1" customWidth="1"/>
    <col min="2400" max="2400" width="8.88671875" bestFit="1" customWidth="1"/>
    <col min="2401" max="2401" width="9.6640625" bestFit="1" customWidth="1"/>
    <col min="2402" max="2402" width="17.77734375" bestFit="1" customWidth="1"/>
    <col min="2403" max="2403" width="11.109375" bestFit="1" customWidth="1"/>
    <col min="2404" max="2404" width="26.33203125" bestFit="1" customWidth="1"/>
    <col min="2405" max="2405" width="29.109375" bestFit="1" customWidth="1"/>
    <col min="2406" max="2406" width="29.88671875" bestFit="1" customWidth="1"/>
    <col min="2407" max="2407" width="32.6640625" bestFit="1" customWidth="1"/>
    <col min="2408" max="2408" width="35.6640625" bestFit="1" customWidth="1"/>
    <col min="2409" max="2409" width="38.44140625" bestFit="1" customWidth="1"/>
    <col min="2410" max="2410" width="26.44140625" bestFit="1" customWidth="1"/>
    <col min="2411" max="2411" width="29.21875" bestFit="1" customWidth="1"/>
    <col min="2412" max="2412" width="25.33203125" bestFit="1" customWidth="1"/>
    <col min="2413" max="2413" width="28.109375" bestFit="1" customWidth="1"/>
    <col min="2414" max="2414" width="25.6640625" bestFit="1" customWidth="1"/>
    <col min="2415" max="2415" width="28.44140625" bestFit="1" customWidth="1"/>
    <col min="2416" max="2416" width="17.44140625" bestFit="1" customWidth="1"/>
    <col min="2417" max="2417" width="10.6640625" bestFit="1" customWidth="1"/>
    <col min="2418" max="2418" width="32.33203125" bestFit="1" customWidth="1"/>
    <col min="2419" max="2419" width="35.109375" bestFit="1" customWidth="1"/>
    <col min="2420" max="2420" width="18.109375" bestFit="1" customWidth="1"/>
    <col min="2421" max="2421" width="20.88671875" bestFit="1" customWidth="1"/>
    <col min="2422" max="2422" width="33.44140625" bestFit="1" customWidth="1"/>
    <col min="2423" max="2423" width="36.21875" bestFit="1" customWidth="1"/>
    <col min="2424" max="2424" width="25.33203125" bestFit="1" customWidth="1"/>
    <col min="2425" max="2425" width="28.109375" bestFit="1" customWidth="1"/>
    <col min="2426" max="2426" width="37.5546875" bestFit="1" customWidth="1"/>
    <col min="2427" max="2427" width="40.33203125" bestFit="1" customWidth="1"/>
    <col min="2428" max="2428" width="32.6640625" bestFit="1" customWidth="1"/>
    <col min="2429" max="2429" width="35.44140625" bestFit="1" customWidth="1"/>
    <col min="2430" max="2430" width="20.21875" bestFit="1" customWidth="1"/>
    <col min="2431" max="2431" width="23" bestFit="1" customWidth="1"/>
    <col min="2432" max="2432" width="17.77734375" bestFit="1" customWidth="1"/>
    <col min="2433" max="2433" width="18.44140625" bestFit="1" customWidth="1"/>
    <col min="2434" max="2434" width="35.77734375" bestFit="1" customWidth="1"/>
    <col min="2435" max="2435" width="38.5546875" bestFit="1" customWidth="1"/>
    <col min="2436" max="2436" width="29.33203125" bestFit="1" customWidth="1"/>
    <col min="2437" max="2437" width="32.109375" bestFit="1" customWidth="1"/>
    <col min="2438" max="2438" width="28.88671875" bestFit="1" customWidth="1"/>
    <col min="2439" max="2439" width="13.77734375" bestFit="1" customWidth="1"/>
    <col min="2440" max="2440" width="17.77734375" bestFit="1" customWidth="1"/>
    <col min="2441" max="2441" width="16" bestFit="1" customWidth="1"/>
    <col min="2442" max="2442" width="17.109375" bestFit="1" customWidth="1"/>
    <col min="2443" max="2443" width="19.88671875" bestFit="1" customWidth="1"/>
    <col min="2444" max="2444" width="26.6640625" bestFit="1" customWidth="1"/>
    <col min="2445" max="2445" width="29.5546875" bestFit="1" customWidth="1"/>
    <col min="2446" max="2446" width="38.88671875" bestFit="1" customWidth="1"/>
    <col min="2447" max="2447" width="41.6640625" bestFit="1" customWidth="1"/>
    <col min="2448" max="2448" width="39.21875" bestFit="1" customWidth="1"/>
    <col min="2449" max="2449" width="42.109375" bestFit="1" customWidth="1"/>
    <col min="2450" max="2450" width="28.6640625" bestFit="1" customWidth="1"/>
    <col min="2451" max="2451" width="31.44140625" bestFit="1" customWidth="1"/>
    <col min="2452" max="2452" width="12.88671875" bestFit="1" customWidth="1"/>
    <col min="2453" max="2453" width="13.33203125" bestFit="1" customWidth="1"/>
    <col min="2454" max="2454" width="27.77734375" bestFit="1" customWidth="1"/>
    <col min="2455" max="2455" width="30.5546875" bestFit="1" customWidth="1"/>
    <col min="2456" max="2456" width="37" bestFit="1" customWidth="1"/>
    <col min="2457" max="2457" width="39.77734375" bestFit="1" customWidth="1"/>
    <col min="2458" max="2458" width="30.44140625" bestFit="1" customWidth="1"/>
    <col min="2459" max="2459" width="33.21875" bestFit="1" customWidth="1"/>
    <col min="2460" max="2460" width="29.88671875" bestFit="1" customWidth="1"/>
    <col min="2461" max="2461" width="32.6640625" bestFit="1" customWidth="1"/>
    <col min="2462" max="2462" width="32.33203125" bestFit="1" customWidth="1"/>
    <col min="2463" max="2463" width="35.109375" bestFit="1" customWidth="1"/>
    <col min="2464" max="2464" width="25.21875" bestFit="1" customWidth="1"/>
    <col min="2465" max="2465" width="28" bestFit="1" customWidth="1"/>
    <col min="2466" max="2466" width="25.77734375" bestFit="1" customWidth="1"/>
    <col min="2467" max="2467" width="28.5546875" bestFit="1" customWidth="1"/>
    <col min="2468" max="2468" width="56.77734375" bestFit="1" customWidth="1"/>
    <col min="2469" max="2469" width="42.6640625" bestFit="1" customWidth="1"/>
    <col min="2470" max="2470" width="31.6640625" bestFit="1" customWidth="1"/>
    <col min="2471" max="2471" width="34.44140625" bestFit="1" customWidth="1"/>
    <col min="2472" max="2472" width="24.77734375" bestFit="1" customWidth="1"/>
    <col min="2473" max="2473" width="27.5546875" bestFit="1" customWidth="1"/>
    <col min="2474" max="2474" width="40.33203125" bestFit="1" customWidth="1"/>
    <col min="2475" max="2475" width="43.109375" bestFit="1" customWidth="1"/>
    <col min="2476" max="2476" width="56.77734375" bestFit="1" customWidth="1"/>
    <col min="2477" max="2477" width="29.33203125" bestFit="1" customWidth="1"/>
    <col min="2478" max="2478" width="28.6640625" bestFit="1" customWidth="1"/>
    <col min="2479" max="2479" width="31.44140625" bestFit="1" customWidth="1"/>
    <col min="2480" max="2480" width="26.109375" bestFit="1" customWidth="1"/>
    <col min="2481" max="2481" width="28.88671875" bestFit="1" customWidth="1"/>
    <col min="2482" max="2482" width="25.33203125" bestFit="1" customWidth="1"/>
    <col min="2483" max="2483" width="28.109375" bestFit="1" customWidth="1"/>
    <col min="2484" max="2484" width="31" bestFit="1" customWidth="1"/>
    <col min="2485" max="2485" width="33.88671875" bestFit="1" customWidth="1"/>
    <col min="2486" max="2486" width="39.109375" bestFit="1" customWidth="1"/>
    <col min="2487" max="2487" width="42" bestFit="1" customWidth="1"/>
    <col min="2488" max="2488" width="32.21875" bestFit="1" customWidth="1"/>
    <col min="2489" max="2489" width="35" bestFit="1" customWidth="1"/>
    <col min="2490" max="2490" width="25.88671875" bestFit="1" customWidth="1"/>
    <col min="2491" max="2491" width="28.6640625" bestFit="1" customWidth="1"/>
    <col min="2492" max="2492" width="54.44140625" bestFit="1" customWidth="1"/>
    <col min="2493" max="2493" width="39.109375" bestFit="1" customWidth="1"/>
    <col min="2494" max="2494" width="34.44140625" bestFit="1" customWidth="1"/>
    <col min="2495" max="2495" width="37.21875" bestFit="1" customWidth="1"/>
    <col min="2496" max="2496" width="32.21875" bestFit="1" customWidth="1"/>
    <col min="2497" max="2497" width="35" bestFit="1" customWidth="1"/>
    <col min="2498" max="2498" width="31.21875" bestFit="1" customWidth="1"/>
    <col min="2499" max="2499" width="34.109375" bestFit="1" customWidth="1"/>
    <col min="2500" max="2500" width="21.88671875" bestFit="1" customWidth="1"/>
    <col min="2501" max="2501" width="24.6640625" bestFit="1" customWidth="1"/>
    <col min="2502" max="2502" width="35.88671875" bestFit="1" customWidth="1"/>
    <col min="2503" max="2503" width="38.6640625" bestFit="1" customWidth="1"/>
    <col min="2504" max="2504" width="24.6640625" bestFit="1" customWidth="1"/>
    <col min="2505" max="2505" width="27.44140625" bestFit="1" customWidth="1"/>
    <col min="2506" max="2506" width="13" bestFit="1" customWidth="1"/>
    <col min="2507" max="2507" width="15.77734375" bestFit="1" customWidth="1"/>
    <col min="2508" max="2508" width="26.21875" bestFit="1" customWidth="1"/>
    <col min="2509" max="2509" width="29" bestFit="1" customWidth="1"/>
    <col min="2510" max="2510" width="25.77734375" bestFit="1" customWidth="1"/>
    <col min="2511" max="2511" width="28.5546875" bestFit="1" customWidth="1"/>
    <col min="2512" max="2512" width="23.6640625" bestFit="1" customWidth="1"/>
    <col min="2513" max="2513" width="19.44140625" bestFit="1" customWidth="1"/>
    <col min="2514" max="2514" width="29.33203125" bestFit="1" customWidth="1"/>
    <col min="2515" max="2515" width="32.109375" bestFit="1" customWidth="1"/>
    <col min="2516" max="2516" width="31.109375" bestFit="1" customWidth="1"/>
    <col min="2517" max="2517" width="34" bestFit="1" customWidth="1"/>
    <col min="2518" max="2518" width="28.6640625" bestFit="1" customWidth="1"/>
    <col min="2519" max="2519" width="31.44140625" bestFit="1" customWidth="1"/>
    <col min="2520" max="2520" width="27.109375" bestFit="1" customWidth="1"/>
    <col min="2521" max="2521" width="30" bestFit="1" customWidth="1"/>
    <col min="2522" max="2522" width="26.6640625" bestFit="1" customWidth="1"/>
    <col min="2523" max="2523" width="29.5546875" bestFit="1" customWidth="1"/>
    <col min="2524" max="2524" width="38.33203125" bestFit="1" customWidth="1"/>
    <col min="2525" max="2525" width="41.109375" bestFit="1" customWidth="1"/>
    <col min="2526" max="2526" width="25.109375" bestFit="1" customWidth="1"/>
    <col min="2527" max="2527" width="27.88671875" bestFit="1" customWidth="1"/>
    <col min="2528" max="2528" width="29.6640625" bestFit="1" customWidth="1"/>
    <col min="2529" max="2529" width="32.44140625" bestFit="1" customWidth="1"/>
    <col min="2530" max="2530" width="24.5546875" bestFit="1" customWidth="1"/>
    <col min="2531" max="2531" width="27.33203125" bestFit="1" customWidth="1"/>
    <col min="2532" max="2532" width="17.5546875" bestFit="1" customWidth="1"/>
    <col min="2533" max="2533" width="16.21875" bestFit="1" customWidth="1"/>
    <col min="2534" max="2534" width="19.88671875" bestFit="1" customWidth="1"/>
    <col min="2535" max="2535" width="22.6640625" bestFit="1" customWidth="1"/>
    <col min="2536" max="2536" width="17.77734375" bestFit="1" customWidth="1"/>
    <col min="2537" max="2537" width="18.109375" bestFit="1" customWidth="1"/>
    <col min="2538" max="2538" width="28.88671875" bestFit="1" customWidth="1"/>
    <col min="2539" max="2539" width="31.6640625" bestFit="1" customWidth="1"/>
    <col min="2540" max="2540" width="21.21875" bestFit="1" customWidth="1"/>
    <col min="2541" max="2541" width="24" bestFit="1" customWidth="1"/>
    <col min="2542" max="2542" width="31.6640625" bestFit="1" customWidth="1"/>
    <col min="2543" max="2544" width="34.44140625" bestFit="1" customWidth="1"/>
    <col min="2545" max="2545" width="37.21875" bestFit="1" customWidth="1"/>
    <col min="2546" max="2546" width="38.33203125" bestFit="1" customWidth="1"/>
    <col min="2547" max="2547" width="41.109375" bestFit="1" customWidth="1"/>
    <col min="2548" max="2548" width="39.33203125" bestFit="1" customWidth="1"/>
    <col min="2549" max="2549" width="42.21875" bestFit="1" customWidth="1"/>
    <col min="2550" max="2550" width="28.33203125" bestFit="1" customWidth="1"/>
    <col min="2551" max="2551" width="31.109375" bestFit="1" customWidth="1"/>
    <col min="2552" max="2552" width="37.33203125" bestFit="1" customWidth="1"/>
    <col min="2553" max="2553" width="40.109375" bestFit="1" customWidth="1"/>
    <col min="2554" max="2554" width="28.44140625" bestFit="1" customWidth="1"/>
    <col min="2555" max="2555" width="31.21875" bestFit="1" customWidth="1"/>
    <col min="2556" max="2556" width="31.6640625" bestFit="1" customWidth="1"/>
    <col min="2557" max="2557" width="34.44140625" bestFit="1" customWidth="1"/>
    <col min="2558" max="2558" width="17.77734375" bestFit="1" customWidth="1"/>
    <col min="2559" max="2559" width="16.5546875" bestFit="1" customWidth="1"/>
    <col min="2560" max="2560" width="20.33203125" bestFit="1" customWidth="1"/>
    <col min="2561" max="2561" width="23.109375" bestFit="1" customWidth="1"/>
    <col min="2562" max="2562" width="27.21875" bestFit="1" customWidth="1"/>
    <col min="2563" max="2563" width="30.109375" bestFit="1" customWidth="1"/>
    <col min="2564" max="2564" width="40.6640625" bestFit="1" customWidth="1"/>
    <col min="2565" max="2565" width="43.44140625" bestFit="1" customWidth="1"/>
    <col min="2566" max="2566" width="29" bestFit="1" customWidth="1"/>
    <col min="2567" max="2567" width="31.77734375" bestFit="1" customWidth="1"/>
    <col min="2568" max="2568" width="37.109375" bestFit="1" customWidth="1"/>
    <col min="2569" max="2569" width="39.88671875" bestFit="1" customWidth="1"/>
    <col min="2570" max="2570" width="38.21875" bestFit="1" customWidth="1"/>
    <col min="2571" max="2571" width="41" bestFit="1" customWidth="1"/>
    <col min="2572" max="2572" width="35.6640625" bestFit="1" customWidth="1"/>
    <col min="2573" max="2573" width="38.44140625" bestFit="1" customWidth="1"/>
    <col min="2574" max="2574" width="38.21875" bestFit="1" customWidth="1"/>
    <col min="2575" max="2575" width="41" bestFit="1" customWidth="1"/>
    <col min="2576" max="2576" width="26.6640625" bestFit="1" customWidth="1"/>
    <col min="2577" max="2577" width="29.5546875" bestFit="1" customWidth="1"/>
    <col min="2578" max="2578" width="37.109375" bestFit="1" customWidth="1"/>
    <col min="2579" max="2579" width="39.88671875" bestFit="1" customWidth="1"/>
    <col min="2580" max="2580" width="24.6640625" bestFit="1" customWidth="1"/>
    <col min="2581" max="2581" width="27.44140625" bestFit="1" customWidth="1"/>
    <col min="2582" max="2582" width="30" bestFit="1" customWidth="1"/>
    <col min="2583" max="2583" width="32.77734375" bestFit="1" customWidth="1"/>
    <col min="2584" max="2584" width="29.33203125" bestFit="1" customWidth="1"/>
    <col min="2585" max="2585" width="32.109375" bestFit="1" customWidth="1"/>
    <col min="2586" max="2586" width="33.77734375" bestFit="1" customWidth="1"/>
    <col min="2587" max="2587" width="36.5546875" bestFit="1" customWidth="1"/>
    <col min="2588" max="2588" width="28.33203125" bestFit="1" customWidth="1"/>
    <col min="2589" max="2589" width="31.109375" bestFit="1" customWidth="1"/>
    <col min="2590" max="2590" width="33.6640625" bestFit="1" customWidth="1"/>
    <col min="2591" max="2591" width="36.44140625" bestFit="1" customWidth="1"/>
    <col min="2592" max="2592" width="22.44140625" bestFit="1" customWidth="1"/>
    <col min="2593" max="2593" width="25.21875" bestFit="1" customWidth="1"/>
    <col min="2594" max="2594" width="23.77734375" bestFit="1" customWidth="1"/>
    <col min="2595" max="2595" width="26.5546875" bestFit="1" customWidth="1"/>
    <col min="2596" max="2596" width="17.5546875" bestFit="1" customWidth="1"/>
    <col min="2597" max="2597" width="14.6640625" bestFit="1" customWidth="1"/>
    <col min="2598" max="2598" width="22" bestFit="1" customWidth="1"/>
    <col min="2599" max="2599" width="24.77734375" bestFit="1" customWidth="1"/>
    <col min="2600" max="2600" width="30" bestFit="1" customWidth="1"/>
    <col min="2601" max="2601" width="32.77734375" bestFit="1" customWidth="1"/>
    <col min="2602" max="2602" width="23.77734375" bestFit="1" customWidth="1"/>
    <col min="2603" max="2603" width="26.5546875" bestFit="1" customWidth="1"/>
    <col min="2604" max="2604" width="24.88671875" bestFit="1" customWidth="1"/>
    <col min="2605" max="2605" width="27.6640625" bestFit="1" customWidth="1"/>
    <col min="2606" max="2606" width="36" bestFit="1" customWidth="1"/>
    <col min="2607" max="2607" width="38.77734375" bestFit="1" customWidth="1"/>
    <col min="2608" max="2608" width="34.44140625" bestFit="1" customWidth="1"/>
    <col min="2609" max="2609" width="37.21875" bestFit="1" customWidth="1"/>
    <col min="2610" max="2610" width="31" bestFit="1" customWidth="1"/>
    <col min="2611" max="2611" width="33.88671875" bestFit="1" customWidth="1"/>
    <col min="2612" max="2612" width="28.6640625" bestFit="1" customWidth="1"/>
    <col min="2613" max="2613" width="31.44140625" bestFit="1" customWidth="1"/>
    <col min="2614" max="2614" width="28.6640625" bestFit="1" customWidth="1"/>
    <col min="2615" max="2615" width="31.44140625" bestFit="1" customWidth="1"/>
    <col min="2616" max="2616" width="29.6640625" bestFit="1" customWidth="1"/>
    <col min="2617" max="2617" width="32.44140625" bestFit="1" customWidth="1"/>
    <col min="2618" max="2618" width="35.33203125" bestFit="1" customWidth="1"/>
    <col min="2619" max="2619" width="38.21875" bestFit="1" customWidth="1"/>
    <col min="2620" max="2620" width="24.109375" bestFit="1" customWidth="1"/>
    <col min="2621" max="2621" width="26.88671875" bestFit="1" customWidth="1"/>
    <col min="2622" max="2622" width="33.33203125" bestFit="1" customWidth="1"/>
    <col min="2623" max="2623" width="36.109375" bestFit="1" customWidth="1"/>
    <col min="2624" max="2624" width="24.21875" bestFit="1" customWidth="1"/>
    <col min="2625" max="2625" width="27" bestFit="1" customWidth="1"/>
    <col min="2626" max="2626" width="25.77734375" bestFit="1" customWidth="1"/>
    <col min="2627" max="2627" width="28.5546875" bestFit="1" customWidth="1"/>
    <col min="2628" max="2628" width="21.5546875" bestFit="1" customWidth="1"/>
    <col min="2629" max="2629" width="24.33203125" bestFit="1" customWidth="1"/>
    <col min="2630" max="2630" width="24.44140625" bestFit="1" customWidth="1"/>
    <col min="2631" max="2631" width="27.21875" bestFit="1" customWidth="1"/>
    <col min="2632" max="2632" width="32.5546875" bestFit="1" customWidth="1"/>
    <col min="2633" max="2633" width="35.33203125" bestFit="1" customWidth="1"/>
    <col min="2634" max="2634" width="21.33203125" bestFit="1" customWidth="1"/>
    <col min="2635" max="2635" width="24.109375" bestFit="1" customWidth="1"/>
    <col min="2636" max="2636" width="31.109375" bestFit="1" customWidth="1"/>
    <col min="2637" max="2637" width="34" bestFit="1" customWidth="1"/>
    <col min="2638" max="2638" width="23.88671875" bestFit="1" customWidth="1"/>
    <col min="2639" max="2639" width="26.6640625" bestFit="1" customWidth="1"/>
    <col min="2640" max="2640" width="19.33203125" bestFit="1" customWidth="1"/>
    <col min="2641" max="2641" width="22.109375" bestFit="1" customWidth="1"/>
    <col min="2642" max="2642" width="17.77734375" bestFit="1" customWidth="1"/>
    <col min="2643" max="2643" width="20.5546875" bestFit="1" customWidth="1"/>
    <col min="2644" max="2644" width="37" bestFit="1" customWidth="1"/>
    <col min="2645" max="2645" width="39.77734375" bestFit="1" customWidth="1"/>
    <col min="2646" max="2646" width="31.6640625" bestFit="1" customWidth="1"/>
    <col min="2647" max="2647" width="34.44140625" bestFit="1" customWidth="1"/>
    <col min="2648" max="2648" width="14" bestFit="1" customWidth="1"/>
    <col min="2649" max="2649" width="16.77734375" bestFit="1" customWidth="1"/>
    <col min="2650" max="2650" width="39.44140625" bestFit="1" customWidth="1"/>
    <col min="2651" max="2651" width="42.33203125" bestFit="1" customWidth="1"/>
    <col min="2652" max="2652" width="30.6640625" bestFit="1" customWidth="1"/>
    <col min="2653" max="2653" width="33.44140625" bestFit="1" customWidth="1"/>
    <col min="2654" max="2654" width="25.33203125" bestFit="1" customWidth="1"/>
    <col min="2655" max="2655" width="28.109375" bestFit="1" customWidth="1"/>
    <col min="2656" max="2656" width="29.6640625" bestFit="1" customWidth="1"/>
    <col min="2657" max="2657" width="32.44140625" bestFit="1" customWidth="1"/>
    <col min="2658" max="2658" width="17.5546875" bestFit="1" customWidth="1"/>
    <col min="2659" max="2659" width="18.5546875" bestFit="1" customWidth="1"/>
    <col min="2660" max="2660" width="31.88671875" bestFit="1" customWidth="1"/>
    <col min="2661" max="2661" width="34.6640625" bestFit="1" customWidth="1"/>
    <col min="2662" max="2662" width="23.88671875" bestFit="1" customWidth="1"/>
    <col min="2663" max="2663" width="26.6640625" bestFit="1" customWidth="1"/>
    <col min="2664" max="2664" width="25.88671875" bestFit="1" customWidth="1"/>
    <col min="2665" max="2665" width="28.6640625" bestFit="1" customWidth="1"/>
    <col min="2666" max="2666" width="32.109375" bestFit="1" customWidth="1"/>
    <col min="2667" max="2667" width="34.88671875" bestFit="1" customWidth="1"/>
    <col min="2668" max="2668" width="34.77734375" bestFit="1" customWidth="1"/>
    <col min="2669" max="2669" width="37.5546875" bestFit="1" customWidth="1"/>
    <col min="2670" max="2670" width="26.33203125" bestFit="1" customWidth="1"/>
    <col min="2671" max="2671" width="29.109375" bestFit="1" customWidth="1"/>
    <col min="2672" max="2672" width="26.21875" bestFit="1" customWidth="1"/>
    <col min="2673" max="2673" width="29" bestFit="1" customWidth="1"/>
    <col min="2674" max="2674" width="27.5546875" bestFit="1" customWidth="1"/>
    <col min="2675" max="2675" width="30.33203125" bestFit="1" customWidth="1"/>
    <col min="2676" max="2676" width="27.109375" bestFit="1" customWidth="1"/>
    <col min="2677" max="2677" width="30" bestFit="1" customWidth="1"/>
    <col min="2678" max="2678" width="36.6640625" bestFit="1" customWidth="1"/>
    <col min="2679" max="2679" width="39.44140625" bestFit="1" customWidth="1"/>
    <col min="2680" max="2680" width="20.109375" bestFit="1" customWidth="1"/>
    <col min="2681" max="2681" width="22.88671875" bestFit="1" customWidth="1"/>
    <col min="2682" max="2682" width="25.21875" bestFit="1" customWidth="1"/>
    <col min="2683" max="2683" width="28" bestFit="1" customWidth="1"/>
    <col min="2684" max="2684" width="25.6640625" bestFit="1" customWidth="1"/>
    <col min="2685" max="2685" width="28.44140625" bestFit="1" customWidth="1"/>
    <col min="2686" max="2686" width="36.109375" bestFit="1" customWidth="1"/>
    <col min="2687" max="2687" width="38.88671875" bestFit="1" customWidth="1"/>
    <col min="2688" max="2688" width="23.109375" bestFit="1" customWidth="1"/>
    <col min="2689" max="2689" width="26" bestFit="1" customWidth="1"/>
    <col min="2690" max="2690" width="28.6640625" bestFit="1" customWidth="1"/>
    <col min="2691" max="2691" width="31.44140625" bestFit="1" customWidth="1"/>
    <col min="2692" max="2692" width="26.5546875" bestFit="1" customWidth="1"/>
    <col min="2693" max="2693" width="29.33203125" bestFit="1" customWidth="1"/>
    <col min="2694" max="2694" width="27.88671875" bestFit="1" customWidth="1"/>
    <col min="2695" max="2695" width="30.6640625" bestFit="1" customWidth="1"/>
    <col min="2696" max="2696" width="60.44140625" bestFit="1" customWidth="1"/>
    <col min="2697" max="2697" width="27.109375" bestFit="1" customWidth="1"/>
    <col min="2698" max="2698" width="60.44140625" bestFit="1" customWidth="1"/>
    <col min="2699" max="2699" width="32.77734375" bestFit="1" customWidth="1"/>
    <col min="2700" max="2700" width="34.44140625" bestFit="1" customWidth="1"/>
    <col min="2701" max="2701" width="37.21875" bestFit="1" customWidth="1"/>
    <col min="2702" max="2702" width="32.33203125" bestFit="1" customWidth="1"/>
    <col min="2703" max="2703" width="35.109375" bestFit="1" customWidth="1"/>
    <col min="2704" max="2704" width="23.44140625" bestFit="1" customWidth="1"/>
    <col min="2705" max="2705" width="26.21875" bestFit="1" customWidth="1"/>
    <col min="2706" max="2706" width="23.88671875" bestFit="1" customWidth="1"/>
    <col min="2707" max="2707" width="26.6640625" bestFit="1" customWidth="1"/>
    <col min="2708" max="2708" width="23" bestFit="1" customWidth="1"/>
    <col min="2709" max="2709" width="25.88671875" bestFit="1" customWidth="1"/>
    <col min="2710" max="2710" width="24.33203125" bestFit="1" customWidth="1"/>
    <col min="2711" max="2711" width="27.109375" bestFit="1" customWidth="1"/>
    <col min="2712" max="2712" width="36" bestFit="1" customWidth="1"/>
    <col min="2713" max="2713" width="38.77734375" bestFit="1" customWidth="1"/>
    <col min="2714" max="2714" width="15.44140625" bestFit="1" customWidth="1"/>
    <col min="2715" max="2715" width="18.21875" bestFit="1" customWidth="1"/>
    <col min="2716" max="2716" width="39.88671875" bestFit="1" customWidth="1"/>
    <col min="2717" max="2717" width="42.6640625" bestFit="1" customWidth="1"/>
    <col min="2718" max="2718" width="17.77734375" bestFit="1" customWidth="1"/>
    <col min="2719" max="2719" width="9.6640625" bestFit="1" customWidth="1"/>
    <col min="2720" max="2720" width="18.88671875" bestFit="1" customWidth="1"/>
    <col min="2721" max="2721" width="21.77734375" bestFit="1" customWidth="1"/>
    <col min="2722" max="2722" width="23.5546875" bestFit="1" customWidth="1"/>
    <col min="2723" max="2723" width="26.33203125" bestFit="1" customWidth="1"/>
    <col min="2724" max="2724" width="17.44140625" bestFit="1" customWidth="1"/>
    <col min="2725" max="2725" width="20.21875" bestFit="1" customWidth="1"/>
    <col min="2726" max="2726" width="28.6640625" bestFit="1" customWidth="1"/>
    <col min="2727" max="2727" width="31.44140625" bestFit="1" customWidth="1"/>
    <col min="2728" max="2728" width="36.77734375" bestFit="1" customWidth="1"/>
    <col min="2729" max="2729" width="39.5546875" bestFit="1" customWidth="1"/>
    <col min="2730" max="2730" width="23.33203125" bestFit="1" customWidth="1"/>
    <col min="2731" max="2731" width="26.109375" bestFit="1" customWidth="1"/>
    <col min="2732" max="2732" width="28" bestFit="1" customWidth="1"/>
    <col min="2733" max="2733" width="30.77734375" bestFit="1" customWidth="1"/>
    <col min="2734" max="2734" width="29.88671875" bestFit="1" customWidth="1"/>
    <col min="2735" max="2735" width="32.6640625" bestFit="1" customWidth="1"/>
    <col min="2736" max="2736" width="24.21875" bestFit="1" customWidth="1"/>
    <col min="2737" max="2737" width="27" bestFit="1" customWidth="1"/>
    <col min="2738" max="2738" width="20.77734375" bestFit="1" customWidth="1"/>
    <col min="2739" max="2739" width="23.5546875" bestFit="1" customWidth="1"/>
    <col min="2740" max="2740" width="23.44140625" bestFit="1" customWidth="1"/>
    <col min="2741" max="2741" width="26.21875" bestFit="1" customWidth="1"/>
    <col min="2742" max="2742" width="32.6640625" bestFit="1" customWidth="1"/>
    <col min="2743" max="2743" width="30.33203125" bestFit="1" customWidth="1"/>
    <col min="2744" max="2744" width="28.44140625" bestFit="1" customWidth="1"/>
    <col min="2745" max="2745" width="31.21875" bestFit="1" customWidth="1"/>
    <col min="2746" max="2746" width="14.88671875" bestFit="1" customWidth="1"/>
    <col min="2747" max="2747" width="17.21875" bestFit="1" customWidth="1"/>
    <col min="2748" max="2748" width="21" bestFit="1" customWidth="1"/>
    <col min="2749" max="2749" width="23.77734375" bestFit="1" customWidth="1"/>
    <col min="2750" max="2750" width="32.88671875" bestFit="1" customWidth="1"/>
    <col min="2751" max="2751" width="35.6640625" bestFit="1" customWidth="1"/>
    <col min="2752" max="2752" width="33.6640625" bestFit="1" customWidth="1"/>
    <col min="2753" max="2753" width="36.44140625" bestFit="1" customWidth="1"/>
    <col min="2754" max="2754" width="28.6640625" bestFit="1" customWidth="1"/>
    <col min="2755" max="2755" width="31.44140625" bestFit="1" customWidth="1"/>
    <col min="2756" max="2756" width="23.6640625" bestFit="1" customWidth="1"/>
    <col min="2757" max="2757" width="11.88671875" bestFit="1" customWidth="1"/>
    <col min="2758" max="2758" width="32.44140625" bestFit="1" customWidth="1"/>
    <col min="2759" max="2759" width="35.21875" bestFit="1" customWidth="1"/>
    <col min="2760" max="2760" width="29.6640625" bestFit="1" customWidth="1"/>
    <col min="2761" max="2761" width="32.44140625" bestFit="1" customWidth="1"/>
    <col min="2762" max="2762" width="11.88671875" bestFit="1" customWidth="1"/>
    <col min="2763" max="2763" width="14.6640625" bestFit="1" customWidth="1"/>
    <col min="2764" max="2764" width="29.5546875" bestFit="1" customWidth="1"/>
    <col min="2765" max="2765" width="32.33203125" bestFit="1" customWidth="1"/>
    <col min="2766" max="2766" width="16.109375" bestFit="1" customWidth="1"/>
    <col min="2767" max="2767" width="18.33203125" bestFit="1" customWidth="1"/>
    <col min="2768" max="2768" width="30.88671875" bestFit="1" customWidth="1"/>
    <col min="2769" max="2769" width="33.77734375" bestFit="1" customWidth="1"/>
    <col min="2770" max="2770" width="30.109375" bestFit="1" customWidth="1"/>
    <col min="2771" max="2771" width="32.88671875" bestFit="1" customWidth="1"/>
    <col min="2772" max="2772" width="29.21875" bestFit="1" customWidth="1"/>
    <col min="2773" max="2773" width="32" bestFit="1" customWidth="1"/>
    <col min="2774" max="2774" width="28.21875" bestFit="1" customWidth="1"/>
    <col min="2775" max="2775" width="31" bestFit="1" customWidth="1"/>
    <col min="2776" max="2776" width="21.6640625" bestFit="1" customWidth="1"/>
    <col min="2777" max="2777" width="24.44140625" bestFit="1" customWidth="1"/>
    <col min="2778" max="2778" width="22.5546875" bestFit="1" customWidth="1"/>
    <col min="2779" max="2779" width="25.44140625" bestFit="1" customWidth="1"/>
    <col min="2780" max="2780" width="29.21875" bestFit="1" customWidth="1"/>
    <col min="2781" max="2781" width="32" bestFit="1" customWidth="1"/>
    <col min="2782" max="2782" width="28.5546875" bestFit="1" customWidth="1"/>
    <col min="2783" max="2783" width="31.33203125" bestFit="1" customWidth="1"/>
    <col min="2784" max="2784" width="28.33203125" bestFit="1" customWidth="1"/>
    <col min="2785" max="2785" width="31.109375" bestFit="1" customWidth="1"/>
    <col min="2786" max="2786" width="29.33203125" bestFit="1" customWidth="1"/>
    <col min="2787" max="2787" width="32.109375" bestFit="1" customWidth="1"/>
    <col min="2788" max="2788" width="28.88671875" bestFit="1" customWidth="1"/>
    <col min="2789" max="2789" width="31.6640625" bestFit="1" customWidth="1"/>
    <col min="2790" max="2790" width="37.21875" bestFit="1" customWidth="1"/>
    <col min="2791" max="2791" width="40" bestFit="1" customWidth="1"/>
    <col min="2792" max="2792" width="20.6640625" bestFit="1" customWidth="1"/>
    <col min="2793" max="2793" width="23.44140625" bestFit="1" customWidth="1"/>
    <col min="2794" max="2794" width="17.21875" bestFit="1" customWidth="1"/>
    <col min="2795" max="2795" width="20" bestFit="1" customWidth="1"/>
    <col min="2796" max="2796" width="37.77734375" bestFit="1" customWidth="1"/>
    <col min="2797" max="2797" width="40.5546875" bestFit="1" customWidth="1"/>
    <col min="2798" max="2798" width="34.109375" bestFit="1" customWidth="1"/>
    <col min="2799" max="2799" width="36.88671875" bestFit="1" customWidth="1"/>
    <col min="2800" max="2800" width="28" bestFit="1" customWidth="1"/>
    <col min="2801" max="2801" width="30.77734375" bestFit="1" customWidth="1"/>
    <col min="2802" max="2802" width="25.88671875" bestFit="1" customWidth="1"/>
    <col min="2803" max="2803" width="28.6640625" bestFit="1" customWidth="1"/>
    <col min="2804" max="2804" width="26.33203125" bestFit="1" customWidth="1"/>
    <col min="2805" max="2806" width="29.109375" bestFit="1" customWidth="1"/>
    <col min="2807" max="2807" width="31.88671875" bestFit="1" customWidth="1"/>
    <col min="2808" max="2808" width="18.5546875" bestFit="1" customWidth="1"/>
    <col min="2809" max="2809" width="21.44140625" bestFit="1" customWidth="1"/>
    <col min="2810" max="2810" width="32.6640625" bestFit="1" customWidth="1"/>
    <col min="2811" max="2811" width="35.44140625" bestFit="1" customWidth="1"/>
    <col min="2812" max="2812" width="22.77734375" bestFit="1" customWidth="1"/>
    <col min="2813" max="2813" width="25.6640625" bestFit="1" customWidth="1"/>
    <col min="2814" max="2814" width="27" bestFit="1" customWidth="1"/>
    <col min="2815" max="2815" width="29.88671875" bestFit="1" customWidth="1"/>
    <col min="2816" max="2816" width="22.44140625" bestFit="1" customWidth="1"/>
    <col min="2817" max="2817" width="25.21875" bestFit="1" customWidth="1"/>
    <col min="2818" max="2818" width="29.88671875" bestFit="1" customWidth="1"/>
    <col min="2819" max="2819" width="32.6640625" bestFit="1" customWidth="1"/>
    <col min="2820" max="2820" width="20.21875" bestFit="1" customWidth="1"/>
    <col min="2821" max="2821" width="23" bestFit="1" customWidth="1"/>
    <col min="2822" max="2822" width="36" bestFit="1" customWidth="1"/>
    <col min="2823" max="2823" width="38.77734375" bestFit="1" customWidth="1"/>
    <col min="2824" max="2824" width="15.5546875" bestFit="1" customWidth="1"/>
    <col min="2825" max="2825" width="18.33203125" bestFit="1" customWidth="1"/>
    <col min="2826" max="2826" width="39.109375" bestFit="1" customWidth="1"/>
    <col min="2827" max="2827" width="42" bestFit="1" customWidth="1"/>
    <col min="2828" max="2828" width="13.5546875" bestFit="1" customWidth="1"/>
    <col min="2829" max="2829" width="14.5546875" bestFit="1" customWidth="1"/>
    <col min="2830" max="2830" width="17.6640625" bestFit="1" customWidth="1"/>
    <col min="2831" max="2831" width="10.88671875" bestFit="1" customWidth="1"/>
    <col min="2832" max="2832" width="37.109375" bestFit="1" customWidth="1"/>
    <col min="2833" max="2833" width="39.88671875" bestFit="1" customWidth="1"/>
    <col min="2834" max="2834" width="35.44140625" bestFit="1" customWidth="1"/>
    <col min="2835" max="2835" width="38.33203125" bestFit="1" customWidth="1"/>
    <col min="2836" max="2836" width="19.77734375" bestFit="1" customWidth="1"/>
    <col min="2837" max="2837" width="22.5546875" bestFit="1" customWidth="1"/>
    <col min="2838" max="2838" width="30.109375" bestFit="1" customWidth="1"/>
    <col min="2839" max="2839" width="32.88671875" bestFit="1" customWidth="1"/>
    <col min="2840" max="2840" width="36.21875" bestFit="1" customWidth="1"/>
    <col min="2841" max="2841" width="39" bestFit="1" customWidth="1"/>
    <col min="2842" max="2842" width="16.88671875" bestFit="1" customWidth="1"/>
    <col min="2843" max="2843" width="19.6640625" bestFit="1" customWidth="1"/>
    <col min="2844" max="2844" width="23.6640625" bestFit="1" customWidth="1"/>
    <col min="2845" max="2845" width="26.44140625" bestFit="1" customWidth="1"/>
    <col min="2846" max="2846" width="29.88671875" bestFit="1" customWidth="1"/>
    <col min="2847" max="2847" width="32.6640625" bestFit="1" customWidth="1"/>
    <col min="2848" max="2848" width="37" bestFit="1" customWidth="1"/>
    <col min="2849" max="2849" width="39.77734375" bestFit="1" customWidth="1"/>
    <col min="2850" max="2850" width="30.21875" bestFit="1" customWidth="1"/>
    <col min="2851" max="2851" width="33" bestFit="1" customWidth="1"/>
    <col min="2852" max="2852" width="46.77734375" bestFit="1" customWidth="1"/>
    <col min="2853" max="2853" width="49.5546875" bestFit="1" customWidth="1"/>
    <col min="2854" max="2854" width="15.21875" bestFit="1" customWidth="1"/>
    <col min="2855" max="2855" width="18" bestFit="1" customWidth="1"/>
    <col min="2856" max="2856" width="17.5546875" bestFit="1" customWidth="1"/>
    <col min="2857" max="2857" width="16.44140625" bestFit="1" customWidth="1"/>
    <col min="2858" max="2858" width="16.109375" bestFit="1" customWidth="1"/>
    <col min="2859" max="2859" width="18.88671875" bestFit="1" customWidth="1"/>
    <col min="2860" max="2860" width="25.33203125" bestFit="1" customWidth="1"/>
    <col min="2861" max="2861" width="28.109375" bestFit="1" customWidth="1"/>
    <col min="2862" max="2862" width="27.88671875" bestFit="1" customWidth="1"/>
    <col min="2863" max="2863" width="30.6640625" bestFit="1" customWidth="1"/>
    <col min="2864" max="2864" width="36.109375" bestFit="1" customWidth="1"/>
    <col min="2865" max="2865" width="29.109375" bestFit="1" customWidth="1"/>
    <col min="2866" max="2866" width="36.109375" bestFit="1" customWidth="1"/>
    <col min="2867" max="2867" width="24.33203125" bestFit="1" customWidth="1"/>
    <col min="2868" max="2868" width="25.5546875" bestFit="1" customWidth="1"/>
    <col min="2869" max="2869" width="28.33203125" bestFit="1" customWidth="1"/>
    <col min="2870" max="2870" width="21.88671875" bestFit="1" customWidth="1"/>
    <col min="2871" max="2871" width="24.6640625" bestFit="1" customWidth="1"/>
    <col min="2872" max="2872" width="17.6640625" bestFit="1" customWidth="1"/>
    <col min="2873" max="2873" width="20.44140625" bestFit="1" customWidth="1"/>
    <col min="2874" max="2874" width="28.44140625" bestFit="1" customWidth="1"/>
    <col min="2875" max="2875" width="31.21875" bestFit="1" customWidth="1"/>
    <col min="2876" max="2876" width="15.88671875" bestFit="1" customWidth="1"/>
    <col min="2877" max="2877" width="18.6640625" bestFit="1" customWidth="1"/>
    <col min="2878" max="2878" width="25" bestFit="1" customWidth="1"/>
    <col min="2879" max="2879" width="27.77734375" bestFit="1" customWidth="1"/>
    <col min="2880" max="2880" width="24.33203125" bestFit="1" customWidth="1"/>
    <col min="2881" max="2881" width="27.109375" bestFit="1" customWidth="1"/>
    <col min="2882" max="2882" width="20.77734375" bestFit="1" customWidth="1"/>
    <col min="2883" max="2883" width="23.5546875" bestFit="1" customWidth="1"/>
    <col min="2884" max="2884" width="33.5546875" bestFit="1" customWidth="1"/>
    <col min="2885" max="2885" width="36.33203125" bestFit="1" customWidth="1"/>
    <col min="2886" max="2886" width="17.6640625" bestFit="1" customWidth="1"/>
    <col min="2887" max="2887" width="18.21875" bestFit="1" customWidth="1"/>
    <col min="2888" max="2888" width="19.6640625" bestFit="1" customWidth="1"/>
    <col min="2889" max="2889" width="22.44140625" bestFit="1" customWidth="1"/>
    <col min="2890" max="2890" width="21.88671875" bestFit="1" customWidth="1"/>
    <col min="2891" max="2891" width="24.6640625" bestFit="1" customWidth="1"/>
    <col min="2892" max="2892" width="34.109375" bestFit="1" customWidth="1"/>
    <col min="2893" max="2893" width="36.88671875" bestFit="1" customWidth="1"/>
    <col min="2894" max="2894" width="18.88671875" bestFit="1" customWidth="1"/>
    <col min="2895" max="2895" width="21.77734375" bestFit="1" customWidth="1"/>
    <col min="2896" max="2896" width="17.5546875" bestFit="1" customWidth="1"/>
    <col min="2897" max="2897" width="20.33203125" bestFit="1" customWidth="1"/>
    <col min="2898" max="2898" width="39.33203125" bestFit="1" customWidth="1"/>
    <col min="2899" max="2899" width="42.21875" bestFit="1" customWidth="1"/>
    <col min="2900" max="2900" width="38.6640625" bestFit="1" customWidth="1"/>
    <col min="2901" max="2901" width="41.44140625" bestFit="1" customWidth="1"/>
    <col min="2902" max="2902" width="18.21875" bestFit="1" customWidth="1"/>
    <col min="2903" max="2903" width="21" bestFit="1" customWidth="1"/>
    <col min="2904" max="2904" width="28.77734375" bestFit="1" customWidth="1"/>
    <col min="2905" max="2905" width="31.5546875" bestFit="1" customWidth="1"/>
    <col min="2906" max="2906" width="34.77734375" bestFit="1" customWidth="1"/>
    <col min="2907" max="2907" width="37.5546875" bestFit="1" customWidth="1"/>
    <col min="2908" max="2908" width="17.6640625" bestFit="1" customWidth="1"/>
    <col min="2909" max="2909" width="18.6640625" bestFit="1" customWidth="1"/>
    <col min="2910" max="2910" width="30.21875" bestFit="1" customWidth="1"/>
    <col min="2911" max="2911" width="33" bestFit="1" customWidth="1"/>
    <col min="2912" max="2912" width="26.21875" bestFit="1" customWidth="1"/>
    <col min="2913" max="2913" width="29" bestFit="1" customWidth="1"/>
    <col min="2914" max="2914" width="18.5546875" bestFit="1" customWidth="1"/>
    <col min="2915" max="2915" width="21.44140625" bestFit="1" customWidth="1"/>
    <col min="2916" max="2916" width="25.5546875" bestFit="1" customWidth="1"/>
    <col min="2917" max="2917" width="28.33203125" bestFit="1" customWidth="1"/>
    <col min="2918" max="2918" width="14.88671875" bestFit="1" customWidth="1"/>
    <col min="2919" max="2919" width="12.109375" bestFit="1" customWidth="1"/>
    <col min="2920" max="2920" width="26.33203125" bestFit="1" customWidth="1"/>
    <col min="2921" max="2921" width="29.109375" bestFit="1" customWidth="1"/>
    <col min="2922" max="2922" width="34.109375" bestFit="1" customWidth="1"/>
    <col min="2923" max="2923" width="36.88671875" bestFit="1" customWidth="1"/>
    <col min="2924" max="2924" width="32.6640625" bestFit="1" customWidth="1"/>
    <col min="2925" max="2925" width="29.33203125" bestFit="1" customWidth="1"/>
    <col min="2926" max="2926" width="23.77734375" bestFit="1" customWidth="1"/>
    <col min="2927" max="2927" width="26.5546875" bestFit="1" customWidth="1"/>
    <col min="2928" max="2928" width="39.88671875" bestFit="1" customWidth="1"/>
    <col min="2929" max="2929" width="42.6640625" bestFit="1" customWidth="1"/>
    <col min="2930" max="2930" width="29.44140625" bestFit="1" customWidth="1"/>
    <col min="2931" max="2931" width="32.21875" bestFit="1" customWidth="1"/>
    <col min="2932" max="2932" width="24.44140625" bestFit="1" customWidth="1"/>
    <col min="2933" max="2933" width="27.21875" bestFit="1" customWidth="1"/>
    <col min="2934" max="2934" width="32.33203125" bestFit="1" customWidth="1"/>
    <col min="2935" max="2935" width="35.109375" bestFit="1" customWidth="1"/>
    <col min="2936" max="2936" width="19.21875" bestFit="1" customWidth="1"/>
    <col min="2937" max="2937" width="22" bestFit="1" customWidth="1"/>
    <col min="2938" max="2938" width="18.88671875" bestFit="1" customWidth="1"/>
    <col min="2939" max="2939" width="21.77734375" bestFit="1" customWidth="1"/>
    <col min="2940" max="2940" width="30.109375" bestFit="1" customWidth="1"/>
    <col min="2941" max="2941" width="32.88671875" bestFit="1" customWidth="1"/>
    <col min="2942" max="2942" width="27.109375" bestFit="1" customWidth="1"/>
    <col min="2943" max="2943" width="30" bestFit="1" customWidth="1"/>
    <col min="2944" max="2944" width="27.44140625" bestFit="1" customWidth="1"/>
    <col min="2945" max="2945" width="30.21875" bestFit="1" customWidth="1"/>
    <col min="2946" max="2946" width="34.88671875" bestFit="1" customWidth="1"/>
    <col min="2947" max="2947" width="37.77734375" bestFit="1" customWidth="1"/>
    <col min="2948" max="2948" width="38.21875" bestFit="1" customWidth="1"/>
    <col min="2949" max="2949" width="41" bestFit="1" customWidth="1"/>
    <col min="2950" max="2950" width="29.33203125" bestFit="1" customWidth="1"/>
    <col min="2951" max="2951" width="32.109375" bestFit="1" customWidth="1"/>
    <col min="2952" max="2952" width="17.5546875" bestFit="1" customWidth="1"/>
    <col min="2953" max="2953" width="12.5546875" bestFit="1" customWidth="1"/>
    <col min="2954" max="2954" width="28" bestFit="1" customWidth="1"/>
    <col min="2955" max="2956" width="30.77734375" bestFit="1" customWidth="1"/>
    <col min="2957" max="2957" width="33.6640625" bestFit="1" customWidth="1"/>
    <col min="2958" max="2958" width="41.21875" bestFit="1" customWidth="1"/>
    <col min="2959" max="2959" width="44" bestFit="1" customWidth="1"/>
    <col min="2960" max="2960" width="34.109375" bestFit="1" customWidth="1"/>
    <col min="2961" max="2961" width="36.88671875" bestFit="1" customWidth="1"/>
    <col min="2962" max="2962" width="24.33203125" bestFit="1" customWidth="1"/>
    <col min="2963" max="2963" width="27.109375" bestFit="1" customWidth="1"/>
    <col min="2964" max="2964" width="37.5546875" bestFit="1" customWidth="1"/>
    <col min="2965" max="2965" width="40.33203125" bestFit="1" customWidth="1"/>
    <col min="2966" max="2966" width="24.88671875" bestFit="1" customWidth="1"/>
    <col min="2967" max="2967" width="27.6640625" bestFit="1" customWidth="1"/>
    <col min="2968" max="2968" width="20.109375" bestFit="1" customWidth="1"/>
    <col min="2969" max="2969" width="22.88671875" bestFit="1" customWidth="1"/>
    <col min="2970" max="2970" width="12.33203125" bestFit="1" customWidth="1"/>
    <col min="2971" max="2971" width="15.109375" bestFit="1" customWidth="1"/>
    <col min="2972" max="2972" width="18.5546875" bestFit="1" customWidth="1"/>
    <col min="2973" max="2973" width="21.44140625" bestFit="1" customWidth="1"/>
    <col min="2974" max="2974" width="20.88671875" bestFit="1" customWidth="1"/>
    <col min="2975" max="2975" width="23.6640625" bestFit="1" customWidth="1"/>
    <col min="2976" max="2976" width="24.109375" bestFit="1" customWidth="1"/>
    <col min="2977" max="2977" width="26.88671875" bestFit="1" customWidth="1"/>
    <col min="2978" max="2978" width="25.109375" bestFit="1" customWidth="1"/>
    <col min="2979" max="2979" width="27.88671875" bestFit="1" customWidth="1"/>
    <col min="2980" max="2980" width="17.6640625" bestFit="1" customWidth="1"/>
    <col min="2981" max="2981" width="19.6640625" bestFit="1" customWidth="1"/>
    <col min="2982" max="2982" width="23.109375" bestFit="1" customWidth="1"/>
    <col min="2983" max="2983" width="26" bestFit="1" customWidth="1"/>
    <col min="2984" max="2984" width="25.5546875" bestFit="1" customWidth="1"/>
    <col min="2985" max="2985" width="28.33203125" bestFit="1" customWidth="1"/>
    <col min="2986" max="2986" width="37.21875" bestFit="1" customWidth="1"/>
    <col min="2987" max="2987" width="40" bestFit="1" customWidth="1"/>
    <col min="2988" max="2988" width="35.77734375" bestFit="1" customWidth="1"/>
    <col min="2989" max="2989" width="38.5546875" bestFit="1" customWidth="1"/>
    <col min="2990" max="2990" width="17.44140625" bestFit="1" customWidth="1"/>
    <col min="2991" max="2991" width="11" bestFit="1" customWidth="1"/>
    <col min="2992" max="2992" width="21.33203125" bestFit="1" customWidth="1"/>
    <col min="2993" max="2993" width="24.109375" bestFit="1" customWidth="1"/>
    <col min="2994" max="2994" width="36.44140625" bestFit="1" customWidth="1"/>
    <col min="2995" max="2995" width="39.21875" bestFit="1" customWidth="1"/>
    <col min="2996" max="2996" width="16.77734375" bestFit="1" customWidth="1"/>
    <col min="2997" max="2997" width="19.5546875" bestFit="1" customWidth="1"/>
    <col min="2998" max="2998" width="17.6640625" bestFit="1" customWidth="1"/>
    <col min="2999" max="2999" width="13.88671875" bestFit="1" customWidth="1"/>
    <col min="3000" max="3000" width="23" bestFit="1" customWidth="1"/>
    <col min="3001" max="3001" width="25.88671875" bestFit="1" customWidth="1"/>
    <col min="3002" max="3002" width="23.77734375" bestFit="1" customWidth="1"/>
    <col min="3003" max="3003" width="26.5546875" bestFit="1" customWidth="1"/>
    <col min="3004" max="3004" width="10.5546875" bestFit="1" customWidth="1"/>
    <col min="3005" max="3005" width="11.44140625" bestFit="1" customWidth="1"/>
    <col min="3006" max="3006" width="16.77734375" bestFit="1" customWidth="1"/>
    <col min="3007" max="3007" width="19.5546875" bestFit="1" customWidth="1"/>
    <col min="3008" max="3008" width="21.109375" bestFit="1" customWidth="1"/>
    <col min="3009" max="3009" width="23.88671875" bestFit="1" customWidth="1"/>
    <col min="3010" max="3010" width="27.5546875" bestFit="1" customWidth="1"/>
    <col min="3011" max="3011" width="30.33203125" bestFit="1" customWidth="1"/>
    <col min="3012" max="3012" width="38" bestFit="1" customWidth="1"/>
    <col min="3013" max="3013" width="40.77734375" bestFit="1" customWidth="1"/>
    <col min="3014" max="3014" width="23.33203125" bestFit="1" customWidth="1"/>
    <col min="3015" max="3015" width="26.109375" bestFit="1" customWidth="1"/>
    <col min="3016" max="3016" width="15.44140625" bestFit="1" customWidth="1"/>
    <col min="3017" max="3017" width="18.21875" bestFit="1" customWidth="1"/>
    <col min="3018" max="3018" width="22.5546875" bestFit="1" customWidth="1"/>
    <col min="3019" max="3019" width="25.44140625" bestFit="1" customWidth="1"/>
    <col min="3020" max="3020" width="34.33203125" bestFit="1" customWidth="1"/>
    <col min="3021" max="3021" width="37.109375" bestFit="1" customWidth="1"/>
    <col min="3022" max="3022" width="17.77734375" bestFit="1" customWidth="1"/>
    <col min="3023" max="3023" width="20" bestFit="1" customWidth="1"/>
    <col min="3024" max="3024" width="23.88671875" bestFit="1" customWidth="1"/>
    <col min="3025" max="3025" width="26.6640625" bestFit="1" customWidth="1"/>
    <col min="3026" max="3026" width="29.33203125" bestFit="1" customWidth="1"/>
    <col min="3027" max="3027" width="32.109375" bestFit="1" customWidth="1"/>
    <col min="3028" max="3028" width="28.44140625" bestFit="1" customWidth="1"/>
    <col min="3029" max="3029" width="31.21875" bestFit="1" customWidth="1"/>
    <col min="3030" max="3030" width="32.77734375" bestFit="1" customWidth="1"/>
    <col min="3031" max="3031" width="35.5546875" bestFit="1" customWidth="1"/>
    <col min="3032" max="3032" width="29.109375" bestFit="1" customWidth="1"/>
    <col min="3033" max="3033" width="31.88671875" bestFit="1" customWidth="1"/>
    <col min="3034" max="3034" width="23.44140625" bestFit="1" customWidth="1"/>
    <col min="3035" max="3035" width="26.21875" bestFit="1" customWidth="1"/>
    <col min="3036" max="3036" width="26.44140625" bestFit="1" customWidth="1"/>
    <col min="3037" max="3037" width="29.21875" bestFit="1" customWidth="1"/>
    <col min="3038" max="3038" width="26.6640625" bestFit="1" customWidth="1"/>
    <col min="3039" max="3039" width="29.5546875" bestFit="1" customWidth="1"/>
    <col min="3040" max="3040" width="17.5546875" bestFit="1" customWidth="1"/>
    <col min="3041" max="3041" width="10.6640625" bestFit="1" customWidth="1"/>
    <col min="3042" max="3042" width="39" bestFit="1" customWidth="1"/>
    <col min="3043" max="3043" width="41.88671875" bestFit="1" customWidth="1"/>
    <col min="3044" max="3044" width="39.21875" bestFit="1" customWidth="1"/>
    <col min="3045" max="3045" width="42.109375" bestFit="1" customWidth="1"/>
    <col min="3046" max="3046" width="19.44140625" bestFit="1" customWidth="1"/>
    <col min="3047" max="3047" width="22.21875" bestFit="1" customWidth="1"/>
    <col min="3048" max="3048" width="22.88671875" bestFit="1" customWidth="1"/>
    <col min="3049" max="3049" width="25.77734375" bestFit="1" customWidth="1"/>
    <col min="3050" max="3050" width="30.44140625" bestFit="1" customWidth="1"/>
    <col min="3051" max="3051" width="33.21875" bestFit="1" customWidth="1"/>
    <col min="3052" max="3052" width="24.5546875" bestFit="1" customWidth="1"/>
    <col min="3053" max="3053" width="27.33203125" bestFit="1" customWidth="1"/>
    <col min="3054" max="3054" width="19" bestFit="1" customWidth="1"/>
    <col min="3055" max="3055" width="21.88671875" bestFit="1" customWidth="1"/>
    <col min="3056" max="3056" width="23.44140625" bestFit="1" customWidth="1"/>
    <col min="3057" max="3057" width="26.21875" bestFit="1" customWidth="1"/>
    <col min="3058" max="3058" width="17.6640625" bestFit="1" customWidth="1"/>
    <col min="3059" max="3059" width="19.33203125" bestFit="1" customWidth="1"/>
    <col min="3060" max="3060" width="20.5546875" bestFit="1" customWidth="1"/>
    <col min="3061" max="3061" width="23.33203125" bestFit="1" customWidth="1"/>
    <col min="3062" max="3062" width="26.5546875" bestFit="1" customWidth="1"/>
    <col min="3063" max="3063" width="29.33203125" bestFit="1" customWidth="1"/>
    <col min="3064" max="3064" width="26.6640625" bestFit="1" customWidth="1"/>
    <col min="3065" max="3065" width="29.5546875" bestFit="1" customWidth="1"/>
    <col min="3066" max="3066" width="35.44140625" bestFit="1" customWidth="1"/>
    <col min="3067" max="3067" width="38.33203125" bestFit="1" customWidth="1"/>
    <col min="3068" max="3068" width="23.77734375" bestFit="1" customWidth="1"/>
    <col min="3069" max="3069" width="26.5546875" bestFit="1" customWidth="1"/>
    <col min="3070" max="3070" width="31.77734375" bestFit="1" customWidth="1"/>
    <col min="3071" max="3071" width="34.5546875" bestFit="1" customWidth="1"/>
    <col min="3072" max="3072" width="26.88671875" bestFit="1" customWidth="1"/>
    <col min="3073" max="3073" width="29.77734375" bestFit="1" customWidth="1"/>
    <col min="3074" max="3074" width="24.77734375" bestFit="1" customWidth="1"/>
    <col min="3075" max="3075" width="27.5546875" bestFit="1" customWidth="1"/>
    <col min="3076" max="3076" width="28.88671875" bestFit="1" customWidth="1"/>
    <col min="3077" max="3077" width="18.21875" bestFit="1" customWidth="1"/>
    <col min="3078" max="3078" width="33.109375" bestFit="1" customWidth="1"/>
    <col min="3079" max="3079" width="35.88671875" bestFit="1" customWidth="1"/>
    <col min="3080" max="3080" width="32.44140625" bestFit="1" customWidth="1"/>
    <col min="3081" max="3081" width="35.21875" bestFit="1" customWidth="1"/>
    <col min="3082" max="3082" width="22.44140625" bestFit="1" customWidth="1"/>
    <col min="3083" max="3083" width="25.21875" bestFit="1" customWidth="1"/>
    <col min="3084" max="3084" width="36.33203125" bestFit="1" customWidth="1"/>
    <col min="3085" max="3085" width="39.109375" bestFit="1" customWidth="1"/>
    <col min="3086" max="3086" width="16.6640625" bestFit="1" customWidth="1"/>
    <col min="3087" max="3087" width="19.44140625" bestFit="1" customWidth="1"/>
    <col min="3088" max="3088" width="18" bestFit="1" customWidth="1"/>
    <col min="3089" max="3089" width="20.77734375" bestFit="1" customWidth="1"/>
    <col min="3090" max="3090" width="27.109375" bestFit="1" customWidth="1"/>
    <col min="3091" max="3091" width="30" bestFit="1" customWidth="1"/>
    <col min="3092" max="3092" width="18.6640625" bestFit="1" customWidth="1"/>
    <col min="3093" max="3093" width="21.5546875" bestFit="1" customWidth="1"/>
    <col min="3094" max="3094" width="23.109375" bestFit="1" customWidth="1"/>
    <col min="3095" max="3095" width="26" bestFit="1" customWidth="1"/>
    <col min="3096" max="3096" width="34.77734375" bestFit="1" customWidth="1"/>
    <col min="3097" max="3097" width="37.5546875" bestFit="1" customWidth="1"/>
    <col min="3098" max="3098" width="27.77734375" bestFit="1" customWidth="1"/>
    <col min="3099" max="3099" width="30.5546875" bestFit="1" customWidth="1"/>
    <col min="3100" max="3100" width="27.21875" bestFit="1" customWidth="1"/>
    <col min="3101" max="3101" width="30.109375" bestFit="1" customWidth="1"/>
    <col min="3102" max="3102" width="17.88671875" bestFit="1" customWidth="1"/>
    <col min="3103" max="3103" width="20.6640625" bestFit="1" customWidth="1"/>
    <col min="3104" max="3104" width="32.21875" bestFit="1" customWidth="1"/>
    <col min="3105" max="3105" width="35" bestFit="1" customWidth="1"/>
    <col min="3106" max="3106" width="40" bestFit="1" customWidth="1"/>
    <col min="3107" max="3107" width="42.77734375" bestFit="1" customWidth="1"/>
    <col min="3108" max="3108" width="34.77734375" bestFit="1" customWidth="1"/>
    <col min="3109" max="3109" width="37.5546875" bestFit="1" customWidth="1"/>
    <col min="3110" max="3110" width="40.44140625" bestFit="1" customWidth="1"/>
    <col min="3111" max="3111" width="43.21875" bestFit="1" customWidth="1"/>
    <col min="3112" max="3112" width="18" bestFit="1" customWidth="1"/>
    <col min="3113" max="3113" width="20.77734375" bestFit="1" customWidth="1"/>
    <col min="3114" max="3114" width="37.109375" bestFit="1" customWidth="1"/>
    <col min="3115" max="3115" width="39.88671875" bestFit="1" customWidth="1"/>
    <col min="3116" max="3116" width="31.109375" bestFit="1" customWidth="1"/>
    <col min="3117" max="3117" width="34" bestFit="1" customWidth="1"/>
    <col min="3118" max="3118" width="32" bestFit="1" customWidth="1"/>
    <col min="3119" max="3119" width="34.77734375" bestFit="1" customWidth="1"/>
    <col min="3120" max="3120" width="36.6640625" bestFit="1" customWidth="1"/>
    <col min="3121" max="3121" width="39.44140625" bestFit="1" customWidth="1"/>
    <col min="3122" max="3122" width="28.88671875" bestFit="1" customWidth="1"/>
    <col min="3123" max="3123" width="26.6640625" bestFit="1" customWidth="1"/>
    <col min="3124" max="3124" width="31.5546875" bestFit="1" customWidth="1"/>
    <col min="3125" max="3125" width="34.33203125" bestFit="1" customWidth="1"/>
    <col min="3126" max="3126" width="40.44140625" bestFit="1" customWidth="1"/>
    <col min="3127" max="3127" width="43.21875" bestFit="1" customWidth="1"/>
    <col min="3128" max="3128" width="23.88671875" bestFit="1" customWidth="1"/>
    <col min="3129" max="3129" width="26.6640625" bestFit="1" customWidth="1"/>
    <col min="3130" max="3130" width="32.5546875" bestFit="1" customWidth="1"/>
    <col min="3131" max="3131" width="35.33203125" bestFit="1" customWidth="1"/>
    <col min="3132" max="3132" width="17.6640625" bestFit="1" customWidth="1"/>
    <col min="3133" max="3133" width="19.33203125" bestFit="1" customWidth="1"/>
    <col min="3134" max="3134" width="36" bestFit="1" customWidth="1"/>
    <col min="3135" max="3135" width="38.77734375" bestFit="1" customWidth="1"/>
    <col min="3136" max="3136" width="28.109375" bestFit="1" customWidth="1"/>
    <col min="3137" max="3137" width="30.88671875" bestFit="1" customWidth="1"/>
    <col min="3138" max="3138" width="29.109375" bestFit="1" customWidth="1"/>
    <col min="3139" max="3139" width="31.88671875" bestFit="1" customWidth="1"/>
    <col min="3140" max="3140" width="17.6640625" bestFit="1" customWidth="1"/>
    <col min="3141" max="3141" width="14.109375" bestFit="1" customWidth="1"/>
    <col min="3142" max="3142" width="23.77734375" bestFit="1" customWidth="1"/>
    <col min="3143" max="3143" width="26.5546875" bestFit="1" customWidth="1"/>
    <col min="3144" max="3144" width="24" bestFit="1" customWidth="1"/>
    <col min="3145" max="3145" width="26.77734375" bestFit="1" customWidth="1"/>
    <col min="3146" max="3146" width="35.21875" bestFit="1" customWidth="1"/>
    <col min="3147" max="3147" width="38.109375" bestFit="1" customWidth="1"/>
    <col min="3148" max="3148" width="30.77734375" bestFit="1" customWidth="1"/>
    <col min="3149" max="3149" width="33.6640625" bestFit="1" customWidth="1"/>
    <col min="3150" max="3150" width="33.44140625" bestFit="1" customWidth="1"/>
    <col min="3151" max="3151" width="36.21875" bestFit="1" customWidth="1"/>
    <col min="3152" max="3152" width="25.44140625" bestFit="1" customWidth="1"/>
    <col min="3153" max="3153" width="28.21875" bestFit="1" customWidth="1"/>
    <col min="3154" max="3154" width="21.33203125" bestFit="1" customWidth="1"/>
    <col min="3155" max="3155" width="24.109375" bestFit="1" customWidth="1"/>
    <col min="3156" max="3156" width="32" bestFit="1" customWidth="1"/>
    <col min="3157" max="3157" width="34.77734375" bestFit="1" customWidth="1"/>
    <col min="3158" max="3158" width="31.33203125" bestFit="1" customWidth="1"/>
    <col min="3159" max="3159" width="34.21875" bestFit="1" customWidth="1"/>
    <col min="3160" max="3160" width="33.109375" bestFit="1" customWidth="1"/>
    <col min="3161" max="3161" width="35.88671875" bestFit="1" customWidth="1"/>
    <col min="3162" max="3162" width="26.5546875" bestFit="1" customWidth="1"/>
    <col min="3163" max="3163" width="29.33203125" bestFit="1" customWidth="1"/>
    <col min="3164" max="3164" width="19.77734375" bestFit="1" customWidth="1"/>
    <col min="3165" max="3165" width="22.5546875" bestFit="1" customWidth="1"/>
    <col min="3166" max="3166" width="32.5546875" bestFit="1" customWidth="1"/>
    <col min="3167" max="3167" width="35.33203125" bestFit="1" customWidth="1"/>
    <col min="3168" max="3168" width="26.6640625" bestFit="1" customWidth="1"/>
    <col min="3169" max="3169" width="29.5546875" bestFit="1" customWidth="1"/>
    <col min="3170" max="3170" width="56.77734375" bestFit="1" customWidth="1"/>
    <col min="3171" max="3171" width="30.109375" bestFit="1" customWidth="1"/>
    <col min="3172" max="3172" width="34.77734375" bestFit="1" customWidth="1"/>
    <col min="3173" max="3173" width="37.5546875" bestFit="1" customWidth="1"/>
    <col min="3174" max="3174" width="36.77734375" bestFit="1" customWidth="1"/>
    <col min="3175" max="3175" width="39.5546875" bestFit="1" customWidth="1"/>
    <col min="3176" max="3176" width="24.44140625" bestFit="1" customWidth="1"/>
    <col min="3177" max="3177" width="27.21875" bestFit="1" customWidth="1"/>
    <col min="3178" max="3178" width="39.77734375" bestFit="1" customWidth="1"/>
    <col min="3179" max="3179" width="42.5546875" bestFit="1" customWidth="1"/>
    <col min="3180" max="3180" width="33.109375" bestFit="1" customWidth="1"/>
    <col min="3181" max="3181" width="35.88671875" bestFit="1" customWidth="1"/>
    <col min="3182" max="3182" width="29.44140625" bestFit="1" customWidth="1"/>
    <col min="3183" max="3183" width="32.21875" bestFit="1" customWidth="1"/>
    <col min="3184" max="3184" width="20.77734375" bestFit="1" customWidth="1"/>
    <col min="3185" max="3185" width="23.5546875" bestFit="1" customWidth="1"/>
    <col min="3186" max="3186" width="18.44140625" bestFit="1" customWidth="1"/>
    <col min="3187" max="3187" width="21.33203125" bestFit="1" customWidth="1"/>
    <col min="3188" max="3188" width="28.33203125" bestFit="1" customWidth="1"/>
    <col min="3189" max="3189" width="31.109375" bestFit="1" customWidth="1"/>
    <col min="3190" max="3190" width="26.88671875" bestFit="1" customWidth="1"/>
    <col min="3191" max="3191" width="29.77734375" bestFit="1" customWidth="1"/>
    <col min="3192" max="3192" width="30" bestFit="1" customWidth="1"/>
    <col min="3193" max="3193" width="32.77734375" bestFit="1" customWidth="1"/>
    <col min="3194" max="3194" width="20.77734375" bestFit="1" customWidth="1"/>
    <col min="3195" max="3195" width="23.5546875" bestFit="1" customWidth="1"/>
    <col min="3196" max="3196" width="29.6640625" bestFit="1" customWidth="1"/>
    <col min="3197" max="3197" width="32.44140625" bestFit="1" customWidth="1"/>
    <col min="3198" max="3198" width="39" bestFit="1" customWidth="1"/>
    <col min="3199" max="3199" width="41.88671875" bestFit="1" customWidth="1"/>
    <col min="3200" max="3200" width="30" bestFit="1" customWidth="1"/>
    <col min="3201" max="3201" width="32.77734375" bestFit="1" customWidth="1"/>
    <col min="3202" max="3202" width="33.44140625" bestFit="1" customWidth="1"/>
    <col min="3203" max="3203" width="36.21875" bestFit="1" customWidth="1"/>
    <col min="3204" max="3204" width="28.5546875" bestFit="1" customWidth="1"/>
    <col min="3205" max="3205" width="31.33203125" bestFit="1" customWidth="1"/>
    <col min="3206" max="3206" width="22.5546875" bestFit="1" customWidth="1"/>
    <col min="3207" max="3207" width="25.44140625" bestFit="1" customWidth="1"/>
    <col min="3208" max="3208" width="20.109375" bestFit="1" customWidth="1"/>
    <col min="3209" max="3209" width="22.88671875" bestFit="1" customWidth="1"/>
    <col min="3210" max="3210" width="36.5546875" bestFit="1" customWidth="1"/>
    <col min="3211" max="3211" width="39.33203125" bestFit="1" customWidth="1"/>
    <col min="3212" max="3212" width="29.6640625" bestFit="1" customWidth="1"/>
    <col min="3213" max="3213" width="32.44140625" bestFit="1" customWidth="1"/>
    <col min="3214" max="3214" width="22.88671875" bestFit="1" customWidth="1"/>
    <col min="3215" max="3215" width="25.77734375" bestFit="1" customWidth="1"/>
    <col min="3216" max="3216" width="40.33203125" bestFit="1" customWidth="1"/>
    <col min="3217" max="3217" width="43.109375" bestFit="1" customWidth="1"/>
    <col min="3218" max="3218" width="29.6640625" bestFit="1" customWidth="1"/>
    <col min="3219" max="3219" width="32.44140625" bestFit="1" customWidth="1"/>
    <col min="3220" max="3220" width="39.33203125" bestFit="1" customWidth="1"/>
    <col min="3221" max="3221" width="42.21875" bestFit="1" customWidth="1"/>
    <col min="3222" max="3222" width="25.33203125" bestFit="1" customWidth="1"/>
    <col min="3223" max="3223" width="28.109375" bestFit="1" customWidth="1"/>
    <col min="3224" max="3224" width="20.33203125" bestFit="1" customWidth="1"/>
    <col min="3225" max="3225" width="23.109375" bestFit="1" customWidth="1"/>
    <col min="3226" max="3226" width="14.109375" bestFit="1" customWidth="1"/>
    <col min="3227" max="3227" width="16.88671875" bestFit="1" customWidth="1"/>
    <col min="3228" max="3228" width="35.109375" bestFit="1" customWidth="1"/>
    <col min="3229" max="3229" width="38" bestFit="1" customWidth="1"/>
    <col min="3230" max="3230" width="39.5546875" bestFit="1" customWidth="1"/>
    <col min="3231" max="3231" width="42.44140625" bestFit="1" customWidth="1"/>
    <col min="3232" max="3232" width="23.109375" bestFit="1" customWidth="1"/>
    <col min="3233" max="3233" width="26" bestFit="1" customWidth="1"/>
    <col min="3234" max="3234" width="26.5546875" bestFit="1" customWidth="1"/>
    <col min="3235" max="3235" width="29.33203125" bestFit="1" customWidth="1"/>
    <col min="3236" max="3236" width="26.109375" bestFit="1" customWidth="1"/>
    <col min="3237" max="3237" width="28.88671875" bestFit="1" customWidth="1"/>
    <col min="3238" max="3238" width="26.21875" bestFit="1" customWidth="1"/>
    <col min="3239" max="3239" width="29" bestFit="1" customWidth="1"/>
    <col min="3240" max="3240" width="28.33203125" bestFit="1" customWidth="1"/>
    <col min="3241" max="3241" width="31.109375" bestFit="1" customWidth="1"/>
    <col min="3242" max="3242" width="26.6640625" bestFit="1" customWidth="1"/>
    <col min="3243" max="3243" width="29.5546875" bestFit="1" customWidth="1"/>
    <col min="3244" max="3244" width="17.33203125" bestFit="1" customWidth="1"/>
    <col min="3245" max="3245" width="20.109375" bestFit="1" customWidth="1"/>
    <col min="3246" max="3246" width="24.77734375" bestFit="1" customWidth="1"/>
    <col min="3247" max="3247" width="27.5546875" bestFit="1" customWidth="1"/>
    <col min="3248" max="3248" width="21.21875" bestFit="1" customWidth="1"/>
    <col min="3249" max="3249" width="24" bestFit="1" customWidth="1"/>
    <col min="3250" max="3250" width="34.88671875" bestFit="1" customWidth="1"/>
    <col min="3251" max="3251" width="37.77734375" bestFit="1" customWidth="1"/>
    <col min="3252" max="3252" width="18.88671875" bestFit="1" customWidth="1"/>
    <col min="3253" max="3253" width="21.77734375" bestFit="1" customWidth="1"/>
    <col min="3254" max="3254" width="21.44140625" bestFit="1" customWidth="1"/>
    <col min="3255" max="3255" width="24.21875" bestFit="1" customWidth="1"/>
    <col min="3256" max="3256" width="29.5546875" bestFit="1" customWidth="1"/>
    <col min="3257" max="3257" width="32.33203125" bestFit="1" customWidth="1"/>
    <col min="3258" max="3258" width="24.6640625" bestFit="1" customWidth="1"/>
    <col min="3259" max="3259" width="27.44140625" bestFit="1" customWidth="1"/>
    <col min="3260" max="3260" width="17.5546875" bestFit="1" customWidth="1"/>
    <col min="3261" max="3261" width="16.6640625" bestFit="1" customWidth="1"/>
    <col min="3262" max="3262" width="27.88671875" bestFit="1" customWidth="1"/>
    <col min="3263" max="3263" width="30.6640625" bestFit="1" customWidth="1"/>
    <col min="3264" max="3264" width="22.33203125" bestFit="1" customWidth="1"/>
    <col min="3265" max="3265" width="25.109375" bestFit="1" customWidth="1"/>
    <col min="3266" max="3266" width="28.88671875" bestFit="1" customWidth="1"/>
    <col min="3267" max="3267" width="27.5546875" bestFit="1" customWidth="1"/>
    <col min="3268" max="3268" width="22.6640625" bestFit="1" customWidth="1"/>
    <col min="3269" max="3269" width="25.5546875" bestFit="1" customWidth="1"/>
    <col min="3270" max="3270" width="31.33203125" bestFit="1" customWidth="1"/>
    <col min="3271" max="3271" width="34.21875" bestFit="1" customWidth="1"/>
    <col min="3272" max="3272" width="32.109375" bestFit="1" customWidth="1"/>
    <col min="3273" max="3273" width="34.88671875" bestFit="1" customWidth="1"/>
    <col min="3274" max="3274" width="17.5546875" bestFit="1" customWidth="1"/>
    <col min="3275" max="3275" width="18" bestFit="1" customWidth="1"/>
    <col min="3276" max="3276" width="36.88671875" bestFit="1" customWidth="1"/>
    <col min="3277" max="3277" width="39.6640625" bestFit="1" customWidth="1"/>
    <col min="3278" max="3278" width="37.77734375" bestFit="1" customWidth="1"/>
    <col min="3279" max="3279" width="40.5546875" bestFit="1" customWidth="1"/>
    <col min="3280" max="3280" width="26.21875" bestFit="1" customWidth="1"/>
    <col min="3281" max="3281" width="29" bestFit="1" customWidth="1"/>
    <col min="3282" max="3282" width="23.6640625" bestFit="1" customWidth="1"/>
    <col min="3283" max="3283" width="25.44140625" bestFit="1" customWidth="1"/>
    <col min="3284" max="3284" width="30.21875" bestFit="1" customWidth="1"/>
    <col min="3285" max="3285" width="33" bestFit="1" customWidth="1"/>
    <col min="3286" max="3286" width="21.109375" bestFit="1" customWidth="1"/>
    <col min="3287" max="3287" width="23.88671875" bestFit="1" customWidth="1"/>
    <col min="3288" max="3288" width="16.6640625" bestFit="1" customWidth="1"/>
    <col min="3289" max="3289" width="19.44140625" bestFit="1" customWidth="1"/>
    <col min="3290" max="3290" width="19" bestFit="1" customWidth="1"/>
    <col min="3291" max="3291" width="21.88671875" bestFit="1" customWidth="1"/>
    <col min="3292" max="3292" width="25.5546875" bestFit="1" customWidth="1"/>
    <col min="3293" max="3293" width="28.33203125" bestFit="1" customWidth="1"/>
    <col min="3294" max="3294" width="24.5546875" bestFit="1" customWidth="1"/>
    <col min="3295" max="3295" width="27.33203125" bestFit="1" customWidth="1"/>
    <col min="3296" max="3296" width="23.6640625" bestFit="1" customWidth="1"/>
    <col min="3297" max="3297" width="23" bestFit="1" customWidth="1"/>
    <col min="3298" max="3298" width="35.88671875" bestFit="1" customWidth="1"/>
    <col min="3299" max="3299" width="38.6640625" bestFit="1" customWidth="1"/>
    <col min="3300" max="3300" width="25.6640625" bestFit="1" customWidth="1"/>
    <col min="3301" max="3301" width="28.44140625" bestFit="1" customWidth="1"/>
    <col min="3302" max="3302" width="21.5546875" bestFit="1" customWidth="1"/>
    <col min="3303" max="3303" width="24.33203125" bestFit="1" customWidth="1"/>
    <col min="3304" max="3304" width="16.88671875" bestFit="1" customWidth="1"/>
    <col min="3305" max="3305" width="19.6640625" bestFit="1" customWidth="1"/>
    <col min="3306" max="3306" width="24.44140625" bestFit="1" customWidth="1"/>
    <col min="3307" max="3307" width="27.21875" bestFit="1" customWidth="1"/>
    <col min="3308" max="3308" width="17.109375" bestFit="1" customWidth="1"/>
    <col min="3309" max="3309" width="19.88671875" bestFit="1" customWidth="1"/>
    <col min="3310" max="3310" width="17.5546875" bestFit="1" customWidth="1"/>
    <col min="3311" max="3311" width="19" bestFit="1" customWidth="1"/>
    <col min="3312" max="3312" width="24.77734375" bestFit="1" customWidth="1"/>
    <col min="3313" max="3313" width="27.5546875" bestFit="1" customWidth="1"/>
    <col min="3314" max="3314" width="23.88671875" bestFit="1" customWidth="1"/>
    <col min="3315" max="3315" width="26.6640625" bestFit="1" customWidth="1"/>
    <col min="3316" max="3316" width="17.5546875" bestFit="1" customWidth="1"/>
    <col min="3317" max="3317" width="20.109375" bestFit="1" customWidth="1"/>
    <col min="3318" max="3318" width="28.33203125" bestFit="1" customWidth="1"/>
    <col min="3319" max="3319" width="31.109375" bestFit="1" customWidth="1"/>
    <col min="3320" max="3320" width="40" bestFit="1" customWidth="1"/>
    <col min="3321" max="3321" width="42.77734375" bestFit="1" customWidth="1"/>
    <col min="3322" max="3322" width="31.6640625" bestFit="1" customWidth="1"/>
    <col min="3323" max="3323" width="34.44140625" bestFit="1" customWidth="1"/>
    <col min="3324" max="3324" width="21.44140625" bestFit="1" customWidth="1"/>
    <col min="3325" max="3325" width="24.21875" bestFit="1" customWidth="1"/>
    <col min="3326" max="3326" width="18" bestFit="1" customWidth="1"/>
    <col min="3327" max="3327" width="20.77734375" bestFit="1" customWidth="1"/>
    <col min="3328" max="3328" width="26.109375" bestFit="1" customWidth="1"/>
    <col min="3329" max="3329" width="28.88671875" bestFit="1" customWidth="1"/>
    <col min="3330" max="3330" width="22.33203125" bestFit="1" customWidth="1"/>
    <col min="3331" max="3331" width="25.109375" bestFit="1" customWidth="1"/>
    <col min="3332" max="3332" width="21.88671875" bestFit="1" customWidth="1"/>
    <col min="3333" max="3333" width="24.6640625" bestFit="1" customWidth="1"/>
    <col min="3334" max="3334" width="28.77734375" bestFit="1" customWidth="1"/>
    <col min="3335" max="3335" width="31.5546875" bestFit="1" customWidth="1"/>
    <col min="3336" max="3336" width="29.33203125" bestFit="1" customWidth="1"/>
    <col min="3337" max="3337" width="32.109375" bestFit="1" customWidth="1"/>
    <col min="3338" max="3338" width="17.77734375" bestFit="1" customWidth="1"/>
    <col min="3339" max="3339" width="18.21875" bestFit="1" customWidth="1"/>
    <col min="3340" max="3340" width="40.33203125" bestFit="1" customWidth="1"/>
    <col min="3341" max="3341" width="43.109375" bestFit="1" customWidth="1"/>
    <col min="3342" max="3342" width="35.109375" bestFit="1" customWidth="1"/>
    <col min="3343" max="3343" width="38" bestFit="1" customWidth="1"/>
    <col min="3344" max="3344" width="30.21875" bestFit="1" customWidth="1"/>
    <col min="3345" max="3345" width="33" bestFit="1" customWidth="1"/>
    <col min="3346" max="3346" width="32.77734375" bestFit="1" customWidth="1"/>
    <col min="3347" max="3347" width="35.5546875" bestFit="1" customWidth="1"/>
    <col min="3348" max="3348" width="39.44140625" bestFit="1" customWidth="1"/>
    <col min="3349" max="3349" width="42.33203125" bestFit="1" customWidth="1"/>
    <col min="3350" max="3350" width="32.21875" bestFit="1" customWidth="1"/>
    <col min="3351" max="3351" width="35" bestFit="1" customWidth="1"/>
    <col min="3352" max="3352" width="22.109375" bestFit="1" customWidth="1"/>
    <col min="3353" max="3353" width="24.88671875" bestFit="1" customWidth="1"/>
    <col min="3354" max="3354" width="38.77734375" bestFit="1" customWidth="1"/>
    <col min="3355" max="3355" width="41.5546875" bestFit="1" customWidth="1"/>
    <col min="3356" max="3356" width="17.77734375" bestFit="1" customWidth="1"/>
    <col min="3357" max="3357" width="17.33203125" bestFit="1" customWidth="1"/>
    <col min="3358" max="3358" width="21" bestFit="1" customWidth="1"/>
    <col min="3359" max="3359" width="23.77734375" bestFit="1" customWidth="1"/>
    <col min="3360" max="3360" width="26.88671875" bestFit="1" customWidth="1"/>
    <col min="3361" max="3361" width="29.77734375" bestFit="1" customWidth="1"/>
    <col min="3362" max="3362" width="28.77734375" bestFit="1" customWidth="1"/>
    <col min="3363" max="3363" width="31.5546875" bestFit="1" customWidth="1"/>
    <col min="3364" max="3364" width="30.88671875" bestFit="1" customWidth="1"/>
    <col min="3365" max="3365" width="33.77734375" bestFit="1" customWidth="1"/>
    <col min="3366" max="3366" width="31" bestFit="1" customWidth="1"/>
    <col min="3367" max="3367" width="33.88671875" bestFit="1" customWidth="1"/>
    <col min="3368" max="3368" width="23.6640625" bestFit="1" customWidth="1"/>
    <col min="3369" max="3369" width="21.77734375" bestFit="1" customWidth="1"/>
    <col min="3370" max="3370" width="31.5546875" bestFit="1" customWidth="1"/>
    <col min="3371" max="3371" width="34.33203125" bestFit="1" customWidth="1"/>
    <col min="3372" max="3372" width="30.21875" bestFit="1" customWidth="1"/>
    <col min="3373" max="3373" width="33" bestFit="1" customWidth="1"/>
    <col min="3374" max="3374" width="17.77734375" bestFit="1" customWidth="1"/>
    <col min="3375" max="3375" width="12" bestFit="1" customWidth="1"/>
    <col min="3376" max="3376" width="22.77734375" bestFit="1" customWidth="1"/>
    <col min="3377" max="3377" width="25.6640625" bestFit="1" customWidth="1"/>
    <col min="3378" max="3378" width="30" bestFit="1" customWidth="1"/>
    <col min="3379" max="3379" width="32.77734375" bestFit="1" customWidth="1"/>
    <col min="3380" max="3380" width="37.5546875" bestFit="1" customWidth="1"/>
    <col min="3381" max="3381" width="40.33203125" bestFit="1" customWidth="1"/>
    <col min="3382" max="3382" width="30.21875" bestFit="1" customWidth="1"/>
    <col min="3383" max="3383" width="33" bestFit="1" customWidth="1"/>
    <col min="3384" max="3384" width="33.33203125" bestFit="1" customWidth="1"/>
    <col min="3385" max="3385" width="36.109375" bestFit="1" customWidth="1"/>
    <col min="3386" max="3386" width="56.77734375" bestFit="1" customWidth="1"/>
    <col min="3387" max="3387" width="43.44140625" bestFit="1" customWidth="1"/>
    <col min="3388" max="3388" width="17.77734375" bestFit="1" customWidth="1"/>
    <col min="3389" max="3389" width="18.5546875" bestFit="1" customWidth="1"/>
    <col min="3390" max="3390" width="30.109375" bestFit="1" customWidth="1"/>
    <col min="3391" max="3391" width="32.88671875" bestFit="1" customWidth="1"/>
    <col min="3392" max="3392" width="28" bestFit="1" customWidth="1"/>
    <col min="3393" max="3393" width="30.77734375" bestFit="1" customWidth="1"/>
    <col min="3394" max="3394" width="16.88671875" bestFit="1" customWidth="1"/>
    <col min="3395" max="3395" width="19.6640625" bestFit="1" customWidth="1"/>
    <col min="3396" max="3396" width="33.88671875" bestFit="1" customWidth="1"/>
    <col min="3397" max="3397" width="36.6640625" bestFit="1" customWidth="1"/>
    <col min="3398" max="3398" width="40.88671875" bestFit="1" customWidth="1"/>
    <col min="3399" max="3399" width="43.6640625" bestFit="1" customWidth="1"/>
    <col min="3400" max="3400" width="33.33203125" bestFit="1" customWidth="1"/>
    <col min="3401" max="3401" width="36.109375" bestFit="1" customWidth="1"/>
    <col min="3402" max="3402" width="31.109375" bestFit="1" customWidth="1"/>
    <col min="3403" max="3403" width="34" bestFit="1" customWidth="1"/>
    <col min="3404" max="3404" width="29.109375" bestFit="1" customWidth="1"/>
    <col min="3405" max="3405" width="31.88671875" bestFit="1" customWidth="1"/>
    <col min="3406" max="3406" width="25.33203125" bestFit="1" customWidth="1"/>
    <col min="3407" max="3407" width="28.109375" bestFit="1" customWidth="1"/>
    <col min="3408" max="3408" width="35.77734375" bestFit="1" customWidth="1"/>
    <col min="3409" max="3409" width="38.5546875" bestFit="1" customWidth="1"/>
    <col min="3410" max="3410" width="40.44140625" bestFit="1" customWidth="1"/>
    <col min="3411" max="3411" width="43.21875" bestFit="1" customWidth="1"/>
    <col min="3412" max="3412" width="30" bestFit="1" customWidth="1"/>
    <col min="3413" max="3413" width="32.77734375" bestFit="1" customWidth="1"/>
    <col min="3414" max="3414" width="23.77734375" bestFit="1" customWidth="1"/>
    <col min="3415" max="3415" width="26.5546875" bestFit="1" customWidth="1"/>
    <col min="3416" max="3416" width="17.77734375" bestFit="1" customWidth="1"/>
    <col min="3417" max="3417" width="18.109375" bestFit="1" customWidth="1"/>
    <col min="3418" max="3418" width="22.5546875" bestFit="1" customWidth="1"/>
    <col min="3419" max="3419" width="25.44140625" bestFit="1" customWidth="1"/>
    <col min="3420" max="3420" width="25.109375" bestFit="1" customWidth="1"/>
    <col min="3421" max="3421" width="27.88671875" bestFit="1" customWidth="1"/>
    <col min="3422" max="3422" width="28" bestFit="1" customWidth="1"/>
    <col min="3423" max="3423" width="30.77734375" bestFit="1" customWidth="1"/>
    <col min="3424" max="3424" width="30.21875" bestFit="1" customWidth="1"/>
    <col min="3425" max="3425" width="33" bestFit="1" customWidth="1"/>
    <col min="3426" max="3426" width="25.6640625" bestFit="1" customWidth="1"/>
    <col min="3427" max="3427" width="28.44140625" bestFit="1" customWidth="1"/>
    <col min="3428" max="3428" width="30.44140625" bestFit="1" customWidth="1"/>
    <col min="3429" max="3429" width="33.21875" bestFit="1" customWidth="1"/>
    <col min="3430" max="3430" width="38.21875" bestFit="1" customWidth="1"/>
    <col min="3431" max="3431" width="41" bestFit="1" customWidth="1"/>
    <col min="3432" max="3432" width="23.109375" bestFit="1" customWidth="1"/>
    <col min="3433" max="3433" width="26" bestFit="1" customWidth="1"/>
    <col min="3434" max="3434" width="24.44140625" bestFit="1" customWidth="1"/>
    <col min="3435" max="3435" width="27.21875" bestFit="1" customWidth="1"/>
    <col min="3436" max="3436" width="34.33203125" bestFit="1" customWidth="1"/>
    <col min="3437" max="3437" width="37.109375" bestFit="1" customWidth="1"/>
    <col min="3438" max="3438" width="25" bestFit="1" customWidth="1"/>
    <col min="3439" max="3439" width="27.77734375" bestFit="1" customWidth="1"/>
    <col min="3440" max="3440" width="40.6640625" bestFit="1" customWidth="1"/>
    <col min="3441" max="3441" width="43.44140625" bestFit="1" customWidth="1"/>
    <col min="3442" max="3442" width="22.109375" bestFit="1" customWidth="1"/>
    <col min="3443" max="3443" width="24.88671875" bestFit="1" customWidth="1"/>
    <col min="3444" max="3444" width="27" bestFit="1" customWidth="1"/>
    <col min="3445" max="3445" width="29.88671875" bestFit="1" customWidth="1"/>
    <col min="3446" max="3446" width="25.77734375" bestFit="1" customWidth="1"/>
    <col min="3447" max="3447" width="28.5546875" bestFit="1" customWidth="1"/>
    <col min="3448" max="3448" width="54.44140625" bestFit="1" customWidth="1"/>
    <col min="3449" max="3449" width="26.5546875" bestFit="1" customWidth="1"/>
    <col min="3450" max="3450" width="25.21875" bestFit="1" customWidth="1"/>
    <col min="3451" max="3451" width="28" bestFit="1" customWidth="1"/>
    <col min="3452" max="3452" width="36.109375" bestFit="1" customWidth="1"/>
    <col min="3453" max="3453" width="17.5546875" bestFit="1" customWidth="1"/>
    <col min="3454" max="3454" width="35.44140625" bestFit="1" customWidth="1"/>
    <col min="3455" max="3455" width="38.33203125" bestFit="1" customWidth="1"/>
    <col min="3456" max="3456" width="24.33203125" bestFit="1" customWidth="1"/>
    <col min="3457" max="3457" width="27.109375" bestFit="1" customWidth="1"/>
    <col min="3458" max="3458" width="15.77734375" bestFit="1" customWidth="1"/>
    <col min="3459" max="3459" width="18.5546875" bestFit="1" customWidth="1"/>
    <col min="3460" max="3460" width="27.21875" bestFit="1" customWidth="1"/>
    <col min="3461" max="3462" width="30.109375" bestFit="1" customWidth="1"/>
    <col min="3463" max="3463" width="32.88671875" bestFit="1" customWidth="1"/>
    <col min="3464" max="3464" width="38.21875" bestFit="1" customWidth="1"/>
    <col min="3465" max="3465" width="41" bestFit="1" customWidth="1"/>
    <col min="3466" max="3466" width="17.5546875" bestFit="1" customWidth="1"/>
    <col min="3467" max="3467" width="16.109375" bestFit="1" customWidth="1"/>
    <col min="3468" max="3468" width="18.77734375" bestFit="1" customWidth="1"/>
    <col min="3469" max="3469" width="21.6640625" bestFit="1" customWidth="1"/>
    <col min="3470" max="3470" width="31.5546875" bestFit="1" customWidth="1"/>
    <col min="3471" max="3471" width="34.33203125" bestFit="1" customWidth="1"/>
    <col min="3472" max="3472" width="25.33203125" bestFit="1" customWidth="1"/>
    <col min="3473" max="3473" width="28.109375" bestFit="1" customWidth="1"/>
    <col min="3474" max="3474" width="28.5546875" bestFit="1" customWidth="1"/>
    <col min="3475" max="3475" width="31.33203125" bestFit="1" customWidth="1"/>
    <col min="3476" max="3476" width="28.109375" bestFit="1" customWidth="1"/>
    <col min="3477" max="3477" width="30.88671875" bestFit="1" customWidth="1"/>
    <col min="3478" max="3478" width="39.21875" bestFit="1" customWidth="1"/>
    <col min="3479" max="3479" width="42.109375" bestFit="1" customWidth="1"/>
    <col min="3480" max="3480" width="35.6640625" bestFit="1" customWidth="1"/>
    <col min="3481" max="3481" width="38.44140625" bestFit="1" customWidth="1"/>
    <col min="3482" max="3482" width="25.88671875" bestFit="1" customWidth="1"/>
    <col min="3483" max="3483" width="28.6640625" bestFit="1" customWidth="1"/>
    <col min="3484" max="3484" width="36" bestFit="1" customWidth="1"/>
    <col min="3485" max="3485" width="38.77734375" bestFit="1" customWidth="1"/>
    <col min="3486" max="3486" width="26.88671875" bestFit="1" customWidth="1"/>
    <col min="3487" max="3487" width="29.77734375" bestFit="1" customWidth="1"/>
    <col min="3488" max="3488" width="26.88671875" bestFit="1" customWidth="1"/>
    <col min="3489" max="3489" width="29.77734375" bestFit="1" customWidth="1"/>
    <col min="3490" max="3491" width="17.5546875" bestFit="1" customWidth="1"/>
    <col min="3492" max="3492" width="37.21875" bestFit="1" customWidth="1"/>
    <col min="3493" max="3493" width="40" bestFit="1" customWidth="1"/>
    <col min="3494" max="3494" width="19.44140625" bestFit="1" customWidth="1"/>
    <col min="3495" max="3495" width="22.21875" bestFit="1" customWidth="1"/>
    <col min="3496" max="3496" width="12.88671875" bestFit="1" customWidth="1"/>
    <col min="3497" max="3497" width="12.109375" bestFit="1" customWidth="1"/>
    <col min="3498" max="3498" width="15.109375" bestFit="1" customWidth="1"/>
    <col min="3499" max="3499" width="17.88671875" bestFit="1" customWidth="1"/>
    <col min="3500" max="3500" width="17.5546875" bestFit="1" customWidth="1"/>
    <col min="3501" max="3501" width="12.21875" bestFit="1" customWidth="1"/>
    <col min="3502" max="3502" width="17.77734375" bestFit="1" customWidth="1"/>
    <col min="3503" max="3503" width="15.44140625" bestFit="1" customWidth="1"/>
    <col min="3504" max="3504" width="20.88671875" bestFit="1" customWidth="1"/>
    <col min="3505" max="3505" width="23.6640625" bestFit="1" customWidth="1"/>
    <col min="3506" max="3506" width="17.5546875" bestFit="1" customWidth="1"/>
    <col min="3507" max="3507" width="19.33203125" bestFit="1" customWidth="1"/>
    <col min="3508" max="3508" width="27.88671875" bestFit="1" customWidth="1"/>
    <col min="3509" max="3509" width="30.6640625" bestFit="1" customWidth="1"/>
    <col min="3511" max="3511" width="10.6640625" bestFit="1" customWidth="1"/>
    <col min="3512" max="3512" width="23.5546875" bestFit="1" customWidth="1"/>
    <col min="3513" max="3513" width="26.33203125" bestFit="1" customWidth="1"/>
    <col min="3514" max="3514" width="27.21875" bestFit="1" customWidth="1"/>
    <col min="3515" max="3515" width="30.109375" bestFit="1" customWidth="1"/>
    <col min="3516" max="3516" width="17.77734375" bestFit="1" customWidth="1"/>
    <col min="3517" max="3517" width="20.21875" bestFit="1" customWidth="1"/>
    <col min="3518" max="3518" width="18.77734375" bestFit="1" customWidth="1"/>
    <col min="3519" max="3519" width="21.6640625" bestFit="1" customWidth="1"/>
    <col min="3520" max="3520" width="26.33203125" bestFit="1" customWidth="1"/>
    <col min="3521" max="3521" width="29.109375" bestFit="1" customWidth="1"/>
    <col min="3522" max="3522" width="54.44140625" bestFit="1" customWidth="1"/>
    <col min="3523" max="3523" width="32.109375" bestFit="1" customWidth="1"/>
    <col min="3524" max="3524" width="39" bestFit="1" customWidth="1"/>
    <col min="3525" max="3525" width="41.88671875" bestFit="1" customWidth="1"/>
    <col min="3526" max="3526" width="40.33203125" bestFit="1" customWidth="1"/>
    <col min="3527" max="3527" width="43.109375" bestFit="1" customWidth="1"/>
    <col min="3528" max="3528" width="28.77734375" bestFit="1" customWidth="1"/>
    <col min="3529" max="3529" width="31.5546875" bestFit="1" customWidth="1"/>
    <col min="3530" max="3530" width="31.109375" bestFit="1" customWidth="1"/>
    <col min="3531" max="3531" width="34" bestFit="1" customWidth="1"/>
    <col min="3532" max="3532" width="45.88671875" bestFit="1" customWidth="1"/>
    <col min="3533" max="3533" width="48.6640625" bestFit="1" customWidth="1"/>
    <col min="3534" max="3534" width="43.44140625" bestFit="1" customWidth="1"/>
    <col min="3535" max="3535" width="46.33203125" bestFit="1" customWidth="1"/>
    <col min="3536" max="3536" width="40.109375" bestFit="1" customWidth="1"/>
    <col min="3537" max="3537" width="42.88671875" bestFit="1" customWidth="1"/>
    <col min="3538" max="3538" width="23.33203125" bestFit="1" customWidth="1"/>
    <col min="3539" max="3539" width="26.109375" bestFit="1" customWidth="1"/>
    <col min="3540" max="3540" width="32.109375" bestFit="1" customWidth="1"/>
    <col min="3541" max="3541" width="34.88671875" bestFit="1" customWidth="1"/>
    <col min="3542" max="3542" width="27.88671875" bestFit="1" customWidth="1"/>
    <col min="3543" max="3543" width="30.6640625" bestFit="1" customWidth="1"/>
    <col min="3544" max="3544" width="26.77734375" bestFit="1" customWidth="1"/>
    <col min="3545" max="3545" width="29.6640625" bestFit="1" customWidth="1"/>
    <col min="3546" max="3546" width="36.33203125" bestFit="1" customWidth="1"/>
    <col min="3547" max="3547" width="39.109375" bestFit="1" customWidth="1"/>
    <col min="3548" max="3548" width="35.44140625" bestFit="1" customWidth="1"/>
    <col min="3549" max="3549" width="38.33203125" bestFit="1" customWidth="1"/>
    <col min="3550" max="3550" width="27" bestFit="1" customWidth="1"/>
    <col min="3551" max="3551" width="29.88671875" bestFit="1" customWidth="1"/>
    <col min="3552" max="3552" width="28.77734375" bestFit="1" customWidth="1"/>
    <col min="3553" max="3553" width="31.5546875" bestFit="1" customWidth="1"/>
    <col min="3554" max="3554" width="16.21875" bestFit="1" customWidth="1"/>
    <col min="3555" max="3555" width="19" bestFit="1" customWidth="1"/>
    <col min="3556" max="3556" width="24.77734375" bestFit="1" customWidth="1"/>
    <col min="3557" max="3557" width="27.5546875" bestFit="1" customWidth="1"/>
    <col min="3558" max="3558" width="24.33203125" bestFit="1" customWidth="1"/>
    <col min="3559" max="3559" width="27.109375" bestFit="1" customWidth="1"/>
    <col min="3560" max="3560" width="25.33203125" bestFit="1" customWidth="1"/>
    <col min="3561" max="3561" width="28.109375" bestFit="1" customWidth="1"/>
    <col min="3562" max="3562" width="37.109375" bestFit="1" customWidth="1"/>
    <col min="3563" max="3563" width="39.88671875" bestFit="1" customWidth="1"/>
    <col min="3564" max="3564" width="26.88671875" bestFit="1" customWidth="1"/>
    <col min="3565" max="3565" width="29.77734375" bestFit="1" customWidth="1"/>
    <col min="3566" max="3566" width="28.5546875" bestFit="1" customWidth="1"/>
    <col min="3567" max="3567" width="31.33203125" bestFit="1" customWidth="1"/>
    <col min="3568" max="3568" width="30.6640625" bestFit="1" customWidth="1"/>
    <col min="3569" max="3569" width="33.44140625" bestFit="1" customWidth="1"/>
    <col min="3570" max="3570" width="29.21875" bestFit="1" customWidth="1"/>
    <col min="3571" max="3571" width="32" bestFit="1" customWidth="1"/>
    <col min="3572" max="3572" width="34.5546875" bestFit="1" customWidth="1"/>
    <col min="3573" max="3573" width="37.33203125" bestFit="1" customWidth="1"/>
    <col min="3574" max="3574" width="30.21875" bestFit="1" customWidth="1"/>
    <col min="3575" max="3575" width="33" bestFit="1" customWidth="1"/>
    <col min="3576" max="3576" width="41.21875" bestFit="1" customWidth="1"/>
    <col min="3577" max="3577" width="44" bestFit="1" customWidth="1"/>
    <col min="3578" max="3578" width="28.88671875" bestFit="1" customWidth="1"/>
    <col min="3579" max="3579" width="31.6640625" bestFit="1" customWidth="1"/>
    <col min="3580" max="3580" width="37.44140625" bestFit="1" customWidth="1"/>
    <col min="3581" max="3581" width="40.21875" bestFit="1" customWidth="1"/>
    <col min="3582" max="3582" width="17.5546875" bestFit="1" customWidth="1"/>
    <col min="3583" max="3583" width="19.5546875" bestFit="1" customWidth="1"/>
    <col min="3584" max="3584" width="17.33203125" bestFit="1" customWidth="1"/>
    <col min="3585" max="3585" width="20.109375" bestFit="1" customWidth="1"/>
    <col min="3586" max="3586" width="25.44140625" bestFit="1" customWidth="1"/>
    <col min="3587" max="3587" width="28.21875" bestFit="1" customWidth="1"/>
    <col min="3588" max="3588" width="22.44140625" bestFit="1" customWidth="1"/>
    <col min="3589" max="3589" width="25.21875" bestFit="1" customWidth="1"/>
    <col min="3590" max="3590" width="40.109375" bestFit="1" customWidth="1"/>
    <col min="3591" max="3591" width="42.88671875" bestFit="1" customWidth="1"/>
    <col min="3592" max="3592" width="40.33203125" bestFit="1" customWidth="1"/>
    <col min="3593" max="3593" width="43.109375" bestFit="1" customWidth="1"/>
    <col min="3594" max="3594" width="18.77734375" bestFit="1" customWidth="1"/>
    <col min="3595" max="3595" width="21.6640625" bestFit="1" customWidth="1"/>
    <col min="3596" max="3596" width="31.6640625" bestFit="1" customWidth="1"/>
    <col min="3597" max="3597" width="34.44140625" bestFit="1" customWidth="1"/>
    <col min="3598" max="3598" width="23.44140625" bestFit="1" customWidth="1"/>
    <col min="3599" max="3599" width="26.21875" bestFit="1" customWidth="1"/>
    <col min="3600" max="3600" width="35.6640625" bestFit="1" customWidth="1"/>
    <col min="3601" max="3601" width="38.44140625" bestFit="1" customWidth="1"/>
    <col min="3602" max="3602" width="33.33203125" bestFit="1" customWidth="1"/>
    <col min="3603" max="3603" width="36.109375" bestFit="1" customWidth="1"/>
    <col min="3604" max="3604" width="32.6640625" bestFit="1" customWidth="1"/>
    <col min="3605" max="3605" width="30.109375" bestFit="1" customWidth="1"/>
    <col min="3606" max="3606" width="24.88671875" bestFit="1" customWidth="1"/>
    <col min="3607" max="3607" width="27.6640625" bestFit="1" customWidth="1"/>
    <col min="3608" max="3608" width="33.77734375" bestFit="1" customWidth="1"/>
    <col min="3609" max="3609" width="36.5546875" bestFit="1" customWidth="1"/>
    <col min="3610" max="3610" width="36.109375" bestFit="1" customWidth="1"/>
    <col min="3611" max="3611" width="38.88671875" bestFit="1" customWidth="1"/>
    <col min="3612" max="3612" width="28" bestFit="1" customWidth="1"/>
    <col min="3613" max="3613" width="30.77734375" bestFit="1" customWidth="1"/>
    <col min="3614" max="3614" width="37.77734375" bestFit="1" customWidth="1"/>
    <col min="3615" max="3615" width="40.5546875" bestFit="1" customWidth="1"/>
    <col min="3616" max="3616" width="36.44140625" bestFit="1" customWidth="1"/>
    <col min="3617" max="3617" width="39.21875" bestFit="1" customWidth="1"/>
    <col min="3618" max="3618" width="20.21875" bestFit="1" customWidth="1"/>
    <col min="3619" max="3619" width="23" bestFit="1" customWidth="1"/>
    <col min="3620" max="3620" width="17.44140625" bestFit="1" customWidth="1"/>
    <col min="3621" max="3621" width="11.77734375" bestFit="1" customWidth="1"/>
    <col min="3622" max="3622" width="26.33203125" bestFit="1" customWidth="1"/>
    <col min="3623" max="3623" width="29.109375" bestFit="1" customWidth="1"/>
    <col min="3624" max="3624" width="21.44140625" bestFit="1" customWidth="1"/>
    <col min="3625" max="3625" width="24.21875" bestFit="1" customWidth="1"/>
    <col min="3626" max="3626" width="35.109375" bestFit="1" customWidth="1"/>
    <col min="3627" max="3627" width="38" bestFit="1" customWidth="1"/>
    <col min="3628" max="3628" width="39.88671875" bestFit="1" customWidth="1"/>
    <col min="3629" max="3629" width="42.6640625" bestFit="1" customWidth="1"/>
    <col min="3630" max="3630" width="25.21875" bestFit="1" customWidth="1"/>
    <col min="3631" max="3631" width="28" bestFit="1" customWidth="1"/>
    <col min="3632" max="3632" width="20.77734375" bestFit="1" customWidth="1"/>
    <col min="3633" max="3633" width="23.5546875" bestFit="1" customWidth="1"/>
    <col min="3634" max="3634" width="21.44140625" bestFit="1" customWidth="1"/>
    <col min="3635" max="3635" width="24.21875" bestFit="1" customWidth="1"/>
    <col min="3636" max="3636" width="32.6640625" bestFit="1" customWidth="1"/>
    <col min="3637" max="3637" width="26.21875" bestFit="1" customWidth="1"/>
    <col min="3638" max="3638" width="27.77734375" bestFit="1" customWidth="1"/>
    <col min="3639" max="3639" width="30.5546875" bestFit="1" customWidth="1"/>
    <col min="3640" max="3640" width="23.6640625" bestFit="1" customWidth="1"/>
    <col min="3641" max="3641" width="26.44140625" bestFit="1" customWidth="1"/>
    <col min="3642" max="3642" width="29" bestFit="1" customWidth="1"/>
    <col min="3643" max="3643" width="31.77734375" bestFit="1" customWidth="1"/>
    <col min="3644" max="3644" width="28.88671875" bestFit="1" customWidth="1"/>
    <col min="3645" max="3645" width="31.6640625" bestFit="1" customWidth="1"/>
    <col min="3646" max="3646" width="26.77734375" bestFit="1" customWidth="1"/>
    <col min="3647" max="3647" width="29.6640625" bestFit="1" customWidth="1"/>
    <col min="3648" max="3648" width="17.77734375" bestFit="1" customWidth="1"/>
    <col min="3649" max="3649" width="19.21875" bestFit="1" customWidth="1"/>
    <col min="3650" max="3650" width="29.6640625" bestFit="1" customWidth="1"/>
    <col min="3651" max="3651" width="32.44140625" bestFit="1" customWidth="1"/>
    <col min="3652" max="3652" width="44.44140625" bestFit="1" customWidth="1"/>
    <col min="3653" max="3653" width="47.21875" bestFit="1" customWidth="1"/>
    <col min="3654" max="3654" width="27.5546875" bestFit="1" customWidth="1"/>
    <col min="3655" max="3655" width="30.33203125" bestFit="1" customWidth="1"/>
    <col min="3656" max="3656" width="33.21875" bestFit="1" customWidth="1"/>
    <col min="3657" max="3657" width="36" bestFit="1" customWidth="1"/>
    <col min="3658" max="3658" width="27.6640625" bestFit="1" customWidth="1"/>
    <col min="3659" max="3659" width="30.44140625" bestFit="1" customWidth="1"/>
    <col min="3660" max="3660" width="19.5546875" bestFit="1" customWidth="1"/>
    <col min="3661" max="3661" width="22.33203125" bestFit="1" customWidth="1"/>
    <col min="3662" max="3662" width="30.88671875" bestFit="1" customWidth="1"/>
    <col min="3663" max="3663" width="33.77734375" bestFit="1" customWidth="1"/>
    <col min="3664" max="3664" width="39.5546875" bestFit="1" customWidth="1"/>
    <col min="3665" max="3665" width="42.44140625" bestFit="1" customWidth="1"/>
    <col min="3666" max="3666" width="37.6640625" bestFit="1" customWidth="1"/>
    <col min="3667" max="3667" width="40.44140625" bestFit="1" customWidth="1"/>
    <col min="3668" max="3668" width="28.6640625" bestFit="1" customWidth="1"/>
    <col min="3669" max="3669" width="31.44140625" bestFit="1" customWidth="1"/>
    <col min="3670" max="3670" width="37.44140625" bestFit="1" customWidth="1"/>
    <col min="3671" max="3671" width="40.21875" bestFit="1" customWidth="1"/>
    <col min="3672" max="3672" width="36.6640625" bestFit="1" customWidth="1"/>
    <col min="3673" max="3673" width="39.44140625" bestFit="1" customWidth="1"/>
    <col min="3674" max="3674" width="25.88671875" bestFit="1" customWidth="1"/>
    <col min="3675" max="3675" width="28.6640625" bestFit="1" customWidth="1"/>
    <col min="3676" max="3676" width="32.5546875" bestFit="1" customWidth="1"/>
    <col min="3677" max="3677" width="35.33203125" bestFit="1" customWidth="1"/>
    <col min="3678" max="3678" width="36.88671875" bestFit="1" customWidth="1"/>
    <col min="3679" max="3679" width="39.6640625" bestFit="1" customWidth="1"/>
    <col min="3680" max="3680" width="56" bestFit="1" customWidth="1"/>
    <col min="3681" max="3681" width="58.88671875" bestFit="1" customWidth="1"/>
    <col min="3682" max="3682" width="34.5546875" bestFit="1" customWidth="1"/>
    <col min="3683" max="3683" width="37.33203125" bestFit="1" customWidth="1"/>
    <col min="3684" max="3684" width="25.6640625" bestFit="1" customWidth="1"/>
    <col min="3685" max="3685" width="28.44140625" bestFit="1" customWidth="1"/>
    <col min="3686" max="3686" width="29.44140625" bestFit="1" customWidth="1"/>
    <col min="3687" max="3687" width="32.21875" bestFit="1" customWidth="1"/>
    <col min="3688" max="3688" width="47.6640625" bestFit="1" customWidth="1"/>
    <col min="3689" max="3689" width="50.5546875" bestFit="1" customWidth="1"/>
    <col min="3690" max="3690" width="21.44140625" bestFit="1" customWidth="1"/>
    <col min="3691" max="3691" width="24.21875" bestFit="1" customWidth="1"/>
    <col min="3692" max="3692" width="43.88671875" bestFit="1" customWidth="1"/>
    <col min="3693" max="3693" width="46.6640625" bestFit="1" customWidth="1"/>
    <col min="3694" max="3694" width="28.21875" bestFit="1" customWidth="1"/>
    <col min="3695" max="3695" width="31" bestFit="1" customWidth="1"/>
    <col min="3696" max="3696" width="26.5546875" bestFit="1" customWidth="1"/>
    <col min="3697" max="3697" width="29.33203125" bestFit="1" customWidth="1"/>
    <col min="3698" max="3698" width="39.21875" bestFit="1" customWidth="1"/>
    <col min="3699" max="3699" width="42.109375" bestFit="1" customWidth="1"/>
    <col min="3700" max="3700" width="26.21875" bestFit="1" customWidth="1"/>
    <col min="3701" max="3701" width="29" bestFit="1" customWidth="1"/>
    <col min="3702" max="3702" width="44.33203125" bestFit="1" customWidth="1"/>
    <col min="3703" max="3703" width="47.109375" bestFit="1" customWidth="1"/>
    <col min="3704" max="3704" width="27.77734375" bestFit="1" customWidth="1"/>
    <col min="3705" max="3705" width="30.5546875" bestFit="1" customWidth="1"/>
    <col min="3706" max="3706" width="38.109375" bestFit="1" customWidth="1"/>
    <col min="3707" max="3707" width="40.88671875" bestFit="1" customWidth="1"/>
    <col min="3708" max="3708" width="28.88671875" bestFit="1" customWidth="1"/>
    <col min="3709" max="3709" width="31.6640625" bestFit="1" customWidth="1"/>
    <col min="3710" max="3710" width="32.44140625" bestFit="1" customWidth="1"/>
    <col min="3711" max="3711" width="35.21875" bestFit="1" customWidth="1"/>
    <col min="3712" max="3712" width="42.5546875" bestFit="1" customWidth="1"/>
    <col min="3713" max="3713" width="45.33203125" bestFit="1" customWidth="1"/>
    <col min="3714" max="3714" width="28.33203125" bestFit="1" customWidth="1"/>
    <col min="3715" max="3715" width="31.109375" bestFit="1" customWidth="1"/>
    <col min="3716" max="3716" width="53.6640625" bestFit="1" customWidth="1"/>
    <col min="3717" max="3717" width="56.44140625" bestFit="1" customWidth="1"/>
    <col min="3718" max="3718" width="27.6640625" bestFit="1" customWidth="1"/>
    <col min="3719" max="3719" width="30.44140625" bestFit="1" customWidth="1"/>
    <col min="3720" max="3720" width="47.33203125" bestFit="1" customWidth="1"/>
    <col min="3721" max="3721" width="50.21875" bestFit="1" customWidth="1"/>
    <col min="3722" max="3722" width="12.88671875" bestFit="1" customWidth="1"/>
    <col min="3723" max="3723" width="13.109375" bestFit="1" customWidth="1"/>
    <col min="3724" max="3724" width="30.44140625" bestFit="1" customWidth="1"/>
    <col min="3725" max="3725" width="33.21875" bestFit="1" customWidth="1"/>
    <col min="3726" max="3726" width="24.109375" bestFit="1" customWidth="1"/>
    <col min="3727" max="3727" width="26.88671875" bestFit="1" customWidth="1"/>
    <col min="3728" max="3728" width="30" bestFit="1" customWidth="1"/>
    <col min="3729" max="3729" width="32.77734375" bestFit="1" customWidth="1"/>
    <col min="3730" max="3730" width="23.6640625" bestFit="1" customWidth="1"/>
    <col min="3731" max="3731" width="18.6640625" bestFit="1" customWidth="1"/>
    <col min="3732" max="3732" width="27.88671875" bestFit="1" customWidth="1"/>
    <col min="3733" max="3733" width="30.6640625" bestFit="1" customWidth="1"/>
    <col min="3734" max="3734" width="11.109375" bestFit="1" customWidth="1"/>
    <col min="3735" max="3735" width="13.88671875" bestFit="1" customWidth="1"/>
    <col min="3736" max="3736" width="29.44140625" bestFit="1" customWidth="1"/>
    <col min="3737" max="3737" width="32.21875" bestFit="1" customWidth="1"/>
    <col min="3738" max="3738" width="17.5546875" bestFit="1" customWidth="1"/>
    <col min="3739" max="3739" width="14.109375" bestFit="1" customWidth="1"/>
    <col min="3740" max="3740" width="54.44140625" bestFit="1" customWidth="1"/>
    <col min="3741" max="3741" width="36.21875" bestFit="1" customWidth="1"/>
    <col min="3742" max="3742" width="21.6640625" bestFit="1" customWidth="1"/>
    <col min="3743" max="3743" width="24.44140625" bestFit="1" customWidth="1"/>
    <col min="3744" max="3744" width="24.5546875" bestFit="1" customWidth="1"/>
    <col min="3745" max="3745" width="27.33203125" bestFit="1" customWidth="1"/>
    <col min="3746" max="3746" width="17.77734375" bestFit="1" customWidth="1"/>
    <col min="3747" max="3747" width="18.77734375" bestFit="1" customWidth="1"/>
    <col min="3748" max="3748" width="31.109375" bestFit="1" customWidth="1"/>
    <col min="3749" max="3749" width="34" bestFit="1" customWidth="1"/>
    <col min="3750" max="3750" width="33.5546875" bestFit="1" customWidth="1"/>
    <col min="3751" max="3751" width="36.33203125" bestFit="1" customWidth="1"/>
    <col min="3752" max="3752" width="36" bestFit="1" customWidth="1"/>
    <col min="3753" max="3753" width="38.77734375" bestFit="1" customWidth="1"/>
    <col min="3754" max="3754" width="34" bestFit="1" customWidth="1"/>
    <col min="3755" max="3755" width="36.77734375" bestFit="1" customWidth="1"/>
    <col min="3756" max="3756" width="17.5546875" bestFit="1" customWidth="1"/>
    <col min="3757" max="3757" width="20" bestFit="1" customWidth="1"/>
    <col min="3758" max="3758" width="31.88671875" bestFit="1" customWidth="1"/>
    <col min="3759" max="3759" width="34.6640625" bestFit="1" customWidth="1"/>
    <col min="3760" max="3760" width="31.5546875" bestFit="1" customWidth="1"/>
    <col min="3761" max="3761" width="34.33203125" bestFit="1" customWidth="1"/>
    <col min="3762" max="3762" width="42.21875" bestFit="1" customWidth="1"/>
    <col min="3763" max="3763" width="45" bestFit="1" customWidth="1"/>
    <col min="3764" max="3764" width="22" bestFit="1" customWidth="1"/>
    <col min="3765" max="3765" width="24.77734375" bestFit="1" customWidth="1"/>
    <col min="3766" max="3766" width="26.21875" bestFit="1" customWidth="1"/>
    <col min="3767" max="3767" width="29" bestFit="1" customWidth="1"/>
    <col min="3768" max="3768" width="28.44140625" bestFit="1" customWidth="1"/>
    <col min="3769" max="3769" width="31.21875" bestFit="1" customWidth="1"/>
    <col min="3770" max="3770" width="26.44140625" bestFit="1" customWidth="1"/>
    <col min="3771" max="3771" width="29.21875" bestFit="1" customWidth="1"/>
    <col min="3772" max="3772" width="28" bestFit="1" customWidth="1"/>
    <col min="3773" max="3773" width="30.77734375" bestFit="1" customWidth="1"/>
    <col min="3774" max="3774" width="34.109375" bestFit="1" customWidth="1"/>
    <col min="3775" max="3775" width="36.88671875" bestFit="1" customWidth="1"/>
    <col min="3776" max="3776" width="29.44140625" bestFit="1" customWidth="1"/>
    <col min="3777" max="3777" width="32.21875" bestFit="1" customWidth="1"/>
    <col min="3778" max="3778" width="16.44140625" bestFit="1" customWidth="1"/>
    <col min="3779" max="3779" width="19.21875" bestFit="1" customWidth="1"/>
    <col min="3780" max="3780" width="29" bestFit="1" customWidth="1"/>
    <col min="3781" max="3781" width="31.77734375" bestFit="1" customWidth="1"/>
    <col min="3782" max="3782" width="40.33203125" bestFit="1" customWidth="1"/>
    <col min="3783" max="3783" width="43.109375" bestFit="1" customWidth="1"/>
    <col min="3784" max="3784" width="22" bestFit="1" customWidth="1"/>
    <col min="3785" max="3785" width="24.77734375" bestFit="1" customWidth="1"/>
    <col min="3786" max="3786" width="36.109375" bestFit="1" customWidth="1"/>
    <col min="3787" max="3787" width="31.77734375" bestFit="1" customWidth="1"/>
    <col min="3788" max="3788" width="37.5546875" bestFit="1" customWidth="1"/>
    <col min="3789" max="3789" width="40.33203125" bestFit="1" customWidth="1"/>
    <col min="3790" max="3790" width="27.6640625" bestFit="1" customWidth="1"/>
    <col min="3791" max="3791" width="30.44140625" bestFit="1" customWidth="1"/>
    <col min="3792" max="3792" width="17.5546875" bestFit="1" customWidth="1"/>
    <col min="3793" max="3793" width="13.33203125" bestFit="1" customWidth="1"/>
    <col min="3794" max="3794" width="17.5546875" bestFit="1" customWidth="1"/>
    <col min="3795" max="3795" width="20.33203125" bestFit="1" customWidth="1"/>
    <col min="3796" max="3796" width="22.6640625" bestFit="1" customWidth="1"/>
    <col min="3797" max="3797" width="25.5546875" bestFit="1" customWidth="1"/>
    <col min="3798" max="3798" width="33.6640625" bestFit="1" customWidth="1"/>
    <col min="3799" max="3799" width="36.44140625" bestFit="1" customWidth="1"/>
    <col min="3800" max="3800" width="27.6640625" bestFit="1" customWidth="1"/>
    <col min="3801" max="3801" width="30.44140625" bestFit="1" customWidth="1"/>
    <col min="3802" max="3802" width="27.44140625" bestFit="1" customWidth="1"/>
    <col min="3803" max="3803" width="30.21875" bestFit="1" customWidth="1"/>
    <col min="3804" max="3804" width="35.77734375" bestFit="1" customWidth="1"/>
    <col min="3805" max="3805" width="38.5546875" bestFit="1" customWidth="1"/>
    <col min="3806" max="3806" width="16.109375" bestFit="1" customWidth="1"/>
    <col min="3807" max="3807" width="18.88671875" bestFit="1" customWidth="1"/>
    <col min="3808" max="3808" width="30.44140625" bestFit="1" customWidth="1"/>
    <col min="3809" max="3809" width="33.21875" bestFit="1" customWidth="1"/>
    <col min="3810" max="3810" width="15.88671875" bestFit="1" customWidth="1"/>
    <col min="3811" max="3811" width="18.6640625" bestFit="1" customWidth="1"/>
    <col min="3812" max="3812" width="25.44140625" bestFit="1" customWidth="1"/>
    <col min="3813" max="3813" width="28.21875" bestFit="1" customWidth="1"/>
    <col min="3814" max="3814" width="22.5546875" bestFit="1" customWidth="1"/>
    <col min="3815" max="3815" width="25.44140625" bestFit="1" customWidth="1"/>
    <col min="3816" max="3816" width="20" bestFit="1" customWidth="1"/>
    <col min="3817" max="3817" width="22.77734375" bestFit="1" customWidth="1"/>
    <col min="3818" max="3818" width="32.44140625" bestFit="1" customWidth="1"/>
    <col min="3819" max="3819" width="35.21875" bestFit="1" customWidth="1"/>
    <col min="3820" max="3820" width="28.88671875" bestFit="1" customWidth="1"/>
    <col min="3821" max="3821" width="27.44140625" bestFit="1" customWidth="1"/>
    <col min="3822" max="3822" width="39.77734375" bestFit="1" customWidth="1"/>
    <col min="3823" max="3823" width="42.5546875" bestFit="1" customWidth="1"/>
    <col min="3824" max="3824" width="23.6640625" bestFit="1" customWidth="1"/>
    <col min="3825" max="3825" width="23.88671875" bestFit="1" customWidth="1"/>
    <col min="3826" max="3826" width="30.44140625" bestFit="1" customWidth="1"/>
    <col min="3827" max="3827" width="33.21875" bestFit="1" customWidth="1"/>
    <col min="3828" max="3828" width="25.77734375" bestFit="1" customWidth="1"/>
    <col min="3829" max="3829" width="28.5546875" bestFit="1" customWidth="1"/>
    <col min="3830" max="3830" width="29.6640625" bestFit="1" customWidth="1"/>
    <col min="3831" max="3831" width="32.44140625" bestFit="1" customWidth="1"/>
    <col min="3832" max="3832" width="31.21875" bestFit="1" customWidth="1"/>
    <col min="3833" max="3833" width="34.109375" bestFit="1" customWidth="1"/>
    <col min="3834" max="3834" width="34.77734375" bestFit="1" customWidth="1"/>
    <col min="3835" max="3835" width="37.5546875" bestFit="1" customWidth="1"/>
    <col min="3836" max="3836" width="33.6640625" bestFit="1" customWidth="1"/>
    <col min="3837" max="3837" width="36.44140625" bestFit="1" customWidth="1"/>
    <col min="3839" max="3839" width="10.21875" bestFit="1" customWidth="1"/>
    <col min="3840" max="3840" width="32.6640625" bestFit="1" customWidth="1"/>
    <col min="3841" max="3841" width="35.44140625" bestFit="1" customWidth="1"/>
    <col min="3842" max="3842" width="12.77734375" bestFit="1" customWidth="1"/>
    <col min="3843" max="3843" width="15.5546875" bestFit="1" customWidth="1"/>
    <col min="3844" max="3844" width="28.77734375" bestFit="1" customWidth="1"/>
    <col min="3845" max="3845" width="31.5546875" bestFit="1" customWidth="1"/>
    <col min="3846" max="3846" width="22.44140625" bestFit="1" customWidth="1"/>
    <col min="3847" max="3847" width="25.21875" bestFit="1" customWidth="1"/>
    <col min="3848" max="3848" width="26.44140625" bestFit="1" customWidth="1"/>
    <col min="3849" max="3849" width="29.21875" bestFit="1" customWidth="1"/>
    <col min="3850" max="3850" width="11.44140625" bestFit="1" customWidth="1"/>
    <col min="3851" max="3851" width="14.21875" bestFit="1" customWidth="1"/>
    <col min="3852" max="3852" width="30" bestFit="1" customWidth="1"/>
    <col min="3853" max="3853" width="32.77734375" bestFit="1" customWidth="1"/>
    <col min="3854" max="3854" width="21.88671875" bestFit="1" customWidth="1"/>
    <col min="3855" max="3855" width="24.6640625" bestFit="1" customWidth="1"/>
    <col min="3856" max="3856" width="26" bestFit="1" customWidth="1"/>
    <col min="3857" max="3857" width="28.77734375" bestFit="1" customWidth="1"/>
    <col min="3858" max="3858" width="23.109375" bestFit="1" customWidth="1"/>
    <col min="3859" max="3859" width="26" bestFit="1" customWidth="1"/>
    <col min="3860" max="3860" width="29.44140625" bestFit="1" customWidth="1"/>
    <col min="3861" max="3861" width="32.21875" bestFit="1" customWidth="1"/>
    <col min="3862" max="3862" width="12.77734375" bestFit="1" customWidth="1"/>
    <col min="3863" max="3863" width="15.5546875" bestFit="1" customWidth="1"/>
    <col min="3864" max="3864" width="16.5546875" bestFit="1" customWidth="1"/>
    <col min="3865" max="3865" width="19.33203125" bestFit="1" customWidth="1"/>
    <col min="3866" max="3866" width="32.44140625" bestFit="1" customWidth="1"/>
    <col min="3867" max="3867" width="35.21875" bestFit="1" customWidth="1"/>
    <col min="3869" max="3869" width="11.109375" bestFit="1" customWidth="1"/>
    <col min="3870" max="3870" width="21.6640625" bestFit="1" customWidth="1"/>
    <col min="3871" max="3871" width="24.44140625" bestFit="1" customWidth="1"/>
    <col min="3872" max="3872" width="24.88671875" bestFit="1" customWidth="1"/>
    <col min="3873" max="3873" width="27.6640625" bestFit="1" customWidth="1"/>
    <col min="3874" max="3874" width="22.44140625" bestFit="1" customWidth="1"/>
    <col min="3875" max="3875" width="25.21875" bestFit="1" customWidth="1"/>
    <col min="3876" max="3876" width="16.109375" bestFit="1" customWidth="1"/>
    <col min="3877" max="3877" width="18.88671875" bestFit="1" customWidth="1"/>
    <col min="3878" max="3878" width="17.5546875" bestFit="1" customWidth="1"/>
    <col min="3879" max="3879" width="20.33203125" bestFit="1" customWidth="1"/>
    <col min="3880" max="3880" width="23.5546875" bestFit="1" customWidth="1"/>
    <col min="3881" max="3881" width="26.33203125" bestFit="1" customWidth="1"/>
    <col min="3882" max="3882" width="32.109375" bestFit="1" customWidth="1"/>
    <col min="3883" max="3883" width="34.88671875" bestFit="1" customWidth="1"/>
    <col min="3884" max="3884" width="21.5546875" bestFit="1" customWidth="1"/>
    <col min="3885" max="3885" width="24.33203125" bestFit="1" customWidth="1"/>
    <col min="3886" max="3886" width="31" bestFit="1" customWidth="1"/>
    <col min="3887" max="3887" width="33.88671875" bestFit="1" customWidth="1"/>
    <col min="3888" max="3888" width="27.21875" bestFit="1" customWidth="1"/>
    <col min="3889" max="3889" width="30.109375" bestFit="1" customWidth="1"/>
    <col min="3890" max="3890" width="29" bestFit="1" customWidth="1"/>
    <col min="3891" max="3891" width="31.77734375" bestFit="1" customWidth="1"/>
    <col min="3892" max="3892" width="32.33203125" bestFit="1" customWidth="1"/>
    <col min="3893" max="3893" width="35.109375" bestFit="1" customWidth="1"/>
    <col min="3894" max="3894" width="38.21875" bestFit="1" customWidth="1"/>
    <col min="3895" max="3895" width="41" bestFit="1" customWidth="1"/>
    <col min="3896" max="3896" width="29.109375" bestFit="1" customWidth="1"/>
    <col min="3897" max="3897" width="31.88671875" bestFit="1" customWidth="1"/>
    <col min="3898" max="3898" width="35.6640625" bestFit="1" customWidth="1"/>
    <col min="3899" max="3899" width="38.44140625" bestFit="1" customWidth="1"/>
    <col min="3900" max="3900" width="36.88671875" bestFit="1" customWidth="1"/>
    <col min="3901" max="3901" width="39.6640625" bestFit="1" customWidth="1"/>
    <col min="3902" max="3902" width="34.44140625" bestFit="1" customWidth="1"/>
    <col min="3903" max="3903" width="37.21875" bestFit="1" customWidth="1"/>
    <col min="3904" max="3904" width="33.44140625" bestFit="1" customWidth="1"/>
    <col min="3905" max="3905" width="36.21875" bestFit="1" customWidth="1"/>
    <col min="3906" max="3906" width="23.109375" bestFit="1" customWidth="1"/>
    <col min="3907" max="3907" width="26" bestFit="1" customWidth="1"/>
    <col min="3908" max="3908" width="27.5546875" bestFit="1" customWidth="1"/>
    <col min="3909" max="3909" width="30.33203125" bestFit="1" customWidth="1"/>
    <col min="3910" max="3910" width="29.6640625" bestFit="1" customWidth="1"/>
    <col min="3911" max="3911" width="32.44140625" bestFit="1" customWidth="1"/>
    <col min="3912" max="3912" width="17.88671875" bestFit="1" customWidth="1"/>
    <col min="3913" max="3913" width="20.6640625" bestFit="1" customWidth="1"/>
    <col min="3914" max="3914" width="16.109375" bestFit="1" customWidth="1"/>
    <col min="3915" max="3915" width="18.109375" bestFit="1" customWidth="1"/>
    <col min="3916" max="3916" width="27.77734375" bestFit="1" customWidth="1"/>
    <col min="3917" max="3917" width="30.5546875" bestFit="1" customWidth="1"/>
    <col min="3918" max="3918" width="37.21875" bestFit="1" customWidth="1"/>
    <col min="3919" max="3919" width="40" bestFit="1" customWidth="1"/>
    <col min="3920" max="3920" width="22.77734375" bestFit="1" customWidth="1"/>
    <col min="3921" max="3921" width="25.6640625" bestFit="1" customWidth="1"/>
    <col min="3922" max="3922" width="25.5546875" bestFit="1" customWidth="1"/>
    <col min="3923" max="3923" width="28.33203125" bestFit="1" customWidth="1"/>
    <col min="3924" max="3924" width="29.109375" bestFit="1" customWidth="1"/>
    <col min="3925" max="3925" width="31.88671875" bestFit="1" customWidth="1"/>
    <col min="3926" max="3926" width="20.33203125" bestFit="1" customWidth="1"/>
    <col min="3927" max="3927" width="23.109375" bestFit="1" customWidth="1"/>
    <col min="3928" max="3928" width="26.88671875" bestFit="1" customWidth="1"/>
    <col min="3929" max="3929" width="29.77734375" bestFit="1" customWidth="1"/>
    <col min="3930" max="3930" width="27.44140625" bestFit="1" customWidth="1"/>
    <col min="3931" max="3931" width="30.21875" bestFit="1" customWidth="1"/>
    <col min="3932" max="3932" width="28" bestFit="1" customWidth="1"/>
    <col min="3933" max="3933" width="30.77734375" bestFit="1" customWidth="1"/>
    <col min="3934" max="3934" width="26.88671875" bestFit="1" customWidth="1"/>
    <col min="3935" max="3935" width="29.77734375" bestFit="1" customWidth="1"/>
    <col min="3936" max="3936" width="27.6640625" bestFit="1" customWidth="1"/>
    <col min="3937" max="3937" width="30.44140625" bestFit="1" customWidth="1"/>
    <col min="3938" max="3938" width="28.6640625" bestFit="1" customWidth="1"/>
    <col min="3939" max="3939" width="31.44140625" bestFit="1" customWidth="1"/>
    <col min="3940" max="3940" width="39.33203125" bestFit="1" customWidth="1"/>
    <col min="3941" max="3941" width="42.21875" bestFit="1" customWidth="1"/>
    <col min="3942" max="3942" width="32.5546875" bestFit="1" customWidth="1"/>
    <col min="3943" max="3943" width="35.33203125" bestFit="1" customWidth="1"/>
    <col min="3944" max="3944" width="29.109375" bestFit="1" customWidth="1"/>
    <col min="3945" max="3945" width="31.88671875" bestFit="1" customWidth="1"/>
    <col min="3946" max="3946" width="26.6640625" bestFit="1" customWidth="1"/>
    <col min="3947" max="3947" width="29.5546875" bestFit="1" customWidth="1"/>
    <col min="3948" max="3948" width="33.77734375" bestFit="1" customWidth="1"/>
    <col min="3949" max="3949" width="36.5546875" bestFit="1" customWidth="1"/>
    <col min="3950" max="3950" width="27.44140625" bestFit="1" customWidth="1"/>
    <col min="3951" max="3951" width="30.21875" bestFit="1" customWidth="1"/>
    <col min="3952" max="3952" width="38.5546875" bestFit="1" customWidth="1"/>
    <col min="3953" max="3953" width="41.33203125" bestFit="1" customWidth="1"/>
    <col min="3954" max="3954" width="38.109375" bestFit="1" customWidth="1"/>
    <col min="3955" max="3955" width="40.88671875" bestFit="1" customWidth="1"/>
    <col min="3956" max="3956" width="31.21875" bestFit="1" customWidth="1"/>
    <col min="3957" max="3957" width="34.109375" bestFit="1" customWidth="1"/>
    <col min="3958" max="3958" width="19.21875" bestFit="1" customWidth="1"/>
    <col min="3959" max="3959" width="22" bestFit="1" customWidth="1"/>
    <col min="3960" max="3960" width="35.88671875" bestFit="1" customWidth="1"/>
    <col min="3961" max="3961" width="38.6640625" bestFit="1" customWidth="1"/>
    <col min="3962" max="3962" width="20.21875" bestFit="1" customWidth="1"/>
    <col min="3963" max="3963" width="23" bestFit="1" customWidth="1"/>
    <col min="3964" max="3964" width="36.88671875" bestFit="1" customWidth="1"/>
    <col min="3965" max="3965" width="39.6640625" bestFit="1" customWidth="1"/>
    <col min="3966" max="3966" width="42.109375" bestFit="1" customWidth="1"/>
    <col min="3967" max="3967" width="44.88671875" bestFit="1" customWidth="1"/>
    <col min="3968" max="3968" width="39.88671875" bestFit="1" customWidth="1"/>
    <col min="3969" max="3969" width="42.6640625" bestFit="1" customWidth="1"/>
    <col min="3970" max="3970" width="25.5546875" bestFit="1" customWidth="1"/>
    <col min="3971" max="3971" width="28.33203125" bestFit="1" customWidth="1"/>
    <col min="3972" max="3972" width="26.5546875" bestFit="1" customWidth="1"/>
    <col min="3973" max="3973" width="29.33203125" bestFit="1" customWidth="1"/>
    <col min="3974" max="3974" width="17.6640625" bestFit="1" customWidth="1"/>
    <col min="3975" max="3975" width="10.77734375" bestFit="1" customWidth="1"/>
    <col min="3976" max="3976" width="30.5546875" bestFit="1" customWidth="1"/>
    <col min="3977" max="3977" width="33.33203125" bestFit="1" customWidth="1"/>
    <col min="3978" max="3978" width="19.21875" bestFit="1" customWidth="1"/>
    <col min="3979" max="3979" width="22" bestFit="1" customWidth="1"/>
    <col min="3980" max="3980" width="60.44140625" bestFit="1" customWidth="1"/>
    <col min="3981" max="3981" width="22" bestFit="1" customWidth="1"/>
    <col min="3982" max="3982" width="30.88671875" bestFit="1" customWidth="1"/>
    <col min="3983" max="3983" width="33.77734375" bestFit="1" customWidth="1"/>
    <col min="3984" max="3984" width="39.33203125" bestFit="1" customWidth="1"/>
    <col min="3985" max="3985" width="42.21875" bestFit="1" customWidth="1"/>
    <col min="3986" max="3986" width="22.21875" bestFit="1" customWidth="1"/>
    <col min="3987" max="3987" width="25" bestFit="1" customWidth="1"/>
    <col min="3988" max="3988" width="27.109375" bestFit="1" customWidth="1"/>
    <col min="3989" max="3989" width="30" bestFit="1" customWidth="1"/>
    <col min="3990" max="3990" width="20.6640625" bestFit="1" customWidth="1"/>
    <col min="3991" max="3991" width="23.44140625" bestFit="1" customWidth="1"/>
    <col min="3992" max="3992" width="23.6640625" bestFit="1" customWidth="1"/>
    <col min="3993" max="3993" width="26.44140625" bestFit="1" customWidth="1"/>
    <col min="3994" max="3994" width="20.33203125" bestFit="1" customWidth="1"/>
    <col min="3995" max="3995" width="23.109375" bestFit="1" customWidth="1"/>
    <col min="3996" max="3996" width="17.44140625" bestFit="1" customWidth="1"/>
    <col min="3998" max="3998" width="24.21875" bestFit="1" customWidth="1"/>
    <col min="3999" max="3999" width="27" bestFit="1" customWidth="1"/>
    <col min="4000" max="4000" width="34.6640625" bestFit="1" customWidth="1"/>
    <col min="4001" max="4001" width="37.44140625" bestFit="1" customWidth="1"/>
    <col min="4002" max="4002" width="25.33203125" bestFit="1" customWidth="1"/>
    <col min="4003" max="4003" width="28.109375" bestFit="1" customWidth="1"/>
    <col min="4004" max="4004" width="36.88671875" bestFit="1" customWidth="1"/>
    <col min="4005" max="4005" width="39.6640625" bestFit="1" customWidth="1"/>
    <col min="4006" max="4006" width="17.44140625" bestFit="1" customWidth="1"/>
    <col min="4007" max="4007" width="14.77734375" bestFit="1" customWidth="1"/>
    <col min="4008" max="4008" width="30.21875" bestFit="1" customWidth="1"/>
    <col min="4009" max="4009" width="33" bestFit="1" customWidth="1"/>
    <col min="4010" max="4010" width="17.77734375" bestFit="1" customWidth="1"/>
    <col min="4011" max="4011" width="18.6640625" bestFit="1" customWidth="1"/>
    <col min="4012" max="4012" width="23.44140625" bestFit="1" customWidth="1"/>
    <col min="4013" max="4013" width="26.21875" bestFit="1" customWidth="1"/>
    <col min="4014" max="4014" width="33.44140625" bestFit="1" customWidth="1"/>
    <col min="4015" max="4015" width="36.21875" bestFit="1" customWidth="1"/>
    <col min="4016" max="4016" width="29.44140625" bestFit="1" customWidth="1"/>
    <col min="4017" max="4017" width="32.21875" bestFit="1" customWidth="1"/>
    <col min="4018" max="4018" width="29.109375" bestFit="1" customWidth="1"/>
    <col min="4019" max="4019" width="31.88671875" bestFit="1" customWidth="1"/>
    <col min="4020" max="4020" width="35.33203125" bestFit="1" customWidth="1"/>
    <col min="4021" max="4021" width="38.21875" bestFit="1" customWidth="1"/>
    <col min="4022" max="4022" width="29.44140625" bestFit="1" customWidth="1"/>
    <col min="4023" max="4023" width="32.21875" bestFit="1" customWidth="1"/>
    <col min="4024" max="4024" width="37.21875" bestFit="1" customWidth="1"/>
    <col min="4025" max="4025" width="40" bestFit="1" customWidth="1"/>
    <col min="4026" max="4026" width="28.77734375" bestFit="1" customWidth="1"/>
    <col min="4027" max="4027" width="31.5546875" bestFit="1" customWidth="1"/>
    <col min="4028" max="4028" width="22" bestFit="1" customWidth="1"/>
    <col min="4029" max="4029" width="24.77734375" bestFit="1" customWidth="1"/>
    <col min="4030" max="4030" width="29" bestFit="1" customWidth="1"/>
    <col min="4031" max="4031" width="31.77734375" bestFit="1" customWidth="1"/>
    <col min="4032" max="4032" width="59" bestFit="1" customWidth="1"/>
    <col min="4033" max="4033" width="61.77734375" bestFit="1" customWidth="1"/>
    <col min="4034" max="4034" width="41.77734375" bestFit="1" customWidth="1"/>
    <col min="4035" max="4035" width="44.5546875" bestFit="1" customWidth="1"/>
    <col min="4036" max="4036" width="25.5546875" bestFit="1" customWidth="1"/>
    <col min="4037" max="4037" width="28.33203125" bestFit="1" customWidth="1"/>
    <col min="4038" max="4038" width="20.33203125" bestFit="1" customWidth="1"/>
    <col min="4039" max="4039" width="23.109375" bestFit="1" customWidth="1"/>
    <col min="4040" max="4040" width="19.5546875" bestFit="1" customWidth="1"/>
    <col min="4041" max="4041" width="22.33203125" bestFit="1" customWidth="1"/>
    <col min="4042" max="4042" width="38.77734375" bestFit="1" customWidth="1"/>
    <col min="4043" max="4043" width="41.5546875" bestFit="1" customWidth="1"/>
    <col min="4044" max="4044" width="31.21875" bestFit="1" customWidth="1"/>
    <col min="4045" max="4045" width="34.109375" bestFit="1" customWidth="1"/>
    <col min="4046" max="4046" width="28.33203125" bestFit="1" customWidth="1"/>
    <col min="4047" max="4047" width="31.109375" bestFit="1" customWidth="1"/>
    <col min="4048" max="4048" width="32.5546875" bestFit="1" customWidth="1"/>
    <col min="4049" max="4049" width="35.33203125" bestFit="1" customWidth="1"/>
    <col min="4050" max="4050" width="37.44140625" bestFit="1" customWidth="1"/>
    <col min="4051" max="4051" width="40.21875" bestFit="1" customWidth="1"/>
    <col min="4052" max="4052" width="37.33203125" bestFit="1" customWidth="1"/>
    <col min="4053" max="4053" width="40.109375" bestFit="1" customWidth="1"/>
    <col min="4054" max="4054" width="34.44140625" bestFit="1" customWidth="1"/>
    <col min="4055" max="4055" width="37.21875" bestFit="1" customWidth="1"/>
    <col min="4056" max="4056" width="25.77734375" bestFit="1" customWidth="1"/>
    <col min="4057" max="4057" width="28.5546875" bestFit="1" customWidth="1"/>
    <col min="4058" max="4058" width="26.44140625" bestFit="1" customWidth="1"/>
    <col min="4059" max="4059" width="29.21875" bestFit="1" customWidth="1"/>
    <col min="4060" max="4060" width="23.109375" bestFit="1" customWidth="1"/>
    <col min="4061" max="4061" width="26" bestFit="1" customWidth="1"/>
    <col min="4062" max="4062" width="20.21875" bestFit="1" customWidth="1"/>
    <col min="4063" max="4063" width="23" bestFit="1" customWidth="1"/>
    <col min="4064" max="4064" width="16.77734375" bestFit="1" customWidth="1"/>
    <col min="4065" max="4065" width="19.5546875" bestFit="1" customWidth="1"/>
    <col min="4066" max="4066" width="56.77734375" bestFit="1" customWidth="1"/>
    <col min="4067" max="4067" width="32.6640625" bestFit="1" customWidth="1"/>
    <col min="4068" max="4068" width="33.77734375" bestFit="1" customWidth="1"/>
    <col min="4069" max="4069" width="36.5546875" bestFit="1" customWidth="1"/>
    <col min="4070" max="4070" width="38.77734375" bestFit="1" customWidth="1"/>
    <col min="4071" max="4071" width="41.5546875" bestFit="1" customWidth="1"/>
    <col min="4072" max="4072" width="31" bestFit="1" customWidth="1"/>
    <col min="4073" max="4073" width="33.88671875" bestFit="1" customWidth="1"/>
    <col min="4074" max="4074" width="42.77734375" bestFit="1" customWidth="1"/>
    <col min="4075" max="4075" width="45.5546875" bestFit="1" customWidth="1"/>
    <col min="4076" max="4076" width="30.33203125" bestFit="1" customWidth="1"/>
    <col min="4077" max="4077" width="33.109375" bestFit="1" customWidth="1"/>
    <col min="4078" max="4078" width="36.5546875" bestFit="1" customWidth="1"/>
    <col min="4079" max="4079" width="39.33203125" bestFit="1" customWidth="1"/>
    <col min="4080" max="4080" width="25.88671875" bestFit="1" customWidth="1"/>
    <col min="4081" max="4081" width="28.6640625" bestFit="1" customWidth="1"/>
    <col min="4082" max="4082" width="28" bestFit="1" customWidth="1"/>
    <col min="4083" max="4083" width="30.77734375" bestFit="1" customWidth="1"/>
    <col min="4084" max="4084" width="36.6640625" bestFit="1" customWidth="1"/>
    <col min="4085" max="4085" width="39.44140625" bestFit="1" customWidth="1"/>
    <col min="4086" max="4086" width="38.6640625" bestFit="1" customWidth="1"/>
    <col min="4087" max="4087" width="41.44140625" bestFit="1" customWidth="1"/>
    <col min="4088" max="4088" width="30.88671875" bestFit="1" customWidth="1"/>
    <col min="4089" max="4089" width="33.77734375" bestFit="1" customWidth="1"/>
    <col min="4090" max="4090" width="28.77734375" bestFit="1" customWidth="1"/>
    <col min="4091" max="4091" width="31.5546875" bestFit="1" customWidth="1"/>
    <col min="4092" max="4092" width="42.6640625" bestFit="1" customWidth="1"/>
    <col min="4093" max="4093" width="45.44140625" bestFit="1" customWidth="1"/>
    <col min="4094" max="4094" width="43" bestFit="1" customWidth="1"/>
    <col min="4095" max="4095" width="45.77734375" bestFit="1" customWidth="1"/>
    <col min="4096" max="4096" width="33.33203125" bestFit="1" customWidth="1"/>
    <col min="4097" max="4097" width="36.109375" bestFit="1" customWidth="1"/>
    <col min="4098" max="4098" width="40.77734375" bestFit="1" customWidth="1"/>
    <col min="4099" max="4099" width="43.5546875" bestFit="1" customWidth="1"/>
    <col min="4100" max="4100" width="32" bestFit="1" customWidth="1"/>
    <col min="4101" max="4101" width="34.77734375" bestFit="1" customWidth="1"/>
    <col min="4102" max="4102" width="17.5546875" bestFit="1" customWidth="1"/>
    <col min="4103" max="4103" width="19.6640625" bestFit="1" customWidth="1"/>
    <col min="4104" max="4104" width="27.109375" bestFit="1" customWidth="1"/>
    <col min="4105" max="4105" width="30" bestFit="1" customWidth="1"/>
    <col min="4106" max="4106" width="26.77734375" bestFit="1" customWidth="1"/>
    <col min="4107" max="4107" width="29.6640625" bestFit="1" customWidth="1"/>
    <col min="4108" max="4108" width="17.44140625" bestFit="1" customWidth="1"/>
    <col min="4109" max="4109" width="19.88671875" bestFit="1" customWidth="1"/>
    <col min="4110" max="4110" width="20.88671875" bestFit="1" customWidth="1"/>
    <col min="4111" max="4111" width="23.6640625" bestFit="1" customWidth="1"/>
    <col min="4112" max="4112" width="20" bestFit="1" customWidth="1"/>
    <col min="4113" max="4113" width="22.77734375" bestFit="1" customWidth="1"/>
    <col min="4114" max="4114" width="20.21875" bestFit="1" customWidth="1"/>
    <col min="4115" max="4115" width="23" bestFit="1" customWidth="1"/>
    <col min="4116" max="4116" width="32.44140625" bestFit="1" customWidth="1"/>
    <col min="4117" max="4117" width="35.21875" bestFit="1" customWidth="1"/>
    <col min="4118" max="4118" width="28.88671875" bestFit="1" customWidth="1"/>
    <col min="4119" max="4119" width="31.6640625" bestFit="1" customWidth="1"/>
    <col min="4120" max="4120" width="37.44140625" bestFit="1" customWidth="1"/>
    <col min="4121" max="4121" width="40.21875" bestFit="1" customWidth="1"/>
    <col min="4122" max="4122" width="19.33203125" bestFit="1" customWidth="1"/>
    <col min="4123" max="4123" width="22.109375" bestFit="1" customWidth="1"/>
    <col min="4124" max="4124" width="27.88671875" bestFit="1" customWidth="1"/>
    <col min="4125" max="4125" width="30.6640625" bestFit="1" customWidth="1"/>
    <col min="4126" max="4126" width="23.33203125" bestFit="1" customWidth="1"/>
    <col min="4127" max="4127" width="26.109375" bestFit="1" customWidth="1"/>
    <col min="4128" max="4128" width="28" bestFit="1" customWidth="1"/>
    <col min="4129" max="4129" width="30.77734375" bestFit="1" customWidth="1"/>
    <col min="4130" max="4130" width="28.33203125" bestFit="1" customWidth="1"/>
    <col min="4131" max="4131" width="31.109375" bestFit="1" customWidth="1"/>
    <col min="4132" max="4132" width="27.6640625" bestFit="1" customWidth="1"/>
    <col min="4133" max="4133" width="30.44140625" bestFit="1" customWidth="1"/>
    <col min="4134" max="4134" width="27.6640625" bestFit="1" customWidth="1"/>
    <col min="4135" max="4135" width="30.44140625" bestFit="1" customWidth="1"/>
    <col min="4136" max="4136" width="26.44140625" bestFit="1" customWidth="1"/>
    <col min="4137" max="4137" width="29.21875" bestFit="1" customWidth="1"/>
    <col min="4138" max="4138" width="39.33203125" bestFit="1" customWidth="1"/>
    <col min="4139" max="4139" width="42.21875" bestFit="1" customWidth="1"/>
    <col min="4140" max="4140" width="28" bestFit="1" customWidth="1"/>
    <col min="4141" max="4141" width="30.77734375" bestFit="1" customWidth="1"/>
    <col min="4142" max="4142" width="26.5546875" bestFit="1" customWidth="1"/>
    <col min="4143" max="4143" width="29.33203125" bestFit="1" customWidth="1"/>
    <col min="4144" max="4144" width="40.5546875" bestFit="1" customWidth="1"/>
    <col min="4145" max="4145" width="43.33203125" bestFit="1" customWidth="1"/>
    <col min="4146" max="4146" width="31.109375" bestFit="1" customWidth="1"/>
    <col min="4147" max="4147" width="34" bestFit="1" customWidth="1"/>
    <col min="4148" max="4148" width="27.77734375" bestFit="1" customWidth="1"/>
    <col min="4149" max="4149" width="30.5546875" bestFit="1" customWidth="1"/>
    <col min="4150" max="4150" width="36.44140625" bestFit="1" customWidth="1"/>
    <col min="4151" max="4151" width="39.21875" bestFit="1" customWidth="1"/>
    <col min="4152" max="4152" width="28.109375" bestFit="1" customWidth="1"/>
    <col min="4153" max="4153" width="30.88671875" bestFit="1" customWidth="1"/>
    <col min="4154" max="4154" width="16.109375" bestFit="1" customWidth="1"/>
    <col min="4156" max="4156" width="16.109375" bestFit="1" customWidth="1"/>
    <col min="4157" max="4157" width="11.21875" bestFit="1" customWidth="1"/>
    <col min="4158" max="4158" width="28.5546875" bestFit="1" customWidth="1"/>
    <col min="4159" max="4159" width="31.33203125" bestFit="1" customWidth="1"/>
    <col min="4160" max="4160" width="14.6640625" bestFit="1" customWidth="1"/>
    <col min="4161" max="4161" width="17.5546875" bestFit="1" customWidth="1"/>
    <col min="4162" max="4162" width="38.88671875" bestFit="1" customWidth="1"/>
    <col min="4163" max="4163" width="41.6640625" bestFit="1" customWidth="1"/>
    <col min="4164" max="4164" width="19.77734375" bestFit="1" customWidth="1"/>
    <col min="4165" max="4165" width="22.5546875" bestFit="1" customWidth="1"/>
    <col min="4166" max="4166" width="24.33203125" bestFit="1" customWidth="1"/>
    <col min="4167" max="4167" width="27.109375" bestFit="1" customWidth="1"/>
    <col min="4168" max="4168" width="38.6640625" bestFit="1" customWidth="1"/>
    <col min="4169" max="4169" width="41.44140625" bestFit="1" customWidth="1"/>
    <col min="4170" max="4170" width="23.109375" bestFit="1" customWidth="1"/>
    <col min="4171" max="4171" width="26" bestFit="1" customWidth="1"/>
    <col min="4172" max="4172" width="36.77734375" bestFit="1" customWidth="1"/>
    <col min="4173" max="4173" width="39.5546875" bestFit="1" customWidth="1"/>
    <col min="4174" max="4174" width="25.77734375" bestFit="1" customWidth="1"/>
    <col min="4175" max="4175" width="28.5546875" bestFit="1" customWidth="1"/>
    <col min="4176" max="4176" width="60.44140625" bestFit="1" customWidth="1"/>
    <col min="4177" max="4177" width="45.44140625" bestFit="1" customWidth="1"/>
    <col min="4178" max="4178" width="39.77734375" bestFit="1" customWidth="1"/>
    <col min="4179" max="4179" width="42.5546875" bestFit="1" customWidth="1"/>
    <col min="4180" max="4180" width="21.77734375" bestFit="1" customWidth="1"/>
    <col min="4181" max="4181" width="24.5546875" bestFit="1" customWidth="1"/>
    <col min="4182" max="4182" width="37.88671875" bestFit="1" customWidth="1"/>
    <col min="4183" max="4183" width="40.6640625" bestFit="1" customWidth="1"/>
    <col min="4184" max="4184" width="33.109375" bestFit="1" customWidth="1"/>
    <col min="4185" max="4185" width="35.88671875" bestFit="1" customWidth="1"/>
    <col min="4186" max="4186" width="40.44140625" bestFit="1" customWidth="1"/>
    <col min="4187" max="4187" width="43.21875" bestFit="1" customWidth="1"/>
    <col min="4188" max="4188" width="26.21875" bestFit="1" customWidth="1"/>
    <col min="4189" max="4189" width="29" bestFit="1" customWidth="1"/>
    <col min="4190" max="4190" width="17.44140625" bestFit="1" customWidth="1"/>
    <col min="4191" max="4191" width="12.44140625" bestFit="1" customWidth="1"/>
    <col min="4192" max="4192" width="27.77734375" bestFit="1" customWidth="1"/>
    <col min="4193" max="4193" width="30.5546875" bestFit="1" customWidth="1"/>
    <col min="4194" max="4194" width="30.21875" bestFit="1" customWidth="1"/>
    <col min="4195" max="4195" width="33" bestFit="1" customWidth="1"/>
    <col min="4196" max="4196" width="27" bestFit="1" customWidth="1"/>
    <col min="4197" max="4197" width="29.88671875" bestFit="1" customWidth="1"/>
    <col min="4198" max="4198" width="34.44140625" bestFit="1" customWidth="1"/>
    <col min="4199" max="4199" width="37.21875" bestFit="1" customWidth="1"/>
    <col min="4200" max="4200" width="32.109375" bestFit="1" customWidth="1"/>
    <col min="4201" max="4201" width="34.88671875" bestFit="1" customWidth="1"/>
    <col min="4202" max="4202" width="28.88671875" bestFit="1" customWidth="1"/>
    <col min="4203" max="4203" width="31.6640625" bestFit="1" customWidth="1"/>
    <col min="4204" max="4204" width="19.6640625" bestFit="1" customWidth="1"/>
    <col min="4205" max="4205" width="22.44140625" bestFit="1" customWidth="1"/>
    <col min="4206" max="4206" width="10.33203125" bestFit="1" customWidth="1"/>
    <col min="4207" max="4207" width="13.109375" bestFit="1" customWidth="1"/>
    <col min="4208" max="4208" width="26.6640625" bestFit="1" customWidth="1"/>
    <col min="4209" max="4209" width="29.5546875" bestFit="1" customWidth="1"/>
    <col min="4210" max="4210" width="17.77734375" bestFit="1" customWidth="1"/>
    <col min="4211" max="4211" width="20.5546875" bestFit="1" customWidth="1"/>
    <col min="4212" max="4212" width="28.77734375" bestFit="1" customWidth="1"/>
    <col min="4213" max="4213" width="31.5546875" bestFit="1" customWidth="1"/>
    <col min="4214" max="4214" width="17.5546875" bestFit="1" customWidth="1"/>
    <col min="4215" max="4215" width="10.5546875" bestFit="1" customWidth="1"/>
    <col min="4216" max="4216" width="31.88671875" bestFit="1" customWidth="1"/>
    <col min="4217" max="4217" width="34.6640625" bestFit="1" customWidth="1"/>
    <col min="4218" max="4218" width="37.33203125" bestFit="1" customWidth="1"/>
    <col min="4219" max="4219" width="40.109375" bestFit="1" customWidth="1"/>
    <col min="4220" max="4220" width="25.88671875" bestFit="1" customWidth="1"/>
    <col min="4221" max="4221" width="28.6640625" bestFit="1" customWidth="1"/>
    <col min="4222" max="4222" width="20.109375" bestFit="1" customWidth="1"/>
    <col min="4223" max="4223" width="22.88671875" bestFit="1" customWidth="1"/>
    <col min="4224" max="4224" width="30.21875" bestFit="1" customWidth="1"/>
    <col min="4225" max="4225" width="33" bestFit="1" customWidth="1"/>
    <col min="4226" max="4226" width="41.33203125" bestFit="1" customWidth="1"/>
    <col min="4227" max="4227" width="44.109375" bestFit="1" customWidth="1"/>
    <col min="4228" max="4228" width="21.88671875" bestFit="1" customWidth="1"/>
    <col min="4229" max="4229" width="24.6640625" bestFit="1" customWidth="1"/>
    <col min="4230" max="4230" width="22.5546875" bestFit="1" customWidth="1"/>
    <col min="4231" max="4231" width="25.44140625" bestFit="1" customWidth="1"/>
    <col min="4232" max="4232" width="24.44140625" bestFit="1" customWidth="1"/>
    <col min="4233" max="4233" width="27.21875" bestFit="1" customWidth="1"/>
    <col min="4234" max="4234" width="25.44140625" bestFit="1" customWidth="1"/>
    <col min="4235" max="4235" width="28.21875" bestFit="1" customWidth="1"/>
    <col min="4236" max="4236" width="26.88671875" bestFit="1" customWidth="1"/>
    <col min="4237" max="4237" width="29.77734375" bestFit="1" customWidth="1"/>
    <col min="4238" max="4238" width="26.77734375" bestFit="1" customWidth="1"/>
    <col min="4239" max="4239" width="29.6640625" bestFit="1" customWidth="1"/>
    <col min="4240" max="4240" width="30.44140625" bestFit="1" customWidth="1"/>
    <col min="4241" max="4241" width="33.21875" bestFit="1" customWidth="1"/>
    <col min="4242" max="4242" width="20.21875" bestFit="1" customWidth="1"/>
    <col min="4243" max="4243" width="23" bestFit="1" customWidth="1"/>
    <col min="4244" max="4244" width="17.77734375" bestFit="1" customWidth="1"/>
    <col min="4245" max="4245" width="16.109375" bestFit="1" customWidth="1"/>
    <col min="4246" max="4246" width="26.6640625" bestFit="1" customWidth="1"/>
    <col min="4247" max="4247" width="29.5546875" bestFit="1" customWidth="1"/>
    <col min="4248" max="4248" width="20.109375" bestFit="1" customWidth="1"/>
    <col min="4249" max="4249" width="22.88671875" bestFit="1" customWidth="1"/>
    <col min="4250" max="4250" width="21.109375" bestFit="1" customWidth="1"/>
    <col min="4251" max="4251" width="23.88671875" bestFit="1" customWidth="1"/>
    <col min="4252" max="4252" width="31.109375" bestFit="1" customWidth="1"/>
    <col min="4253" max="4253" width="34" bestFit="1" customWidth="1"/>
    <col min="4254" max="4254" width="39.88671875" bestFit="1" customWidth="1"/>
    <col min="4255" max="4255" width="42.6640625" bestFit="1" customWidth="1"/>
    <col min="4256" max="4256" width="27" bestFit="1" customWidth="1"/>
    <col min="4257" max="4257" width="29.88671875" bestFit="1" customWidth="1"/>
    <col min="4258" max="4258" width="33.109375" bestFit="1" customWidth="1"/>
    <col min="4259" max="4259" width="35.88671875" bestFit="1" customWidth="1"/>
    <col min="4260" max="4260" width="43.33203125" bestFit="1" customWidth="1"/>
    <col min="4261" max="4261" width="46.21875" bestFit="1" customWidth="1"/>
    <col min="4262" max="4262" width="25.33203125" bestFit="1" customWidth="1"/>
    <col min="4263" max="4263" width="28.109375" bestFit="1" customWidth="1"/>
    <col min="4264" max="4264" width="34.77734375" bestFit="1" customWidth="1"/>
    <col min="4265" max="4265" width="37.5546875" bestFit="1" customWidth="1"/>
    <col min="4266" max="4266" width="29" bestFit="1" customWidth="1"/>
    <col min="4267" max="4267" width="31.77734375" bestFit="1" customWidth="1"/>
    <col min="4268" max="4268" width="19.88671875" bestFit="1" customWidth="1"/>
    <col min="4269" max="4269" width="22.6640625" bestFit="1" customWidth="1"/>
    <col min="4270" max="4270" width="29.5546875" bestFit="1" customWidth="1"/>
    <col min="4271" max="4271" width="32.33203125" bestFit="1" customWidth="1"/>
    <col min="4272" max="4272" width="34.5546875" bestFit="1" customWidth="1"/>
    <col min="4273" max="4273" width="37.33203125" bestFit="1" customWidth="1"/>
    <col min="4274" max="4274" width="35.21875" bestFit="1" customWidth="1"/>
    <col min="4275" max="4275" width="38.109375" bestFit="1" customWidth="1"/>
    <col min="4276" max="4276" width="30.21875" bestFit="1" customWidth="1"/>
    <col min="4277" max="4277" width="33" bestFit="1" customWidth="1"/>
    <col min="4278" max="4278" width="41.21875" bestFit="1" customWidth="1"/>
    <col min="4279" max="4279" width="44" bestFit="1" customWidth="1"/>
    <col min="4280" max="4280" width="18" bestFit="1" customWidth="1"/>
    <col min="4281" max="4281" width="20.77734375" bestFit="1" customWidth="1"/>
    <col min="4282" max="4282" width="34.5546875" bestFit="1" customWidth="1"/>
    <col min="4283" max="4283" width="37.33203125" bestFit="1" customWidth="1"/>
    <col min="4284" max="4284" width="30.44140625" bestFit="1" customWidth="1"/>
    <col min="4285" max="4285" width="33.21875" bestFit="1" customWidth="1"/>
    <col min="4286" max="4286" width="35" bestFit="1" customWidth="1"/>
    <col min="4287" max="4287" width="37.88671875" bestFit="1" customWidth="1"/>
    <col min="4288" max="4288" width="34.5546875" bestFit="1" customWidth="1"/>
    <col min="4289" max="4289" width="37.33203125" bestFit="1" customWidth="1"/>
    <col min="4290" max="4290" width="38.109375" bestFit="1" customWidth="1"/>
    <col min="4291" max="4291" width="40.88671875" bestFit="1" customWidth="1"/>
    <col min="4292" max="4292" width="26.88671875" bestFit="1" customWidth="1"/>
    <col min="4293" max="4293" width="29.77734375" bestFit="1" customWidth="1"/>
    <col min="4294" max="4294" width="26" bestFit="1" customWidth="1"/>
    <col min="4295" max="4295" width="28.77734375" bestFit="1" customWidth="1"/>
    <col min="4296" max="4296" width="32.44140625" bestFit="1" customWidth="1"/>
    <col min="4297" max="4297" width="35.21875" bestFit="1" customWidth="1"/>
    <col min="4298" max="4298" width="32.5546875" bestFit="1" customWidth="1"/>
    <col min="4299" max="4299" width="35.33203125" bestFit="1" customWidth="1"/>
    <col min="4300" max="4300" width="20.88671875" bestFit="1" customWidth="1"/>
    <col min="4301" max="4301" width="23.6640625" bestFit="1" customWidth="1"/>
    <col min="4302" max="4302" width="12.88671875" bestFit="1" customWidth="1"/>
    <col min="4303" max="4303" width="14.6640625" bestFit="1" customWidth="1"/>
    <col min="4304" max="4304" width="31.5546875" bestFit="1" customWidth="1"/>
    <col min="4305" max="4305" width="34.33203125" bestFit="1" customWidth="1"/>
    <col min="4306" max="4306" width="21.33203125" bestFit="1" customWidth="1"/>
    <col min="4307" max="4307" width="24.109375" bestFit="1" customWidth="1"/>
    <col min="4308" max="4308" width="30.77734375" bestFit="1" customWidth="1"/>
    <col min="4309" max="4309" width="33.6640625" bestFit="1" customWidth="1"/>
    <col min="4310" max="4310" width="17.5546875" bestFit="1" customWidth="1"/>
    <col min="4311" max="4311" width="15.5546875" bestFit="1" customWidth="1"/>
    <col min="4312" max="4312" width="37.88671875" bestFit="1" customWidth="1"/>
    <col min="4313" max="4313" width="40.6640625" bestFit="1" customWidth="1"/>
    <col min="4314" max="4314" width="29" bestFit="1" customWidth="1"/>
    <col min="4315" max="4315" width="31.77734375" bestFit="1" customWidth="1"/>
    <col min="4316" max="4316" width="16.109375" bestFit="1" customWidth="1"/>
    <col min="4317" max="4317" width="9.6640625" bestFit="1" customWidth="1"/>
    <col min="4318" max="4318" width="18.88671875" bestFit="1" customWidth="1"/>
    <col min="4319" max="4319" width="21.77734375" bestFit="1" customWidth="1"/>
    <col min="4320" max="4320" width="17.77734375" bestFit="1" customWidth="1"/>
    <col min="4321" max="4321" width="10.88671875" bestFit="1" customWidth="1"/>
    <col min="4322" max="4322" width="38.88671875" bestFit="1" customWidth="1"/>
    <col min="4323" max="4323" width="41.6640625" bestFit="1" customWidth="1"/>
    <col min="4324" max="4324" width="17.77734375" bestFit="1" customWidth="1"/>
    <col min="4325" max="4325" width="18.88671875" bestFit="1" customWidth="1"/>
    <col min="4326" max="4326" width="27.77734375" bestFit="1" customWidth="1"/>
    <col min="4327" max="4327" width="30.5546875" bestFit="1" customWidth="1"/>
    <col min="4328" max="4328" width="12.88671875" bestFit="1" customWidth="1"/>
    <col min="4329" max="4329" width="10.109375" bestFit="1" customWidth="1"/>
    <col min="4330" max="4330" width="17.77734375" bestFit="1" customWidth="1"/>
    <col min="4331" max="4331" width="18.33203125" bestFit="1" customWidth="1"/>
    <col min="4332" max="4332" width="21.6640625" bestFit="1" customWidth="1"/>
    <col min="4333" max="4333" width="24.44140625" bestFit="1" customWidth="1"/>
    <col min="4334" max="4334" width="20.77734375" bestFit="1" customWidth="1"/>
    <col min="4335" max="4335" width="23.5546875" bestFit="1" customWidth="1"/>
    <col min="4336" max="4336" width="17.5546875" bestFit="1" customWidth="1"/>
    <col min="4337" max="4337" width="12.109375" bestFit="1" customWidth="1"/>
    <col min="4338" max="4338" width="26.88671875" bestFit="1" customWidth="1"/>
    <col min="4339" max="4339" width="29.77734375" bestFit="1" customWidth="1"/>
    <col min="4340" max="4340" width="38.44140625" bestFit="1" customWidth="1"/>
    <col min="4341" max="4341" width="41.21875" bestFit="1" customWidth="1"/>
    <col min="4342" max="4342" width="15.109375" bestFit="1" customWidth="1"/>
    <col min="4343" max="4343" width="17.88671875" bestFit="1" customWidth="1"/>
    <col min="4344" max="4344" width="35.21875" bestFit="1" customWidth="1"/>
    <col min="4345" max="4345" width="38.109375" bestFit="1" customWidth="1"/>
    <col min="4346" max="4346" width="16.33203125" bestFit="1" customWidth="1"/>
    <col min="4347" max="4347" width="19.109375" bestFit="1" customWidth="1"/>
    <col min="4348" max="4348" width="17.5546875" bestFit="1" customWidth="1"/>
    <col min="4349" max="4349" width="20.33203125" bestFit="1" customWidth="1"/>
    <col min="4350" max="4350" width="30.5546875" bestFit="1" customWidth="1"/>
    <col min="4351" max="4351" width="33.33203125" bestFit="1" customWidth="1"/>
    <col min="4352" max="4352" width="17.77734375" bestFit="1" customWidth="1"/>
    <col min="4353" max="4353" width="16.88671875" bestFit="1" customWidth="1"/>
    <col min="4354" max="4354" width="34.21875" bestFit="1" customWidth="1"/>
    <col min="4355" max="4355" width="37" bestFit="1" customWidth="1"/>
    <col min="4356" max="4356" width="24.44140625" bestFit="1" customWidth="1"/>
    <col min="4357" max="4357" width="27.21875" bestFit="1" customWidth="1"/>
    <col min="4358" max="4358" width="24.33203125" bestFit="1" customWidth="1"/>
    <col min="4359" max="4359" width="27.109375" bestFit="1" customWidth="1"/>
    <col min="4360" max="4360" width="17.44140625" bestFit="1" customWidth="1"/>
    <col min="4361" max="4361" width="16.44140625" bestFit="1" customWidth="1"/>
    <col min="4362" max="4362" width="30.6640625" bestFit="1" customWidth="1"/>
    <col min="4363" max="4363" width="33.44140625" bestFit="1" customWidth="1"/>
    <col min="4364" max="4364" width="31.109375" bestFit="1" customWidth="1"/>
    <col min="4365" max="4365" width="34" bestFit="1" customWidth="1"/>
    <col min="4366" max="4366" width="21.44140625" bestFit="1" customWidth="1"/>
    <col min="4367" max="4367" width="24.21875" bestFit="1" customWidth="1"/>
    <col min="4368" max="4368" width="26.6640625" bestFit="1" customWidth="1"/>
    <col min="4369" max="4369" width="29.5546875" bestFit="1" customWidth="1"/>
    <col min="4370" max="4370" width="39.109375" bestFit="1" customWidth="1"/>
    <col min="4371" max="4371" width="42" bestFit="1" customWidth="1"/>
    <col min="4372" max="4372" width="32.21875" bestFit="1" customWidth="1"/>
    <col min="4373" max="4373" width="35" bestFit="1" customWidth="1"/>
    <col min="4374" max="4374" width="30.88671875" bestFit="1" customWidth="1"/>
    <col min="4375" max="4375" width="33.77734375" bestFit="1" customWidth="1"/>
    <col min="4376" max="4376" width="33.44140625" bestFit="1" customWidth="1"/>
    <col min="4377" max="4377" width="36.21875" bestFit="1" customWidth="1"/>
    <col min="4378" max="4378" width="33.21875" bestFit="1" customWidth="1"/>
    <col min="4379" max="4379" width="36" bestFit="1" customWidth="1"/>
    <col min="4380" max="4380" width="39.44140625" bestFit="1" customWidth="1"/>
    <col min="4381" max="4381" width="42.33203125" bestFit="1" customWidth="1"/>
    <col min="4382" max="4382" width="26.109375" bestFit="1" customWidth="1"/>
    <col min="4383" max="4383" width="28.88671875" bestFit="1" customWidth="1"/>
    <col min="4384" max="4384" width="24.88671875" bestFit="1" customWidth="1"/>
    <col min="4385" max="4385" width="27.6640625" bestFit="1" customWidth="1"/>
    <col min="4386" max="4386" width="39.5546875" bestFit="1" customWidth="1"/>
    <col min="4387" max="4387" width="42.44140625" bestFit="1" customWidth="1"/>
    <col min="4388" max="4388" width="36.21875" bestFit="1" customWidth="1"/>
    <col min="4389" max="4389" width="39" bestFit="1" customWidth="1"/>
    <col min="4390" max="4390" width="17.5546875" bestFit="1" customWidth="1"/>
    <col min="4391" max="4391" width="18.44140625" bestFit="1" customWidth="1"/>
    <col min="4392" max="4392" width="36.44140625" bestFit="1" customWidth="1"/>
    <col min="4393" max="4393" width="39.21875" bestFit="1" customWidth="1"/>
    <col min="4394" max="4394" width="31.33203125" bestFit="1" customWidth="1"/>
    <col min="4395" max="4395" width="34.21875" bestFit="1" customWidth="1"/>
    <col min="4396" max="4396" width="36.109375" bestFit="1" customWidth="1"/>
    <col min="4397" max="4397" width="38.88671875" bestFit="1" customWidth="1"/>
    <col min="4398" max="4398" width="33.6640625" bestFit="1" customWidth="1"/>
    <col min="4399" max="4399" width="36.44140625" bestFit="1" customWidth="1"/>
    <col min="4400" max="4400" width="32" bestFit="1" customWidth="1"/>
    <col min="4401" max="4401" width="34.77734375" bestFit="1" customWidth="1"/>
    <col min="4402" max="4402" width="56.77734375" bestFit="1" customWidth="1"/>
    <col min="4403" max="4403" width="38.6640625" bestFit="1" customWidth="1"/>
    <col min="4404" max="4404" width="56.77734375" bestFit="1" customWidth="1"/>
    <col min="4405" max="4405" width="27.33203125" bestFit="1" customWidth="1"/>
    <col min="4406" max="4406" width="39.77734375" bestFit="1" customWidth="1"/>
    <col min="4407" max="4407" width="42.5546875" bestFit="1" customWidth="1"/>
    <col min="4408" max="4408" width="37" bestFit="1" customWidth="1"/>
    <col min="4409" max="4409" width="39.77734375" bestFit="1" customWidth="1"/>
    <col min="4410" max="4410" width="56.77734375" bestFit="1" customWidth="1"/>
    <col min="4411" max="4411" width="25.5546875" bestFit="1" customWidth="1"/>
    <col min="4412" max="4412" width="31" bestFit="1" customWidth="1"/>
    <col min="4413" max="4413" width="33.88671875" bestFit="1" customWidth="1"/>
    <col min="4414" max="4414" width="35" bestFit="1" customWidth="1"/>
    <col min="4415" max="4415" width="37.88671875" bestFit="1" customWidth="1"/>
    <col min="4416" max="4416" width="36.88671875" bestFit="1" customWidth="1"/>
    <col min="4417" max="4417" width="39.6640625" bestFit="1" customWidth="1"/>
    <col min="4418" max="4418" width="28.88671875" bestFit="1" customWidth="1"/>
    <col min="4419" max="4419" width="31.6640625" bestFit="1" customWidth="1"/>
    <col min="4420" max="4420" width="29.77734375" bestFit="1" customWidth="1"/>
    <col min="4421" max="4421" width="32.5546875" bestFit="1" customWidth="1"/>
    <col min="4422" max="4422" width="17.5546875" bestFit="1" customWidth="1"/>
    <col min="4423" max="4423" width="20.33203125" bestFit="1" customWidth="1"/>
    <col min="4424" max="4424" width="27" bestFit="1" customWidth="1"/>
    <col min="4425" max="4425" width="29.88671875" bestFit="1" customWidth="1"/>
    <col min="4426" max="4426" width="34.33203125" bestFit="1" customWidth="1"/>
    <col min="4427" max="4427" width="37.109375" bestFit="1" customWidth="1"/>
    <col min="4428" max="4428" width="22.21875" bestFit="1" customWidth="1"/>
    <col min="4429" max="4429" width="25" bestFit="1" customWidth="1"/>
    <col min="4430" max="4430" width="29.44140625" bestFit="1" customWidth="1"/>
    <col min="4431" max="4431" width="32.21875" bestFit="1" customWidth="1"/>
    <col min="4432" max="4432" width="34.5546875" bestFit="1" customWidth="1"/>
    <col min="4433" max="4433" width="37.33203125" bestFit="1" customWidth="1"/>
    <col min="4434" max="4434" width="38.5546875" bestFit="1" customWidth="1"/>
    <col min="4435" max="4435" width="41.33203125" bestFit="1" customWidth="1"/>
    <col min="4436" max="4436" width="37" bestFit="1" customWidth="1"/>
    <col min="4437" max="4437" width="39.77734375" bestFit="1" customWidth="1"/>
    <col min="4438" max="4438" width="33.77734375" bestFit="1" customWidth="1"/>
    <col min="4439" max="4439" width="36.5546875" bestFit="1" customWidth="1"/>
    <col min="4440" max="4440" width="33.33203125" bestFit="1" customWidth="1"/>
    <col min="4441" max="4441" width="36.109375" bestFit="1" customWidth="1"/>
    <col min="4442" max="4442" width="40.77734375" bestFit="1" customWidth="1"/>
    <col min="4443" max="4443" width="43.5546875" bestFit="1" customWidth="1"/>
    <col min="4444" max="4444" width="40.5546875" bestFit="1" customWidth="1"/>
    <col min="4445" max="4445" width="43.33203125" bestFit="1" customWidth="1"/>
    <col min="4446" max="4446" width="31.33203125" bestFit="1" customWidth="1"/>
    <col min="4447" max="4447" width="34.21875" bestFit="1" customWidth="1"/>
    <col min="4448" max="4448" width="36.21875" bestFit="1" customWidth="1"/>
    <col min="4449" max="4449" width="39" bestFit="1" customWidth="1"/>
    <col min="4450" max="4450" width="10.109375" bestFit="1" customWidth="1"/>
    <col min="4451" max="4451" width="12.77734375" bestFit="1" customWidth="1"/>
    <col min="4452" max="4452" width="20.21875" bestFit="1" customWidth="1"/>
    <col min="4453" max="4453" width="23" bestFit="1" customWidth="1"/>
    <col min="4454" max="4454" width="42" bestFit="1" customWidth="1"/>
    <col min="4455" max="4455" width="44.77734375" bestFit="1" customWidth="1"/>
    <col min="4456" max="4456" width="36" bestFit="1" customWidth="1"/>
    <col min="4457" max="4457" width="38.77734375" bestFit="1" customWidth="1"/>
    <col min="4458" max="4458" width="17.44140625" bestFit="1" customWidth="1"/>
    <col min="4459" max="4459" width="8.33203125" bestFit="1" customWidth="1"/>
    <col min="4460" max="4460" width="12.88671875" bestFit="1" customWidth="1"/>
    <col min="4461" max="4461" width="9.109375" bestFit="1" customWidth="1"/>
    <col min="4462" max="4462" width="17.5546875" bestFit="1" customWidth="1"/>
    <col min="4463" max="4463" width="10.109375" bestFit="1" customWidth="1"/>
    <col min="4464" max="4464" width="37.5546875" bestFit="1" customWidth="1"/>
    <col min="4465" max="4465" width="40.33203125" bestFit="1" customWidth="1"/>
    <col min="4466" max="4466" width="26.33203125" bestFit="1" customWidth="1"/>
    <col min="4467" max="4467" width="29.109375" bestFit="1" customWidth="1"/>
    <col min="4468" max="4468" width="24.109375" bestFit="1" customWidth="1"/>
    <col min="4469" max="4469" width="26.88671875" bestFit="1" customWidth="1"/>
    <col min="4470" max="4470" width="17.77734375" bestFit="1" customWidth="1"/>
    <col min="4471" max="4471" width="19.88671875" bestFit="1" customWidth="1"/>
    <col min="4472" max="4472" width="27.21875" bestFit="1" customWidth="1"/>
    <col min="4473" max="4473" width="30.109375" bestFit="1" customWidth="1"/>
    <col min="4474" max="4474" width="24.6640625" bestFit="1" customWidth="1"/>
    <col min="4475" max="4475" width="27.44140625" bestFit="1" customWidth="1"/>
    <col min="4476" max="4476" width="41.77734375" bestFit="1" customWidth="1"/>
    <col min="4477" max="4477" width="44.5546875" bestFit="1" customWidth="1"/>
    <col min="4478" max="4478" width="36.44140625" bestFit="1" customWidth="1"/>
    <col min="4479" max="4479" width="39.21875" bestFit="1" customWidth="1"/>
    <col min="4480" max="4480" width="30.88671875" bestFit="1" customWidth="1"/>
    <col min="4481" max="4481" width="33.77734375" bestFit="1" customWidth="1"/>
    <col min="4482" max="4482" width="22" bestFit="1" customWidth="1"/>
    <col min="4483" max="4483" width="24.77734375" bestFit="1" customWidth="1"/>
    <col min="4484" max="4484" width="22" bestFit="1" customWidth="1"/>
    <col min="4485" max="4485" width="24.77734375" bestFit="1" customWidth="1"/>
    <col min="4486" max="4486" width="40" bestFit="1" customWidth="1"/>
    <col min="4487" max="4487" width="42.77734375" bestFit="1" customWidth="1"/>
    <col min="4488" max="4488" width="28.33203125" bestFit="1" customWidth="1"/>
    <col min="4489" max="4489" width="31.109375" bestFit="1" customWidth="1"/>
    <col min="4490" max="4490" width="36.77734375" bestFit="1" customWidth="1"/>
    <col min="4491" max="4491" width="39.5546875" bestFit="1" customWidth="1"/>
    <col min="4492" max="4492" width="29.6640625" bestFit="1" customWidth="1"/>
    <col min="4493" max="4493" width="32.44140625" bestFit="1" customWidth="1"/>
    <col min="4494" max="4494" width="29.21875" bestFit="1" customWidth="1"/>
    <col min="4495" max="4495" width="32" bestFit="1" customWidth="1"/>
    <col min="4496" max="4496" width="33.21875" bestFit="1" customWidth="1"/>
    <col min="4497" max="4497" width="36" bestFit="1" customWidth="1"/>
    <col min="4498" max="4498" width="28.5546875" bestFit="1" customWidth="1"/>
    <col min="4499" max="4499" width="31.33203125" bestFit="1" customWidth="1"/>
    <col min="4500" max="4500" width="28.109375" bestFit="1" customWidth="1"/>
    <col min="4501" max="4501" width="30.88671875" bestFit="1" customWidth="1"/>
    <col min="4502" max="4502" width="26.77734375" bestFit="1" customWidth="1"/>
    <col min="4503" max="4503" width="29.6640625" bestFit="1" customWidth="1"/>
    <col min="4504" max="4504" width="17.5546875" bestFit="1" customWidth="1"/>
    <col min="4505" max="4505" width="19.109375" bestFit="1" customWidth="1"/>
    <col min="4506" max="4506" width="18.33203125" bestFit="1" customWidth="1"/>
    <col min="4507" max="4507" width="21.109375" bestFit="1" customWidth="1"/>
    <col min="4508" max="4508" width="30.109375" bestFit="1" customWidth="1"/>
    <col min="4509" max="4509" width="32.88671875" bestFit="1" customWidth="1"/>
    <col min="4510" max="4510" width="31.88671875" bestFit="1" customWidth="1"/>
    <col min="4511" max="4511" width="34.6640625" bestFit="1" customWidth="1"/>
    <col min="4512" max="4512" width="19.77734375" bestFit="1" customWidth="1"/>
    <col min="4513" max="4513" width="22.5546875" bestFit="1" customWidth="1"/>
    <col min="4514" max="4514" width="27.88671875" bestFit="1" customWidth="1"/>
    <col min="4515" max="4515" width="30.6640625" bestFit="1" customWidth="1"/>
    <col min="4516" max="4516" width="25" bestFit="1" customWidth="1"/>
    <col min="4517" max="4517" width="27.77734375" bestFit="1" customWidth="1"/>
    <col min="4518" max="4518" width="33.109375" bestFit="1" customWidth="1"/>
    <col min="4519" max="4519" width="35.88671875" bestFit="1" customWidth="1"/>
    <col min="4520" max="4520" width="20.5546875" bestFit="1" customWidth="1"/>
    <col min="4521" max="4521" width="23.33203125" bestFit="1" customWidth="1"/>
    <col min="4522" max="4522" width="19" bestFit="1" customWidth="1"/>
    <col min="4523" max="4523" width="21.88671875" bestFit="1" customWidth="1"/>
    <col min="4524" max="4524" width="23.88671875" bestFit="1" customWidth="1"/>
    <col min="4525" max="4525" width="26.6640625" bestFit="1" customWidth="1"/>
    <col min="4526" max="4526" width="22.44140625" bestFit="1" customWidth="1"/>
    <col min="4527" max="4527" width="25.21875" bestFit="1" customWidth="1"/>
    <col min="4528" max="4528" width="23.6640625" bestFit="1" customWidth="1"/>
    <col min="4529" max="4529" width="26.44140625" bestFit="1" customWidth="1"/>
    <col min="4530" max="4530" width="17.5546875" bestFit="1" customWidth="1"/>
    <col min="4531" max="4531" width="18.44140625" bestFit="1" customWidth="1"/>
    <col min="4532" max="4532" width="29.5546875" bestFit="1" customWidth="1"/>
    <col min="4533" max="4533" width="32.33203125" bestFit="1" customWidth="1"/>
    <col min="4534" max="4534" width="26.33203125" bestFit="1" customWidth="1"/>
    <col min="4535" max="4535" width="29.109375" bestFit="1" customWidth="1"/>
    <col min="4536" max="4536" width="19.88671875" bestFit="1" customWidth="1"/>
    <col min="4537" max="4537" width="22.6640625" bestFit="1" customWidth="1"/>
    <col min="4538" max="4538" width="28.77734375" bestFit="1" customWidth="1"/>
    <col min="4539" max="4539" width="31.5546875" bestFit="1" customWidth="1"/>
    <col min="4540" max="4540" width="28.33203125" bestFit="1" customWidth="1"/>
    <col min="4541" max="4541" width="31.109375" bestFit="1" customWidth="1"/>
    <col min="4542" max="4542" width="19.6640625" bestFit="1" customWidth="1"/>
    <col min="4543" max="4543" width="22.44140625" bestFit="1" customWidth="1"/>
    <col min="4544" max="4544" width="18.44140625" bestFit="1" customWidth="1"/>
    <col min="4545" max="4545" width="21.33203125" bestFit="1" customWidth="1"/>
    <col min="4546" max="4546" width="29.33203125" bestFit="1" customWidth="1"/>
    <col min="4547" max="4547" width="32.109375" bestFit="1" customWidth="1"/>
    <col min="4548" max="4548" width="17.77734375" bestFit="1" customWidth="1"/>
    <col min="4549" max="4549" width="11.44140625" bestFit="1" customWidth="1"/>
    <col min="4550" max="4550" width="29.109375" bestFit="1" customWidth="1"/>
    <col min="4551" max="4551" width="31.88671875" bestFit="1" customWidth="1"/>
    <col min="4552" max="4552" width="26.6640625" bestFit="1" customWidth="1"/>
    <col min="4553" max="4553" width="29.5546875" bestFit="1" customWidth="1"/>
    <col min="4554" max="4554" width="28" bestFit="1" customWidth="1"/>
    <col min="4555" max="4555" width="30.77734375" bestFit="1" customWidth="1"/>
    <col min="4556" max="4556" width="19.21875" bestFit="1" customWidth="1"/>
    <col min="4557" max="4557" width="22" bestFit="1" customWidth="1"/>
    <col min="4558" max="4558" width="18.44140625" bestFit="1" customWidth="1"/>
    <col min="4559" max="4559" width="21.33203125" bestFit="1" customWidth="1"/>
    <col min="4560" max="4560" width="20.109375" bestFit="1" customWidth="1"/>
    <col min="4561" max="4561" width="22.88671875" bestFit="1" customWidth="1"/>
    <col min="4562" max="4562" width="22.44140625" bestFit="1" customWidth="1"/>
    <col min="4563" max="4563" width="25.21875" bestFit="1" customWidth="1"/>
    <col min="4564" max="4564" width="27.44140625" bestFit="1" customWidth="1"/>
    <col min="4565" max="4565" width="30.21875" bestFit="1" customWidth="1"/>
    <col min="4566" max="4566" width="20.77734375" bestFit="1" customWidth="1"/>
    <col min="4567" max="4567" width="23.5546875" bestFit="1" customWidth="1"/>
    <col min="4568" max="4568" width="30.33203125" bestFit="1" customWidth="1"/>
    <col min="4569" max="4569" width="33.109375" bestFit="1" customWidth="1"/>
    <col min="4570" max="4570" width="11.21875" bestFit="1" customWidth="1"/>
    <col min="4571" max="4571" width="14" bestFit="1" customWidth="1"/>
    <col min="4572" max="4572" width="37.33203125" bestFit="1" customWidth="1"/>
    <col min="4573" max="4573" width="40.109375" bestFit="1" customWidth="1"/>
    <col min="4574" max="4574" width="40.21875" bestFit="1" customWidth="1"/>
    <col min="4575" max="4575" width="43" bestFit="1" customWidth="1"/>
    <col min="4576" max="4576" width="17.44140625" bestFit="1" customWidth="1"/>
    <col min="4577" max="4577" width="18.109375" bestFit="1" customWidth="1"/>
    <col min="4578" max="4578" width="34.109375" bestFit="1" customWidth="1"/>
    <col min="4579" max="4579" width="36.88671875" bestFit="1" customWidth="1"/>
    <col min="4580" max="4580" width="22.6640625" bestFit="1" customWidth="1"/>
    <col min="4581" max="4581" width="25.5546875" bestFit="1" customWidth="1"/>
    <col min="4582" max="4582" width="31.5546875" bestFit="1" customWidth="1"/>
    <col min="4583" max="4583" width="34.33203125" bestFit="1" customWidth="1"/>
    <col min="4584" max="4584" width="31.6640625" bestFit="1" customWidth="1"/>
    <col min="4585" max="4585" width="34.44140625" bestFit="1" customWidth="1"/>
    <col min="4586" max="4586" width="41.5546875" bestFit="1" customWidth="1"/>
    <col min="4587" max="4587" width="44.33203125" bestFit="1" customWidth="1"/>
    <col min="4588" max="4588" width="39.109375" bestFit="1" customWidth="1"/>
    <col min="4589" max="4589" width="42" bestFit="1" customWidth="1"/>
    <col min="4590" max="4590" width="42.77734375" bestFit="1" customWidth="1"/>
    <col min="4591" max="4591" width="45.5546875" bestFit="1" customWidth="1"/>
    <col min="4592" max="4592" width="36.6640625" bestFit="1" customWidth="1"/>
    <col min="4593" max="4593" width="39.44140625" bestFit="1" customWidth="1"/>
    <col min="4594" max="4594" width="28.77734375" bestFit="1" customWidth="1"/>
    <col min="4595" max="4595" width="31.5546875" bestFit="1" customWidth="1"/>
    <col min="4596" max="4596" width="17.5546875" bestFit="1" customWidth="1"/>
    <col min="4597" max="4597" width="16.44140625" bestFit="1" customWidth="1"/>
    <col min="4598" max="4598" width="26" bestFit="1" customWidth="1"/>
    <col min="4599" max="4599" width="28.77734375" bestFit="1" customWidth="1"/>
    <col min="4600" max="4600" width="34.5546875" bestFit="1" customWidth="1"/>
    <col min="4601" max="4601" width="37.33203125" bestFit="1" customWidth="1"/>
    <col min="4602" max="4602" width="32.6640625" bestFit="1" customWidth="1"/>
    <col min="4603" max="4603" width="26.44140625" bestFit="1" customWidth="1"/>
    <col min="4604" max="4604" width="15.88671875" bestFit="1" customWidth="1"/>
    <col min="4605" max="4605" width="18.6640625" bestFit="1" customWidth="1"/>
    <col min="4606" max="4606" width="29" bestFit="1" customWidth="1"/>
    <col min="4607" max="4607" width="31.77734375" bestFit="1" customWidth="1"/>
    <col min="4608" max="4608" width="17.77734375" bestFit="1" customWidth="1"/>
    <col min="4609" max="4609" width="20.5546875" bestFit="1" customWidth="1"/>
    <col min="4610" max="4610" width="30.77734375" bestFit="1" customWidth="1"/>
    <col min="4611" max="4611" width="33.6640625" bestFit="1" customWidth="1"/>
    <col min="4612" max="4612" width="28" bestFit="1" customWidth="1"/>
    <col min="4613" max="4613" width="30.77734375" bestFit="1" customWidth="1"/>
    <col min="4614" max="4614" width="22.5546875" bestFit="1" customWidth="1"/>
    <col min="4615" max="4615" width="25.44140625" bestFit="1" customWidth="1"/>
    <col min="4616" max="4616" width="22.5546875" bestFit="1" customWidth="1"/>
    <col min="4617" max="4617" width="25.44140625" bestFit="1" customWidth="1"/>
    <col min="4618" max="4618" width="24" bestFit="1" customWidth="1"/>
    <col min="4619" max="4619" width="26.77734375" bestFit="1" customWidth="1"/>
    <col min="4620" max="4620" width="22.6640625" bestFit="1" customWidth="1"/>
    <col min="4621" max="4621" width="25.5546875" bestFit="1" customWidth="1"/>
    <col min="4622" max="4622" width="19.5546875" bestFit="1" customWidth="1"/>
    <col min="4623" max="4623" width="22.33203125" bestFit="1" customWidth="1"/>
    <col min="4624" max="4624" width="31.33203125" bestFit="1" customWidth="1"/>
    <col min="4625" max="4625" width="34.21875" bestFit="1" customWidth="1"/>
    <col min="4626" max="4626" width="24.77734375" bestFit="1" customWidth="1"/>
    <col min="4627" max="4627" width="27.5546875" bestFit="1" customWidth="1"/>
    <col min="4628" max="4628" width="25.5546875" bestFit="1" customWidth="1"/>
    <col min="4629" max="4629" width="28.33203125" bestFit="1" customWidth="1"/>
    <col min="4630" max="4630" width="35.88671875" bestFit="1" customWidth="1"/>
    <col min="4631" max="4631" width="38.6640625" bestFit="1" customWidth="1"/>
    <col min="4632" max="4632" width="34" bestFit="1" customWidth="1"/>
    <col min="4633" max="4633" width="36.77734375" bestFit="1" customWidth="1"/>
    <col min="4634" max="4634" width="19" bestFit="1" customWidth="1"/>
    <col min="4635" max="4635" width="21.88671875" bestFit="1" customWidth="1"/>
    <col min="4636" max="4636" width="25.21875" bestFit="1" customWidth="1"/>
    <col min="4637" max="4637" width="28" bestFit="1" customWidth="1"/>
    <col min="4638" max="4638" width="18.88671875" bestFit="1" customWidth="1"/>
    <col min="4639" max="4639" width="21.77734375" bestFit="1" customWidth="1"/>
    <col min="4640" max="4640" width="38.88671875" bestFit="1" customWidth="1"/>
    <col min="4641" max="4641" width="41.6640625" bestFit="1" customWidth="1"/>
    <col min="4642" max="4642" width="38.88671875" bestFit="1" customWidth="1"/>
    <col min="4643" max="4643" width="41.6640625" bestFit="1" customWidth="1"/>
    <col min="4644" max="4644" width="29.77734375" bestFit="1" customWidth="1"/>
    <col min="4645" max="4645" width="32.5546875" bestFit="1" customWidth="1"/>
    <col min="4646" max="4646" width="41.109375" bestFit="1" customWidth="1"/>
    <col min="4647" max="4647" width="43.88671875" bestFit="1" customWidth="1"/>
    <col min="4648" max="4648" width="27.88671875" bestFit="1" customWidth="1"/>
    <col min="4649" max="4649" width="30.6640625" bestFit="1" customWidth="1"/>
    <col min="4650" max="4650" width="35.88671875" bestFit="1" customWidth="1"/>
    <col min="4651" max="4651" width="38.6640625" bestFit="1" customWidth="1"/>
    <col min="4652" max="4652" width="40.33203125" bestFit="1" customWidth="1"/>
    <col min="4653" max="4653" width="43.109375" bestFit="1" customWidth="1"/>
    <col min="4654" max="4654" width="34.6640625" bestFit="1" customWidth="1"/>
    <col min="4655" max="4655" width="37.44140625" bestFit="1" customWidth="1"/>
    <col min="4656" max="4656" width="36" bestFit="1" customWidth="1"/>
    <col min="4657" max="4657" width="38.77734375" bestFit="1" customWidth="1"/>
    <col min="4658" max="4658" width="40.21875" bestFit="1" customWidth="1"/>
    <col min="4659" max="4659" width="43" bestFit="1" customWidth="1"/>
    <col min="4660" max="4660" width="21.5546875" bestFit="1" customWidth="1"/>
    <col min="4661" max="4661" width="24.33203125" bestFit="1" customWidth="1"/>
    <col min="4662" max="4662" width="19" bestFit="1" customWidth="1"/>
    <col min="4663" max="4663" width="21.88671875" bestFit="1" customWidth="1"/>
    <col min="4664" max="4664" width="25" bestFit="1" customWidth="1"/>
    <col min="4665" max="4665" width="27.77734375" bestFit="1" customWidth="1"/>
    <col min="4666" max="4666" width="39.109375" bestFit="1" customWidth="1"/>
    <col min="4667" max="4667" width="42" bestFit="1" customWidth="1"/>
    <col min="4668" max="4668" width="56.77734375" bestFit="1" customWidth="1"/>
    <col min="4669" max="4669" width="59.5546875" bestFit="1" customWidth="1"/>
    <col min="4670" max="4670" width="24.109375" bestFit="1" customWidth="1"/>
    <col min="4671" max="4671" width="26.88671875" bestFit="1" customWidth="1"/>
    <col min="4672" max="4672" width="29.77734375" bestFit="1" customWidth="1"/>
    <col min="4673" max="4673" width="32.5546875" bestFit="1" customWidth="1"/>
    <col min="4674" max="4674" width="38.21875" bestFit="1" customWidth="1"/>
    <col min="4675" max="4675" width="41" bestFit="1" customWidth="1"/>
    <col min="4676" max="4676" width="19" bestFit="1" customWidth="1"/>
    <col min="4677" max="4677" width="21.88671875" bestFit="1" customWidth="1"/>
    <col min="4678" max="4678" width="28.109375" bestFit="1" customWidth="1"/>
    <col min="4679" max="4679" width="30.88671875" bestFit="1" customWidth="1"/>
    <col min="4680" max="4680" width="29.21875" bestFit="1" customWidth="1"/>
    <col min="4681" max="4681" width="32" bestFit="1" customWidth="1"/>
    <col min="4682" max="4682" width="40.44140625" bestFit="1" customWidth="1"/>
    <col min="4683" max="4683" width="43.21875" bestFit="1" customWidth="1"/>
    <col min="4684" max="4684" width="25.88671875" bestFit="1" customWidth="1"/>
    <col min="4685" max="4685" width="28.6640625" bestFit="1" customWidth="1"/>
    <col min="4686" max="4686" width="26.88671875" bestFit="1" customWidth="1"/>
    <col min="4687" max="4687" width="29.77734375" bestFit="1" customWidth="1"/>
    <col min="4688" max="4688" width="31.33203125" bestFit="1" customWidth="1"/>
    <col min="4689" max="4689" width="34.21875" bestFit="1" customWidth="1"/>
    <col min="4690" max="4690" width="30.21875" bestFit="1" customWidth="1"/>
    <col min="4691" max="4691" width="33" bestFit="1" customWidth="1"/>
    <col min="4692" max="4692" width="25.6640625" bestFit="1" customWidth="1"/>
    <col min="4693" max="4693" width="28.44140625" bestFit="1" customWidth="1"/>
    <col min="4694" max="4694" width="23.44140625" bestFit="1" customWidth="1"/>
    <col min="4695" max="4695" width="26.21875" bestFit="1" customWidth="1"/>
    <col min="4696" max="4696" width="29.77734375" bestFit="1" customWidth="1"/>
    <col min="4697" max="4698" width="32.5546875" bestFit="1" customWidth="1"/>
    <col min="4699" max="4699" width="35.33203125" bestFit="1" customWidth="1"/>
    <col min="4700" max="4700" width="56.77734375" bestFit="1" customWidth="1"/>
    <col min="4701" max="4701" width="27.21875" bestFit="1" customWidth="1"/>
    <col min="4702" max="4702" width="33.21875" bestFit="1" customWidth="1"/>
    <col min="4703" max="4703" width="36" bestFit="1" customWidth="1"/>
    <col min="4704" max="4704" width="25.6640625" bestFit="1" customWidth="1"/>
    <col min="4705" max="4705" width="28.44140625" bestFit="1" customWidth="1"/>
    <col min="4706" max="4706" width="20.6640625" bestFit="1" customWidth="1"/>
    <col min="4707" max="4707" width="23.44140625" bestFit="1" customWidth="1"/>
    <col min="4708" max="4708" width="28.88671875" bestFit="1" customWidth="1"/>
    <col min="4709" max="4709" width="21" bestFit="1" customWidth="1"/>
    <col min="4710" max="4710" width="24.33203125" bestFit="1" customWidth="1"/>
    <col min="4711" max="4711" width="27.109375" bestFit="1" customWidth="1"/>
    <col min="4712" max="4712" width="25.5546875" bestFit="1" customWidth="1"/>
    <col min="4713" max="4713" width="28.33203125" bestFit="1" customWidth="1"/>
    <col min="4714" max="4714" width="26" bestFit="1" customWidth="1"/>
    <col min="4715" max="4715" width="28.77734375" bestFit="1" customWidth="1"/>
    <col min="4716" max="4716" width="17.77734375" bestFit="1" customWidth="1"/>
    <col min="4717" max="4717" width="19.88671875" bestFit="1" customWidth="1"/>
    <col min="4718" max="4718" width="20.44140625" bestFit="1" customWidth="1"/>
    <col min="4719" max="4719" width="23.21875" bestFit="1" customWidth="1"/>
    <col min="4720" max="4720" width="21" bestFit="1" customWidth="1"/>
    <col min="4721" max="4721" width="23.77734375" bestFit="1" customWidth="1"/>
    <col min="4722" max="4722" width="20.88671875" bestFit="1" customWidth="1"/>
    <col min="4723" max="4723" width="23.6640625" bestFit="1" customWidth="1"/>
    <col min="4724" max="4724" width="32.109375" bestFit="1" customWidth="1"/>
    <col min="4725" max="4725" width="34.88671875" bestFit="1" customWidth="1"/>
    <col min="4726" max="4726" width="39.77734375" bestFit="1" customWidth="1"/>
    <col min="4727" max="4727" width="42.5546875" bestFit="1" customWidth="1"/>
    <col min="4728" max="4728" width="37" bestFit="1" customWidth="1"/>
    <col min="4729" max="4729" width="39.77734375" bestFit="1" customWidth="1"/>
    <col min="4730" max="4730" width="26.6640625" bestFit="1" customWidth="1"/>
    <col min="4731" max="4731" width="29.5546875" bestFit="1" customWidth="1"/>
    <col min="4732" max="4732" width="32.88671875" bestFit="1" customWidth="1"/>
    <col min="4733" max="4733" width="35.6640625" bestFit="1" customWidth="1"/>
    <col min="4734" max="4734" width="33.6640625" bestFit="1" customWidth="1"/>
    <col min="4735" max="4735" width="36.44140625" bestFit="1" customWidth="1"/>
    <col min="4736" max="4736" width="21.77734375" bestFit="1" customWidth="1"/>
    <col min="4737" max="4737" width="24.5546875" bestFit="1" customWidth="1"/>
    <col min="4738" max="4738" width="26.6640625" bestFit="1" customWidth="1"/>
    <col min="4739" max="4739" width="29.5546875" bestFit="1" customWidth="1"/>
    <col min="4740" max="4740" width="27.6640625" bestFit="1" customWidth="1"/>
    <col min="4741" max="4741" width="30.44140625" bestFit="1" customWidth="1"/>
    <col min="4742" max="4742" width="21.6640625" bestFit="1" customWidth="1"/>
    <col min="4743" max="4743" width="24.44140625" bestFit="1" customWidth="1"/>
    <col min="4744" max="4744" width="26.21875" bestFit="1" customWidth="1"/>
    <col min="4745" max="4745" width="29" bestFit="1" customWidth="1"/>
    <col min="4746" max="4747" width="17.6640625" bestFit="1" customWidth="1"/>
    <col min="4748" max="4748" width="37.21875" bestFit="1" customWidth="1"/>
    <col min="4749" max="4749" width="40" bestFit="1" customWidth="1"/>
    <col min="4750" max="4750" width="17.6640625" bestFit="1" customWidth="1"/>
    <col min="4752" max="4752" width="43.88671875" bestFit="1" customWidth="1"/>
    <col min="4753" max="4753" width="46.6640625" bestFit="1" customWidth="1"/>
    <col min="4754" max="4754" width="17.77734375" bestFit="1" customWidth="1"/>
    <col min="4755" max="4755" width="20.5546875" bestFit="1" customWidth="1"/>
    <col min="4756" max="4756" width="25.21875" bestFit="1" customWidth="1"/>
    <col min="4757" max="4757" width="28" bestFit="1" customWidth="1"/>
    <col min="4758" max="4758" width="17.77734375" bestFit="1" customWidth="1"/>
    <col min="4759" max="4759" width="20.5546875" bestFit="1" customWidth="1"/>
    <col min="4760" max="4760" width="21.77734375" bestFit="1" customWidth="1"/>
    <col min="4761" max="4761" width="24.5546875" bestFit="1" customWidth="1"/>
    <col min="4762" max="4762" width="28.5546875" bestFit="1" customWidth="1"/>
    <col min="4763" max="4763" width="31.33203125" bestFit="1" customWidth="1"/>
    <col min="4764" max="4764" width="19.44140625" bestFit="1" customWidth="1"/>
    <col min="4765" max="4765" width="22.21875" bestFit="1" customWidth="1"/>
    <col min="4766" max="4766" width="30.77734375" bestFit="1" customWidth="1"/>
    <col min="4767" max="4767" width="33.6640625" bestFit="1" customWidth="1"/>
    <col min="4768" max="4768" width="26.88671875" bestFit="1" customWidth="1"/>
    <col min="4769" max="4769" width="29.77734375" bestFit="1" customWidth="1"/>
    <col min="4770" max="4770" width="24.109375" bestFit="1" customWidth="1"/>
    <col min="4771" max="4771" width="26.88671875" bestFit="1" customWidth="1"/>
    <col min="4772" max="4772" width="17.5546875" bestFit="1" customWidth="1"/>
    <col min="4773" max="4773" width="14.109375" bestFit="1" customWidth="1"/>
    <col min="4774" max="4774" width="39.44140625" bestFit="1" customWidth="1"/>
    <col min="4775" max="4775" width="42.33203125" bestFit="1" customWidth="1"/>
    <col min="4776" max="4776" width="17.5546875" bestFit="1" customWidth="1"/>
    <col min="4777" max="4777" width="20.21875" bestFit="1" customWidth="1"/>
    <col min="4778" max="4778" width="19.77734375" bestFit="1" customWidth="1"/>
    <col min="4779" max="4779" width="22.5546875" bestFit="1" customWidth="1"/>
    <col min="4780" max="4780" width="28.88671875" bestFit="1" customWidth="1"/>
    <col min="4781" max="4781" width="26.33203125" bestFit="1" customWidth="1"/>
    <col min="4782" max="4782" width="31" bestFit="1" customWidth="1"/>
    <col min="4783" max="4783" width="33.88671875" bestFit="1" customWidth="1"/>
    <col min="4784" max="4784" width="18.77734375" bestFit="1" customWidth="1"/>
    <col min="4785" max="4785" width="21.6640625" bestFit="1" customWidth="1"/>
    <col min="4786" max="4786" width="29.44140625" bestFit="1" customWidth="1"/>
    <col min="4787" max="4787" width="32.21875" bestFit="1" customWidth="1"/>
    <col min="4788" max="4788" width="22.88671875" bestFit="1" customWidth="1"/>
    <col min="4789" max="4789" width="25.77734375" bestFit="1" customWidth="1"/>
    <col min="4790" max="4790" width="131" bestFit="1" customWidth="1"/>
    <col min="4791" max="4791" width="15.6640625" bestFit="1" customWidth="1"/>
    <col min="4792" max="4792" width="14.88671875" bestFit="1" customWidth="1"/>
    <col min="4793" max="4793" width="14.33203125" bestFit="1" customWidth="1"/>
    <col min="4794" max="4794" width="21" bestFit="1" customWidth="1"/>
    <col min="4795" max="4795" width="23.77734375" bestFit="1" customWidth="1"/>
    <col min="4796" max="4796" width="24.109375" bestFit="1" customWidth="1"/>
    <col min="4797" max="4797" width="26.88671875" bestFit="1" customWidth="1"/>
    <col min="4798" max="4798" width="36" bestFit="1" customWidth="1"/>
    <col min="4799" max="4799" width="38.77734375" bestFit="1" customWidth="1"/>
    <col min="4800" max="4800" width="27.88671875" bestFit="1" customWidth="1"/>
    <col min="4801" max="4801" width="30.6640625" bestFit="1" customWidth="1"/>
    <col min="4802" max="4802" width="35.6640625" bestFit="1" customWidth="1"/>
    <col min="4803" max="4803" width="38.44140625" bestFit="1" customWidth="1"/>
    <col min="4804" max="4804" width="33.109375" bestFit="1" customWidth="1"/>
    <col min="4805" max="4805" width="35.88671875" bestFit="1" customWidth="1"/>
    <col min="4806" max="4806" width="29.109375" bestFit="1" customWidth="1"/>
    <col min="4807" max="4807" width="31.88671875" bestFit="1" customWidth="1"/>
    <col min="4808" max="4808" width="20.5546875" bestFit="1" customWidth="1"/>
    <col min="4809" max="4809" width="23.33203125" bestFit="1" customWidth="1"/>
    <col min="4810" max="4810" width="22" bestFit="1" customWidth="1"/>
    <col min="4811" max="4811" width="24.77734375" bestFit="1" customWidth="1"/>
    <col min="4812" max="4812" width="27" bestFit="1" customWidth="1"/>
    <col min="4813" max="4813" width="29.88671875" bestFit="1" customWidth="1"/>
    <col min="4814" max="4814" width="23" bestFit="1" customWidth="1"/>
    <col min="4815" max="4815" width="25.88671875" bestFit="1" customWidth="1"/>
    <col min="4816" max="4816" width="24.5546875" bestFit="1" customWidth="1"/>
    <col min="4817" max="4817" width="27.33203125" bestFit="1" customWidth="1"/>
    <col min="4818" max="4818" width="29.6640625" bestFit="1" customWidth="1"/>
    <col min="4819" max="4819" width="32.44140625" bestFit="1" customWidth="1"/>
    <col min="4820" max="4820" width="21.44140625" bestFit="1" customWidth="1"/>
    <col min="4821" max="4821" width="24.21875" bestFit="1" customWidth="1"/>
    <col min="4822" max="4822" width="33.88671875" bestFit="1" customWidth="1"/>
    <col min="4823" max="4823" width="36.6640625" bestFit="1" customWidth="1"/>
    <col min="4824" max="4824" width="25.5546875" bestFit="1" customWidth="1"/>
    <col min="4825" max="4825" width="28.33203125" bestFit="1" customWidth="1"/>
    <col min="4826" max="4826" width="17.5546875" bestFit="1" customWidth="1"/>
    <col min="4827" max="4827" width="20.21875" bestFit="1" customWidth="1"/>
    <col min="4828" max="4828" width="35.21875" bestFit="1" customWidth="1"/>
    <col min="4829" max="4829" width="38.109375" bestFit="1" customWidth="1"/>
    <col min="4830" max="4830" width="30.77734375" bestFit="1" customWidth="1"/>
    <col min="4831" max="4831" width="33.6640625" bestFit="1" customWidth="1"/>
    <col min="4832" max="4832" width="24.5546875" bestFit="1" customWidth="1"/>
    <col min="4833" max="4833" width="27.33203125" bestFit="1" customWidth="1"/>
    <col min="4834" max="4834" width="17.33203125" bestFit="1" customWidth="1"/>
    <col min="4835" max="4835" width="20.109375" bestFit="1" customWidth="1"/>
    <col min="4836" max="4836" width="27.88671875" bestFit="1" customWidth="1"/>
    <col min="4837" max="4837" width="30.6640625" bestFit="1" customWidth="1"/>
    <col min="4838" max="4838" width="33" bestFit="1" customWidth="1"/>
    <col min="4839" max="4839" width="35.77734375" bestFit="1" customWidth="1"/>
    <col min="4840" max="4840" width="17.5546875" bestFit="1" customWidth="1"/>
    <col min="4841" max="4841" width="20.33203125" bestFit="1" customWidth="1"/>
    <col min="4842" max="4842" width="27.77734375" bestFit="1" customWidth="1"/>
    <col min="4843" max="4843" width="30.5546875" bestFit="1" customWidth="1"/>
    <col min="4844" max="4844" width="32" bestFit="1" customWidth="1"/>
    <col min="4845" max="4845" width="34.77734375" bestFit="1" customWidth="1"/>
    <col min="4846" max="4846" width="26.88671875" bestFit="1" customWidth="1"/>
    <col min="4847" max="4847" width="29.77734375" bestFit="1" customWidth="1"/>
    <col min="4848" max="4848" width="37.33203125" bestFit="1" customWidth="1"/>
    <col min="4849" max="4849" width="40.109375" bestFit="1" customWidth="1"/>
    <col min="4850" max="4850" width="26.6640625" bestFit="1" customWidth="1"/>
    <col min="4851" max="4851" width="29.5546875" bestFit="1" customWidth="1"/>
    <col min="4852" max="4852" width="23.5546875" bestFit="1" customWidth="1"/>
    <col min="4853" max="4853" width="26.33203125" bestFit="1" customWidth="1"/>
    <col min="4854" max="4854" width="28.109375" bestFit="1" customWidth="1"/>
    <col min="4855" max="4855" width="30.88671875" bestFit="1" customWidth="1"/>
    <col min="4856" max="4856" width="37" bestFit="1" customWidth="1"/>
    <col min="4857" max="4857" width="39.77734375" bestFit="1" customWidth="1"/>
    <col min="4858" max="4858" width="36.44140625" bestFit="1" customWidth="1"/>
    <col min="4859" max="4859" width="39.21875" bestFit="1" customWidth="1"/>
    <col min="4860" max="4860" width="25.88671875" bestFit="1" customWidth="1"/>
    <col min="4861" max="4861" width="28.6640625" bestFit="1" customWidth="1"/>
    <col min="4862" max="4862" width="25.21875" bestFit="1" customWidth="1"/>
    <col min="4863" max="4863" width="28" bestFit="1" customWidth="1"/>
    <col min="4864" max="4864" width="29.6640625" bestFit="1" customWidth="1"/>
    <col min="4865" max="4865" width="32.44140625" bestFit="1" customWidth="1"/>
    <col min="4866" max="4866" width="30" bestFit="1" customWidth="1"/>
    <col min="4867" max="4867" width="32.77734375" bestFit="1" customWidth="1"/>
    <col min="4868" max="4868" width="26.5546875" bestFit="1" customWidth="1"/>
    <col min="4869" max="4869" width="29.33203125" bestFit="1" customWidth="1"/>
    <col min="4870" max="4870" width="24.44140625" bestFit="1" customWidth="1"/>
    <col min="4871" max="4871" width="27.21875" bestFit="1" customWidth="1"/>
    <col min="4872" max="4872" width="36.109375" bestFit="1" customWidth="1"/>
    <col min="4873" max="4873" width="38.88671875" bestFit="1" customWidth="1"/>
    <col min="4874" max="4874" width="21.6640625" bestFit="1" customWidth="1"/>
    <col min="4875" max="4875" width="24.44140625" bestFit="1" customWidth="1"/>
    <col min="4876" max="4876" width="35.33203125" bestFit="1" customWidth="1"/>
    <col min="4877" max="4877" width="38.21875" bestFit="1" customWidth="1"/>
    <col min="4878" max="4878" width="39.77734375" bestFit="1" customWidth="1"/>
    <col min="4879" max="4879" width="42.5546875" bestFit="1" customWidth="1"/>
    <col min="4880" max="4880" width="36.77734375" bestFit="1" customWidth="1"/>
    <col min="4881" max="4881" width="39.5546875" bestFit="1" customWidth="1"/>
    <col min="4882" max="4882" width="28.33203125" bestFit="1" customWidth="1"/>
    <col min="4883" max="4883" width="31.109375" bestFit="1" customWidth="1"/>
    <col min="4884" max="4884" width="17.5546875" bestFit="1" customWidth="1"/>
    <col min="4885" max="4885" width="10.109375" bestFit="1" customWidth="1"/>
    <col min="4886" max="4886" width="31.21875" bestFit="1" customWidth="1"/>
    <col min="4887" max="4887" width="34.109375" bestFit="1" customWidth="1"/>
    <col min="4888" max="4888" width="30" bestFit="1" customWidth="1"/>
    <col min="4889" max="4889" width="32.77734375" bestFit="1" customWidth="1"/>
    <col min="4890" max="4890" width="28.21875" bestFit="1" customWidth="1"/>
    <col min="4891" max="4891" width="31" bestFit="1" customWidth="1"/>
    <col min="4892" max="4892" width="26.44140625" bestFit="1" customWidth="1"/>
    <col min="4893" max="4893" width="29.21875" bestFit="1" customWidth="1"/>
    <col min="4894" max="4894" width="38.77734375" bestFit="1" customWidth="1"/>
    <col min="4895" max="4895" width="41.5546875" bestFit="1" customWidth="1"/>
    <col min="4896" max="4896" width="18.33203125" bestFit="1" customWidth="1"/>
    <col min="4897" max="4897" width="21.109375" bestFit="1" customWidth="1"/>
    <col min="4898" max="4898" width="37.109375" bestFit="1" customWidth="1"/>
    <col min="4899" max="4899" width="39.88671875" bestFit="1" customWidth="1"/>
    <col min="4900" max="4900" width="17.21875" bestFit="1" customWidth="1"/>
    <col min="4901" max="4901" width="20" bestFit="1" customWidth="1"/>
    <col min="4902" max="4902" width="23.6640625" bestFit="1" customWidth="1"/>
    <col min="4903" max="4903" width="18" bestFit="1" customWidth="1"/>
    <col min="4904" max="4904" width="29.5546875" bestFit="1" customWidth="1"/>
    <col min="4905" max="4905" width="32.33203125" bestFit="1" customWidth="1"/>
    <col min="4906" max="4906" width="25.44140625" bestFit="1" customWidth="1"/>
    <col min="4907" max="4907" width="28.21875" bestFit="1" customWidth="1"/>
    <col min="4908" max="4908" width="30.109375" bestFit="1" customWidth="1"/>
    <col min="4909" max="4909" width="32.88671875" bestFit="1" customWidth="1"/>
    <col min="4910" max="4910" width="33.109375" bestFit="1" customWidth="1"/>
    <col min="4911" max="4911" width="35.88671875" bestFit="1" customWidth="1"/>
    <col min="4912" max="4912" width="39.21875" bestFit="1" customWidth="1"/>
    <col min="4913" max="4913" width="42.109375" bestFit="1" customWidth="1"/>
    <col min="4914" max="4914" width="26.44140625" bestFit="1" customWidth="1"/>
    <col min="4915" max="4915" width="29.21875" bestFit="1" customWidth="1"/>
    <col min="4916" max="4916" width="27.77734375" bestFit="1" customWidth="1"/>
    <col min="4917" max="4917" width="30.5546875" bestFit="1" customWidth="1"/>
    <col min="4918" max="4918" width="35" bestFit="1" customWidth="1"/>
    <col min="4919" max="4919" width="37.88671875" bestFit="1" customWidth="1"/>
    <col min="4920" max="4920" width="20.33203125" bestFit="1" customWidth="1"/>
    <col min="4921" max="4921" width="23.109375" bestFit="1" customWidth="1"/>
    <col min="4922" max="4922" width="32.6640625" bestFit="1" customWidth="1"/>
    <col min="4923" max="4923" width="35.44140625" bestFit="1" customWidth="1"/>
    <col min="4924" max="4924" width="30.88671875" bestFit="1" customWidth="1"/>
    <col min="4925" max="4925" width="33.77734375" bestFit="1" customWidth="1"/>
    <col min="4926" max="4926" width="32.21875" bestFit="1" customWidth="1"/>
    <col min="4927" max="4927" width="35" bestFit="1" customWidth="1"/>
    <col min="4928" max="4928" width="29.21875" bestFit="1" customWidth="1"/>
    <col min="4929" max="4929" width="32" bestFit="1" customWidth="1"/>
    <col min="4930" max="4930" width="29.109375" bestFit="1" customWidth="1"/>
    <col min="4931" max="4931" width="31.88671875" bestFit="1" customWidth="1"/>
    <col min="4932" max="4932" width="29.88671875" bestFit="1" customWidth="1"/>
    <col min="4933" max="4933" width="32.6640625" bestFit="1" customWidth="1"/>
    <col min="4934" max="4934" width="54.44140625" bestFit="1" customWidth="1"/>
    <col min="4935" max="4935" width="34.44140625" bestFit="1" customWidth="1"/>
    <col min="4936" max="4936" width="34.109375" bestFit="1" customWidth="1"/>
    <col min="4937" max="4937" width="36.88671875" bestFit="1" customWidth="1"/>
    <col min="4938" max="4938" width="37" bestFit="1" customWidth="1"/>
    <col min="4939" max="4939" width="39.77734375" bestFit="1" customWidth="1"/>
    <col min="4940" max="4940" width="17.88671875" bestFit="1" customWidth="1"/>
    <col min="4941" max="4941" width="20.6640625" bestFit="1" customWidth="1"/>
    <col min="4942" max="4942" width="37.5546875" bestFit="1" customWidth="1"/>
    <col min="4943" max="4943" width="40.33203125" bestFit="1" customWidth="1"/>
    <col min="4944" max="4944" width="21.77734375" bestFit="1" customWidth="1"/>
    <col min="4945" max="4945" width="24.5546875" bestFit="1" customWidth="1"/>
    <col min="4946" max="4946" width="38.109375" bestFit="1" customWidth="1"/>
    <col min="4947" max="4947" width="40.88671875" bestFit="1" customWidth="1"/>
    <col min="4948" max="4948" width="20.33203125" bestFit="1" customWidth="1"/>
    <col min="4949" max="4949" width="23.109375" bestFit="1" customWidth="1"/>
    <col min="4950" max="4950" width="28.44140625" bestFit="1" customWidth="1"/>
    <col min="4951" max="4952" width="31.21875" bestFit="1" customWidth="1"/>
    <col min="4953" max="4953" width="34.109375" bestFit="1" customWidth="1"/>
    <col min="4954" max="4954" width="24.44140625" bestFit="1" customWidth="1"/>
    <col min="4955" max="4955" width="27.21875" bestFit="1" customWidth="1"/>
    <col min="4956" max="4956" width="24.77734375" bestFit="1" customWidth="1"/>
    <col min="4957" max="4957" width="27.5546875" bestFit="1" customWidth="1"/>
    <col min="4958" max="4958" width="35.6640625" bestFit="1" customWidth="1"/>
    <col min="4959" max="4959" width="38.44140625" bestFit="1" customWidth="1"/>
    <col min="4960" max="4960" width="22.77734375" bestFit="1" customWidth="1"/>
    <col min="4961" max="4961" width="25.6640625" bestFit="1" customWidth="1"/>
    <col min="4962" max="4962" width="12.88671875" bestFit="1" customWidth="1"/>
    <col min="4963" max="4963" width="15.33203125" bestFit="1" customWidth="1"/>
    <col min="4964" max="4964" width="25" bestFit="1" customWidth="1"/>
    <col min="4965" max="4965" width="27.77734375" bestFit="1" customWidth="1"/>
    <col min="4966" max="4966" width="18.77734375" bestFit="1" customWidth="1"/>
    <col min="4967" max="4967" width="21.6640625" bestFit="1" customWidth="1"/>
    <col min="4968" max="4968" width="23.6640625" bestFit="1" customWidth="1"/>
    <col min="4969" max="4969" width="26.44140625" bestFit="1" customWidth="1"/>
    <col min="4970" max="4970" width="20.109375" bestFit="1" customWidth="1"/>
    <col min="4971" max="4971" width="22.88671875" bestFit="1" customWidth="1"/>
    <col min="4972" max="4972" width="30.44140625" bestFit="1" customWidth="1"/>
    <col min="4973" max="4973" width="33.21875" bestFit="1" customWidth="1"/>
    <col min="4974" max="4974" width="17.5546875" bestFit="1" customWidth="1"/>
    <col min="4975" max="4975" width="16.44140625" bestFit="1" customWidth="1"/>
    <col min="4976" max="4976" width="22.44140625" bestFit="1" customWidth="1"/>
    <col min="4977" max="4977" width="25.21875" bestFit="1" customWidth="1"/>
    <col min="4978" max="4978" width="56.77734375" bestFit="1" customWidth="1"/>
    <col min="4979" max="4979" width="30.77734375" bestFit="1" customWidth="1"/>
    <col min="4980" max="4980" width="12.88671875" bestFit="1" customWidth="1"/>
    <col min="4981" max="4981" width="15.44140625" bestFit="1" customWidth="1"/>
    <col min="4982" max="4982" width="22.109375" bestFit="1" customWidth="1"/>
    <col min="4983" max="4983" width="24.88671875" bestFit="1" customWidth="1"/>
    <col min="4984" max="4984" width="28.88671875" bestFit="1" customWidth="1"/>
    <col min="4985" max="4985" width="24.5546875" bestFit="1" customWidth="1"/>
    <col min="4986" max="4986" width="28.5546875" bestFit="1" customWidth="1"/>
    <col min="4987" max="4987" width="31.33203125" bestFit="1" customWidth="1"/>
    <col min="4988" max="4988" width="32.33203125" bestFit="1" customWidth="1"/>
    <col min="4989" max="4989" width="35.109375" bestFit="1" customWidth="1"/>
    <col min="4990" max="4990" width="30.33203125" bestFit="1" customWidth="1"/>
    <col min="4991" max="4991" width="33.109375" bestFit="1" customWidth="1"/>
    <col min="4992" max="4992" width="34.44140625" bestFit="1" customWidth="1"/>
    <col min="4993" max="4993" width="37.21875" bestFit="1" customWidth="1"/>
    <col min="4994" max="4994" width="23.109375" bestFit="1" customWidth="1"/>
    <col min="4995" max="4995" width="26" bestFit="1" customWidth="1"/>
    <col min="4996" max="4996" width="26.6640625" bestFit="1" customWidth="1"/>
    <col min="4997" max="4997" width="29.5546875" bestFit="1" customWidth="1"/>
    <col min="4998" max="4998" width="28.88671875" bestFit="1" customWidth="1"/>
    <col min="4999" max="4999" width="31.6640625" bestFit="1" customWidth="1"/>
    <col min="5000" max="5000" width="36.77734375" bestFit="1" customWidth="1"/>
    <col min="5001" max="5001" width="39.5546875" bestFit="1" customWidth="1"/>
    <col min="5002" max="5002" width="26.6640625" bestFit="1" customWidth="1"/>
    <col min="5003" max="5003" width="29.5546875" bestFit="1" customWidth="1"/>
    <col min="5004" max="5004" width="27.77734375" bestFit="1" customWidth="1"/>
    <col min="5005" max="5005" width="30.5546875" bestFit="1" customWidth="1"/>
    <col min="5006" max="5006" width="38.88671875" bestFit="1" customWidth="1"/>
    <col min="5007" max="5007" width="41.6640625" bestFit="1" customWidth="1"/>
    <col min="5008" max="5008" width="38.109375" bestFit="1" customWidth="1"/>
    <col min="5009" max="5009" width="40.88671875" bestFit="1" customWidth="1"/>
    <col min="5010" max="5010" width="24.44140625" bestFit="1" customWidth="1"/>
    <col min="5011" max="5011" width="27.21875" bestFit="1" customWidth="1"/>
    <col min="5012" max="5012" width="19.5546875" bestFit="1" customWidth="1"/>
    <col min="5013" max="5013" width="22.33203125" bestFit="1" customWidth="1"/>
    <col min="5014" max="5014" width="17.6640625" bestFit="1" customWidth="1"/>
    <col min="5015" max="5015" width="20.44140625" bestFit="1" customWidth="1"/>
    <col min="5016" max="5016" width="20.77734375" bestFit="1" customWidth="1"/>
    <col min="5017" max="5017" width="23.5546875" bestFit="1" customWidth="1"/>
    <col min="5018" max="5018" width="25" bestFit="1" customWidth="1"/>
    <col min="5019" max="5019" width="27.77734375" bestFit="1" customWidth="1"/>
    <col min="5020" max="5020" width="32.5546875" bestFit="1" customWidth="1"/>
    <col min="5021" max="5021" width="35.33203125" bestFit="1" customWidth="1"/>
    <col min="5022" max="5022" width="36.88671875" bestFit="1" customWidth="1"/>
    <col min="5023" max="5023" width="39.6640625" bestFit="1" customWidth="1"/>
    <col min="5024" max="5024" width="19.6640625" bestFit="1" customWidth="1"/>
    <col min="5025" max="5025" width="22.44140625" bestFit="1" customWidth="1"/>
    <col min="5026" max="5026" width="27.109375" bestFit="1" customWidth="1"/>
    <col min="5027" max="5027" width="30" bestFit="1" customWidth="1"/>
    <col min="5028" max="5028" width="19.33203125" bestFit="1" customWidth="1"/>
    <col min="5029" max="5029" width="22.109375" bestFit="1" customWidth="1"/>
    <col min="5030" max="5030" width="20.109375" bestFit="1" customWidth="1"/>
    <col min="5031" max="5031" width="22.88671875" bestFit="1" customWidth="1"/>
    <col min="5032" max="5032" width="27.6640625" bestFit="1" customWidth="1"/>
    <col min="5033" max="5033" width="30.44140625" bestFit="1" customWidth="1"/>
    <col min="5034" max="5034" width="27.88671875" bestFit="1" customWidth="1"/>
    <col min="5035" max="5035" width="30.6640625" bestFit="1" customWidth="1"/>
    <col min="5036" max="5036" width="28.88671875" bestFit="1" customWidth="1"/>
    <col min="5037" max="5037" width="21.44140625" bestFit="1" customWidth="1"/>
    <col min="5038" max="5038" width="24" bestFit="1" customWidth="1"/>
    <col min="5039" max="5039" width="26.77734375" bestFit="1" customWidth="1"/>
    <col min="5040" max="5040" width="31.6640625" bestFit="1" customWidth="1"/>
    <col min="5041" max="5041" width="34.44140625" bestFit="1" customWidth="1"/>
    <col min="5042" max="5042" width="21.109375" bestFit="1" customWidth="1"/>
    <col min="5043" max="5043" width="23.88671875" bestFit="1" customWidth="1"/>
    <col min="5044" max="5044" width="25.33203125" bestFit="1" customWidth="1"/>
    <col min="5045" max="5045" width="28.109375" bestFit="1" customWidth="1"/>
    <col min="5046" max="5046" width="23.6640625" bestFit="1" customWidth="1"/>
    <col min="5047" max="5047" width="26.44140625" bestFit="1" customWidth="1"/>
    <col min="5048" max="5048" width="25.109375" bestFit="1" customWidth="1"/>
    <col min="5049" max="5049" width="27.88671875" bestFit="1" customWidth="1"/>
    <col min="5050" max="5050" width="36.6640625" bestFit="1" customWidth="1"/>
    <col min="5051" max="5051" width="39.44140625" bestFit="1" customWidth="1"/>
    <col min="5052" max="5052" width="30.77734375" bestFit="1" customWidth="1"/>
    <col min="5053" max="5053" width="33.6640625" bestFit="1" customWidth="1"/>
    <col min="5054" max="5054" width="26.21875" bestFit="1" customWidth="1"/>
    <col min="5055" max="5055" width="29" bestFit="1" customWidth="1"/>
    <col min="5056" max="5056" width="16.88671875" bestFit="1" customWidth="1"/>
    <col min="5057" max="5057" width="19.6640625" bestFit="1" customWidth="1"/>
    <col min="5058" max="5058" width="21.88671875" bestFit="1" customWidth="1"/>
    <col min="5059" max="5059" width="24.6640625" bestFit="1" customWidth="1"/>
    <col min="5060" max="5060" width="29.5546875" bestFit="1" customWidth="1"/>
    <col min="5061" max="5061" width="32.33203125" bestFit="1" customWidth="1"/>
    <col min="5062" max="5062" width="40.21875" bestFit="1" customWidth="1"/>
    <col min="5063" max="5063" width="43" bestFit="1" customWidth="1"/>
    <col min="5064" max="5064" width="38.44140625" bestFit="1" customWidth="1"/>
    <col min="5065" max="5065" width="41.21875" bestFit="1" customWidth="1"/>
    <col min="5066" max="5066" width="28.44140625" bestFit="1" customWidth="1"/>
    <col min="5067" max="5067" width="31.21875" bestFit="1" customWidth="1"/>
    <col min="5068" max="5068" width="17.6640625" bestFit="1" customWidth="1"/>
    <col min="5069" max="5069" width="15.88671875" bestFit="1" customWidth="1"/>
    <col min="5070" max="5070" width="14.5546875" bestFit="1" customWidth="1"/>
    <col min="5071" max="5071" width="17.44140625" bestFit="1" customWidth="1"/>
    <col min="5072" max="5072" width="28.21875" bestFit="1" customWidth="1"/>
    <col min="5073" max="5073" width="31" bestFit="1" customWidth="1"/>
    <col min="5074" max="5074" width="15.6640625" bestFit="1" customWidth="1"/>
    <col min="5075" max="5075" width="18.44140625" bestFit="1" customWidth="1"/>
    <col min="5076" max="5076" width="17.33203125" bestFit="1" customWidth="1"/>
    <col min="5077" max="5077" width="20.109375" bestFit="1" customWidth="1"/>
    <col min="5078" max="5078" width="39.88671875" bestFit="1" customWidth="1"/>
    <col min="5079" max="5079" width="42.6640625" bestFit="1" customWidth="1"/>
    <col min="5080" max="5080" width="22.6640625" bestFit="1" customWidth="1"/>
    <col min="5081" max="5081" width="25.5546875" bestFit="1" customWidth="1"/>
    <col min="5082" max="5082" width="17.33203125" bestFit="1" customWidth="1"/>
    <col min="5083" max="5083" width="20.109375" bestFit="1" customWidth="1"/>
    <col min="5084" max="5084" width="32.88671875" bestFit="1" customWidth="1"/>
    <col min="5085" max="5085" width="35.6640625" bestFit="1" customWidth="1"/>
    <col min="5086" max="5086" width="24.77734375" bestFit="1" customWidth="1"/>
    <col min="5087" max="5087" width="27.5546875" bestFit="1" customWidth="1"/>
    <col min="5088" max="5088" width="30" bestFit="1" customWidth="1"/>
    <col min="5089" max="5089" width="32.77734375" bestFit="1" customWidth="1"/>
    <col min="5090" max="5090" width="28.33203125" bestFit="1" customWidth="1"/>
    <col min="5091" max="5091" width="31.109375" bestFit="1" customWidth="1"/>
    <col min="5092" max="5092" width="40.109375" bestFit="1" customWidth="1"/>
    <col min="5093" max="5093" width="42.88671875" bestFit="1" customWidth="1"/>
    <col min="5094" max="5094" width="39.5546875" bestFit="1" customWidth="1"/>
    <col min="5095" max="5095" width="42.44140625" bestFit="1" customWidth="1"/>
    <col min="5096" max="5096" width="28.33203125" bestFit="1" customWidth="1"/>
    <col min="5097" max="5097" width="31.109375" bestFit="1" customWidth="1"/>
    <col min="5098" max="5098" width="28.88671875" bestFit="1" customWidth="1"/>
    <col min="5099" max="5099" width="31.6640625" bestFit="1" customWidth="1"/>
    <col min="5100" max="5100" width="36.21875" bestFit="1" customWidth="1"/>
    <col min="5101" max="5101" width="39" bestFit="1" customWidth="1"/>
    <col min="5102" max="5102" width="33.44140625" bestFit="1" customWidth="1"/>
    <col min="5103" max="5103" width="36.21875" bestFit="1" customWidth="1"/>
    <col min="5104" max="5104" width="36.88671875" bestFit="1" customWidth="1"/>
    <col min="5105" max="5105" width="39.6640625" bestFit="1" customWidth="1"/>
    <col min="5106" max="5106" width="17.5546875" bestFit="1" customWidth="1"/>
    <col min="5107" max="5107" width="15.6640625" bestFit="1" customWidth="1"/>
    <col min="5108" max="5108" width="33" bestFit="1" customWidth="1"/>
    <col min="5109" max="5109" width="35.77734375" bestFit="1" customWidth="1"/>
    <col min="5110" max="5110" width="34.88671875" bestFit="1" customWidth="1"/>
    <col min="5111" max="5111" width="37.77734375" bestFit="1" customWidth="1"/>
    <col min="5112" max="5112" width="25.21875" bestFit="1" customWidth="1"/>
    <col min="5113" max="5113" width="28" bestFit="1" customWidth="1"/>
    <col min="5114" max="5114" width="36.5546875" bestFit="1" customWidth="1"/>
    <col min="5115" max="5115" width="39.33203125" bestFit="1" customWidth="1"/>
    <col min="5116" max="5116" width="30" bestFit="1" customWidth="1"/>
    <col min="5117" max="5117" width="32.77734375" bestFit="1" customWidth="1"/>
    <col min="5118" max="5118" width="17.6640625" bestFit="1" customWidth="1"/>
    <col min="5119" max="5119" width="17.21875" bestFit="1" customWidth="1"/>
    <col min="5120" max="5120" width="29.33203125" bestFit="1" customWidth="1"/>
    <col min="5121" max="5121" width="32.109375" bestFit="1" customWidth="1"/>
    <col min="5122" max="5122" width="26.109375" bestFit="1" customWidth="1"/>
    <col min="5123" max="5123" width="28.88671875" bestFit="1" customWidth="1"/>
    <col min="5124" max="5124" width="22.44140625" bestFit="1" customWidth="1"/>
    <col min="5125" max="5125" width="25.21875" bestFit="1" customWidth="1"/>
    <col min="5126" max="5126" width="27.21875" bestFit="1" customWidth="1"/>
    <col min="5127" max="5127" width="30.109375" bestFit="1" customWidth="1"/>
    <col min="5128" max="5128" width="32.5546875" bestFit="1" customWidth="1"/>
    <col min="5129" max="5129" width="35.33203125" bestFit="1" customWidth="1"/>
    <col min="5130" max="5130" width="33.109375" bestFit="1" customWidth="1"/>
    <col min="5131" max="5131" width="35.88671875" bestFit="1" customWidth="1"/>
    <col min="5132" max="5132" width="16.109375" bestFit="1" customWidth="1"/>
    <col min="5133" max="5133" width="13.109375" bestFit="1" customWidth="1"/>
    <col min="5134" max="5134" width="12" bestFit="1" customWidth="1"/>
    <col min="5135" max="5135" width="14.77734375" bestFit="1" customWidth="1"/>
    <col min="5136" max="5136" width="32.44140625" bestFit="1" customWidth="1"/>
    <col min="5137" max="5137" width="35.21875" bestFit="1" customWidth="1"/>
    <col min="5138" max="5138" width="29.109375" bestFit="1" customWidth="1"/>
    <col min="5139" max="5139" width="31.88671875" bestFit="1" customWidth="1"/>
    <col min="5140" max="5140" width="13.5546875" bestFit="1" customWidth="1"/>
    <col min="5141" max="5141" width="16.33203125" bestFit="1" customWidth="1"/>
    <col min="5142" max="5142" width="39.44140625" bestFit="1" customWidth="1"/>
    <col min="5143" max="5143" width="42.33203125" bestFit="1" customWidth="1"/>
    <col min="5144" max="5144" width="25.44140625" bestFit="1" customWidth="1"/>
    <col min="5145" max="5146" width="28.21875" bestFit="1" customWidth="1"/>
    <col min="5147" max="5147" width="31" bestFit="1" customWidth="1"/>
    <col min="5148" max="5148" width="27.5546875" bestFit="1" customWidth="1"/>
    <col min="5149" max="5149" width="30.33203125" bestFit="1" customWidth="1"/>
    <col min="5150" max="5150" width="28.33203125" bestFit="1" customWidth="1"/>
    <col min="5151" max="5151" width="31.109375" bestFit="1" customWidth="1"/>
    <col min="5152" max="5152" width="28.77734375" bestFit="1" customWidth="1"/>
    <col min="5153" max="5153" width="31.5546875" bestFit="1" customWidth="1"/>
    <col min="5154" max="5154" width="26" bestFit="1" customWidth="1"/>
    <col min="5155" max="5155" width="28.77734375" bestFit="1" customWidth="1"/>
    <col min="5156" max="5156" width="28.6640625" bestFit="1" customWidth="1"/>
    <col min="5157" max="5157" width="31.44140625" bestFit="1" customWidth="1"/>
    <col min="5158" max="5158" width="23.109375" bestFit="1" customWidth="1"/>
    <col min="5159" max="5160" width="26" bestFit="1" customWidth="1"/>
    <col min="5161" max="5161" width="28.77734375" bestFit="1" customWidth="1"/>
    <col min="5162" max="5162" width="30.77734375" bestFit="1" customWidth="1"/>
    <col min="5163" max="5163" width="33.6640625" bestFit="1" customWidth="1"/>
    <col min="5164" max="5164" width="37.21875" bestFit="1" customWidth="1"/>
    <col min="5165" max="5165" width="40" bestFit="1" customWidth="1"/>
    <col min="5166" max="5166" width="16.33203125" bestFit="1" customWidth="1"/>
    <col min="5167" max="5167" width="19.109375" bestFit="1" customWidth="1"/>
    <col min="5168" max="5168" width="24.33203125" bestFit="1" customWidth="1"/>
    <col min="5169" max="5169" width="27.109375" bestFit="1" customWidth="1"/>
    <col min="5170" max="5170" width="28.88671875" bestFit="1" customWidth="1"/>
    <col min="5171" max="5171" width="23.21875" bestFit="1" customWidth="1"/>
    <col min="5172" max="5172" width="25.77734375" bestFit="1" customWidth="1"/>
    <col min="5173" max="5173" width="28.5546875" bestFit="1" customWidth="1"/>
    <col min="5174" max="5174" width="31.5546875" bestFit="1" customWidth="1"/>
    <col min="5175" max="5175" width="34.33203125" bestFit="1" customWidth="1"/>
    <col min="5176" max="5176" width="17.77734375" bestFit="1" customWidth="1"/>
    <col min="5177" max="5177" width="16.77734375" bestFit="1" customWidth="1"/>
    <col min="5178" max="5178" width="23.77734375" bestFit="1" customWidth="1"/>
    <col min="5179" max="5179" width="26.5546875" bestFit="1" customWidth="1"/>
    <col min="5180" max="5180" width="16.109375" bestFit="1" customWidth="1"/>
    <col min="5181" max="5181" width="12.5546875" bestFit="1" customWidth="1"/>
    <col min="5182" max="5182" width="22.44140625" bestFit="1" customWidth="1"/>
    <col min="5183" max="5183" width="25.21875" bestFit="1" customWidth="1"/>
    <col min="5184" max="5184" width="29.44140625" bestFit="1" customWidth="1"/>
    <col min="5185" max="5185" width="32.21875" bestFit="1" customWidth="1"/>
    <col min="5186" max="5186" width="23.88671875" bestFit="1" customWidth="1"/>
    <col min="5187" max="5187" width="26.6640625" bestFit="1" customWidth="1"/>
    <col min="5188" max="5188" width="34.5546875" bestFit="1" customWidth="1"/>
    <col min="5189" max="5189" width="37.33203125" bestFit="1" customWidth="1"/>
    <col min="5190" max="5190" width="24.77734375" bestFit="1" customWidth="1"/>
    <col min="5191" max="5191" width="27.5546875" bestFit="1" customWidth="1"/>
    <col min="5192" max="5192" width="20.21875" bestFit="1" customWidth="1"/>
    <col min="5193" max="5193" width="23" bestFit="1" customWidth="1"/>
    <col min="5194" max="5194" width="56.77734375" bestFit="1" customWidth="1"/>
    <col min="5195" max="5195" width="39.21875" bestFit="1" customWidth="1"/>
    <col min="5196" max="5196" width="27.44140625" bestFit="1" customWidth="1"/>
    <col min="5197" max="5197" width="30.21875" bestFit="1" customWidth="1"/>
    <col min="5198" max="5198" width="13.88671875" bestFit="1" customWidth="1"/>
    <col min="5199" max="5199" width="16.6640625" bestFit="1" customWidth="1"/>
    <col min="5200" max="5200" width="23.6640625" bestFit="1" customWidth="1"/>
    <col min="5201" max="5201" width="19.33203125" bestFit="1" customWidth="1"/>
    <col min="5202" max="5202" width="54.44140625" bestFit="1" customWidth="1"/>
    <col min="5203" max="5203" width="20.44140625" bestFit="1" customWidth="1"/>
    <col min="5204" max="5204" width="18.109375" bestFit="1" customWidth="1"/>
    <col min="5205" max="5205" width="20.88671875" bestFit="1" customWidth="1"/>
    <col min="5206" max="5206" width="36" bestFit="1" customWidth="1"/>
    <col min="5207" max="5207" width="38.77734375" bestFit="1" customWidth="1"/>
    <col min="5208" max="5208" width="17.77734375" bestFit="1" customWidth="1"/>
    <col min="5209" max="5209" width="20.5546875" bestFit="1" customWidth="1"/>
    <col min="5210" max="5210" width="9" bestFit="1" customWidth="1"/>
    <col min="5211" max="5211" width="11.6640625" bestFit="1" customWidth="1"/>
    <col min="5212" max="5212" width="26" bestFit="1" customWidth="1"/>
    <col min="5213" max="5213" width="28.77734375" bestFit="1" customWidth="1"/>
    <col min="5214" max="5214" width="39" bestFit="1" customWidth="1"/>
    <col min="5215" max="5215" width="41.88671875" bestFit="1" customWidth="1"/>
    <col min="5216" max="5216" width="21.109375" bestFit="1" customWidth="1"/>
    <col min="5217" max="5217" width="23.88671875" bestFit="1" customWidth="1"/>
    <col min="5218" max="5218" width="17.5546875" bestFit="1" customWidth="1"/>
    <col min="5219" max="5219" width="15.109375" bestFit="1" customWidth="1"/>
    <col min="5220" max="5220" width="40.6640625" bestFit="1" customWidth="1"/>
    <col min="5221" max="5221" width="43.44140625" bestFit="1" customWidth="1"/>
    <col min="5222" max="5222" width="27.21875" bestFit="1" customWidth="1"/>
    <col min="5223" max="5223" width="30.109375" bestFit="1" customWidth="1"/>
    <col min="5224" max="5224" width="19.5546875" bestFit="1" customWidth="1"/>
    <col min="5225" max="5225" width="22.33203125" bestFit="1" customWidth="1"/>
    <col min="5226" max="5226" width="17.44140625" bestFit="1" customWidth="1"/>
    <col min="5227" max="5227" width="11.21875" bestFit="1" customWidth="1"/>
    <col min="5228" max="5228" width="32.88671875" bestFit="1" customWidth="1"/>
    <col min="5229" max="5229" width="35.6640625" bestFit="1" customWidth="1"/>
    <col min="5230" max="5230" width="34.77734375" bestFit="1" customWidth="1"/>
    <col min="5231" max="5231" width="37.5546875" bestFit="1" customWidth="1"/>
    <col min="5232" max="5232" width="14.88671875" bestFit="1" customWidth="1"/>
    <col min="5233" max="5233" width="17.44140625" bestFit="1" customWidth="1"/>
    <col min="5234" max="5234" width="33.77734375" bestFit="1" customWidth="1"/>
    <col min="5235" max="5235" width="36.5546875" bestFit="1" customWidth="1"/>
    <col min="5236" max="5236" width="32.88671875" bestFit="1" customWidth="1"/>
    <col min="5237" max="5237" width="35.6640625" bestFit="1" customWidth="1"/>
    <col min="5238" max="5238" width="15.33203125" bestFit="1" customWidth="1"/>
    <col min="5239" max="5239" width="18.109375" bestFit="1" customWidth="1"/>
    <col min="5240" max="5240" width="24.88671875" bestFit="1" customWidth="1"/>
    <col min="5241" max="5241" width="27.6640625" bestFit="1" customWidth="1"/>
    <col min="5242" max="5242" width="32.33203125" bestFit="1" customWidth="1"/>
    <col min="5243" max="5243" width="35.109375" bestFit="1" customWidth="1"/>
    <col min="5244" max="5244" width="26.44140625" bestFit="1" customWidth="1"/>
    <col min="5245" max="5245" width="29.21875" bestFit="1" customWidth="1"/>
    <col min="5246" max="5246" width="17.109375" bestFit="1" customWidth="1"/>
    <col min="5247" max="5247" width="19.88671875" bestFit="1" customWidth="1"/>
    <col min="5248" max="5248" width="23.77734375" bestFit="1" customWidth="1"/>
    <col min="5249" max="5249" width="26.5546875" bestFit="1" customWidth="1"/>
    <col min="5250" max="5250" width="38.44140625" bestFit="1" customWidth="1"/>
    <col min="5251" max="5251" width="41.21875" bestFit="1" customWidth="1"/>
    <col min="5252" max="5252" width="24.44140625" bestFit="1" customWidth="1"/>
    <col min="5253" max="5253" width="27.21875" bestFit="1" customWidth="1"/>
    <col min="5254" max="5254" width="28.5546875" bestFit="1" customWidth="1"/>
    <col min="5255" max="5255" width="31.33203125" bestFit="1" customWidth="1"/>
    <col min="5256" max="5256" width="28.21875" bestFit="1" customWidth="1"/>
    <col min="5257" max="5257" width="31" bestFit="1" customWidth="1"/>
    <col min="5258" max="5258" width="26.88671875" bestFit="1" customWidth="1"/>
    <col min="5259" max="5259" width="29.77734375" bestFit="1" customWidth="1"/>
    <col min="5260" max="5260" width="9.88671875" bestFit="1" customWidth="1"/>
    <col min="5261" max="5261" width="12.5546875" bestFit="1" customWidth="1"/>
    <col min="5262" max="5262" width="21.77734375" bestFit="1" customWidth="1"/>
    <col min="5263" max="5263" width="24.5546875" bestFit="1" customWidth="1"/>
    <col min="5264" max="5264" width="25.33203125" bestFit="1" customWidth="1"/>
    <col min="5265" max="5265" width="28.109375" bestFit="1" customWidth="1"/>
    <col min="5266" max="5266" width="23.88671875" bestFit="1" customWidth="1"/>
    <col min="5267" max="5267" width="26.6640625" bestFit="1" customWidth="1"/>
    <col min="5268" max="5268" width="22.77734375" bestFit="1" customWidth="1"/>
    <col min="5269" max="5269" width="25.6640625" bestFit="1" customWidth="1"/>
    <col min="5270" max="5270" width="24.88671875" bestFit="1" customWidth="1"/>
    <col min="5271" max="5271" width="27.6640625" bestFit="1" customWidth="1"/>
    <col min="5272" max="5272" width="9.6640625" bestFit="1" customWidth="1"/>
    <col min="5273" max="5273" width="12.33203125" bestFit="1" customWidth="1"/>
    <col min="5274" max="5274" width="14.33203125" bestFit="1" customWidth="1"/>
    <col min="5275" max="5275" width="17.21875" bestFit="1" customWidth="1"/>
    <col min="5277" max="5277" width="10" bestFit="1" customWidth="1"/>
    <col min="5278" max="5278" width="40.6640625" bestFit="1" customWidth="1"/>
    <col min="5279" max="5279" width="43.44140625" bestFit="1" customWidth="1"/>
    <col min="5280" max="5280" width="28.88671875" bestFit="1" customWidth="1"/>
    <col min="5281" max="5281" width="28.6640625" bestFit="1" customWidth="1"/>
    <col min="5282" max="5282" width="33.5546875" bestFit="1" customWidth="1"/>
    <col min="5283" max="5283" width="36.33203125" bestFit="1" customWidth="1"/>
    <col min="5284" max="5284" width="26.21875" bestFit="1" customWidth="1"/>
    <col min="5285" max="5285" width="29" bestFit="1" customWidth="1"/>
    <col min="5286" max="5286" width="18.44140625" bestFit="1" customWidth="1"/>
    <col min="5287" max="5287" width="21.33203125" bestFit="1" customWidth="1"/>
    <col min="5288" max="5288" width="23.77734375" bestFit="1" customWidth="1"/>
    <col min="5289" max="5289" width="26.5546875" bestFit="1" customWidth="1"/>
    <col min="5290" max="5290" width="28.33203125" bestFit="1" customWidth="1"/>
    <col min="5291" max="5291" width="31.109375" bestFit="1" customWidth="1"/>
    <col min="5292" max="5292" width="25.109375" bestFit="1" customWidth="1"/>
    <col min="5293" max="5293" width="27.88671875" bestFit="1" customWidth="1"/>
    <col min="5294" max="5294" width="37.44140625" bestFit="1" customWidth="1"/>
    <col min="5295" max="5295" width="40.21875" bestFit="1" customWidth="1"/>
    <col min="5296" max="5296" width="20" bestFit="1" customWidth="1"/>
    <col min="5297" max="5297" width="22.77734375" bestFit="1" customWidth="1"/>
    <col min="5298" max="5298" width="22.88671875" bestFit="1" customWidth="1"/>
    <col min="5299" max="5299" width="25.77734375" bestFit="1" customWidth="1"/>
    <col min="5300" max="5300" width="24.44140625" bestFit="1" customWidth="1"/>
    <col min="5301" max="5301" width="27.21875" bestFit="1" customWidth="1"/>
    <col min="5302" max="5302" width="21.88671875" bestFit="1" customWidth="1"/>
    <col min="5303" max="5303" width="24.6640625" bestFit="1" customWidth="1"/>
    <col min="5304" max="5304" width="32.33203125" bestFit="1" customWidth="1"/>
    <col min="5305" max="5305" width="35.109375" bestFit="1" customWidth="1"/>
    <col min="5306" max="5306" width="23.33203125" bestFit="1" customWidth="1"/>
    <col min="5307" max="5307" width="26.109375" bestFit="1" customWidth="1"/>
    <col min="5308" max="5308" width="34.6640625" bestFit="1" customWidth="1"/>
    <col min="5309" max="5309" width="37.44140625" bestFit="1" customWidth="1"/>
    <col min="5310" max="5310" width="28.44140625" bestFit="1" customWidth="1"/>
    <col min="5311" max="5311" width="31.21875" bestFit="1" customWidth="1"/>
    <col min="5312" max="5312" width="24.33203125" bestFit="1" customWidth="1"/>
    <col min="5313" max="5313" width="27.109375" bestFit="1" customWidth="1"/>
    <col min="5314" max="5314" width="37.77734375" bestFit="1" customWidth="1"/>
    <col min="5315" max="5315" width="40.5546875" bestFit="1" customWidth="1"/>
    <col min="5316" max="5316" width="36.5546875" bestFit="1" customWidth="1"/>
    <col min="5317" max="5317" width="39.33203125" bestFit="1" customWidth="1"/>
    <col min="5318" max="5318" width="28.44140625" bestFit="1" customWidth="1"/>
    <col min="5319" max="5319" width="31.21875" bestFit="1" customWidth="1"/>
    <col min="5320" max="5320" width="37.33203125" bestFit="1" customWidth="1"/>
    <col min="5321" max="5321" width="40.109375" bestFit="1" customWidth="1"/>
    <col min="5322" max="5322" width="25.33203125" bestFit="1" customWidth="1"/>
    <col min="5323" max="5323" width="28.109375" bestFit="1" customWidth="1"/>
    <col min="5324" max="5324" width="37.77734375" bestFit="1" customWidth="1"/>
    <col min="5325" max="5325" width="40.5546875" bestFit="1" customWidth="1"/>
    <col min="5326" max="5326" width="30" bestFit="1" customWidth="1"/>
    <col min="5327" max="5327" width="32.77734375" bestFit="1" customWidth="1"/>
    <col min="5328" max="5328" width="24.109375" bestFit="1" customWidth="1"/>
    <col min="5329" max="5329" width="26.88671875" bestFit="1" customWidth="1"/>
    <col min="5330" max="5330" width="56.77734375" bestFit="1" customWidth="1"/>
    <col min="5331" max="5331" width="36.44140625" bestFit="1" customWidth="1"/>
    <col min="5332" max="5332" width="29.5546875" bestFit="1" customWidth="1"/>
    <col min="5333" max="5333" width="32.33203125" bestFit="1" customWidth="1"/>
    <col min="5334" max="5334" width="37" bestFit="1" customWidth="1"/>
    <col min="5335" max="5335" width="39.77734375" bestFit="1" customWidth="1"/>
    <col min="5336" max="5336" width="16.109375" bestFit="1" customWidth="1"/>
    <col min="5337" max="5337" width="14" bestFit="1" customWidth="1"/>
    <col min="5338" max="5338" width="14.21875" bestFit="1" customWidth="1"/>
    <col min="5339" max="5339" width="17" bestFit="1" customWidth="1"/>
    <col min="5340" max="5340" width="21.77734375" bestFit="1" customWidth="1"/>
    <col min="5341" max="5341" width="24.5546875" bestFit="1" customWidth="1"/>
    <col min="5342" max="5342" width="22.44140625" bestFit="1" customWidth="1"/>
    <col min="5343" max="5343" width="25.21875" bestFit="1" customWidth="1"/>
    <col min="5344" max="5344" width="15.77734375" bestFit="1" customWidth="1"/>
    <col min="5345" max="5345" width="18.5546875" bestFit="1" customWidth="1"/>
    <col min="5346" max="5346" width="17.77734375" bestFit="1" customWidth="1"/>
    <col min="5347" max="5347" width="19.44140625" bestFit="1" customWidth="1"/>
    <col min="5348" max="5348" width="24.109375" bestFit="1" customWidth="1"/>
    <col min="5349" max="5349" width="26.88671875" bestFit="1" customWidth="1"/>
    <col min="5350" max="5350" width="56.77734375" bestFit="1" customWidth="1"/>
    <col min="5351" max="5351" width="34.44140625" bestFit="1" customWidth="1"/>
    <col min="5352" max="5352" width="56.77734375" bestFit="1" customWidth="1"/>
    <col min="5353" max="5353" width="34.6640625" bestFit="1" customWidth="1"/>
    <col min="5354" max="5354" width="18.77734375" bestFit="1" customWidth="1"/>
    <col min="5355" max="5355" width="21.6640625" bestFit="1" customWidth="1"/>
    <col min="5356" max="5356" width="56.77734375" bestFit="1" customWidth="1"/>
    <col min="5357" max="5357" width="36" bestFit="1" customWidth="1"/>
    <col min="5358" max="5358" width="36.77734375" bestFit="1" customWidth="1"/>
    <col min="5359" max="5359" width="39.5546875" bestFit="1" customWidth="1"/>
    <col min="5360" max="5360" width="56.77734375" bestFit="1" customWidth="1"/>
    <col min="5361" max="5361" width="35.5546875" bestFit="1" customWidth="1"/>
    <col min="5362" max="5362" width="26.77734375" bestFit="1" customWidth="1"/>
    <col min="5363" max="5363" width="29.6640625" bestFit="1" customWidth="1"/>
    <col min="5364" max="5364" width="26.5546875" bestFit="1" customWidth="1"/>
    <col min="5365" max="5365" width="29.33203125" bestFit="1" customWidth="1"/>
    <col min="5366" max="5366" width="28.21875" bestFit="1" customWidth="1"/>
    <col min="5367" max="5367" width="31" bestFit="1" customWidth="1"/>
    <col min="5368" max="5368" width="18.5546875" bestFit="1" customWidth="1"/>
    <col min="5369" max="5369" width="21.44140625" bestFit="1" customWidth="1"/>
    <col min="5370" max="5370" width="22.33203125" bestFit="1" customWidth="1"/>
    <col min="5371" max="5371" width="25.109375" bestFit="1" customWidth="1"/>
    <col min="5372" max="5372" width="23.5546875" bestFit="1" customWidth="1"/>
    <col min="5373" max="5373" width="26.33203125" bestFit="1" customWidth="1"/>
    <col min="5374" max="5374" width="36.109375" bestFit="1" customWidth="1"/>
    <col min="5375" max="5375" width="29.109375" bestFit="1" customWidth="1"/>
    <col min="5376" max="5376" width="28.44140625" bestFit="1" customWidth="1"/>
    <col min="5377" max="5377" width="31.21875" bestFit="1" customWidth="1"/>
    <col min="5378" max="5378" width="21.6640625" bestFit="1" customWidth="1"/>
    <col min="5379" max="5379" width="24.44140625" bestFit="1" customWidth="1"/>
    <col min="5380" max="5380" width="19.6640625" bestFit="1" customWidth="1"/>
    <col min="5381" max="5381" width="22.44140625" bestFit="1" customWidth="1"/>
    <col min="5382" max="5382" width="36.109375" bestFit="1" customWidth="1"/>
    <col min="5383" max="5383" width="38.88671875" bestFit="1" customWidth="1"/>
    <col min="5384" max="5384" width="28.109375" bestFit="1" customWidth="1"/>
    <col min="5385" max="5385" width="30.88671875" bestFit="1" customWidth="1"/>
    <col min="5386" max="5386" width="29.109375" bestFit="1" customWidth="1"/>
    <col min="5387" max="5387" width="31.88671875" bestFit="1" customWidth="1"/>
    <col min="5388" max="5388" width="30.109375" bestFit="1" customWidth="1"/>
    <col min="5389" max="5389" width="32.88671875" bestFit="1" customWidth="1"/>
    <col min="5390" max="5390" width="37" bestFit="1" customWidth="1"/>
    <col min="5391" max="5391" width="39.77734375" bestFit="1" customWidth="1"/>
    <col min="5392" max="5392" width="39.88671875" bestFit="1" customWidth="1"/>
    <col min="5393" max="5393" width="42.6640625" bestFit="1" customWidth="1"/>
    <col min="5394" max="5394" width="26.109375" bestFit="1" customWidth="1"/>
    <col min="5395" max="5395" width="28.88671875" bestFit="1" customWidth="1"/>
    <col min="5396" max="5396" width="29.33203125" bestFit="1" customWidth="1"/>
    <col min="5397" max="5397" width="32.109375" bestFit="1" customWidth="1"/>
    <col min="5398" max="5398" width="36.44140625" bestFit="1" customWidth="1"/>
    <col min="5399" max="5399" width="39.21875" bestFit="1" customWidth="1"/>
    <col min="5400" max="5400" width="29.109375" bestFit="1" customWidth="1"/>
    <col min="5401" max="5401" width="31.88671875" bestFit="1" customWidth="1"/>
    <col min="5402" max="5402" width="13.88671875" bestFit="1" customWidth="1"/>
    <col min="5403" max="5403" width="16.6640625" bestFit="1" customWidth="1"/>
    <col min="5404" max="5404" width="18.6640625" bestFit="1" customWidth="1"/>
    <col min="5405" max="5405" width="21.5546875" bestFit="1" customWidth="1"/>
    <col min="5406" max="5406" width="18" bestFit="1" customWidth="1"/>
    <col min="5407" max="5407" width="20.77734375" bestFit="1" customWidth="1"/>
    <col min="5408" max="5408" width="38.6640625" bestFit="1" customWidth="1"/>
    <col min="5409" max="5409" width="41.44140625" bestFit="1" customWidth="1"/>
    <col min="5410" max="5410" width="26" bestFit="1" customWidth="1"/>
    <col min="5411" max="5411" width="28.77734375" bestFit="1" customWidth="1"/>
    <col min="5412" max="5412" width="24" bestFit="1" customWidth="1"/>
    <col min="5413" max="5413" width="26.77734375" bestFit="1" customWidth="1"/>
    <col min="5414" max="5414" width="29.6640625" bestFit="1" customWidth="1"/>
    <col min="5415" max="5415" width="32.44140625" bestFit="1" customWidth="1"/>
    <col min="5416" max="5416" width="26.33203125" bestFit="1" customWidth="1"/>
    <col min="5417" max="5417" width="29.109375" bestFit="1" customWidth="1"/>
    <col min="5418" max="5418" width="28.44140625" bestFit="1" customWidth="1"/>
    <col min="5419" max="5419" width="31.21875" bestFit="1" customWidth="1"/>
    <col min="5420" max="5420" width="28.44140625" bestFit="1" customWidth="1"/>
    <col min="5421" max="5421" width="31.21875" bestFit="1" customWidth="1"/>
    <col min="5422" max="5422" width="36.6640625" bestFit="1" customWidth="1"/>
    <col min="5423" max="5423" width="39.44140625" bestFit="1" customWidth="1"/>
    <col min="5424" max="5424" width="10.21875" bestFit="1" customWidth="1"/>
    <col min="5425" max="5425" width="12.88671875" bestFit="1" customWidth="1"/>
    <col min="5426" max="5426" width="18.88671875" bestFit="1" customWidth="1"/>
    <col min="5427" max="5427" width="21.77734375" bestFit="1" customWidth="1"/>
    <col min="5428" max="5428" width="23.109375" bestFit="1" customWidth="1"/>
    <col min="5429" max="5429" width="26" bestFit="1" customWidth="1"/>
    <col min="5430" max="5430" width="25.88671875" bestFit="1" customWidth="1"/>
    <col min="5431" max="5431" width="28.6640625" bestFit="1" customWidth="1"/>
    <col min="5432" max="5432" width="24.33203125" bestFit="1" customWidth="1"/>
    <col min="5433" max="5433" width="27.109375" bestFit="1" customWidth="1"/>
    <col min="5434" max="5434" width="29.6640625" bestFit="1" customWidth="1"/>
    <col min="5435" max="5435" width="32.44140625" bestFit="1" customWidth="1"/>
    <col min="5436" max="5436" width="16.109375" bestFit="1" customWidth="1"/>
    <col min="5437" max="5437" width="10.109375" bestFit="1" customWidth="1"/>
    <col min="5439" max="5439" width="10.44140625" bestFit="1" customWidth="1"/>
    <col min="5440" max="5440" width="35" bestFit="1" customWidth="1"/>
    <col min="5441" max="5441" width="37.88671875" bestFit="1" customWidth="1"/>
    <col min="5442" max="5442" width="9.77734375" bestFit="1" customWidth="1"/>
    <col min="5443" max="5443" width="12.44140625" bestFit="1" customWidth="1"/>
    <col min="5444" max="5444" width="29.5546875" bestFit="1" customWidth="1"/>
    <col min="5445" max="5445" width="32.33203125" bestFit="1" customWidth="1"/>
    <col min="5446" max="5446" width="25.44140625" bestFit="1" customWidth="1"/>
    <col min="5447" max="5447" width="28.21875" bestFit="1" customWidth="1"/>
    <col min="5448" max="5448" width="33.77734375" bestFit="1" customWidth="1"/>
    <col min="5449" max="5449" width="36.5546875" bestFit="1" customWidth="1"/>
    <col min="5450" max="5450" width="39.5546875" bestFit="1" customWidth="1"/>
    <col min="5451" max="5451" width="42.44140625" bestFit="1" customWidth="1"/>
    <col min="5452" max="5452" width="19" bestFit="1" customWidth="1"/>
    <col min="5453" max="5453" width="21.88671875" bestFit="1" customWidth="1"/>
    <col min="5454" max="5454" width="14.88671875" bestFit="1" customWidth="1"/>
    <col min="5455" max="5455" width="17.77734375" bestFit="1" customWidth="1"/>
    <col min="5456" max="5456" width="14.109375" bestFit="1" customWidth="1"/>
    <col min="5457" max="5457" width="16.88671875" bestFit="1" customWidth="1"/>
    <col min="5458" max="5458" width="31.5546875" bestFit="1" customWidth="1"/>
    <col min="5459" max="5459" width="34.33203125" bestFit="1" customWidth="1"/>
    <col min="5460" max="5460" width="17.109375" bestFit="1" customWidth="1"/>
    <col min="5461" max="5461" width="19.88671875" bestFit="1" customWidth="1"/>
    <col min="5462" max="5462" width="39.88671875" bestFit="1" customWidth="1"/>
    <col min="5463" max="5463" width="42.6640625" bestFit="1" customWidth="1"/>
    <col min="5464" max="5464" width="21.77734375" bestFit="1" customWidth="1"/>
    <col min="5465" max="5465" width="24.5546875" bestFit="1" customWidth="1"/>
    <col min="5466" max="5466" width="30.77734375" bestFit="1" customWidth="1"/>
    <col min="5467" max="5467" width="33.6640625" bestFit="1" customWidth="1"/>
    <col min="5468" max="5468" width="21" bestFit="1" customWidth="1"/>
    <col min="5469" max="5469" width="23.77734375" bestFit="1" customWidth="1"/>
    <col min="5470" max="5470" width="33.21875" bestFit="1" customWidth="1"/>
    <col min="5471" max="5471" width="36" bestFit="1" customWidth="1"/>
    <col min="5472" max="5472" width="23.33203125" bestFit="1" customWidth="1"/>
    <col min="5473" max="5473" width="26.109375" bestFit="1" customWidth="1"/>
    <col min="5474" max="5474" width="30" bestFit="1" customWidth="1"/>
    <col min="5475" max="5475" width="32.77734375" bestFit="1" customWidth="1"/>
    <col min="5476" max="5476" width="32.5546875" bestFit="1" customWidth="1"/>
    <col min="5477" max="5477" width="35.33203125" bestFit="1" customWidth="1"/>
    <col min="5478" max="5478" width="34" bestFit="1" customWidth="1"/>
    <col min="5479" max="5479" width="36.77734375" bestFit="1" customWidth="1"/>
    <col min="5480" max="5480" width="27.21875" bestFit="1" customWidth="1"/>
    <col min="5481" max="5481" width="30.109375" bestFit="1" customWidth="1"/>
    <col min="5482" max="5482" width="28.44140625" bestFit="1" customWidth="1"/>
    <col min="5483" max="5483" width="31.21875" bestFit="1" customWidth="1"/>
    <col min="5484" max="5484" width="28.44140625" bestFit="1" customWidth="1"/>
    <col min="5485" max="5485" width="31.21875" bestFit="1" customWidth="1"/>
    <col min="5486" max="5486" width="26.33203125" bestFit="1" customWidth="1"/>
    <col min="5487" max="5487" width="29.109375" bestFit="1" customWidth="1"/>
    <col min="5488" max="5488" width="34.77734375" bestFit="1" customWidth="1"/>
    <col min="5489" max="5489" width="37.5546875" bestFit="1" customWidth="1"/>
    <col min="5490" max="5490" width="17.33203125" bestFit="1" customWidth="1"/>
    <col min="5491" max="5491" width="20.109375" bestFit="1" customWidth="1"/>
    <col min="5492" max="5492" width="24.88671875" bestFit="1" customWidth="1"/>
    <col min="5493" max="5493" width="27.6640625" bestFit="1" customWidth="1"/>
    <col min="5494" max="5494" width="20.21875" bestFit="1" customWidth="1"/>
    <col min="5495" max="5495" width="23" bestFit="1" customWidth="1"/>
    <col min="5496" max="5496" width="16.109375" bestFit="1" customWidth="1"/>
    <col min="5497" max="5497" width="13.77734375" bestFit="1" customWidth="1"/>
    <col min="5498" max="5498" width="29.6640625" bestFit="1" customWidth="1"/>
    <col min="5499" max="5499" width="32.44140625" bestFit="1" customWidth="1"/>
    <col min="5500" max="5500" width="18.21875" bestFit="1" customWidth="1"/>
    <col min="5501" max="5501" width="21" bestFit="1" customWidth="1"/>
    <col min="5502" max="5502" width="26.6640625" bestFit="1" customWidth="1"/>
    <col min="5503" max="5503" width="29.5546875" bestFit="1" customWidth="1"/>
    <col min="5504" max="5504" width="16.109375" bestFit="1" customWidth="1"/>
    <col min="5505" max="5505" width="15.5546875" bestFit="1" customWidth="1"/>
    <col min="5506" max="5506" width="20.88671875" bestFit="1" customWidth="1"/>
    <col min="5507" max="5507" width="23.6640625" bestFit="1" customWidth="1"/>
    <col min="5508" max="5508" width="36" bestFit="1" customWidth="1"/>
    <col min="5509" max="5509" width="38.77734375" bestFit="1" customWidth="1"/>
    <col min="5510" max="5510" width="38" bestFit="1" customWidth="1"/>
    <col min="5511" max="5511" width="40.77734375" bestFit="1" customWidth="1"/>
    <col min="5512" max="5512" width="30.88671875" bestFit="1" customWidth="1"/>
    <col min="5513" max="5513" width="33.77734375" bestFit="1" customWidth="1"/>
    <col min="5514" max="5514" width="41.109375" bestFit="1" customWidth="1"/>
    <col min="5515" max="5515" width="43.88671875" bestFit="1" customWidth="1"/>
    <col min="5516" max="5516" width="37.77734375" bestFit="1" customWidth="1"/>
    <col min="5517" max="5517" width="40.5546875" bestFit="1" customWidth="1"/>
    <col min="5518" max="5518" width="33" bestFit="1" customWidth="1"/>
    <col min="5519" max="5519" width="35.77734375" bestFit="1" customWidth="1"/>
    <col min="5520" max="5520" width="14.44140625" bestFit="1" customWidth="1"/>
    <col min="5521" max="5521" width="17.33203125" bestFit="1" customWidth="1"/>
    <col min="5522" max="5522" width="18" bestFit="1" customWidth="1"/>
    <col min="5523" max="5523" width="20.77734375" bestFit="1" customWidth="1"/>
    <col min="5524" max="5524" width="13.21875" bestFit="1" customWidth="1"/>
    <col min="5525" max="5525" width="16" bestFit="1" customWidth="1"/>
    <col min="5526" max="5526" width="27.88671875" bestFit="1" customWidth="1"/>
    <col min="5527" max="5527" width="30.6640625" bestFit="1" customWidth="1"/>
    <col min="5528" max="5528" width="20.33203125" bestFit="1" customWidth="1"/>
    <col min="5529" max="5529" width="23.109375" bestFit="1" customWidth="1"/>
    <col min="5530" max="5530" width="40.6640625" bestFit="1" customWidth="1"/>
    <col min="5531" max="5531" width="43.44140625" bestFit="1" customWidth="1"/>
    <col min="5532" max="5532" width="25.109375" bestFit="1" customWidth="1"/>
    <col min="5533" max="5533" width="27.88671875" bestFit="1" customWidth="1"/>
    <col min="5534" max="5534" width="38.21875" bestFit="1" customWidth="1"/>
    <col min="5535" max="5535" width="41" bestFit="1" customWidth="1"/>
    <col min="5536" max="5536" width="28.77734375" bestFit="1" customWidth="1"/>
    <col min="5537" max="5537" width="31.5546875" bestFit="1" customWidth="1"/>
    <col min="5538" max="5538" width="34.88671875" bestFit="1" customWidth="1"/>
    <col min="5539" max="5539" width="37.77734375" bestFit="1" customWidth="1"/>
    <col min="5540" max="5540" width="16.109375" bestFit="1" customWidth="1"/>
    <col min="5541" max="5541" width="13.88671875" bestFit="1" customWidth="1"/>
    <col min="5542" max="5542" width="14.33203125" bestFit="1" customWidth="1"/>
    <col min="5543" max="5543" width="17.21875" bestFit="1" customWidth="1"/>
    <col min="5544" max="5544" width="13" bestFit="1" customWidth="1"/>
    <col min="5545" max="5545" width="15.77734375" bestFit="1" customWidth="1"/>
    <col min="5546" max="5546" width="30.33203125" bestFit="1" customWidth="1"/>
    <col min="5547" max="5547" width="33.109375" bestFit="1" customWidth="1"/>
    <col min="5548" max="5548" width="30.88671875" bestFit="1" customWidth="1"/>
    <col min="5549" max="5549" width="33.77734375" bestFit="1" customWidth="1"/>
    <col min="5550" max="5550" width="31.109375" bestFit="1" customWidth="1"/>
    <col min="5551" max="5551" width="34" bestFit="1" customWidth="1"/>
    <col min="5552" max="5552" width="22" bestFit="1" customWidth="1"/>
    <col min="5553" max="5553" width="24.77734375" bestFit="1" customWidth="1"/>
    <col min="5554" max="5554" width="22.6640625" bestFit="1" customWidth="1"/>
    <col min="5555" max="5555" width="25.5546875" bestFit="1" customWidth="1"/>
    <col min="5556" max="5556" width="28" bestFit="1" customWidth="1"/>
    <col min="5557" max="5557" width="30.77734375" bestFit="1" customWidth="1"/>
    <col min="5558" max="5558" width="33.33203125" bestFit="1" customWidth="1"/>
    <col min="5559" max="5559" width="36.109375" bestFit="1" customWidth="1"/>
    <col min="5560" max="5560" width="17.109375" bestFit="1" customWidth="1"/>
    <col min="5561" max="5561" width="19.88671875" bestFit="1" customWidth="1"/>
    <col min="5562" max="5562" width="31.21875" bestFit="1" customWidth="1"/>
    <col min="5563" max="5563" width="34.109375" bestFit="1" customWidth="1"/>
    <col min="5564" max="5564" width="35.77734375" bestFit="1" customWidth="1"/>
    <col min="5565" max="5565" width="38.5546875" bestFit="1" customWidth="1"/>
    <col min="5566" max="5566" width="36" bestFit="1" customWidth="1"/>
    <col min="5567" max="5567" width="38.77734375" bestFit="1" customWidth="1"/>
    <col min="5568" max="5568" width="39.77734375" bestFit="1" customWidth="1"/>
    <col min="5569" max="5569" width="42.5546875" bestFit="1" customWidth="1"/>
    <col min="5570" max="5570" width="29.44140625" bestFit="1" customWidth="1"/>
    <col min="5571" max="5571" width="32.21875" bestFit="1" customWidth="1"/>
    <col min="5572" max="5572" width="40.33203125" bestFit="1" customWidth="1"/>
    <col min="5573" max="5573" width="43.109375" bestFit="1" customWidth="1"/>
    <col min="5574" max="5574" width="33.44140625" bestFit="1" customWidth="1"/>
    <col min="5575" max="5575" width="36.21875" bestFit="1" customWidth="1"/>
    <col min="5576" max="5576" width="39.44140625" bestFit="1" customWidth="1"/>
    <col min="5577" max="5577" width="42.33203125" bestFit="1" customWidth="1"/>
    <col min="5578" max="5578" width="17.44140625" bestFit="1" customWidth="1"/>
    <col min="5579" max="5579" width="20.21875" bestFit="1" customWidth="1"/>
    <col min="5580" max="5580" width="25.44140625" bestFit="1" customWidth="1"/>
    <col min="5581" max="5581" width="28.21875" bestFit="1" customWidth="1"/>
    <col min="5582" max="5582" width="37" bestFit="1" customWidth="1"/>
    <col min="5583" max="5583" width="39.77734375" bestFit="1" customWidth="1"/>
    <col min="5584" max="5584" width="28.44140625" bestFit="1" customWidth="1"/>
    <col min="5585" max="5585" width="31.21875" bestFit="1" customWidth="1"/>
    <col min="5586" max="5586" width="33.33203125" bestFit="1" customWidth="1"/>
    <col min="5587" max="5587" width="36.109375" bestFit="1" customWidth="1"/>
    <col min="5588" max="5588" width="29.44140625" bestFit="1" customWidth="1"/>
    <col min="5589" max="5589" width="32.21875" bestFit="1" customWidth="1"/>
    <col min="5590" max="5590" width="20.109375" bestFit="1" customWidth="1"/>
    <col min="5591" max="5591" width="22.88671875" bestFit="1" customWidth="1"/>
    <col min="5592" max="5592" width="30.109375" bestFit="1" customWidth="1"/>
    <col min="5593" max="5593" width="32.88671875" bestFit="1" customWidth="1"/>
    <col min="5594" max="5594" width="21.21875" bestFit="1" customWidth="1"/>
    <col min="5595" max="5595" width="24" bestFit="1" customWidth="1"/>
    <col min="5596" max="5596" width="33.33203125" bestFit="1" customWidth="1"/>
    <col min="5597" max="5597" width="36.109375" bestFit="1" customWidth="1"/>
    <col min="5598" max="5598" width="31.88671875" bestFit="1" customWidth="1"/>
    <col min="5599" max="5599" width="34.6640625" bestFit="1" customWidth="1"/>
    <col min="5600" max="5600" width="21.44140625" bestFit="1" customWidth="1"/>
    <col min="5601" max="5601" width="24.21875" bestFit="1" customWidth="1"/>
    <col min="5602" max="5602" width="28.44140625" bestFit="1" customWidth="1"/>
    <col min="5603" max="5603" width="31.21875" bestFit="1" customWidth="1"/>
    <col min="5604" max="5604" width="31.88671875" bestFit="1" customWidth="1"/>
    <col min="5605" max="5605" width="34.6640625" bestFit="1" customWidth="1"/>
    <col min="5606" max="5606" width="26.44140625" bestFit="1" customWidth="1"/>
    <col min="5607" max="5607" width="29.21875" bestFit="1" customWidth="1"/>
    <col min="5608" max="5608" width="18.44140625" bestFit="1" customWidth="1"/>
    <col min="5609" max="5609" width="21.33203125" bestFit="1" customWidth="1"/>
    <col min="5610" max="5610" width="37.77734375" bestFit="1" customWidth="1"/>
    <col min="5611" max="5611" width="40.5546875" bestFit="1" customWidth="1"/>
    <col min="5612" max="5612" width="26.5546875" bestFit="1" customWidth="1"/>
    <col min="5613" max="5613" width="29.33203125" bestFit="1" customWidth="1"/>
    <col min="5614" max="5614" width="41.88671875" bestFit="1" customWidth="1"/>
    <col min="5615" max="5615" width="44.6640625" bestFit="1" customWidth="1"/>
    <col min="5616" max="5616" width="34.6640625" bestFit="1" customWidth="1"/>
    <col min="5617" max="5617" width="37.44140625" bestFit="1" customWidth="1"/>
    <col min="5618" max="5618" width="38.77734375" bestFit="1" customWidth="1"/>
    <col min="5619" max="5619" width="41.5546875" bestFit="1" customWidth="1"/>
    <col min="5620" max="5620" width="37.21875" bestFit="1" customWidth="1"/>
    <col min="5621" max="5621" width="40" bestFit="1" customWidth="1"/>
    <col min="5622" max="5622" width="27.77734375" bestFit="1" customWidth="1"/>
    <col min="5623" max="5623" width="30.5546875" bestFit="1" customWidth="1"/>
    <col min="5624" max="5624" width="25.33203125" bestFit="1" customWidth="1"/>
    <col min="5625" max="5625" width="28.109375" bestFit="1" customWidth="1"/>
    <col min="5626" max="5626" width="27.5546875" bestFit="1" customWidth="1"/>
    <col min="5627" max="5627" width="30.33203125" bestFit="1" customWidth="1"/>
    <col min="5628" max="5628" width="29.21875" bestFit="1" customWidth="1"/>
    <col min="5629" max="5629" width="32" bestFit="1" customWidth="1"/>
    <col min="5630" max="5630" width="29.6640625" bestFit="1" customWidth="1"/>
    <col min="5631" max="5631" width="32.44140625" bestFit="1" customWidth="1"/>
    <col min="5632" max="5632" width="33.109375" bestFit="1" customWidth="1"/>
    <col min="5633" max="5633" width="35.88671875" bestFit="1" customWidth="1"/>
    <col min="5634" max="5634" width="24.88671875" bestFit="1" customWidth="1"/>
    <col min="5635" max="5635" width="27.6640625" bestFit="1" customWidth="1"/>
    <col min="5636" max="5636" width="28.88671875" bestFit="1" customWidth="1"/>
    <col min="5637" max="5637" width="31.6640625" bestFit="1" customWidth="1"/>
    <col min="5638" max="5638" width="38.44140625" bestFit="1" customWidth="1"/>
    <col min="5639" max="5639" width="41.21875" bestFit="1" customWidth="1"/>
    <col min="5640" max="5640" width="36.5546875" bestFit="1" customWidth="1"/>
    <col min="5641" max="5641" width="39.33203125" bestFit="1" customWidth="1"/>
    <col min="5642" max="5642" width="28.5546875" bestFit="1" customWidth="1"/>
    <col min="5643" max="5643" width="31.33203125" bestFit="1" customWidth="1"/>
    <col min="5644" max="5644" width="32.109375" bestFit="1" customWidth="1"/>
    <col min="5645" max="5645" width="34.88671875" bestFit="1" customWidth="1"/>
    <col min="5646" max="5646" width="25.109375" bestFit="1" customWidth="1"/>
    <col min="5647" max="5647" width="27.88671875" bestFit="1" customWidth="1"/>
    <col min="5648" max="5648" width="15.33203125" bestFit="1" customWidth="1"/>
    <col min="5649" max="5649" width="18.109375" bestFit="1" customWidth="1"/>
    <col min="5650" max="5650" width="17.5546875" bestFit="1" customWidth="1"/>
    <col min="5651" max="5651" width="12.33203125" bestFit="1" customWidth="1"/>
    <col min="5652" max="5652" width="17.44140625" bestFit="1" customWidth="1"/>
    <col min="5653" max="5653" width="16.6640625" bestFit="1" customWidth="1"/>
    <col min="5654" max="5654" width="16.109375" bestFit="1" customWidth="1"/>
    <col min="5655" max="5655" width="16.88671875" bestFit="1" customWidth="1"/>
    <col min="5656" max="5656" width="18.88671875" bestFit="1" customWidth="1"/>
    <col min="5657" max="5657" width="21.77734375" bestFit="1" customWidth="1"/>
    <col min="5658" max="5658" width="17.77734375" bestFit="1" customWidth="1"/>
    <col min="5659" max="5659" width="14.5546875" bestFit="1" customWidth="1"/>
    <col min="5660" max="5660" width="25.5546875" bestFit="1" customWidth="1"/>
    <col min="5661" max="5661" width="28.33203125" bestFit="1" customWidth="1"/>
    <col min="5662" max="5662" width="39.5546875" bestFit="1" customWidth="1"/>
    <col min="5663" max="5663" width="42.44140625" bestFit="1" customWidth="1"/>
    <col min="5664" max="5664" width="24.21875" bestFit="1" customWidth="1"/>
    <col min="5665" max="5665" width="27" bestFit="1" customWidth="1"/>
    <col min="5666" max="5666" width="23.88671875" bestFit="1" customWidth="1"/>
    <col min="5667" max="5667" width="26.6640625" bestFit="1" customWidth="1"/>
    <col min="5668" max="5668" width="30.109375" bestFit="1" customWidth="1"/>
    <col min="5669" max="5669" width="32.88671875" bestFit="1" customWidth="1"/>
    <col min="5670" max="5670" width="34.44140625" bestFit="1" customWidth="1"/>
    <col min="5671" max="5671" width="37.21875" bestFit="1" customWidth="1"/>
    <col min="5672" max="5672" width="29.88671875" bestFit="1" customWidth="1"/>
    <col min="5673" max="5673" width="32.6640625" bestFit="1" customWidth="1"/>
    <col min="5674" max="5674" width="26.109375" bestFit="1" customWidth="1"/>
    <col min="5675" max="5675" width="28.88671875" bestFit="1" customWidth="1"/>
    <col min="5676" max="5676" width="34.33203125" bestFit="1" customWidth="1"/>
    <col min="5677" max="5677" width="37.109375" bestFit="1" customWidth="1"/>
    <col min="5678" max="5678" width="25.77734375" bestFit="1" customWidth="1"/>
    <col min="5679" max="5679" width="28.5546875" bestFit="1" customWidth="1"/>
    <col min="5680" max="5680" width="26.44140625" bestFit="1" customWidth="1"/>
    <col min="5681" max="5681" width="29.21875" bestFit="1" customWidth="1"/>
    <col min="5682" max="5682" width="29.33203125" bestFit="1" customWidth="1"/>
    <col min="5683" max="5683" width="32.109375" bestFit="1" customWidth="1"/>
    <col min="5684" max="5684" width="33.33203125" bestFit="1" customWidth="1"/>
    <col min="5685" max="5685" width="36.109375" bestFit="1" customWidth="1"/>
    <col min="5686" max="5686" width="36.88671875" bestFit="1" customWidth="1"/>
    <col min="5687" max="5687" width="39.6640625" bestFit="1" customWidth="1"/>
    <col min="5688" max="5688" width="34.109375" bestFit="1" customWidth="1"/>
    <col min="5689" max="5689" width="36.88671875" bestFit="1" customWidth="1"/>
    <col min="5690" max="5690" width="24.5546875" bestFit="1" customWidth="1"/>
    <col min="5691" max="5691" width="27.33203125" bestFit="1" customWidth="1"/>
    <col min="5692" max="5692" width="25.44140625" bestFit="1" customWidth="1"/>
    <col min="5693" max="5693" width="28.21875" bestFit="1" customWidth="1"/>
    <col min="5694" max="5694" width="25.6640625" bestFit="1" customWidth="1"/>
    <col min="5695" max="5695" width="28.44140625" bestFit="1" customWidth="1"/>
    <col min="5696" max="5696" width="34.5546875" bestFit="1" customWidth="1"/>
    <col min="5697" max="5697" width="37.33203125" bestFit="1" customWidth="1"/>
    <col min="5698" max="5698" width="30.33203125" bestFit="1" customWidth="1"/>
    <col min="5699" max="5699" width="33.109375" bestFit="1" customWidth="1"/>
    <col min="5700" max="5700" width="27" bestFit="1" customWidth="1"/>
    <col min="5701" max="5701" width="29.88671875" bestFit="1" customWidth="1"/>
    <col min="5702" max="5702" width="17.5546875" bestFit="1" customWidth="1"/>
    <col min="5703" max="5703" width="16.109375" bestFit="1" customWidth="1"/>
    <col min="5704" max="5704" width="36.88671875" bestFit="1" customWidth="1"/>
    <col min="5705" max="5705" width="39.6640625" bestFit="1" customWidth="1"/>
    <col min="5706" max="5706" width="21.6640625" bestFit="1" customWidth="1"/>
    <col min="5707" max="5707" width="24.44140625" bestFit="1" customWidth="1"/>
    <col min="5708" max="5708" width="27.77734375" bestFit="1" customWidth="1"/>
    <col min="5709" max="5709" width="30.5546875" bestFit="1" customWidth="1"/>
    <col min="5710" max="5710" width="19.88671875" bestFit="1" customWidth="1"/>
    <col min="5711" max="5711" width="22.6640625" bestFit="1" customWidth="1"/>
    <col min="5712" max="5712" width="19.33203125" bestFit="1" customWidth="1"/>
    <col min="5713" max="5713" width="22.109375" bestFit="1" customWidth="1"/>
    <col min="5714" max="5714" width="28.5546875" bestFit="1" customWidth="1"/>
    <col min="5715" max="5715" width="31.33203125" bestFit="1" customWidth="1"/>
    <col min="5716" max="5716" width="24.33203125" bestFit="1" customWidth="1"/>
    <col min="5717" max="5717" width="27.109375" bestFit="1" customWidth="1"/>
    <col min="5718" max="5718" width="27" bestFit="1" customWidth="1"/>
    <col min="5719" max="5719" width="29.88671875" bestFit="1" customWidth="1"/>
    <col min="5720" max="5720" width="18.5546875" bestFit="1" customWidth="1"/>
    <col min="5721" max="5721" width="21.44140625" bestFit="1" customWidth="1"/>
    <col min="5722" max="5722" width="20.88671875" bestFit="1" customWidth="1"/>
    <col min="5723" max="5723" width="23.6640625" bestFit="1" customWidth="1"/>
    <col min="5724" max="5724" width="37" bestFit="1" customWidth="1"/>
    <col min="5725" max="5725" width="39.77734375" bestFit="1" customWidth="1"/>
    <col min="5726" max="5726" width="34.77734375" bestFit="1" customWidth="1"/>
    <col min="5727" max="5727" width="37.5546875" bestFit="1" customWidth="1"/>
    <col min="5728" max="5728" width="40.44140625" bestFit="1" customWidth="1"/>
    <col min="5729" max="5729" width="43.21875" bestFit="1" customWidth="1"/>
    <col min="5730" max="5730" width="27.5546875" bestFit="1" customWidth="1"/>
    <col min="5731" max="5731" width="30.33203125" bestFit="1" customWidth="1"/>
    <col min="5732" max="5732" width="16.109375" bestFit="1" customWidth="1"/>
    <col min="5733" max="5733" width="14.44140625" bestFit="1" customWidth="1"/>
    <col min="5734" max="5734" width="33.44140625" bestFit="1" customWidth="1"/>
    <col min="5735" max="5735" width="36.21875" bestFit="1" customWidth="1"/>
    <col min="5736" max="5736" width="21.109375" bestFit="1" customWidth="1"/>
    <col min="5737" max="5737" width="23.88671875" bestFit="1" customWidth="1"/>
    <col min="5738" max="5738" width="29.21875" bestFit="1" customWidth="1"/>
    <col min="5739" max="5739" width="32" bestFit="1" customWidth="1"/>
    <col min="5740" max="5740" width="26.44140625" bestFit="1" customWidth="1"/>
    <col min="5741" max="5741" width="29.21875" bestFit="1" customWidth="1"/>
    <col min="5742" max="5742" width="17.6640625" bestFit="1" customWidth="1"/>
    <col min="5743" max="5743" width="16.44140625" bestFit="1" customWidth="1"/>
    <col min="5744" max="5744" width="25.44140625" bestFit="1" customWidth="1"/>
    <col min="5745" max="5745" width="28.21875" bestFit="1" customWidth="1"/>
    <col min="5746" max="5746" width="35.109375" bestFit="1" customWidth="1"/>
    <col min="5747" max="5747" width="38" bestFit="1" customWidth="1"/>
    <col min="5748" max="5748" width="26.33203125" bestFit="1" customWidth="1"/>
    <col min="5749" max="5749" width="29.109375" bestFit="1" customWidth="1"/>
    <col min="5750" max="5750" width="29" bestFit="1" customWidth="1"/>
    <col min="5751" max="5751" width="31.77734375" bestFit="1" customWidth="1"/>
    <col min="5752" max="5752" width="32.6640625" bestFit="1" customWidth="1"/>
    <col min="5753" max="5753" width="35.44140625" bestFit="1" customWidth="1"/>
    <col min="5754" max="5754" width="26.21875" bestFit="1" customWidth="1"/>
    <col min="5755" max="5755" width="29" bestFit="1" customWidth="1"/>
    <col min="5756" max="5756" width="35.109375" bestFit="1" customWidth="1"/>
    <col min="5757" max="5757" width="38" bestFit="1" customWidth="1"/>
    <col min="5758" max="5758" width="18" bestFit="1" customWidth="1"/>
    <col min="5759" max="5759" width="20.77734375" bestFit="1" customWidth="1"/>
    <col min="5760" max="5760" width="17.88671875" bestFit="1" customWidth="1"/>
    <col min="5761" max="5761" width="20.6640625" bestFit="1" customWidth="1"/>
    <col min="5762" max="5762" width="30.6640625" bestFit="1" customWidth="1"/>
    <col min="5763" max="5763" width="33.44140625" bestFit="1" customWidth="1"/>
    <col min="5764" max="5764" width="19.6640625" bestFit="1" customWidth="1"/>
    <col min="5765" max="5765" width="22.44140625" bestFit="1" customWidth="1"/>
    <col min="5766" max="5766" width="19" bestFit="1" customWidth="1"/>
    <col min="5767" max="5767" width="21.88671875" bestFit="1" customWidth="1"/>
    <col min="5768" max="5768" width="17.5546875" bestFit="1" customWidth="1"/>
    <col min="5769" max="5769" width="18.77734375" bestFit="1" customWidth="1"/>
    <col min="5770" max="5770" width="24.44140625" bestFit="1" customWidth="1"/>
    <col min="5771" max="5771" width="27.21875" bestFit="1" customWidth="1"/>
    <col min="5773" max="5773" width="9.77734375" bestFit="1" customWidth="1"/>
    <col min="5774" max="5774" width="20" bestFit="1" customWidth="1"/>
    <col min="5775" max="5775" width="22.77734375" bestFit="1" customWidth="1"/>
    <col min="5776" max="5776" width="56.77734375" bestFit="1" customWidth="1"/>
    <col min="5777" max="5777" width="38.5546875" bestFit="1" customWidth="1"/>
    <col min="5778" max="5778" width="29" bestFit="1" customWidth="1"/>
    <col min="5779" max="5779" width="31.77734375" bestFit="1" customWidth="1"/>
    <col min="5780" max="5780" width="35.6640625" bestFit="1" customWidth="1"/>
    <col min="5781" max="5781" width="38.44140625" bestFit="1" customWidth="1"/>
    <col min="5782" max="5782" width="28" bestFit="1" customWidth="1"/>
    <col min="5783" max="5783" width="30.77734375" bestFit="1" customWidth="1"/>
    <col min="5784" max="5784" width="30.5546875" bestFit="1" customWidth="1"/>
    <col min="5785" max="5785" width="33.33203125" bestFit="1" customWidth="1"/>
    <col min="5786" max="5786" width="11.44140625" bestFit="1" customWidth="1"/>
    <col min="5787" max="5787" width="14.21875" bestFit="1" customWidth="1"/>
    <col min="5788" max="5788" width="24" bestFit="1" customWidth="1"/>
    <col min="5789" max="5789" width="26.77734375" bestFit="1" customWidth="1"/>
    <col min="5790" max="5790" width="24.21875" bestFit="1" customWidth="1"/>
    <col min="5791" max="5791" width="27" bestFit="1" customWidth="1"/>
    <col min="5792" max="5792" width="32.6640625" bestFit="1" customWidth="1"/>
    <col min="5793" max="5793" width="27.21875" bestFit="1" customWidth="1"/>
    <col min="5794" max="5794" width="32.109375" bestFit="1" customWidth="1"/>
    <col min="5795" max="5795" width="34.88671875" bestFit="1" customWidth="1"/>
    <col min="5796" max="5796" width="28" bestFit="1" customWidth="1"/>
    <col min="5797" max="5797" width="30.77734375" bestFit="1" customWidth="1"/>
    <col min="5798" max="5798" width="23.6640625" bestFit="1" customWidth="1"/>
    <col min="5799" max="5799" width="26.44140625" bestFit="1" customWidth="1"/>
    <col min="5800" max="5800" width="27.88671875" bestFit="1" customWidth="1"/>
    <col min="5801" max="5801" width="30.6640625" bestFit="1" customWidth="1"/>
    <col min="5802" max="5802" width="39.109375" bestFit="1" customWidth="1"/>
    <col min="5803" max="5803" width="42" bestFit="1" customWidth="1"/>
    <col min="5804" max="5804" width="27.88671875" bestFit="1" customWidth="1"/>
    <col min="5805" max="5805" width="30.6640625" bestFit="1" customWidth="1"/>
    <col min="5806" max="5806" width="29.88671875" bestFit="1" customWidth="1"/>
    <col min="5807" max="5807" width="32.6640625" bestFit="1" customWidth="1"/>
    <col min="5808" max="5808" width="16.6640625" bestFit="1" customWidth="1"/>
    <col min="5809" max="5809" width="19.44140625" bestFit="1" customWidth="1"/>
    <col min="5810" max="5810" width="38.21875" bestFit="1" customWidth="1"/>
    <col min="5811" max="5811" width="41" bestFit="1" customWidth="1"/>
    <col min="5812" max="5812" width="39.33203125" bestFit="1" customWidth="1"/>
    <col min="5813" max="5813" width="42.21875" bestFit="1" customWidth="1"/>
    <col min="5814" max="5814" width="29.6640625" bestFit="1" customWidth="1"/>
    <col min="5815" max="5815" width="32.44140625" bestFit="1" customWidth="1"/>
    <col min="5816" max="5816" width="20" bestFit="1" customWidth="1"/>
    <col min="5817" max="5817" width="22.77734375" bestFit="1" customWidth="1"/>
    <col min="5818" max="5818" width="22.109375" bestFit="1" customWidth="1"/>
    <col min="5819" max="5819" width="24.88671875" bestFit="1" customWidth="1"/>
    <col min="5820" max="5820" width="24.6640625" bestFit="1" customWidth="1"/>
    <col min="5821" max="5821" width="27.44140625" bestFit="1" customWidth="1"/>
    <col min="5822" max="5822" width="36.21875" bestFit="1" customWidth="1"/>
    <col min="5823" max="5823" width="39" bestFit="1" customWidth="1"/>
    <col min="5824" max="5824" width="27" bestFit="1" customWidth="1"/>
    <col min="5825" max="5825" width="29.88671875" bestFit="1" customWidth="1"/>
    <col min="5826" max="5826" width="28" bestFit="1" customWidth="1"/>
    <col min="5827" max="5827" width="30.77734375" bestFit="1" customWidth="1"/>
    <col min="5828" max="5828" width="38.109375" bestFit="1" customWidth="1"/>
    <col min="5829" max="5829" width="40.88671875" bestFit="1" customWidth="1"/>
    <col min="5830" max="5830" width="28.5546875" bestFit="1" customWidth="1"/>
    <col min="5831" max="5831" width="31.33203125" bestFit="1" customWidth="1"/>
    <col min="5832" max="5832" width="28.6640625" bestFit="1" customWidth="1"/>
    <col min="5833" max="5833" width="31.44140625" bestFit="1" customWidth="1"/>
    <col min="5834" max="5834" width="22.33203125" bestFit="1" customWidth="1"/>
    <col min="5835" max="5835" width="25.109375" bestFit="1" customWidth="1"/>
    <col min="5836" max="5836" width="28.109375" bestFit="1" customWidth="1"/>
    <col min="5837" max="5837" width="30.88671875" bestFit="1" customWidth="1"/>
    <col min="5838" max="5838" width="24.33203125" bestFit="1" customWidth="1"/>
    <col min="5839" max="5839" width="27.109375" bestFit="1" customWidth="1"/>
    <col min="5840" max="5840" width="24.109375" bestFit="1" customWidth="1"/>
    <col min="5841" max="5841" width="26.88671875" bestFit="1" customWidth="1"/>
    <col min="5842" max="5842" width="26.5546875" bestFit="1" customWidth="1"/>
    <col min="5843" max="5843" width="29.33203125" bestFit="1" customWidth="1"/>
    <col min="5844" max="5844" width="23.77734375" bestFit="1" customWidth="1"/>
    <col min="5845" max="5845" width="26.5546875" bestFit="1" customWidth="1"/>
    <col min="5846" max="5846" width="56.77734375" bestFit="1" customWidth="1"/>
    <col min="5847" max="5847" width="25.21875" bestFit="1" customWidth="1"/>
    <col min="5848" max="5848" width="26.21875" bestFit="1" customWidth="1"/>
    <col min="5849" max="5849" width="29" bestFit="1" customWidth="1"/>
    <col min="5850" max="5850" width="34.88671875" bestFit="1" customWidth="1"/>
    <col min="5851" max="5851" width="37.77734375" bestFit="1" customWidth="1"/>
    <col min="5852" max="5852" width="26.109375" bestFit="1" customWidth="1"/>
    <col min="5853" max="5853" width="28.88671875" bestFit="1" customWidth="1"/>
    <col min="5854" max="5854" width="37.44140625" bestFit="1" customWidth="1"/>
    <col min="5855" max="5855" width="40.21875" bestFit="1" customWidth="1"/>
    <col min="5856" max="5856" width="25.6640625" bestFit="1" customWidth="1"/>
    <col min="5857" max="5857" width="28.44140625" bestFit="1" customWidth="1"/>
    <col min="5858" max="5858" width="33.109375" bestFit="1" customWidth="1"/>
    <col min="5859" max="5859" width="35.88671875" bestFit="1" customWidth="1"/>
    <col min="5860" max="5860" width="23.33203125" bestFit="1" customWidth="1"/>
    <col min="5861" max="5861" width="26.109375" bestFit="1" customWidth="1"/>
    <col min="5862" max="5862" width="38.109375" bestFit="1" customWidth="1"/>
    <col min="5863" max="5863" width="40.88671875" bestFit="1" customWidth="1"/>
    <col min="5864" max="5864" width="16.109375" bestFit="1" customWidth="1"/>
    <col min="5865" max="5865" width="15.44140625" bestFit="1" customWidth="1"/>
    <col min="5866" max="5866" width="30.109375" bestFit="1" customWidth="1"/>
    <col min="5867" max="5867" width="32.88671875" bestFit="1" customWidth="1"/>
    <col min="5868" max="5868" width="24.88671875" bestFit="1" customWidth="1"/>
    <col min="5869" max="5869" width="27.6640625" bestFit="1" customWidth="1"/>
    <col min="5870" max="5870" width="14.44140625" bestFit="1" customWidth="1"/>
    <col min="5871" max="5871" width="17.33203125" bestFit="1" customWidth="1"/>
    <col min="5872" max="5872" width="26.77734375" bestFit="1" customWidth="1"/>
    <col min="5873" max="5873" width="29.6640625" bestFit="1" customWidth="1"/>
    <col min="5874" max="5874" width="14.88671875" bestFit="1" customWidth="1"/>
    <col min="5875" max="5875" width="11" bestFit="1" customWidth="1"/>
    <col min="5876" max="5876" width="28.33203125" bestFit="1" customWidth="1"/>
    <col min="5877" max="5877" width="31.109375" bestFit="1" customWidth="1"/>
    <col min="5878" max="5878" width="39.77734375" bestFit="1" customWidth="1"/>
    <col min="5879" max="5879" width="42.5546875" bestFit="1" customWidth="1"/>
    <col min="5880" max="5880" width="27.88671875" bestFit="1" customWidth="1"/>
    <col min="5881" max="5881" width="30.6640625" bestFit="1" customWidth="1"/>
    <col min="5882" max="5882" width="42" bestFit="1" customWidth="1"/>
    <col min="5883" max="5883" width="44.77734375" bestFit="1" customWidth="1"/>
    <col min="5884" max="5884" width="17.44140625" bestFit="1" customWidth="1"/>
    <col min="5885" max="5885" width="20.21875" bestFit="1" customWidth="1"/>
    <col min="5886" max="5886" width="28.88671875" bestFit="1" customWidth="1"/>
    <col min="5887" max="5887" width="31.6640625" bestFit="1" customWidth="1"/>
    <col min="5888" max="5888" width="23.6640625" bestFit="1" customWidth="1"/>
    <col min="5889" max="5889" width="21.5546875" bestFit="1" customWidth="1"/>
    <col min="5890" max="5890" width="29" bestFit="1" customWidth="1"/>
    <col min="5891" max="5891" width="31.77734375" bestFit="1" customWidth="1"/>
    <col min="5892" max="5892" width="36.21875" bestFit="1" customWidth="1"/>
    <col min="5893" max="5893" width="39" bestFit="1" customWidth="1"/>
    <col min="5894" max="5894" width="31.88671875" bestFit="1" customWidth="1"/>
    <col min="5895" max="5895" width="34.6640625" bestFit="1" customWidth="1"/>
    <col min="5896" max="5896" width="37" bestFit="1" customWidth="1"/>
    <col min="5897" max="5897" width="39.77734375" bestFit="1" customWidth="1"/>
    <col min="5898" max="5898" width="14.5546875" bestFit="1" customWidth="1"/>
    <col min="5899" max="5899" width="17.44140625" bestFit="1" customWidth="1"/>
    <col min="5900" max="5900" width="34.109375" bestFit="1" customWidth="1"/>
    <col min="5901" max="5901" width="36.88671875" bestFit="1" customWidth="1"/>
    <col min="5902" max="5902" width="10.6640625" bestFit="1" customWidth="1"/>
    <col min="5903" max="5903" width="13.44140625" bestFit="1" customWidth="1"/>
    <col min="5905" max="5905" width="11.21875" bestFit="1" customWidth="1"/>
    <col min="5906" max="5906" width="34.33203125" bestFit="1" customWidth="1"/>
    <col min="5907" max="5907" width="37.109375" bestFit="1" customWidth="1"/>
    <col min="5908" max="5908" width="26.21875" bestFit="1" customWidth="1"/>
    <col min="5909" max="5909" width="29" bestFit="1" customWidth="1"/>
    <col min="5910" max="5910" width="32.44140625" bestFit="1" customWidth="1"/>
    <col min="5911" max="5911" width="35.21875" bestFit="1" customWidth="1"/>
    <col min="5912" max="5912" width="32.88671875" bestFit="1" customWidth="1"/>
    <col min="5913" max="5913" width="35.6640625" bestFit="1" customWidth="1"/>
    <col min="5914" max="5914" width="23.6640625" bestFit="1" customWidth="1"/>
    <col min="5915" max="5915" width="26.44140625" bestFit="1" customWidth="1"/>
    <col min="5916" max="5916" width="17.5546875" bestFit="1" customWidth="1"/>
    <col min="5917" max="5917" width="18.109375" bestFit="1" customWidth="1"/>
    <col min="5918" max="5918" width="24.33203125" bestFit="1" customWidth="1"/>
    <col min="5919" max="5919" width="27.109375" bestFit="1" customWidth="1"/>
    <col min="5920" max="5920" width="24.44140625" bestFit="1" customWidth="1"/>
    <col min="5921" max="5921" width="27.21875" bestFit="1" customWidth="1"/>
    <col min="5922" max="5922" width="37.109375" bestFit="1" customWidth="1"/>
    <col min="5923" max="5923" width="39.88671875" bestFit="1" customWidth="1"/>
    <col min="5924" max="5924" width="27.77734375" bestFit="1" customWidth="1"/>
    <col min="5925" max="5925" width="30.5546875" bestFit="1" customWidth="1"/>
    <col min="5926" max="5926" width="19.44140625" bestFit="1" customWidth="1"/>
    <col min="5927" max="5927" width="22.21875" bestFit="1" customWidth="1"/>
    <col min="5928" max="5928" width="27.5546875" bestFit="1" customWidth="1"/>
    <col min="5929" max="5929" width="30.33203125" bestFit="1" customWidth="1"/>
    <col min="5930" max="5930" width="29.6640625" bestFit="1" customWidth="1"/>
    <col min="5931" max="5931" width="32.44140625" bestFit="1" customWidth="1"/>
    <col min="5932" max="5932" width="27.21875" bestFit="1" customWidth="1"/>
    <col min="5933" max="5933" width="30.109375" bestFit="1" customWidth="1"/>
    <col min="5934" max="5934" width="21.109375" bestFit="1" customWidth="1"/>
    <col min="5935" max="5935" width="23.88671875" bestFit="1" customWidth="1"/>
    <col min="5936" max="5936" width="22.5546875" bestFit="1" customWidth="1"/>
    <col min="5937" max="5937" width="25.44140625" bestFit="1" customWidth="1"/>
    <col min="5938" max="5938" width="36.5546875" bestFit="1" customWidth="1"/>
    <col min="5939" max="5939" width="39.33203125" bestFit="1" customWidth="1"/>
    <col min="5940" max="5940" width="40" bestFit="1" customWidth="1"/>
    <col min="5941" max="5941" width="42.77734375" bestFit="1" customWidth="1"/>
    <col min="5942" max="5942" width="11.88671875" bestFit="1" customWidth="1"/>
    <col min="5943" max="5943" width="14.6640625" bestFit="1" customWidth="1"/>
    <col min="5944" max="5944" width="36.5546875" bestFit="1" customWidth="1"/>
    <col min="5945" max="5945" width="39.33203125" bestFit="1" customWidth="1"/>
    <col min="5946" max="5946" width="16.44140625" bestFit="1" customWidth="1"/>
    <col min="5947" max="5947" width="19.21875" bestFit="1" customWidth="1"/>
    <col min="5948" max="5948" width="23.6640625" bestFit="1" customWidth="1"/>
    <col min="5949" max="5949" width="26.44140625" bestFit="1" customWidth="1"/>
    <col min="5950" max="5950" width="15.6640625" bestFit="1" customWidth="1"/>
    <col min="5951" max="5951" width="18.44140625" bestFit="1" customWidth="1"/>
    <col min="5952" max="5952" width="17.6640625" bestFit="1" customWidth="1"/>
    <col min="5953" max="5953" width="17.33203125" bestFit="1" customWidth="1"/>
    <col min="5954" max="5954" width="56.77734375" bestFit="1" customWidth="1"/>
    <col min="5955" max="5955" width="31.109375" bestFit="1" customWidth="1"/>
    <col min="5956" max="5956" width="32.77734375" bestFit="1" customWidth="1"/>
    <col min="5957" max="5957" width="35.5546875" bestFit="1" customWidth="1"/>
    <col min="5958" max="5958" width="36.44140625" bestFit="1" customWidth="1"/>
    <col min="5959" max="5959" width="39.21875" bestFit="1" customWidth="1"/>
    <col min="5960" max="5960" width="39.77734375" bestFit="1" customWidth="1"/>
    <col min="5961" max="5961" width="42.5546875" bestFit="1" customWidth="1"/>
    <col min="5962" max="5962" width="22.6640625" bestFit="1" customWidth="1"/>
    <col min="5963" max="5963" width="25.5546875" bestFit="1" customWidth="1"/>
    <col min="5964" max="5964" width="24.33203125" bestFit="1" customWidth="1"/>
    <col min="5965" max="5965" width="27.109375" bestFit="1" customWidth="1"/>
    <col min="5966" max="5966" width="27.44140625" bestFit="1" customWidth="1"/>
    <col min="5967" max="5967" width="30.21875" bestFit="1" customWidth="1"/>
    <col min="5968" max="5968" width="24.33203125" bestFit="1" customWidth="1"/>
    <col min="5969" max="5969" width="27.109375" bestFit="1" customWidth="1"/>
    <col min="5970" max="5970" width="21.88671875" bestFit="1" customWidth="1"/>
    <col min="5971" max="5971" width="24.6640625" bestFit="1" customWidth="1"/>
    <col min="5972" max="5972" width="27.5546875" bestFit="1" customWidth="1"/>
    <col min="5973" max="5973" width="30.33203125" bestFit="1" customWidth="1"/>
    <col min="5974" max="5974" width="24.88671875" bestFit="1" customWidth="1"/>
    <col min="5975" max="5975" width="27.6640625" bestFit="1" customWidth="1"/>
    <col min="5976" max="5976" width="40.21875" bestFit="1" customWidth="1"/>
    <col min="5977" max="5977" width="43" bestFit="1" customWidth="1"/>
    <col min="5978" max="5978" width="40.44140625" bestFit="1" customWidth="1"/>
    <col min="5979" max="5979" width="43.21875" bestFit="1" customWidth="1"/>
    <col min="5980" max="5980" width="26.44140625" bestFit="1" customWidth="1"/>
    <col min="5981" max="5981" width="29.21875" bestFit="1" customWidth="1"/>
    <col min="5982" max="5982" width="22.6640625" bestFit="1" customWidth="1"/>
    <col min="5983" max="5983" width="25.5546875" bestFit="1" customWidth="1"/>
    <col min="5984" max="5984" width="26.44140625" bestFit="1" customWidth="1"/>
    <col min="5985" max="5985" width="29.21875" bestFit="1" customWidth="1"/>
    <col min="5986" max="5986" width="19.33203125" bestFit="1" customWidth="1"/>
    <col min="5987" max="5987" width="22.109375" bestFit="1" customWidth="1"/>
    <col min="5988" max="5988" width="28.88671875" bestFit="1" customWidth="1"/>
    <col min="5989" max="5989" width="15.44140625" bestFit="1" customWidth="1"/>
    <col min="5990" max="5990" width="18.88671875" bestFit="1" customWidth="1"/>
    <col min="5991" max="5991" width="21.77734375" bestFit="1" customWidth="1"/>
    <col min="5992" max="5992" width="26.88671875" bestFit="1" customWidth="1"/>
    <col min="5993" max="5993" width="29.77734375" bestFit="1" customWidth="1"/>
    <col min="5994" max="5994" width="35.77734375" bestFit="1" customWidth="1"/>
    <col min="5995" max="5995" width="38.5546875" bestFit="1" customWidth="1"/>
    <col min="5996" max="5996" width="29" bestFit="1" customWidth="1"/>
    <col min="5997" max="5997" width="31.77734375" bestFit="1" customWidth="1"/>
    <col min="5998" max="5998" width="17.44140625" bestFit="1" customWidth="1"/>
    <col min="5999" max="5999" width="12.21875" bestFit="1" customWidth="1"/>
    <col min="6000" max="6000" width="27.6640625" bestFit="1" customWidth="1"/>
    <col min="6001" max="6001" width="30.44140625" bestFit="1" customWidth="1"/>
    <col min="6002" max="6002" width="41.109375" bestFit="1" customWidth="1"/>
    <col min="6003" max="6003" width="43.88671875" bestFit="1" customWidth="1"/>
    <col min="6004" max="6004" width="30.77734375" bestFit="1" customWidth="1"/>
    <col min="6005" max="6005" width="33.6640625" bestFit="1" customWidth="1"/>
    <col min="6006" max="6006" width="18.44140625" bestFit="1" customWidth="1"/>
    <col min="6007" max="6007" width="21.33203125" bestFit="1" customWidth="1"/>
    <col min="6008" max="6008" width="22.109375" bestFit="1" customWidth="1"/>
    <col min="6009" max="6009" width="24.88671875" bestFit="1" customWidth="1"/>
    <col min="6010" max="6010" width="23.6640625" bestFit="1" customWidth="1"/>
    <col min="6011" max="6011" width="18" bestFit="1" customWidth="1"/>
    <col min="6012" max="6012" width="23.6640625" bestFit="1" customWidth="1"/>
    <col min="6013" max="6013" width="17.77734375" bestFit="1" customWidth="1"/>
    <col min="6014" max="6014" width="17.5546875" bestFit="1" customWidth="1"/>
    <col min="6015" max="6015" width="20.33203125" bestFit="1" customWidth="1"/>
    <col min="6016" max="6016" width="23.88671875" bestFit="1" customWidth="1"/>
    <col min="6017" max="6017" width="26.6640625" bestFit="1" customWidth="1"/>
    <col min="6018" max="6018" width="37.77734375" bestFit="1" customWidth="1"/>
    <col min="6019" max="6019" width="40.5546875" bestFit="1" customWidth="1"/>
    <col min="6020" max="6020" width="35.6640625" bestFit="1" customWidth="1"/>
    <col min="6021" max="6021" width="38.44140625" bestFit="1" customWidth="1"/>
    <col min="6022" max="6022" width="16" bestFit="1" customWidth="1"/>
    <col min="6023" max="6023" width="18.77734375" bestFit="1" customWidth="1"/>
    <col min="6024" max="6024" width="24.109375" bestFit="1" customWidth="1"/>
    <col min="6025" max="6025" width="26.88671875" bestFit="1" customWidth="1"/>
    <col min="6026" max="6026" width="17.6640625" bestFit="1" customWidth="1"/>
    <col min="6027" max="6027" width="15.6640625" bestFit="1" customWidth="1"/>
    <col min="6028" max="6028" width="28.5546875" bestFit="1" customWidth="1"/>
    <col min="6029" max="6029" width="31.33203125" bestFit="1" customWidth="1"/>
    <col min="6030" max="6030" width="28.5546875" bestFit="1" customWidth="1"/>
    <col min="6031" max="6031" width="31.33203125" bestFit="1" customWidth="1"/>
    <col min="6032" max="6032" width="33.21875" bestFit="1" customWidth="1"/>
    <col min="6033" max="6033" width="36" bestFit="1" customWidth="1"/>
    <col min="6034" max="6034" width="29.44140625" bestFit="1" customWidth="1"/>
    <col min="6035" max="6035" width="32.21875" bestFit="1" customWidth="1"/>
    <col min="6036" max="6036" width="29.33203125" bestFit="1" customWidth="1"/>
    <col min="6037" max="6037" width="32.109375" bestFit="1" customWidth="1"/>
    <col min="6038" max="6038" width="35.44140625" bestFit="1" customWidth="1"/>
    <col min="6039" max="6039" width="38.33203125" bestFit="1" customWidth="1"/>
    <col min="6040" max="6040" width="23.33203125" bestFit="1" customWidth="1"/>
    <col min="6041" max="6041" width="26.109375" bestFit="1" customWidth="1"/>
    <col min="6042" max="6042" width="25.88671875" bestFit="1" customWidth="1"/>
    <col min="6043" max="6043" width="28.6640625" bestFit="1" customWidth="1"/>
    <col min="6044" max="6044" width="17.77734375" bestFit="1" customWidth="1"/>
    <col min="6045" max="6045" width="18.21875" bestFit="1" customWidth="1"/>
    <col min="6046" max="6046" width="22.33203125" bestFit="1" customWidth="1"/>
    <col min="6047" max="6047" width="25.109375" bestFit="1" customWidth="1"/>
    <col min="6048" max="6048" width="17.5546875" bestFit="1" customWidth="1"/>
    <col min="6049" max="6049" width="20.33203125" bestFit="1" customWidth="1"/>
    <col min="6050" max="6050" width="34.21875" bestFit="1" customWidth="1"/>
    <col min="6051" max="6051" width="37" bestFit="1" customWidth="1"/>
    <col min="6052" max="6052" width="25" bestFit="1" customWidth="1"/>
    <col min="6053" max="6053" width="27.77734375" bestFit="1" customWidth="1"/>
    <col min="6054" max="6054" width="34.5546875" bestFit="1" customWidth="1"/>
    <col min="6055" max="6055" width="37.33203125" bestFit="1" customWidth="1"/>
    <col min="6056" max="6056" width="32.33203125" bestFit="1" customWidth="1"/>
    <col min="6057" max="6057" width="35.109375" bestFit="1" customWidth="1"/>
    <col min="6058" max="6058" width="30.5546875" bestFit="1" customWidth="1"/>
    <col min="6059" max="6059" width="33.33203125" bestFit="1" customWidth="1"/>
    <col min="6060" max="6060" width="22.5546875" bestFit="1" customWidth="1"/>
    <col min="6061" max="6061" width="25.44140625" bestFit="1" customWidth="1"/>
    <col min="6062" max="6062" width="34.77734375" bestFit="1" customWidth="1"/>
    <col min="6063" max="6063" width="37.5546875" bestFit="1" customWidth="1"/>
    <col min="6064" max="6064" width="24.77734375" bestFit="1" customWidth="1"/>
    <col min="6065" max="6065" width="27.5546875" bestFit="1" customWidth="1"/>
    <col min="6066" max="6066" width="17.5546875" bestFit="1" customWidth="1"/>
    <col min="6067" max="6067" width="10.5546875" bestFit="1" customWidth="1"/>
    <col min="6068" max="6068" width="27.77734375" bestFit="1" customWidth="1"/>
    <col min="6069" max="6069" width="30.5546875" bestFit="1" customWidth="1"/>
    <col min="6070" max="6070" width="17.77734375" bestFit="1" customWidth="1"/>
    <col min="6071" max="6071" width="19.21875" bestFit="1" customWidth="1"/>
    <col min="6072" max="6072" width="56.77734375" bestFit="1" customWidth="1"/>
    <col min="6073" max="6073" width="35.44140625" bestFit="1" customWidth="1"/>
    <col min="6074" max="6074" width="26.5546875" bestFit="1" customWidth="1"/>
    <col min="6075" max="6075" width="29.33203125" bestFit="1" customWidth="1"/>
    <col min="6076" max="6076" width="18.109375" bestFit="1" customWidth="1"/>
    <col min="6077" max="6077" width="20.88671875" bestFit="1" customWidth="1"/>
    <col min="6078" max="6078" width="40.21875" bestFit="1" customWidth="1"/>
    <col min="6079" max="6079" width="43" bestFit="1" customWidth="1"/>
    <col min="6080" max="6080" width="31.33203125" bestFit="1" customWidth="1"/>
    <col min="6081" max="6081" width="34.21875" bestFit="1" customWidth="1"/>
    <col min="6082" max="6082" width="33.88671875" bestFit="1" customWidth="1"/>
    <col min="6083" max="6083" width="36.6640625" bestFit="1" customWidth="1"/>
    <col min="6084" max="6084" width="24.6640625" bestFit="1" customWidth="1"/>
    <col min="6085" max="6085" width="27.44140625" bestFit="1" customWidth="1"/>
    <col min="6086" max="6086" width="34" bestFit="1" customWidth="1"/>
    <col min="6087" max="6087" width="36.77734375" bestFit="1" customWidth="1"/>
    <col min="6088" max="6088" width="13" bestFit="1" customWidth="1"/>
    <col min="6089" max="6089" width="15.77734375" bestFit="1" customWidth="1"/>
    <col min="6090" max="6090" width="25.21875" bestFit="1" customWidth="1"/>
    <col min="6091" max="6091" width="28" bestFit="1" customWidth="1"/>
    <col min="6092" max="6092" width="32.33203125" bestFit="1" customWidth="1"/>
    <col min="6093" max="6093" width="35.109375" bestFit="1" customWidth="1"/>
    <col min="6094" max="6094" width="37.44140625" bestFit="1" customWidth="1"/>
    <col min="6095" max="6095" width="40.21875" bestFit="1" customWidth="1"/>
    <col min="6096" max="6096" width="15.5546875" bestFit="1" customWidth="1"/>
    <col min="6097" max="6097" width="18.33203125" bestFit="1" customWidth="1"/>
    <col min="6098" max="6098" width="40" bestFit="1" customWidth="1"/>
    <col min="6099" max="6099" width="42.77734375" bestFit="1" customWidth="1"/>
    <col min="6100" max="6100" width="29" bestFit="1" customWidth="1"/>
    <col min="6101" max="6101" width="31.77734375" bestFit="1" customWidth="1"/>
    <col min="6102" max="6102" width="13.5546875" bestFit="1" customWidth="1"/>
    <col min="6103" max="6103" width="16.33203125" bestFit="1" customWidth="1"/>
    <col min="6104" max="6104" width="18.88671875" bestFit="1" customWidth="1"/>
    <col min="6105" max="6105" width="21.77734375" bestFit="1" customWidth="1"/>
    <col min="6106" max="6106" width="54.44140625" bestFit="1" customWidth="1"/>
    <col min="6107" max="6107" width="39.6640625" bestFit="1" customWidth="1"/>
    <col min="6108" max="6108" width="13" bestFit="1" customWidth="1"/>
    <col min="6109" max="6109" width="15.77734375" bestFit="1" customWidth="1"/>
    <col min="6110" max="6110" width="19.77734375" bestFit="1" customWidth="1"/>
    <col min="6111" max="6111" width="22.5546875" bestFit="1" customWidth="1"/>
    <col min="6112" max="6112" width="28.109375" bestFit="1" customWidth="1"/>
    <col min="6113" max="6113" width="30.88671875" bestFit="1" customWidth="1"/>
    <col min="6114" max="6114" width="33.88671875" bestFit="1" customWidth="1"/>
    <col min="6115" max="6115" width="36.6640625" bestFit="1" customWidth="1"/>
    <col min="6116" max="6116" width="25.5546875" bestFit="1" customWidth="1"/>
    <col min="6117" max="6117" width="28.33203125" bestFit="1" customWidth="1"/>
    <col min="6118" max="6118" width="38.88671875" bestFit="1" customWidth="1"/>
    <col min="6119" max="6119" width="41.6640625" bestFit="1" customWidth="1"/>
    <col min="6120" max="6120" width="24.109375" bestFit="1" customWidth="1"/>
    <col min="6121" max="6121" width="26.88671875" bestFit="1" customWidth="1"/>
    <col min="6122" max="6122" width="38.33203125" bestFit="1" customWidth="1"/>
    <col min="6123" max="6123" width="41.109375" bestFit="1" customWidth="1"/>
    <col min="6124" max="6124" width="54.44140625" bestFit="1" customWidth="1"/>
    <col min="6125" max="6125" width="23.109375" bestFit="1" customWidth="1"/>
    <col min="6126" max="6126" width="54.44140625" bestFit="1" customWidth="1"/>
    <col min="6127" max="6127" width="27.44140625" bestFit="1" customWidth="1"/>
    <col min="6128" max="6128" width="37" bestFit="1" customWidth="1"/>
    <col min="6129" max="6129" width="39.77734375" bestFit="1" customWidth="1"/>
    <col min="6130" max="6130" width="29.44140625" bestFit="1" customWidth="1"/>
    <col min="6131" max="6131" width="32.21875" bestFit="1" customWidth="1"/>
    <col min="6132" max="6132" width="40.44140625" bestFit="1" customWidth="1"/>
    <col min="6133" max="6133" width="43.21875" bestFit="1" customWidth="1"/>
    <col min="6134" max="6134" width="27.6640625" bestFit="1" customWidth="1"/>
    <col min="6135" max="6135" width="30.44140625" bestFit="1" customWidth="1"/>
    <col min="6136" max="6136" width="24.21875" bestFit="1" customWidth="1"/>
    <col min="6137" max="6137" width="27" bestFit="1" customWidth="1"/>
    <col min="6138" max="6138" width="25.21875" bestFit="1" customWidth="1"/>
    <col min="6139" max="6139" width="28" bestFit="1" customWidth="1"/>
    <col min="6140" max="6140" width="30.5546875" bestFit="1" customWidth="1"/>
    <col min="6141" max="6141" width="33.33203125" bestFit="1" customWidth="1"/>
    <col min="6142" max="6142" width="33" bestFit="1" customWidth="1"/>
    <col min="6143" max="6143" width="35.77734375" bestFit="1" customWidth="1"/>
    <col min="6144" max="6144" width="14.33203125" bestFit="1" customWidth="1"/>
    <col min="6145" max="6145" width="17.21875" bestFit="1" customWidth="1"/>
    <col min="6146" max="6146" width="31.88671875" bestFit="1" customWidth="1"/>
    <col min="6147" max="6147" width="34.6640625" bestFit="1" customWidth="1"/>
    <col min="6148" max="6148" width="22.44140625" bestFit="1" customWidth="1"/>
    <col min="6149" max="6149" width="25.21875" bestFit="1" customWidth="1"/>
    <col min="6150" max="6150" width="29.6640625" bestFit="1" customWidth="1"/>
    <col min="6151" max="6151" width="32.44140625" bestFit="1" customWidth="1"/>
    <col min="6152" max="6152" width="32" bestFit="1" customWidth="1"/>
    <col min="6153" max="6153" width="34.77734375" bestFit="1" customWidth="1"/>
    <col min="6154" max="6154" width="9" bestFit="1" customWidth="1"/>
    <col min="6155" max="6155" width="11.6640625" bestFit="1" customWidth="1"/>
    <col min="6156" max="6156" width="10.77734375" bestFit="1" customWidth="1"/>
  </cols>
  <sheetData>
    <row r="4" spans="1:14" x14ac:dyDescent="0.3">
      <c r="A4" s="3" t="s">
        <v>1012</v>
      </c>
      <c r="B4" s="3" t="s">
        <v>1010</v>
      </c>
    </row>
    <row r="5" spans="1:14" x14ac:dyDescent="0.3">
      <c r="A5" s="3" t="s">
        <v>1011</v>
      </c>
      <c r="B5" t="s">
        <v>36</v>
      </c>
      <c r="C5" t="s">
        <v>34</v>
      </c>
      <c r="D5" t="s">
        <v>29</v>
      </c>
      <c r="E5" t="s">
        <v>31</v>
      </c>
      <c r="F5" t="s">
        <v>27</v>
      </c>
      <c r="G5" t="s">
        <v>37</v>
      </c>
      <c r="H5" t="s">
        <v>21</v>
      </c>
      <c r="I5" t="s">
        <v>12</v>
      </c>
      <c r="J5" t="s">
        <v>22</v>
      </c>
      <c r="K5" t="s">
        <v>1068</v>
      </c>
      <c r="L5" t="s">
        <v>1181</v>
      </c>
      <c r="M5" t="s">
        <v>1102</v>
      </c>
      <c r="N5" t="s">
        <v>1009</v>
      </c>
    </row>
    <row r="6" spans="1:14" x14ac:dyDescent="0.3">
      <c r="A6" s="4" t="s">
        <v>30</v>
      </c>
      <c r="B6" s="5"/>
      <c r="C6" s="5"/>
      <c r="D6" s="5"/>
      <c r="E6" s="5"/>
      <c r="F6" s="5"/>
      <c r="G6" s="5"/>
      <c r="H6" s="5"/>
      <c r="I6" s="5">
        <v>3</v>
      </c>
      <c r="J6" s="5">
        <v>6</v>
      </c>
      <c r="K6" s="5"/>
      <c r="L6" s="5"/>
      <c r="M6" s="5"/>
      <c r="N6" s="5">
        <v>9</v>
      </c>
    </row>
    <row r="7" spans="1:14" x14ac:dyDescent="0.3">
      <c r="A7" s="4" t="s">
        <v>93</v>
      </c>
      <c r="B7" s="5"/>
      <c r="C7" s="5"/>
      <c r="D7" s="5">
        <v>2</v>
      </c>
      <c r="E7" s="5"/>
      <c r="F7" s="5">
        <v>1</v>
      </c>
      <c r="G7" s="5"/>
      <c r="H7" s="5"/>
      <c r="I7" s="5">
        <v>10</v>
      </c>
      <c r="J7" s="5">
        <v>6</v>
      </c>
      <c r="K7" s="5"/>
      <c r="L7" s="5"/>
      <c r="M7" s="5"/>
      <c r="N7" s="5">
        <v>19</v>
      </c>
    </row>
    <row r="8" spans="1:14" x14ac:dyDescent="0.3">
      <c r="A8" s="25" t="s">
        <v>166</v>
      </c>
      <c r="B8" s="5"/>
      <c r="C8" s="5"/>
      <c r="D8" s="5"/>
      <c r="E8" s="5"/>
      <c r="F8" s="5"/>
      <c r="G8" s="5"/>
      <c r="H8" s="5"/>
      <c r="I8" s="5">
        <v>1</v>
      </c>
      <c r="J8" s="5"/>
      <c r="K8" s="5"/>
      <c r="L8" s="5"/>
      <c r="M8" s="5"/>
      <c r="N8" s="5">
        <v>1</v>
      </c>
    </row>
    <row r="9" spans="1:14" x14ac:dyDescent="0.3">
      <c r="A9" s="25" t="s">
        <v>95</v>
      </c>
      <c r="B9" s="5"/>
      <c r="C9" s="5"/>
      <c r="D9" s="5"/>
      <c r="E9" s="5"/>
      <c r="F9" s="5"/>
      <c r="G9" s="5"/>
      <c r="H9" s="5"/>
      <c r="I9" s="5">
        <v>1</v>
      </c>
      <c r="J9" s="5">
        <v>2</v>
      </c>
      <c r="K9" s="5"/>
      <c r="L9" s="5"/>
      <c r="M9" s="5"/>
      <c r="N9" s="5">
        <v>3</v>
      </c>
    </row>
    <row r="10" spans="1:14" x14ac:dyDescent="0.3">
      <c r="A10" s="25" t="s">
        <v>186</v>
      </c>
      <c r="B10" s="5"/>
      <c r="C10" s="5"/>
      <c r="D10" s="5">
        <v>2</v>
      </c>
      <c r="E10" s="5"/>
      <c r="F10" s="5">
        <v>1</v>
      </c>
      <c r="G10" s="5"/>
      <c r="H10" s="5"/>
      <c r="I10" s="5">
        <v>8</v>
      </c>
      <c r="J10" s="5">
        <v>2</v>
      </c>
      <c r="K10" s="5"/>
      <c r="L10" s="5"/>
      <c r="M10" s="5"/>
      <c r="N10" s="5">
        <v>13</v>
      </c>
    </row>
    <row r="11" spans="1:14" x14ac:dyDescent="0.3">
      <c r="A11" s="25" t="s">
        <v>129</v>
      </c>
      <c r="B11" s="5"/>
      <c r="C11" s="5"/>
      <c r="D11" s="5"/>
      <c r="E11" s="5"/>
      <c r="F11" s="5"/>
      <c r="G11" s="5"/>
      <c r="H11" s="5"/>
      <c r="I11" s="5"/>
      <c r="J11" s="5">
        <v>2</v>
      </c>
      <c r="K11" s="5"/>
      <c r="L11" s="5"/>
      <c r="M11" s="5"/>
      <c r="N11" s="5">
        <v>2</v>
      </c>
    </row>
    <row r="12" spans="1:14" x14ac:dyDescent="0.3">
      <c r="A12" s="4" t="s">
        <v>32</v>
      </c>
      <c r="B12" s="5"/>
      <c r="C12" s="5"/>
      <c r="D12" s="5">
        <v>2</v>
      </c>
      <c r="E12" s="5"/>
      <c r="F12" s="5">
        <v>4</v>
      </c>
      <c r="G12" s="5">
        <v>1</v>
      </c>
      <c r="H12" s="5">
        <v>2</v>
      </c>
      <c r="I12" s="5">
        <v>39</v>
      </c>
      <c r="J12" s="5">
        <v>25</v>
      </c>
      <c r="K12" s="5"/>
      <c r="L12" s="5"/>
      <c r="M12" s="5"/>
      <c r="N12" s="5">
        <v>73</v>
      </c>
    </row>
    <row r="13" spans="1:14" x14ac:dyDescent="0.3">
      <c r="A13" s="25" t="s">
        <v>127</v>
      </c>
      <c r="B13" s="5"/>
      <c r="C13" s="5"/>
      <c r="D13" s="5"/>
      <c r="E13" s="5"/>
      <c r="F13" s="5">
        <v>1</v>
      </c>
      <c r="G13" s="5">
        <v>1</v>
      </c>
      <c r="H13" s="5"/>
      <c r="I13" s="5">
        <v>2</v>
      </c>
      <c r="J13" s="5">
        <v>3</v>
      </c>
      <c r="K13" s="5"/>
      <c r="L13" s="5"/>
      <c r="M13" s="5"/>
      <c r="N13" s="5">
        <v>7</v>
      </c>
    </row>
    <row r="14" spans="1:14" x14ac:dyDescent="0.3">
      <c r="A14" s="25" t="s">
        <v>251</v>
      </c>
      <c r="B14" s="5"/>
      <c r="C14" s="5"/>
      <c r="D14" s="5"/>
      <c r="E14" s="5"/>
      <c r="F14" s="5"/>
      <c r="G14" s="5"/>
      <c r="H14" s="5"/>
      <c r="I14" s="5">
        <v>1</v>
      </c>
      <c r="J14" s="5"/>
      <c r="K14" s="5"/>
      <c r="L14" s="5"/>
      <c r="M14" s="5"/>
      <c r="N14" s="5">
        <v>1</v>
      </c>
    </row>
    <row r="15" spans="1:14" x14ac:dyDescent="0.3">
      <c r="A15" s="25" t="s">
        <v>142</v>
      </c>
      <c r="B15" s="5"/>
      <c r="C15" s="5"/>
      <c r="D15" s="5"/>
      <c r="E15" s="5"/>
      <c r="F15" s="5"/>
      <c r="G15" s="5"/>
      <c r="H15" s="5"/>
      <c r="I15" s="5">
        <v>16</v>
      </c>
      <c r="J15" s="5">
        <v>5</v>
      </c>
      <c r="K15" s="5"/>
      <c r="L15" s="5"/>
      <c r="M15" s="5"/>
      <c r="N15" s="5">
        <v>21</v>
      </c>
    </row>
    <row r="16" spans="1:14" x14ac:dyDescent="0.3">
      <c r="A16" s="25" t="s">
        <v>70</v>
      </c>
      <c r="B16" s="5"/>
      <c r="C16" s="5"/>
      <c r="D16" s="5">
        <v>2</v>
      </c>
      <c r="E16" s="5"/>
      <c r="F16" s="5">
        <v>3</v>
      </c>
      <c r="G16" s="5"/>
      <c r="H16" s="5">
        <v>2</v>
      </c>
      <c r="I16" s="5">
        <v>15</v>
      </c>
      <c r="J16" s="5">
        <v>14</v>
      </c>
      <c r="K16" s="5"/>
      <c r="L16" s="5"/>
      <c r="M16" s="5"/>
      <c r="N16" s="5">
        <v>36</v>
      </c>
    </row>
    <row r="17" spans="1:14" x14ac:dyDescent="0.3">
      <c r="A17" s="25" t="s">
        <v>72</v>
      </c>
      <c r="B17" s="5"/>
      <c r="C17" s="5"/>
      <c r="D17" s="5"/>
      <c r="E17" s="5"/>
      <c r="F17" s="5"/>
      <c r="G17" s="5"/>
      <c r="H17" s="5"/>
      <c r="I17" s="5">
        <v>5</v>
      </c>
      <c r="J17" s="5">
        <v>3</v>
      </c>
      <c r="K17" s="5"/>
      <c r="L17" s="5"/>
      <c r="M17" s="5"/>
      <c r="N17" s="5">
        <v>8</v>
      </c>
    </row>
    <row r="18" spans="1:14" x14ac:dyDescent="0.3">
      <c r="A18" s="4" t="s">
        <v>42</v>
      </c>
      <c r="B18" s="5"/>
      <c r="C18" s="5"/>
      <c r="D18" s="5">
        <v>2</v>
      </c>
      <c r="E18" s="5"/>
      <c r="F18" s="5">
        <v>2</v>
      </c>
      <c r="G18" s="5">
        <v>4</v>
      </c>
      <c r="H18" s="5">
        <v>2</v>
      </c>
      <c r="I18" s="5">
        <v>10</v>
      </c>
      <c r="J18" s="5">
        <v>10</v>
      </c>
      <c r="K18" s="5">
        <v>1</v>
      </c>
      <c r="L18" s="5"/>
      <c r="M18" s="5"/>
      <c r="N18" s="5">
        <v>31</v>
      </c>
    </row>
    <row r="19" spans="1:14" x14ac:dyDescent="0.3">
      <c r="A19" s="25" t="s">
        <v>103</v>
      </c>
      <c r="B19" s="5"/>
      <c r="C19" s="5"/>
      <c r="D19" s="5">
        <v>1</v>
      </c>
      <c r="E19" s="5"/>
      <c r="F19" s="5">
        <v>2</v>
      </c>
      <c r="G19" s="5">
        <v>3</v>
      </c>
      <c r="H19" s="5">
        <v>2</v>
      </c>
      <c r="I19" s="5">
        <v>10</v>
      </c>
      <c r="J19" s="5">
        <v>10</v>
      </c>
      <c r="K19" s="5">
        <v>1</v>
      </c>
      <c r="L19" s="5"/>
      <c r="M19" s="5"/>
      <c r="N19" s="5">
        <v>29</v>
      </c>
    </row>
    <row r="20" spans="1:14" x14ac:dyDescent="0.3">
      <c r="A20" s="25" t="s">
        <v>1106</v>
      </c>
      <c r="B20" s="5"/>
      <c r="C20" s="5"/>
      <c r="D20" s="5">
        <v>1</v>
      </c>
      <c r="E20" s="5"/>
      <c r="F20" s="5"/>
      <c r="G20" s="5">
        <v>1</v>
      </c>
      <c r="H20" s="5"/>
      <c r="I20" s="5"/>
      <c r="J20" s="5"/>
      <c r="K20" s="5"/>
      <c r="L20" s="5"/>
      <c r="M20" s="5"/>
      <c r="N20" s="5">
        <v>2</v>
      </c>
    </row>
    <row r="21" spans="1:14" x14ac:dyDescent="0.3">
      <c r="A21" s="4" t="s">
        <v>18</v>
      </c>
      <c r="B21" s="5">
        <v>39</v>
      </c>
      <c r="C21" s="5">
        <v>14</v>
      </c>
      <c r="D21" s="5">
        <v>53</v>
      </c>
      <c r="E21" s="5">
        <v>2</v>
      </c>
      <c r="F21" s="5">
        <v>64</v>
      </c>
      <c r="G21" s="5">
        <v>56</v>
      </c>
      <c r="H21" s="5">
        <v>19</v>
      </c>
      <c r="I21" s="5">
        <v>110</v>
      </c>
      <c r="J21" s="5">
        <v>120</v>
      </c>
      <c r="K21" s="5">
        <v>6</v>
      </c>
      <c r="L21" s="5"/>
      <c r="M21" s="5"/>
      <c r="N21" s="5">
        <v>483</v>
      </c>
    </row>
    <row r="22" spans="1:14" x14ac:dyDescent="0.3">
      <c r="A22" s="25" t="s">
        <v>85</v>
      </c>
      <c r="B22" s="5"/>
      <c r="C22" s="5">
        <v>2</v>
      </c>
      <c r="D22" s="5">
        <v>3</v>
      </c>
      <c r="E22" s="5"/>
      <c r="F22" s="5">
        <v>7</v>
      </c>
      <c r="G22" s="5">
        <v>9</v>
      </c>
      <c r="H22" s="5">
        <v>2</v>
      </c>
      <c r="I22" s="5">
        <v>49</v>
      </c>
      <c r="J22" s="5">
        <v>8</v>
      </c>
      <c r="K22" s="5"/>
      <c r="L22" s="5"/>
      <c r="M22" s="5"/>
      <c r="N22" s="5">
        <v>80</v>
      </c>
    </row>
    <row r="23" spans="1:14" x14ac:dyDescent="0.3">
      <c r="A23" s="25" t="s">
        <v>98</v>
      </c>
      <c r="B23" s="5"/>
      <c r="C23" s="5"/>
      <c r="D23" s="5">
        <v>4</v>
      </c>
      <c r="E23" s="5"/>
      <c r="F23" s="5">
        <v>6</v>
      </c>
      <c r="G23" s="5">
        <v>13</v>
      </c>
      <c r="H23" s="5">
        <v>3</v>
      </c>
      <c r="I23" s="5">
        <v>4</v>
      </c>
      <c r="J23" s="5">
        <v>25</v>
      </c>
      <c r="K23" s="5">
        <v>1</v>
      </c>
      <c r="L23" s="5"/>
      <c r="M23" s="5"/>
      <c r="N23" s="5">
        <v>56</v>
      </c>
    </row>
    <row r="24" spans="1:14" x14ac:dyDescent="0.3">
      <c r="A24" s="25" t="s">
        <v>199</v>
      </c>
      <c r="B24" s="5">
        <v>4</v>
      </c>
      <c r="C24" s="5">
        <v>3</v>
      </c>
      <c r="D24" s="5">
        <v>4</v>
      </c>
      <c r="E24" s="5"/>
      <c r="F24" s="5">
        <v>5</v>
      </c>
      <c r="G24" s="5">
        <v>1</v>
      </c>
      <c r="H24" s="5">
        <v>1</v>
      </c>
      <c r="I24" s="5">
        <v>4</v>
      </c>
      <c r="J24" s="5">
        <v>5</v>
      </c>
      <c r="K24" s="5"/>
      <c r="L24" s="5"/>
      <c r="M24" s="5"/>
      <c r="N24" s="5">
        <v>27</v>
      </c>
    </row>
    <row r="25" spans="1:14" x14ac:dyDescent="0.3">
      <c r="A25" s="25" t="s">
        <v>131</v>
      </c>
      <c r="B25" s="5">
        <v>11</v>
      </c>
      <c r="C25" s="5"/>
      <c r="D25" s="5">
        <v>1</v>
      </c>
      <c r="E25" s="5"/>
      <c r="F25" s="5">
        <v>6</v>
      </c>
      <c r="G25" s="5"/>
      <c r="H25" s="5"/>
      <c r="I25" s="5">
        <v>7</v>
      </c>
      <c r="J25" s="5">
        <v>16</v>
      </c>
      <c r="K25" s="5"/>
      <c r="L25" s="5"/>
      <c r="M25" s="5"/>
      <c r="N25" s="5">
        <v>41</v>
      </c>
    </row>
    <row r="26" spans="1:14" x14ac:dyDescent="0.3">
      <c r="A26" s="25" t="s">
        <v>90</v>
      </c>
      <c r="B26" s="5">
        <v>13</v>
      </c>
      <c r="C26" s="5">
        <v>5</v>
      </c>
      <c r="D26" s="5">
        <v>2</v>
      </c>
      <c r="E26" s="5"/>
      <c r="F26" s="5">
        <v>7</v>
      </c>
      <c r="G26" s="5">
        <v>7</v>
      </c>
      <c r="H26" s="5">
        <v>3</v>
      </c>
      <c r="I26" s="5">
        <v>8</v>
      </c>
      <c r="J26" s="5">
        <v>5</v>
      </c>
      <c r="K26" s="5"/>
      <c r="L26" s="5"/>
      <c r="M26" s="5"/>
      <c r="N26" s="5">
        <v>50</v>
      </c>
    </row>
    <row r="27" spans="1:14" x14ac:dyDescent="0.3">
      <c r="A27" s="25" t="s">
        <v>76</v>
      </c>
      <c r="B27" s="5">
        <v>5</v>
      </c>
      <c r="C27" s="5">
        <v>4</v>
      </c>
      <c r="D27" s="5">
        <v>15</v>
      </c>
      <c r="E27" s="5">
        <v>1</v>
      </c>
      <c r="F27" s="5">
        <v>11</v>
      </c>
      <c r="G27" s="5">
        <v>10</v>
      </c>
      <c r="H27" s="5">
        <v>7</v>
      </c>
      <c r="I27" s="5">
        <v>28</v>
      </c>
      <c r="J27" s="5">
        <v>19</v>
      </c>
      <c r="K27" s="5">
        <v>3</v>
      </c>
      <c r="L27" s="5"/>
      <c r="M27" s="5"/>
      <c r="N27" s="5">
        <v>103</v>
      </c>
    </row>
    <row r="28" spans="1:14" x14ac:dyDescent="0.3">
      <c r="A28" s="25" t="s">
        <v>1056</v>
      </c>
      <c r="B28" s="5"/>
      <c r="C28" s="5"/>
      <c r="D28" s="5">
        <v>15</v>
      </c>
      <c r="E28" s="5"/>
      <c r="F28" s="5">
        <v>7</v>
      </c>
      <c r="G28" s="5"/>
      <c r="H28" s="5">
        <v>1</v>
      </c>
      <c r="I28" s="5">
        <v>3</v>
      </c>
      <c r="J28" s="5">
        <v>10</v>
      </c>
      <c r="K28" s="5"/>
      <c r="L28" s="5"/>
      <c r="M28" s="5"/>
      <c r="N28" s="5">
        <v>36</v>
      </c>
    </row>
    <row r="29" spans="1:14" x14ac:dyDescent="0.3">
      <c r="A29" s="25" t="s">
        <v>115</v>
      </c>
      <c r="B29" s="5">
        <v>1</v>
      </c>
      <c r="C29" s="5"/>
      <c r="D29" s="5">
        <v>1</v>
      </c>
      <c r="E29" s="5"/>
      <c r="F29" s="5">
        <v>1</v>
      </c>
      <c r="G29" s="5">
        <v>3</v>
      </c>
      <c r="H29" s="5">
        <v>2</v>
      </c>
      <c r="I29" s="5"/>
      <c r="J29" s="5">
        <v>3</v>
      </c>
      <c r="K29" s="5">
        <v>1</v>
      </c>
      <c r="L29" s="5"/>
      <c r="M29" s="5"/>
      <c r="N29" s="5">
        <v>12</v>
      </c>
    </row>
    <row r="30" spans="1:14" x14ac:dyDescent="0.3">
      <c r="A30" s="25" t="s">
        <v>41</v>
      </c>
      <c r="B30" s="5">
        <v>5</v>
      </c>
      <c r="C30" s="5"/>
      <c r="D30" s="5"/>
      <c r="E30" s="5"/>
      <c r="F30" s="5"/>
      <c r="G30" s="5"/>
      <c r="H30" s="5"/>
      <c r="I30" s="5"/>
      <c r="J30" s="5">
        <v>1</v>
      </c>
      <c r="K30" s="5"/>
      <c r="L30" s="5"/>
      <c r="M30" s="5"/>
      <c r="N30" s="5">
        <v>6</v>
      </c>
    </row>
    <row r="31" spans="1:14" x14ac:dyDescent="0.3">
      <c r="A31" s="25" t="s">
        <v>112</v>
      </c>
      <c r="B31" s="5"/>
      <c r="C31" s="5"/>
      <c r="D31" s="5">
        <v>8</v>
      </c>
      <c r="E31" s="5">
        <v>1</v>
      </c>
      <c r="F31" s="5">
        <v>14</v>
      </c>
      <c r="G31" s="5">
        <v>13</v>
      </c>
      <c r="H31" s="5"/>
      <c r="I31" s="5">
        <v>7</v>
      </c>
      <c r="J31" s="5">
        <v>28</v>
      </c>
      <c r="K31" s="5">
        <v>1</v>
      </c>
      <c r="L31" s="5"/>
      <c r="M31" s="5"/>
      <c r="N31" s="5">
        <v>72</v>
      </c>
    </row>
    <row r="32" spans="1:14" x14ac:dyDescent="0.3">
      <c r="A32" s="4" t="s">
        <v>1181</v>
      </c>
      <c r="B32" s="5"/>
      <c r="C32" s="5"/>
      <c r="D32" s="5"/>
      <c r="E32" s="5"/>
      <c r="F32" s="5"/>
      <c r="G32" s="5"/>
      <c r="H32" s="5"/>
      <c r="I32" s="5"/>
      <c r="J32" s="5"/>
      <c r="K32" s="5"/>
      <c r="L32" s="5"/>
      <c r="M32" s="5"/>
      <c r="N32" s="5"/>
    </row>
    <row r="33" spans="1:14" x14ac:dyDescent="0.3">
      <c r="A33" s="25" t="s">
        <v>1181</v>
      </c>
      <c r="B33" s="5"/>
      <c r="C33" s="5"/>
      <c r="D33" s="5"/>
      <c r="E33" s="5"/>
      <c r="F33" s="5"/>
      <c r="G33" s="5"/>
      <c r="H33" s="5"/>
      <c r="I33" s="5"/>
      <c r="J33" s="5"/>
      <c r="K33" s="5"/>
      <c r="L33" s="5"/>
      <c r="M33" s="5"/>
      <c r="N33" s="5"/>
    </row>
    <row r="34" spans="1:14" x14ac:dyDescent="0.3">
      <c r="A34" s="4" t="s">
        <v>41</v>
      </c>
      <c r="B34" s="5">
        <v>1</v>
      </c>
      <c r="C34" s="5"/>
      <c r="D34" s="5"/>
      <c r="E34" s="5"/>
      <c r="F34" s="5"/>
      <c r="G34" s="5"/>
      <c r="H34" s="5"/>
      <c r="I34" s="5"/>
      <c r="J34" s="5"/>
      <c r="K34" s="5"/>
      <c r="L34" s="5"/>
      <c r="M34" s="5"/>
      <c r="N34" s="5">
        <v>1</v>
      </c>
    </row>
    <row r="35" spans="1:14" x14ac:dyDescent="0.3">
      <c r="A35" s="4" t="s">
        <v>1102</v>
      </c>
      <c r="B35" s="5"/>
      <c r="C35" s="5">
        <v>5</v>
      </c>
      <c r="D35" s="5">
        <v>4</v>
      </c>
      <c r="E35" s="5"/>
      <c r="F35" s="5">
        <v>4</v>
      </c>
      <c r="G35" s="5">
        <v>3</v>
      </c>
      <c r="H35" s="5"/>
      <c r="I35" s="5"/>
      <c r="J35" s="5">
        <v>9</v>
      </c>
      <c r="K35" s="5"/>
      <c r="L35" s="5"/>
      <c r="M35" s="5">
        <v>67</v>
      </c>
      <c r="N35" s="5">
        <v>92</v>
      </c>
    </row>
    <row r="36" spans="1:14" x14ac:dyDescent="0.3">
      <c r="A36" s="25" t="s">
        <v>85</v>
      </c>
      <c r="B36" s="5"/>
      <c r="C36" s="5"/>
      <c r="D36" s="5"/>
      <c r="E36" s="5"/>
      <c r="F36" s="5"/>
      <c r="G36" s="5"/>
      <c r="H36" s="5"/>
      <c r="I36" s="5"/>
      <c r="J36" s="5">
        <v>2</v>
      </c>
      <c r="K36" s="5"/>
      <c r="L36" s="5"/>
      <c r="M36" s="5">
        <v>35</v>
      </c>
      <c r="N36" s="5">
        <v>37</v>
      </c>
    </row>
    <row r="37" spans="1:14" x14ac:dyDescent="0.3">
      <c r="A37" s="25" t="s">
        <v>98</v>
      </c>
      <c r="B37" s="5"/>
      <c r="C37" s="5"/>
      <c r="D37" s="5">
        <v>1</v>
      </c>
      <c r="E37" s="5"/>
      <c r="F37" s="5">
        <v>1</v>
      </c>
      <c r="G37" s="5">
        <v>1</v>
      </c>
      <c r="H37" s="5"/>
      <c r="I37" s="5"/>
      <c r="J37" s="5"/>
      <c r="K37" s="5"/>
      <c r="L37" s="5"/>
      <c r="M37" s="5"/>
      <c r="N37" s="5">
        <v>3</v>
      </c>
    </row>
    <row r="38" spans="1:14" x14ac:dyDescent="0.3">
      <c r="A38" s="25" t="s">
        <v>103</v>
      </c>
      <c r="B38" s="5"/>
      <c r="C38" s="5"/>
      <c r="D38" s="5"/>
      <c r="E38" s="5"/>
      <c r="F38" s="5"/>
      <c r="G38" s="5"/>
      <c r="H38" s="5"/>
      <c r="I38" s="5"/>
      <c r="J38" s="5">
        <v>3</v>
      </c>
      <c r="K38" s="5"/>
      <c r="L38" s="5"/>
      <c r="M38" s="5"/>
      <c r="N38" s="5">
        <v>3</v>
      </c>
    </row>
    <row r="39" spans="1:14" x14ac:dyDescent="0.3">
      <c r="A39" s="25" t="s">
        <v>199</v>
      </c>
      <c r="B39" s="5"/>
      <c r="C39" s="5">
        <v>5</v>
      </c>
      <c r="D39" s="5"/>
      <c r="E39" s="5"/>
      <c r="F39" s="5"/>
      <c r="G39" s="5"/>
      <c r="H39" s="5"/>
      <c r="I39" s="5"/>
      <c r="J39" s="5">
        <v>1</v>
      </c>
      <c r="K39" s="5"/>
      <c r="L39" s="5"/>
      <c r="M39" s="5">
        <v>3</v>
      </c>
      <c r="N39" s="5">
        <v>9</v>
      </c>
    </row>
    <row r="40" spans="1:14" x14ac:dyDescent="0.3">
      <c r="A40" s="25" t="s">
        <v>131</v>
      </c>
      <c r="B40" s="5"/>
      <c r="C40" s="5"/>
      <c r="D40" s="5"/>
      <c r="E40" s="5"/>
      <c r="F40" s="5"/>
      <c r="G40" s="5"/>
      <c r="H40" s="5"/>
      <c r="I40" s="5"/>
      <c r="J40" s="5"/>
      <c r="K40" s="5"/>
      <c r="L40" s="5"/>
      <c r="M40" s="5">
        <v>5</v>
      </c>
      <c r="N40" s="5">
        <v>5</v>
      </c>
    </row>
    <row r="41" spans="1:14" x14ac:dyDescent="0.3">
      <c r="A41" s="25" t="s">
        <v>90</v>
      </c>
      <c r="B41" s="5"/>
      <c r="C41" s="5"/>
      <c r="D41" s="5"/>
      <c r="E41" s="5"/>
      <c r="F41" s="5"/>
      <c r="G41" s="5"/>
      <c r="H41" s="5"/>
      <c r="I41" s="5"/>
      <c r="J41" s="5"/>
      <c r="K41" s="5"/>
      <c r="L41" s="5"/>
      <c r="M41" s="5">
        <v>6</v>
      </c>
      <c r="N41" s="5">
        <v>6</v>
      </c>
    </row>
    <row r="42" spans="1:14" x14ac:dyDescent="0.3">
      <c r="A42" s="25" t="s">
        <v>76</v>
      </c>
      <c r="B42" s="5"/>
      <c r="C42" s="5"/>
      <c r="D42" s="5"/>
      <c r="E42" s="5"/>
      <c r="F42" s="5">
        <v>2</v>
      </c>
      <c r="G42" s="5"/>
      <c r="H42" s="5"/>
      <c r="I42" s="5"/>
      <c r="J42" s="5"/>
      <c r="K42" s="5"/>
      <c r="L42" s="5"/>
      <c r="M42" s="5">
        <v>2</v>
      </c>
      <c r="N42" s="5">
        <v>4</v>
      </c>
    </row>
    <row r="43" spans="1:14" x14ac:dyDescent="0.3">
      <c r="A43" s="25" t="s">
        <v>1056</v>
      </c>
      <c r="B43" s="5"/>
      <c r="C43" s="5"/>
      <c r="D43" s="5"/>
      <c r="E43" s="5"/>
      <c r="F43" s="5">
        <v>1</v>
      </c>
      <c r="G43" s="5">
        <v>1</v>
      </c>
      <c r="H43" s="5"/>
      <c r="I43" s="5"/>
      <c r="J43" s="5"/>
      <c r="K43" s="5"/>
      <c r="L43" s="5"/>
      <c r="M43" s="5">
        <v>2</v>
      </c>
      <c r="N43" s="5">
        <v>4</v>
      </c>
    </row>
    <row r="44" spans="1:14" x14ac:dyDescent="0.3">
      <c r="A44" s="25" t="s">
        <v>142</v>
      </c>
      <c r="B44" s="5"/>
      <c r="C44" s="5"/>
      <c r="D44" s="5"/>
      <c r="E44" s="5"/>
      <c r="F44" s="5"/>
      <c r="G44" s="5"/>
      <c r="H44" s="5"/>
      <c r="I44" s="5"/>
      <c r="J44" s="5"/>
      <c r="K44" s="5"/>
      <c r="L44" s="5"/>
      <c r="M44" s="5">
        <v>8</v>
      </c>
      <c r="N44" s="5">
        <v>8</v>
      </c>
    </row>
    <row r="45" spans="1:14" x14ac:dyDescent="0.3">
      <c r="A45" s="25" t="s">
        <v>70</v>
      </c>
      <c r="B45" s="5"/>
      <c r="C45" s="5"/>
      <c r="D45" s="5"/>
      <c r="E45" s="5"/>
      <c r="F45" s="5"/>
      <c r="G45" s="5"/>
      <c r="H45" s="5"/>
      <c r="I45" s="5"/>
      <c r="J45" s="5"/>
      <c r="K45" s="5"/>
      <c r="L45" s="5"/>
      <c r="M45" s="5">
        <v>3</v>
      </c>
      <c r="N45" s="5">
        <v>3</v>
      </c>
    </row>
    <row r="46" spans="1:14" x14ac:dyDescent="0.3">
      <c r="A46" s="25" t="s">
        <v>72</v>
      </c>
      <c r="B46" s="5"/>
      <c r="C46" s="5"/>
      <c r="D46" s="5"/>
      <c r="E46" s="5"/>
      <c r="F46" s="5"/>
      <c r="G46" s="5"/>
      <c r="H46" s="5"/>
      <c r="I46" s="5"/>
      <c r="J46" s="5"/>
      <c r="K46" s="5"/>
      <c r="L46" s="5"/>
      <c r="M46" s="5">
        <v>1</v>
      </c>
      <c r="N46" s="5">
        <v>1</v>
      </c>
    </row>
    <row r="47" spans="1:14" x14ac:dyDescent="0.3">
      <c r="A47" s="25" t="s">
        <v>115</v>
      </c>
      <c r="B47" s="5"/>
      <c r="C47" s="5"/>
      <c r="D47" s="5">
        <v>3</v>
      </c>
      <c r="E47" s="5"/>
      <c r="F47" s="5"/>
      <c r="G47" s="5">
        <v>1</v>
      </c>
      <c r="H47" s="5"/>
      <c r="I47" s="5"/>
      <c r="J47" s="5"/>
      <c r="K47" s="5"/>
      <c r="L47" s="5"/>
      <c r="M47" s="5"/>
      <c r="N47" s="5">
        <v>4</v>
      </c>
    </row>
    <row r="48" spans="1:14" x14ac:dyDescent="0.3">
      <c r="A48" s="25" t="s">
        <v>112</v>
      </c>
      <c r="B48" s="5"/>
      <c r="C48" s="5"/>
      <c r="D48" s="5"/>
      <c r="E48" s="5"/>
      <c r="F48" s="5"/>
      <c r="G48" s="5"/>
      <c r="H48" s="5"/>
      <c r="I48" s="5"/>
      <c r="J48" s="5">
        <v>3</v>
      </c>
      <c r="K48" s="5"/>
      <c r="L48" s="5"/>
      <c r="M48" s="5">
        <v>2</v>
      </c>
      <c r="N48" s="5">
        <v>5</v>
      </c>
    </row>
    <row r="49" spans="1:14" x14ac:dyDescent="0.3">
      <c r="A49" s="4" t="s">
        <v>1044</v>
      </c>
      <c r="B49" s="5"/>
      <c r="C49" s="5"/>
      <c r="D49" s="5"/>
      <c r="E49" s="5"/>
      <c r="F49" s="5">
        <v>16</v>
      </c>
      <c r="G49" s="5"/>
      <c r="H49" s="5"/>
      <c r="I49" s="5"/>
      <c r="J49" s="5"/>
      <c r="K49" s="5"/>
      <c r="L49" s="5"/>
      <c r="M49" s="5"/>
      <c r="N49" s="5">
        <v>16</v>
      </c>
    </row>
    <row r="50" spans="1:14" x14ac:dyDescent="0.3">
      <c r="A50" s="25" t="s">
        <v>85</v>
      </c>
      <c r="B50" s="5"/>
      <c r="C50" s="5"/>
      <c r="D50" s="5"/>
      <c r="E50" s="5"/>
      <c r="F50" s="5">
        <v>4</v>
      </c>
      <c r="G50" s="5"/>
      <c r="H50" s="5"/>
      <c r="I50" s="5"/>
      <c r="J50" s="5"/>
      <c r="K50" s="5"/>
      <c r="L50" s="5"/>
      <c r="M50" s="5"/>
      <c r="N50" s="5">
        <v>4</v>
      </c>
    </row>
    <row r="51" spans="1:14" x14ac:dyDescent="0.3">
      <c r="A51" s="25" t="s">
        <v>98</v>
      </c>
      <c r="B51" s="5"/>
      <c r="C51" s="5"/>
      <c r="D51" s="5"/>
      <c r="E51" s="5"/>
      <c r="F51" s="5">
        <v>1</v>
      </c>
      <c r="G51" s="5"/>
      <c r="H51" s="5"/>
      <c r="I51" s="5"/>
      <c r="J51" s="5"/>
      <c r="K51" s="5"/>
      <c r="L51" s="5"/>
      <c r="M51" s="5"/>
      <c r="N51" s="5">
        <v>1</v>
      </c>
    </row>
    <row r="52" spans="1:14" x14ac:dyDescent="0.3">
      <c r="A52" s="25" t="s">
        <v>90</v>
      </c>
      <c r="B52" s="5"/>
      <c r="C52" s="5"/>
      <c r="D52" s="5"/>
      <c r="E52" s="5"/>
      <c r="F52" s="5">
        <v>1</v>
      </c>
      <c r="G52" s="5"/>
      <c r="H52" s="5"/>
      <c r="I52" s="5"/>
      <c r="J52" s="5"/>
      <c r="K52" s="5"/>
      <c r="L52" s="5"/>
      <c r="M52" s="5"/>
      <c r="N52" s="5">
        <v>1</v>
      </c>
    </row>
    <row r="53" spans="1:14" x14ac:dyDescent="0.3">
      <c r="A53" s="25" t="s">
        <v>1056</v>
      </c>
      <c r="B53" s="5"/>
      <c r="C53" s="5"/>
      <c r="D53" s="5"/>
      <c r="E53" s="5"/>
      <c r="F53" s="5">
        <v>1</v>
      </c>
      <c r="G53" s="5"/>
      <c r="H53" s="5"/>
      <c r="I53" s="5"/>
      <c r="J53" s="5"/>
      <c r="K53" s="5"/>
      <c r="L53" s="5"/>
      <c r="M53" s="5"/>
      <c r="N53" s="5">
        <v>1</v>
      </c>
    </row>
    <row r="54" spans="1:14" x14ac:dyDescent="0.3">
      <c r="A54" s="25" t="s">
        <v>115</v>
      </c>
      <c r="B54" s="5"/>
      <c r="C54" s="5"/>
      <c r="D54" s="5"/>
      <c r="E54" s="5"/>
      <c r="F54" s="5">
        <v>5</v>
      </c>
      <c r="G54" s="5"/>
      <c r="H54" s="5"/>
      <c r="I54" s="5"/>
      <c r="J54" s="5"/>
      <c r="K54" s="5"/>
      <c r="L54" s="5"/>
      <c r="M54" s="5"/>
      <c r="N54" s="5">
        <v>5</v>
      </c>
    </row>
    <row r="55" spans="1:14" x14ac:dyDescent="0.3">
      <c r="A55" s="25" t="s">
        <v>112</v>
      </c>
      <c r="B55" s="5"/>
      <c r="C55" s="5"/>
      <c r="D55" s="5"/>
      <c r="E55" s="5"/>
      <c r="F55" s="5">
        <v>4</v>
      </c>
      <c r="G55" s="5"/>
      <c r="H55" s="5"/>
      <c r="I55" s="5"/>
      <c r="J55" s="5"/>
      <c r="K55" s="5"/>
      <c r="L55" s="5"/>
      <c r="M55" s="5"/>
      <c r="N55" s="5">
        <v>4</v>
      </c>
    </row>
    <row r="56" spans="1:14" x14ac:dyDescent="0.3">
      <c r="A56" s="4" t="s">
        <v>1009</v>
      </c>
      <c r="B56" s="5">
        <v>40</v>
      </c>
      <c r="C56" s="5">
        <v>19</v>
      </c>
      <c r="D56" s="5">
        <v>63</v>
      </c>
      <c r="E56" s="5">
        <v>2</v>
      </c>
      <c r="F56" s="5">
        <v>91</v>
      </c>
      <c r="G56" s="5">
        <v>64</v>
      </c>
      <c r="H56" s="5">
        <v>23</v>
      </c>
      <c r="I56" s="5">
        <v>172</v>
      </c>
      <c r="J56" s="5">
        <v>176</v>
      </c>
      <c r="K56" s="5">
        <v>7</v>
      </c>
      <c r="L56" s="5"/>
      <c r="M56" s="5">
        <v>67</v>
      </c>
      <c r="N56" s="5">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9"/>
  <sheetViews>
    <sheetView zoomScale="70" workbookViewId="0">
      <selection activeCell="D18" sqref="D18"/>
    </sheetView>
  </sheetViews>
  <sheetFormatPr defaultRowHeight="14.4" x14ac:dyDescent="0.3"/>
  <cols>
    <col min="1" max="1" width="19.44140625" bestFit="1" customWidth="1"/>
    <col min="2" max="2" width="18.33203125" bestFit="1" customWidth="1"/>
    <col min="3" max="3" width="16.44140625" bestFit="1" customWidth="1"/>
    <col min="4" max="4" width="18" bestFit="1" customWidth="1"/>
    <col min="5" max="5" width="13.88671875" bestFit="1" customWidth="1"/>
    <col min="6" max="6" width="18.33203125" bestFit="1" customWidth="1"/>
    <col min="7" max="7" width="15.21875" bestFit="1" customWidth="1"/>
    <col min="8" max="8" width="10.88671875" bestFit="1" customWidth="1"/>
    <col min="9" max="9" width="9.44140625" bestFit="1" customWidth="1"/>
    <col min="10" max="10" width="14.109375" bestFit="1" customWidth="1"/>
    <col min="11" max="11" width="4.21875" bestFit="1" customWidth="1"/>
    <col min="12" max="12" width="17.21875" bestFit="1" customWidth="1"/>
    <col min="13" max="15" width="11.109375" bestFit="1" customWidth="1"/>
    <col min="16" max="16" width="13.6640625" bestFit="1" customWidth="1"/>
    <col min="17" max="17" width="32.6640625" bestFit="1" customWidth="1"/>
    <col min="18" max="18" width="36.109375" bestFit="1" customWidth="1"/>
    <col min="19" max="19" width="54.44140625" bestFit="1" customWidth="1"/>
    <col min="20" max="20" width="28.88671875" bestFit="1" customWidth="1"/>
    <col min="21" max="21" width="10.5546875" bestFit="1" customWidth="1"/>
    <col min="22" max="22" width="17.6640625" bestFit="1" customWidth="1"/>
    <col min="23" max="23" width="8.88671875" bestFit="1" customWidth="1"/>
    <col min="24" max="24" width="17.5546875" bestFit="1" customWidth="1"/>
    <col min="25" max="25" width="7" bestFit="1" customWidth="1"/>
    <col min="26" max="26" width="10.6640625" bestFit="1" customWidth="1"/>
  </cols>
  <sheetData>
    <row r="3" spans="1:13" x14ac:dyDescent="0.3">
      <c r="A3" s="3" t="s">
        <v>1012</v>
      </c>
      <c r="B3" s="3" t="s">
        <v>1010</v>
      </c>
    </row>
    <row r="4" spans="1:13" x14ac:dyDescent="0.3">
      <c r="A4" s="3" t="s">
        <v>1011</v>
      </c>
      <c r="B4" t="s">
        <v>36</v>
      </c>
      <c r="C4" t="s">
        <v>34</v>
      </c>
      <c r="D4" t="s">
        <v>29</v>
      </c>
      <c r="E4" t="s">
        <v>31</v>
      </c>
      <c r="F4" t="s">
        <v>27</v>
      </c>
      <c r="G4" t="s">
        <v>37</v>
      </c>
      <c r="H4" t="s">
        <v>21</v>
      </c>
      <c r="I4" t="s">
        <v>12</v>
      </c>
      <c r="J4" t="s">
        <v>22</v>
      </c>
      <c r="K4" t="s">
        <v>1068</v>
      </c>
      <c r="L4" t="s">
        <v>1102</v>
      </c>
      <c r="M4" t="s">
        <v>1009</v>
      </c>
    </row>
    <row r="5" spans="1:13" x14ac:dyDescent="0.3">
      <c r="A5" s="4" t="s">
        <v>102</v>
      </c>
      <c r="B5" s="5"/>
      <c r="C5" s="5"/>
      <c r="D5" s="5">
        <v>2</v>
      </c>
      <c r="E5" s="5"/>
      <c r="F5" s="5">
        <v>2</v>
      </c>
      <c r="G5" s="5">
        <v>4</v>
      </c>
      <c r="H5" s="5">
        <v>2</v>
      </c>
      <c r="I5" s="5">
        <v>10</v>
      </c>
      <c r="J5" s="5">
        <v>13</v>
      </c>
      <c r="K5" s="5">
        <v>1</v>
      </c>
      <c r="L5" s="5"/>
      <c r="M5" s="5">
        <v>34</v>
      </c>
    </row>
    <row r="6" spans="1:13" x14ac:dyDescent="0.3">
      <c r="A6" s="4" t="s">
        <v>67</v>
      </c>
      <c r="B6" s="5">
        <v>39</v>
      </c>
      <c r="C6" s="5">
        <v>19</v>
      </c>
      <c r="D6" s="5">
        <v>57</v>
      </c>
      <c r="E6" s="5">
        <v>2</v>
      </c>
      <c r="F6" s="5">
        <v>84</v>
      </c>
      <c r="G6" s="5">
        <v>59</v>
      </c>
      <c r="H6" s="5">
        <v>19</v>
      </c>
      <c r="I6" s="5">
        <v>110</v>
      </c>
      <c r="J6" s="5">
        <v>126</v>
      </c>
      <c r="K6" s="5">
        <v>6</v>
      </c>
      <c r="L6" s="5">
        <v>55</v>
      </c>
      <c r="M6" s="5">
        <v>576</v>
      </c>
    </row>
    <row r="7" spans="1:13" x14ac:dyDescent="0.3">
      <c r="A7" s="4" t="s">
        <v>69</v>
      </c>
      <c r="B7" s="5"/>
      <c r="C7" s="5"/>
      <c r="D7" s="5">
        <v>2</v>
      </c>
      <c r="E7" s="5"/>
      <c r="F7" s="5">
        <v>4</v>
      </c>
      <c r="G7" s="5">
        <v>1</v>
      </c>
      <c r="H7" s="5">
        <v>2</v>
      </c>
      <c r="I7" s="5">
        <v>39</v>
      </c>
      <c r="J7" s="5">
        <v>25</v>
      </c>
      <c r="K7" s="5"/>
      <c r="L7" s="5">
        <v>12</v>
      </c>
      <c r="M7" s="5">
        <v>85</v>
      </c>
    </row>
    <row r="8" spans="1:13" x14ac:dyDescent="0.3">
      <c r="A8" s="4" t="s">
        <v>94</v>
      </c>
      <c r="B8" s="5"/>
      <c r="C8" s="5"/>
      <c r="D8" s="5">
        <v>2</v>
      </c>
      <c r="E8" s="5"/>
      <c r="F8" s="5">
        <v>1</v>
      </c>
      <c r="G8" s="5"/>
      <c r="H8" s="5"/>
      <c r="I8" s="5">
        <v>13</v>
      </c>
      <c r="J8" s="5">
        <v>12</v>
      </c>
      <c r="K8" s="5"/>
      <c r="L8" s="5"/>
      <c r="M8" s="5">
        <v>28</v>
      </c>
    </row>
    <row r="9" spans="1:13" x14ac:dyDescent="0.3">
      <c r="A9" s="4" t="s">
        <v>1009</v>
      </c>
      <c r="B9" s="5">
        <v>39</v>
      </c>
      <c r="C9" s="5">
        <v>19</v>
      </c>
      <c r="D9" s="5">
        <v>63</v>
      </c>
      <c r="E9" s="5">
        <v>2</v>
      </c>
      <c r="F9" s="5">
        <v>91</v>
      </c>
      <c r="G9" s="5">
        <v>64</v>
      </c>
      <c r="H9" s="5">
        <v>23</v>
      </c>
      <c r="I9" s="5">
        <v>172</v>
      </c>
      <c r="J9" s="5">
        <v>176</v>
      </c>
      <c r="K9" s="5">
        <v>7</v>
      </c>
      <c r="L9" s="5">
        <v>67</v>
      </c>
      <c r="M9" s="5">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MIS</vt:lpstr>
      <vt:lpstr>RM</vt:lpstr>
      <vt:lpstr>TL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Ur Rasool</dc:creator>
  <cp:lastModifiedBy>Ayesha</cp:lastModifiedBy>
  <cp:lastPrinted>2023-07-12T10:40:52Z</cp:lastPrinted>
  <dcterms:created xsi:type="dcterms:W3CDTF">2023-05-12T07:24:30Z</dcterms:created>
  <dcterms:modified xsi:type="dcterms:W3CDTF">2023-08-27T12:11:14Z</dcterms:modified>
</cp:coreProperties>
</file>