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umai\Downloads\"/>
    </mc:Choice>
  </mc:AlternateContent>
  <xr:revisionPtr revIDLastSave="0" documentId="13_ncr:1_{28E66343-6599-4CC4-94A6-110B385BD903}" xr6:coauthVersionLast="47" xr6:coauthVersionMax="47" xr10:uidLastSave="{00000000-0000-0000-0000-000000000000}"/>
  <bookViews>
    <workbookView showSheetTabs="0" xWindow="-96" yWindow="-96" windowWidth="23232" windowHeight="12432"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3" i="17"/>
  <c r="O53" i="17"/>
  <c r="O55" i="17"/>
  <c r="O86" i="17"/>
  <c r="O87" i="17"/>
  <c r="O88" i="17"/>
  <c r="O170" i="17"/>
  <c r="O173" i="17"/>
  <c r="O185" i="17"/>
  <c r="O256" i="17"/>
  <c r="O270" i="17"/>
  <c r="O271" i="17"/>
  <c r="O322" i="17"/>
  <c r="O345" i="17"/>
  <c r="O354" i="17"/>
  <c r="O357" i="17"/>
  <c r="O408" i="17"/>
  <c r="O431" i="17"/>
  <c r="O440" i="17"/>
  <c r="O441" i="17"/>
  <c r="O494" i="17"/>
  <c r="O517" i="17"/>
  <c r="O526" i="17"/>
  <c r="O527" i="17"/>
  <c r="O578" i="17"/>
  <c r="O601" i="17"/>
  <c r="O610" i="17"/>
  <c r="O621" i="17"/>
  <c r="O664" i="17"/>
  <c r="O685" i="17"/>
  <c r="O698" i="17"/>
  <c r="O699" i="17"/>
  <c r="O738" i="17"/>
  <c r="O761" i="17"/>
  <c r="O762" i="17"/>
  <c r="O763" i="17"/>
  <c r="O802" i="17"/>
  <c r="O825" i="17"/>
  <c r="O826" i="17"/>
  <c r="O827" i="17"/>
  <c r="O864" i="17"/>
  <c r="O882" i="17"/>
  <c r="O883" i="17"/>
  <c r="O884" i="17"/>
  <c r="O916" i="17"/>
  <c r="O933" i="17"/>
  <c r="O936" i="17"/>
  <c r="O944" i="17"/>
  <c r="O964" i="17"/>
  <c r="O978" i="17"/>
  <c r="O986" i="17"/>
  <c r="O987" i="17"/>
  <c r="N3" i="17"/>
  <c r="N29" i="17"/>
  <c r="N33" i="17"/>
  <c r="N45" i="17"/>
  <c r="N57" i="17"/>
  <c r="N73" i="17"/>
  <c r="N75" i="17"/>
  <c r="N91" i="17"/>
  <c r="N97" i="17"/>
  <c r="N113" i="17"/>
  <c r="N121" i="17"/>
  <c r="N133" i="17"/>
  <c r="N137" i="17"/>
  <c r="N149" i="17"/>
  <c r="N157" i="17"/>
  <c r="N173" i="17"/>
  <c r="N183" i="17"/>
  <c r="N189" i="17"/>
  <c r="N211" i="17"/>
  <c r="N221" i="17"/>
  <c r="N223" i="17"/>
  <c r="N255" i="17"/>
  <c r="N277" i="17"/>
  <c r="N287" i="17"/>
  <c r="N291" i="17"/>
  <c r="N323" i="17"/>
  <c r="N327" i="17"/>
  <c r="N343" i="17"/>
  <c r="N355" i="17"/>
  <c r="N359" i="17"/>
  <c r="N381" i="17"/>
  <c r="N391" i="17"/>
  <c r="N395" i="17"/>
  <c r="N427" i="17"/>
  <c r="N447" i="17"/>
  <c r="N459" i="17"/>
  <c r="N461" i="17"/>
  <c r="N493" i="17"/>
  <c r="N499" i="17"/>
  <c r="N515" i="17"/>
  <c r="N525" i="17"/>
  <c r="N531" i="17"/>
  <c r="N551" i="17"/>
  <c r="N563" i="17"/>
  <c r="N565" i="17"/>
  <c r="N597" i="17"/>
  <c r="N619" i="17"/>
  <c r="N629" i="17"/>
  <c r="N631" i="17"/>
  <c r="N663" i="17"/>
  <c r="N669" i="17"/>
  <c r="N685" i="17"/>
  <c r="N695" i="17"/>
  <c r="N701" i="17"/>
  <c r="N723" i="17"/>
  <c r="N733" i="17"/>
  <c r="N735" i="17"/>
  <c r="N767" i="17"/>
  <c r="N789" i="17"/>
  <c r="N799" i="17"/>
  <c r="N803" i="17"/>
  <c r="N835" i="17"/>
  <c r="N839" i="17"/>
  <c r="N855" i="17"/>
  <c r="N863" i="17"/>
  <c r="N867" i="17"/>
  <c r="N883" i="17"/>
  <c r="N891" i="17"/>
  <c r="N893" i="17"/>
  <c r="N917" i="17"/>
  <c r="N933" i="17"/>
  <c r="N941" i="17"/>
  <c r="N943" i="17"/>
  <c r="N967" i="17"/>
  <c r="N971" i="17"/>
  <c r="N983" i="17"/>
  <c r="N991" i="17"/>
  <c r="N995" i="17"/>
  <c r="M4" i="17"/>
  <c r="M6" i="17"/>
  <c r="M19" i="17"/>
  <c r="M20" i="17"/>
  <c r="M22" i="17"/>
  <c r="M30" i="17"/>
  <c r="M36" i="17"/>
  <c r="M44" i="17"/>
  <c r="M46" i="17"/>
  <c r="M54" i="17"/>
  <c r="M59" i="17"/>
  <c r="M60" i="17"/>
  <c r="M68" i="17"/>
  <c r="M70" i="17"/>
  <c r="M79" i="17"/>
  <c r="M84" i="17"/>
  <c r="M86" i="17"/>
  <c r="M94" i="17"/>
  <c r="M99" i="17"/>
  <c r="M100" i="17"/>
  <c r="M108" i="17"/>
  <c r="M110" i="17"/>
  <c r="M118" i="17"/>
  <c r="M119" i="17"/>
  <c r="M124" i="17"/>
  <c r="M132" i="17"/>
  <c r="M134" i="17"/>
  <c r="M139" i="17"/>
  <c r="M148" i="17"/>
  <c r="M150" i="17"/>
  <c r="M158" i="17"/>
  <c r="M159" i="17"/>
  <c r="M164" i="17"/>
  <c r="M172" i="17"/>
  <c r="M174" i="17"/>
  <c r="M182" i="17"/>
  <c r="M188" i="17"/>
  <c r="M196" i="17"/>
  <c r="M198" i="17"/>
  <c r="M199" i="17"/>
  <c r="M214" i="17"/>
  <c r="M222" i="17"/>
  <c r="M236" i="17"/>
  <c r="M238" i="17"/>
  <c r="M239" i="17"/>
  <c r="M260" i="17"/>
  <c r="M261" i="17"/>
  <c r="M272" i="17"/>
  <c r="M279" i="17"/>
  <c r="M292" i="17"/>
  <c r="M294" i="17"/>
  <c r="M304" i="17"/>
  <c r="M312" i="17"/>
  <c r="M324" i="17"/>
  <c r="M326" i="17"/>
  <c r="M327" i="17"/>
  <c r="M344" i="17"/>
  <c r="M347" i="17"/>
  <c r="M358" i="17"/>
  <c r="M365" i="17"/>
  <c r="M376" i="17"/>
  <c r="M380" i="17"/>
  <c r="M390" i="17"/>
  <c r="M398" i="17"/>
  <c r="M408" i="17"/>
  <c r="M412" i="17"/>
  <c r="M413" i="17"/>
  <c r="M430" i="17"/>
  <c r="M431" i="17"/>
  <c r="M444" i="17"/>
  <c r="M451" i="17"/>
  <c r="M462" i="17"/>
  <c r="M464" i="17"/>
  <c r="M476" i="17"/>
  <c r="M484" i="17"/>
  <c r="M494" i="17"/>
  <c r="M496" i="17"/>
  <c r="M499" i="17"/>
  <c r="M516" i="17"/>
  <c r="M517" i="17"/>
  <c r="M528" i="17"/>
  <c r="M535" i="17"/>
  <c r="M548" i="17"/>
  <c r="M550" i="17"/>
  <c r="M560" i="17"/>
  <c r="M568" i="17"/>
  <c r="M580" i="17"/>
  <c r="M582" i="17"/>
  <c r="M583" i="17"/>
  <c r="M600" i="17"/>
  <c r="M603" i="17"/>
  <c r="M614" i="17"/>
  <c r="M621" i="17"/>
  <c r="M632" i="17"/>
  <c r="M636" i="17"/>
  <c r="M646" i="17"/>
  <c r="M654" i="17"/>
  <c r="M664" i="17"/>
  <c r="M668" i="17"/>
  <c r="M669" i="17"/>
  <c r="M686" i="17"/>
  <c r="M687" i="17"/>
  <c r="M700" i="17"/>
  <c r="M707" i="17"/>
  <c r="M718" i="17"/>
  <c r="M720" i="17"/>
  <c r="M732" i="17"/>
  <c r="M740" i="17"/>
  <c r="M750" i="17"/>
  <c r="M752" i="17"/>
  <c r="M755" i="17"/>
  <c r="M772" i="17"/>
  <c r="M773" i="17"/>
  <c r="M784" i="17"/>
  <c r="M791" i="17"/>
  <c r="M804" i="17"/>
  <c r="M806" i="17"/>
  <c r="M816" i="17"/>
  <c r="M824" i="17"/>
  <c r="M836" i="17"/>
  <c r="M838" i="17"/>
  <c r="M839" i="17"/>
  <c r="M856" i="17"/>
  <c r="M859" i="17"/>
  <c r="M870" i="17"/>
  <c r="M877" i="17"/>
  <c r="M888" i="17"/>
  <c r="M892" i="17"/>
  <c r="M902" i="17"/>
  <c r="M910" i="17"/>
  <c r="M920" i="17"/>
  <c r="M924" i="17"/>
  <c r="M925" i="17"/>
  <c r="M942" i="17"/>
  <c r="M943" i="17"/>
  <c r="M956" i="17"/>
  <c r="M963" i="17"/>
  <c r="M974" i="17"/>
  <c r="M976" i="17"/>
  <c r="M988" i="17"/>
  <c r="M996" i="17"/>
  <c r="I3" i="17"/>
  <c r="J3" i="17"/>
  <c r="O3" i="17" s="1"/>
  <c r="K3" i="17"/>
  <c r="L3" i="17"/>
  <c r="M3" i="17" s="1"/>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J33" i="17"/>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K53" i="17"/>
  <c r="L53" i="17"/>
  <c r="M53" i="17" s="1"/>
  <c r="I54" i="17"/>
  <c r="N54" i="17" s="1"/>
  <c r="J54" i="17"/>
  <c r="O54" i="17" s="1"/>
  <c r="K54" i="17"/>
  <c r="L54" i="17"/>
  <c r="I55" i="17"/>
  <c r="N55" i="17" s="1"/>
  <c r="J55" i="17"/>
  <c r="K55" i="17"/>
  <c r="L55" i="17"/>
  <c r="M55" i="17" s="1"/>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O74" i="17" s="1"/>
  <c r="K74" i="17"/>
  <c r="L74" i="17"/>
  <c r="M74" i="17" s="1"/>
  <c r="I75" i="17"/>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K86" i="17"/>
  <c r="L86" i="17"/>
  <c r="I87" i="17"/>
  <c r="N87" i="17" s="1"/>
  <c r="J87" i="17"/>
  <c r="K87" i="17"/>
  <c r="L87" i="17"/>
  <c r="M87" i="17" s="1"/>
  <c r="I88" i="17"/>
  <c r="N88" i="17" s="1"/>
  <c r="J88" i="17"/>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I173" i="17"/>
  <c r="J173" i="17"/>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N222" i="17" s="1"/>
  <c r="J222" i="17"/>
  <c r="O222" i="17" s="1"/>
  <c r="K222" i="17"/>
  <c r="L222" i="17"/>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K270" i="17"/>
  <c r="L270" i="17"/>
  <c r="M270" i="17" s="1"/>
  <c r="I271" i="17"/>
  <c r="N271" i="17" s="1"/>
  <c r="J271" i="17"/>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K322" i="17"/>
  <c r="L322" i="17"/>
  <c r="M322" i="17" s="1"/>
  <c r="I323" i="17"/>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I327" i="17"/>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I345" i="17"/>
  <c r="N345" i="17" s="1"/>
  <c r="J345" i="17"/>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K354" i="17"/>
  <c r="L354" i="17"/>
  <c r="M354" i="17" s="1"/>
  <c r="I355" i="17"/>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N494" i="17" s="1"/>
  <c r="J494" i="17"/>
  <c r="K494" i="17"/>
  <c r="L494" i="17"/>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N516" i="17" s="1"/>
  <c r="J516" i="17"/>
  <c r="O516" i="17" s="1"/>
  <c r="K516" i="17"/>
  <c r="L516" i="17"/>
  <c r="I517" i="17"/>
  <c r="N517" i="17" s="1"/>
  <c r="J517" i="17"/>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K526" i="17"/>
  <c r="L526" i="17"/>
  <c r="M526" i="17" s="1"/>
  <c r="I527" i="17"/>
  <c r="N527" i="17" s="1"/>
  <c r="J527" i="17"/>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M663" i="17" s="1"/>
  <c r="I664" i="17"/>
  <c r="N664" i="17" s="1"/>
  <c r="J664" i="17"/>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K685" i="17"/>
  <c r="L685" i="17"/>
  <c r="M685" i="17" s="1"/>
  <c r="I686" i="17"/>
  <c r="N686" i="17" s="1"/>
  <c r="J686" i="17"/>
  <c r="O686" i="17" s="1"/>
  <c r="K686" i="17"/>
  <c r="L686" i="17"/>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K698" i="17"/>
  <c r="L698" i="17"/>
  <c r="M698" i="17" s="1"/>
  <c r="I699" i="17"/>
  <c r="N699" i="17" s="1"/>
  <c r="J699" i="17"/>
  <c r="K699" i="17"/>
  <c r="L699" i="17"/>
  <c r="M699" i="17" s="1"/>
  <c r="I700" i="17"/>
  <c r="N700" i="17" s="1"/>
  <c r="J700" i="17"/>
  <c r="O700" i="17" s="1"/>
  <c r="K700" i="17"/>
  <c r="L700" i="17"/>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K825" i="17"/>
  <c r="L825" i="17"/>
  <c r="M825" i="17" s="1"/>
  <c r="I826" i="17"/>
  <c r="N826" i="17" s="1"/>
  <c r="J826" i="17"/>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K882" i="17"/>
  <c r="L882" i="17"/>
  <c r="M882" i="17" s="1"/>
  <c r="I883" i="17"/>
  <c r="J883" i="17"/>
  <c r="K883" i="17"/>
  <c r="L883" i="17"/>
  <c r="M883" i="17" s="1"/>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I893" i="17"/>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I943" i="17"/>
  <c r="J943" i="17"/>
  <c r="O943" i="17" s="1"/>
  <c r="K943" i="17"/>
  <c r="L943" i="17"/>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K964" i="17"/>
  <c r="L964" i="17"/>
  <c r="M964" i="17" s="1"/>
  <c r="I965" i="17"/>
  <c r="N965" i="17" s="1"/>
  <c r="J965" i="17"/>
  <c r="O965" i="17" s="1"/>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K986" i="17"/>
  <c r="L986" i="17"/>
  <c r="M986" i="17" s="1"/>
  <c r="I987" i="17"/>
  <c r="N987" i="17" s="1"/>
  <c r="J987" i="17"/>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<sst xmlns="http://schemas.openxmlformats.org/spreadsheetml/2006/main" count="11128" uniqueCount="6221">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</sst>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fill>
        <patternFill patternType="solid">
          <bgColor rgb="FF411464"/>
        </patternFill>
      </fill>
      <border diagonalUp="0" diagonalDown="0">
        <left/>
        <right/>
        <top/>
        <bottom/>
        <vertical/>
        <horizontal/>
      </border>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ple Timeline Style 1" pivot="0" table="0" count="8" xr9:uid="{71ACAF56-14B2-487E-88C3-1353EABFECE8}">
      <tableStyleElement type="wholeTable" dxfId="4"/>
      <tableStyleElement type="headerRow" dxfId="3"/>
    </tableStyle>
    <tableStyle name="Purple Slicer Style 1" pivot="0" table="0" count="6" xr9:uid="{250B8340-DE6E-400C-B27D-29E4F4439A45}">
      <tableStyleElement type="wholeTable" dxfId="1"/>
      <tableStyleElement type="headerRow" dxfId="0"/>
    </tableStyle>
  </tableStyles>
  <colors>
    <mruColors>
      <color rgb="FF411464"/>
      <color rgb="FFCFAFEF"/>
      <color rgb="FF3C1464"/>
      <color rgb="FFCC66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patternType="none">
              <bgColor auto="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1">
        <x14:slicerStyle name="Purple 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66FF"/>
            </patternFill>
          </fill>
          <border>
            <left style="thin">
              <color theme="0"/>
            </left>
            <right style="thin">
              <color theme="0"/>
            </right>
            <top style="thin">
              <color theme="0"/>
            </top>
            <bottom style="thin">
              <color theme="0"/>
            </bottom>
          </border>
        </dxf>
        <dxf>
          <font>
            <sz val="9"/>
            <color theme="1" tint="0.499984740745262"/>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1"/>
            <c:invertIfNegative val="0"/>
            <c:bubble3D val="0"/>
            <c:spPr>
              <a:solidFill>
                <a:schemeClr val="accent6">
                  <a:lumMod val="75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4066-4CE8-A78E-C95F87BFF249}"/>
            </c:ext>
          </c:extLst>
        </c:ser>
        <c:dLbls>
          <c:dLblPos val="outEnd"/>
          <c:showLegendKey val="0"/>
          <c:showVal val="1"/>
          <c:showCatName val="0"/>
          <c:showSerName val="0"/>
          <c:showPercent val="0"/>
          <c:showBubbleSize val="0"/>
        </c:dLbls>
        <c:gapWidth val="182"/>
        <c:axId val="164393567"/>
        <c:axId val="190040671"/>
      </c:barChart>
      <c:catAx>
        <c:axId val="16439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190040671"/>
        <c:crosses val="autoZero"/>
        <c:auto val="1"/>
        <c:lblAlgn val="ctr"/>
        <c:lblOffset val="100"/>
        <c:noMultiLvlLbl val="0"/>
      </c:catAx>
      <c:valAx>
        <c:axId val="1900406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16439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41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D0A-4114-A890-89B5E93930FA}"/>
            </c:ext>
          </c:extLst>
        </c:ser>
        <c:dLbls>
          <c:dLblPos val="outEnd"/>
          <c:showLegendKey val="0"/>
          <c:showVal val="1"/>
          <c:showCatName val="0"/>
          <c:showSerName val="0"/>
          <c:showPercent val="0"/>
          <c:showBubbleSize val="0"/>
        </c:dLbls>
        <c:gapWidth val="182"/>
        <c:axId val="164393567"/>
        <c:axId val="190040671"/>
      </c:barChart>
      <c:catAx>
        <c:axId val="16439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190040671"/>
        <c:crosses val="autoZero"/>
        <c:auto val="1"/>
        <c:lblAlgn val="ctr"/>
        <c:lblOffset val="100"/>
        <c:noMultiLvlLbl val="0"/>
      </c:catAx>
      <c:valAx>
        <c:axId val="1900406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16439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41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7"/>
  </c:pivotSource>
  <c:chart>
    <c:title>
      <c:tx>
        <c:rich>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A0D-4F10-8227-581A2813C52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A0D-4F10-8227-581A2813C52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A0D-4F10-8227-581A2813C52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A0D-4F10-8227-581A2813C52A}"/>
            </c:ext>
          </c:extLst>
        </c:ser>
        <c:dLbls>
          <c:showLegendKey val="0"/>
          <c:showVal val="0"/>
          <c:showCatName val="0"/>
          <c:showSerName val="0"/>
          <c:showPercent val="0"/>
          <c:showBubbleSize val="0"/>
        </c:dLbls>
        <c:smooth val="0"/>
        <c:axId val="164398367"/>
        <c:axId val="726866431"/>
      </c:lineChart>
      <c:catAx>
        <c:axId val="16439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726866431"/>
        <c:crosses val="autoZero"/>
        <c:auto val="1"/>
        <c:lblAlgn val="ctr"/>
        <c:lblOffset val="100"/>
        <c:noMultiLvlLbl val="0"/>
      </c:catAx>
      <c:valAx>
        <c:axId val="72686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crossAx val="16439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1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41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111511</xdr:colOff>
      <xdr:row>1</xdr:row>
      <xdr:rowOff>0</xdr:rowOff>
    </xdr:from>
    <xdr:to>
      <xdr:col>25</xdr:col>
      <xdr:colOff>613316</xdr:colOff>
      <xdr:row>5</xdr:row>
      <xdr:rowOff>0</xdr:rowOff>
    </xdr:to>
    <xdr:sp macro="" textlink="">
      <xdr:nvSpPr>
        <xdr:cNvPr id="3" name="Rectangle 2">
          <a:extLst>
            <a:ext uri="{FF2B5EF4-FFF2-40B4-BE49-F238E27FC236}">
              <a16:creationId xmlns:a16="http://schemas.microsoft.com/office/drawing/2014/main" id="{D36ECCAF-213B-022F-438A-0509C8C26F9A}"/>
            </a:ext>
          </a:extLst>
        </xdr:cNvPr>
        <xdr:cNvSpPr/>
      </xdr:nvSpPr>
      <xdr:spPr>
        <a:xfrm>
          <a:off x="111511" y="65049"/>
          <a:ext cx="15332927" cy="743414"/>
        </a:xfrm>
        <a:prstGeom prst="rect">
          <a:avLst/>
        </a:prstGeom>
        <a:solidFill>
          <a:srgbClr val="411464"/>
        </a:solidFill>
        <a:ln>
          <a:solidFill>
            <a:srgbClr val="41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editAs="oneCell">
    <xdr:from>
      <xdr:col>1</xdr:col>
      <xdr:colOff>0</xdr:colOff>
      <xdr:row>5</xdr:row>
      <xdr:rowOff>177093</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C2E4FA7-56D0-497F-91E7-7F5E1DFA4E9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512" y="983016"/>
              <a:ext cx="9924586" cy="16839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108972</xdr:colOff>
      <xdr:row>10</xdr:row>
      <xdr:rowOff>13103</xdr:rowOff>
    </xdr:from>
    <xdr:to>
      <xdr:col>22</xdr:col>
      <xdr:colOff>612047</xdr:colOff>
      <xdr:row>15</xdr:row>
      <xdr:rowOff>13103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E004F5E-8BD0-4A59-87B6-507867AAA5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3800" y="1753375"/>
              <a:ext cx="2455808" cy="92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5</xdr:row>
      <xdr:rowOff>174298</xdr:rowOff>
    </xdr:from>
    <xdr:to>
      <xdr:col>26</xdr:col>
      <xdr:colOff>2</xdr:colOff>
      <xdr:row>9</xdr:row>
      <xdr:rowOff>111512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B9A67A7-FD5E-4190-82D7-C1C1D0FF4D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7611" y="986571"/>
              <a:ext cx="4293220" cy="67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9293</xdr:rowOff>
    </xdr:from>
    <xdr:to>
      <xdr:col>26</xdr:col>
      <xdr:colOff>24953</xdr:colOff>
      <xdr:row>15</xdr:row>
      <xdr:rowOff>9293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BA66BE8-E0FC-4E83-8AD3-465B4BAC03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00878" y="1748295"/>
              <a:ext cx="1862364" cy="92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154</xdr:colOff>
      <xdr:row>16</xdr:row>
      <xdr:rowOff>0</xdr:rowOff>
    </xdr:from>
    <xdr:to>
      <xdr:col>25</xdr:col>
      <xdr:colOff>606966</xdr:colOff>
      <xdr:row>25</xdr:row>
      <xdr:rowOff>0</xdr:rowOff>
    </xdr:to>
    <xdr:graphicFrame macro="">
      <xdr:nvGraphicFramePr>
        <xdr:cNvPr id="9" name="Chart 8">
          <a:extLst>
            <a:ext uri="{FF2B5EF4-FFF2-40B4-BE49-F238E27FC236}">
              <a16:creationId xmlns:a16="http://schemas.microsoft.com/office/drawing/2014/main" id="{4454ECDE-41A5-406B-B55B-5BBFFEFC7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25</xdr:row>
      <xdr:rowOff>23014</xdr:rowOff>
    </xdr:from>
    <xdr:to>
      <xdr:col>26</xdr:col>
      <xdr:colOff>0</xdr:colOff>
      <xdr:row>39</xdr:row>
      <xdr:rowOff>0</xdr:rowOff>
    </xdr:to>
    <xdr:graphicFrame macro="">
      <xdr:nvGraphicFramePr>
        <xdr:cNvPr id="10" name="Chart 9">
          <a:extLst>
            <a:ext uri="{FF2B5EF4-FFF2-40B4-BE49-F238E27FC236}">
              <a16:creationId xmlns:a16="http://schemas.microsoft.com/office/drawing/2014/main" id="{573D4BE5-B749-4F92-98AE-861FA1689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0</xdr:rowOff>
    </xdr:from>
    <xdr:to>
      <xdr:col>15</xdr:col>
      <xdr:colOff>0</xdr:colOff>
      <xdr:row>39</xdr:row>
      <xdr:rowOff>0</xdr:rowOff>
    </xdr:to>
    <xdr:graphicFrame macro="">
      <xdr:nvGraphicFramePr>
        <xdr:cNvPr id="12" name="Chart 11">
          <a:extLst>
            <a:ext uri="{FF2B5EF4-FFF2-40B4-BE49-F238E27FC236}">
              <a16:creationId xmlns:a16="http://schemas.microsoft.com/office/drawing/2014/main" id="{D30129E5-066D-4CB2-B539-8647B2642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iya Azom" refreshedDate="45306.041588194443" createdVersion="8" refreshedVersion="8" minRefreshableVersion="3" recordCount="1000" xr:uid="{521472BF-27AB-4603-834B-421415849B0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5199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0C35A-A91F-4D31-BB40-93D1AF9151BD}"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2"/>
          </reference>
        </references>
      </pivotArea>
    </chartFormat>
    <chartFormat chart="15" format="7"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A3681-62C2-4173-BB1B-095ACBBD5BF8}"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D9BDB-5215-4234-87DE-55FF6C0963A5}"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3">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279ACE-3ADB-49AC-BFB9-66C4D26427CE}" sourceName="Size">
  <pivotTables>
    <pivotTable tabId="18" name="TotalSales"/>
    <pivotTable tabId="19" name="TotalSales"/>
    <pivotTable tabId="20" name="TotalSales"/>
  </pivotTables>
  <data>
    <tabular pivotCacheId="4151992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A6397B-15D4-4627-A841-CC0DB784205C}" sourceName="Roast Type Name">
  <pivotTables>
    <pivotTable tabId="18" name="TotalSales"/>
    <pivotTable tabId="19" name="TotalSales"/>
    <pivotTable tabId="20" name="TotalSales"/>
  </pivotTables>
  <data>
    <tabular pivotCacheId="4151992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0ADB41-C397-4CF1-AE10-1B8B21D2185E}" sourceName="Loyalty Card">
  <pivotTables>
    <pivotTable tabId="18" name="TotalSales"/>
    <pivotTable tabId="19" name="TotalSales"/>
    <pivotTable tabId="20" name="TotalSales"/>
  </pivotTables>
  <data>
    <tabular pivotCacheId="4151992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2B8828-D912-4216-BD82-2A4ED26561B9}" cache="Slicer_Size" caption="Size" columnCount="2" rowHeight="241300"/>
  <slicer name="Roast Type Name" xr10:uid="{306F93B7-8D5C-456F-8863-C83914CE7C23}" cache="Slicer_Roast_Type_Name" caption="Roast Type Name" columnCount="3" rowHeight="241300"/>
  <slicer name="Loyalty Card" xr10:uid="{F73B0CDB-086F-4295-B18C-D9302FEFD5F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806BC9-9955-4601-9A6C-D5B42A5C95B8}" name="Orders" displayName="Orders" ref="A1:P1001" totalsRowShown="0" headerRowDxfId="5">
  <autoFilter ref="A1:P1001" xr:uid="{82806BC9-9955-4601-9A6C-D5B42A5C95B8}"/>
  <tableColumns count="16">
    <tableColumn id="1" xr3:uid="{12447789-A60A-4A16-A03E-301C8EE5D931}" name="Order ID" dataDxfId="15"/>
    <tableColumn id="2" xr3:uid="{2990B5A0-B006-455E-963D-41637D8BE5A0}" name="Order Date" dataDxfId="14"/>
    <tableColumn id="3" xr3:uid="{C7B27550-D66A-4093-A7E8-7E72163D6C12}" name="Customer ID" dataDxfId="13"/>
    <tableColumn id="4" xr3:uid="{2C7CF80A-6AB1-4E70-BFB0-07E13B21B690}" name="Product ID"/>
    <tableColumn id="5" xr3:uid="{1067F2C5-78A5-4768-A5DD-901705C62016}" name="Quantity" dataDxfId="12"/>
    <tableColumn id="6" xr3:uid="{C44CBC39-3934-42BD-99E5-EEA5685DB5F3}" name="Customer Name" dataDxfId="11">
      <calculatedColumnFormula>_xlfn.XLOOKUP(C2,customers!$A$1:$A$1001,customers!$B$1:$B$1001,0)</calculatedColumnFormula>
    </tableColumn>
    <tableColumn id="7" xr3:uid="{317A7FEE-0096-43FF-9D1B-33BB076C27FE}" name="Email" dataDxfId="10">
      <calculatedColumnFormula>IF(_xlfn.XLOOKUP(C2,customers!$A$1:$A$1001,customers!$C$1:$C$1001,,0)=0,"",_xlfn.XLOOKUP(C2,customers!$A$1:$A$1001,customers!$C$1:$C$1001,,0))</calculatedColumnFormula>
    </tableColumn>
    <tableColumn id="8" xr3:uid="{5400824B-EA9F-4D70-A223-94157E3C7F8E}" name="Country" dataDxfId="9">
      <calculatedColumnFormula>_xlfn.XLOOKUP(C2,customers!$A$1:$A$1001,customers!$G$1:$G$1001,,0)</calculatedColumnFormula>
    </tableColumn>
    <tableColumn id="9" xr3:uid="{FBA742A0-8D3B-4F32-8752-74DE0BD27502}" name="Coffee Type">
      <calculatedColumnFormula>INDEX(products!$A$1:$G$49,MATCH(orders!$D2,products!$A$1:$A$49,0),MATCH(orders!I$1,products!$A$1:$G$1,0))</calculatedColumnFormula>
    </tableColumn>
    <tableColumn id="10" xr3:uid="{EBC6818C-279D-404E-9B1A-09FC35887178}" name="Roast Type">
      <calculatedColumnFormula>INDEX(products!$A$1:$G$49,MATCH(orders!$D2,products!$A$1:$A$49,0),MATCH(orders!J$1,products!$A$1:$G$1,0))</calculatedColumnFormula>
    </tableColumn>
    <tableColumn id="11" xr3:uid="{784E8DAA-BBE0-41D5-8493-081ABA0261F7}" name="Size" dataDxfId="8">
      <calculatedColumnFormula>INDEX(products!$A$1:$G$49,MATCH(orders!$D2,products!$A$1:$A$49,0),MATCH(orders!K$1,products!$A$1:$G$1,0))</calculatedColumnFormula>
    </tableColumn>
    <tableColumn id="12" xr3:uid="{FC2BF4D2-1464-4F47-9F6F-FA104669742D}" name="Unit Price" dataDxfId="7">
      <calculatedColumnFormula>INDEX(products!$A$1:$G$49,MATCH(orders!$D2,products!$A$1:$A$49,0),MATCH(orders!L$1,products!$A$1:$G$1,0))</calculatedColumnFormula>
    </tableColumn>
    <tableColumn id="13" xr3:uid="{D77967E5-7525-4CFC-9CBA-BB883D0B635C}" name="Sales" dataDxfId="6">
      <calculatedColumnFormula>L2*E2</calculatedColumnFormula>
    </tableColumn>
    <tableColumn id="14" xr3:uid="{D6318DC4-1738-4661-9A32-82291531ECAB}" name="Coffee Type Name">
      <calculatedColumnFormula>IF(I2="Rob","Robusta",IF(I2="Exc","Excelsa",IF(I2="Ara","Arabica",IF(I2="Lib","Liberica",""))))</calculatedColumnFormula>
    </tableColumn>
    <tableColumn id="15" xr3:uid="{E0C15F93-8A2B-46F8-AFE3-AA171273E406}" name="Roast Type Name">
      <calculatedColumnFormula>IF(J2="M","Medium",IF(J2="L","Light",IF(J2="D","Dark","")))</calculatedColumnFormula>
    </tableColumn>
    <tableColumn id="16" xr3:uid="{60C8261E-3C89-4327-8C9B-40ED1999CD1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BBB1F4-DBF8-4A48-A4F8-861D91B666DC}" sourceName="Order Date">
  <pivotTables>
    <pivotTable tabId="18" name="TotalSales"/>
    <pivotTable tabId="19" name="TotalSales"/>
    <pivotTable tabId="20" name="TotalSales"/>
  </pivotTables>
  <state minimalRefreshVersion="6" lastRefreshVersion="6" pivotCacheId="4151992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773268-F2F0-4F33-B177-30E13984049A}" cache="NativeTimeline_Order_Date" caption="Order Date" level="2" selectionLevel="2" scrollPosition="2020-09-27T00:00:00" style="Puple 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77AFA-BEAA-4B84-8DFA-34401E31B434}">
  <dimension ref="A1"/>
  <sheetViews>
    <sheetView showGridLines="0" showRowColHeaders="0" tabSelected="1" zoomScale="82" workbookViewId="0">
      <selection activeCell="W47" sqref="W47"/>
    </sheetView>
  </sheetViews>
  <sheetFormatPr defaultRowHeight="14.5" x14ac:dyDescent="0.35"/>
  <cols>
    <col min="1" max="1" width="1.6328125" customWidth="1"/>
    <col min="16" max="16" width="1.6328125" customWidth="1"/>
    <col min="19" max="19"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0ECE-0274-4CC0-960D-DF7E305933C8}">
  <dimension ref="A3:F48"/>
  <sheetViews>
    <sheetView topLeftCell="B1" zoomScale="112" workbookViewId="0">
      <selection activeCell="O42" sqref="O42"/>
    </sheetView>
  </sheetViews>
  <sheetFormatPr defaultRowHeight="14.5" x14ac:dyDescent="0.35"/>
  <cols>
    <col min="1" max="1" width="12.453125" bestFit="1" customWidth="1"/>
    <col min="2" max="2" width="20.90625" bestFit="1" customWidth="1"/>
    <col min="3" max="3" width="18.7265625" bestFit="1" customWidth="1"/>
    <col min="4" max="4" width="7" bestFit="1" customWidth="1"/>
    <col min="5" max="5" width="7.36328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433CC-8F1F-4817-A609-97A59ED70B29}">
  <dimension ref="A3:B6"/>
  <sheetViews>
    <sheetView topLeftCell="A2" zoomScale="112" workbookViewId="0">
      <selection activeCell="L17" sqref="L17"/>
    </sheetView>
  </sheetViews>
  <sheetFormatPr defaultRowHeight="14.5" x14ac:dyDescent="0.35"/>
  <cols>
    <col min="1" max="1" width="14.36328125" bestFit="1" customWidth="1"/>
    <col min="2" max="2" width="11.54296875" bestFit="1" customWidth="1"/>
    <col min="3" max="3" width="7" bestFit="1" customWidth="1"/>
    <col min="4" max="4" width="7.3632812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D00D-9B75-4971-A19E-4C15FBD1868C}">
  <dimension ref="A3:B8"/>
  <sheetViews>
    <sheetView topLeftCell="A2" zoomScale="112" workbookViewId="0">
      <selection activeCell="H23" sqref="H23"/>
    </sheetView>
  </sheetViews>
  <sheetFormatPr defaultRowHeight="14.5" x14ac:dyDescent="0.35"/>
  <cols>
    <col min="1" max="1" width="16.7265625" bestFit="1" customWidth="1"/>
    <col min="2" max="2" width="11.54296875" bestFit="1" customWidth="1"/>
    <col min="3" max="3" width="7" bestFit="1" customWidth="1"/>
    <col min="4" max="4" width="7.3632812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zoomScale="115" workbookViewId="0">
      <selection sqref="A1:A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Sumaiya Azom</cp:lastModifiedBy>
  <cp:revision/>
  <dcterms:created xsi:type="dcterms:W3CDTF">2022-11-26T09:51:45Z</dcterms:created>
  <dcterms:modified xsi:type="dcterms:W3CDTF">2024-01-15T06:13:18Z</dcterms:modified>
  <cp:category/>
  <cp:contentStatus/>
</cp:coreProperties>
</file>