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a6ec5dce1ecfb/NFL Pool Spreadsheets/"/>
    </mc:Choice>
  </mc:AlternateContent>
  <xr:revisionPtr revIDLastSave="64" documentId="8_{3D040BB1-2380-4A45-A527-47D3BFD63204}" xr6:coauthVersionLast="47" xr6:coauthVersionMax="47" xr10:uidLastSave="{9515BCE0-A219-4318-977D-828CE8BD6B66}"/>
  <bookViews>
    <workbookView xWindow="-120" yWindow="-120" windowWidth="29040" windowHeight="15840" xr2:uid="{BD6C9DD5-EF84-412C-89B3-97E9C12DA175}"/>
  </bookViews>
  <sheets>
    <sheet name="Sheet1" sheetId="1" r:id="rId1"/>
  </sheets>
  <definedNames>
    <definedName name="_xlnm.Print_Area" localSheetId="0">Sheet1!$A$1:$P$16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 a="1"/>
  <c r="V12" i="1" s="1"/>
  <c r="V11" i="1" a="1"/>
  <c r="V11" i="1" s="1"/>
  <c r="V10" i="1" a="1"/>
  <c r="V10" i="1" s="1"/>
  <c r="V8" i="1" a="1"/>
  <c r="V8" i="1" s="1"/>
  <c r="A6" i="1"/>
  <c r="F1" i="1"/>
  <c r="V14" i="1" a="1"/>
  <c r="V14" i="1" s="1"/>
  <c r="V15" i="1" a="1"/>
  <c r="V13" i="1" a="1"/>
  <c r="V9" i="1" a="1"/>
  <c r="V4" i="1" a="1"/>
  <c r="V3" i="1" a="1"/>
  <c r="V7" i="1" a="1"/>
  <c r="V6" i="1" a="1"/>
  <c r="V5" i="1" a="1"/>
  <c r="V15" i="1" l="1"/>
  <c r="V13" i="1"/>
  <c r="V9" i="1"/>
  <c r="V3" i="1"/>
  <c r="V7" i="1"/>
  <c r="V6" i="1"/>
  <c r="V5" i="1"/>
  <c r="V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<sst xmlns="http://schemas.openxmlformats.org/spreadsheetml/2006/main" count="31" uniqueCount="28">
  <si>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Game</t>
  </si>
  <si>
    <t>Winner</t>
  </si>
  <si>
    <t>Wild Card</t>
  </si>
  <si>
    <t>Super Bowl</t>
  </si>
  <si>
    <t>Playoffs</t>
  </si>
  <si>
    <t>Division</t>
  </si>
  <si>
    <t>Conf</t>
  </si>
  <si>
    <t>Conf #2</t>
  </si>
  <si>
    <t>Conf #1</t>
  </si>
  <si>
    <t>Div #4</t>
  </si>
  <si>
    <t>Div #3</t>
  </si>
  <si>
    <t>Div #2</t>
  </si>
  <si>
    <t>Div #1</t>
  </si>
  <si>
    <t>Wild Card #1</t>
  </si>
  <si>
    <t>Wild Card #2</t>
  </si>
  <si>
    <t>Wild Card #3</t>
  </si>
  <si>
    <t>Wild Card #4</t>
  </si>
  <si>
    <t>Wild Card #5</t>
  </si>
  <si>
    <t>Wild Card #6</t>
  </si>
  <si>
    <t>Away Team</t>
  </si>
  <si>
    <t>Home Team</t>
  </si>
  <si>
    <t>Score</t>
  </si>
  <si>
    <t>Finals</t>
  </si>
  <si>
    <t>Top:</t>
  </si>
  <si>
    <t>Side:</t>
  </si>
  <si>
    <t>Custom Top</t>
  </si>
  <si>
    <t>Custom Side</t>
  </si>
  <si>
    <t>Top/Side Team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</si>
</sst>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3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textRotation="90"/>
    </xf>
    <xf numFmtId="0" fontId="3" fillId="5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/>
    </xf>
    <xf numFmtId="0" fontId="6" fillId="0" borderId="27" xfId="0" applyFont="1" applyBorder="1" applyAlignment="1">
      <alignment horizontal="center" vertical="center" textRotation="90"/>
    </xf>
    <xf numFmtId="0" fontId="6" fillId="0" borderId="2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X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2</xdr:row>
          <xdr:rowOff>142875</xdr:rowOff>
        </xdr:from>
        <xdr:to>
          <xdr:col>27</xdr:col>
          <xdr:colOff>323850</xdr:colOff>
          <xdr:row>2</xdr:row>
          <xdr:rowOff>342900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Winning Team Top / Losing Team Side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3</xdr:row>
          <xdr:rowOff>152400</xdr:rowOff>
        </xdr:from>
        <xdr:to>
          <xdr:col>27</xdr:col>
          <xdr:colOff>133350</xdr:colOff>
          <xdr:row>3</xdr:row>
          <xdr:rowOff>333375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Home Team Top / Away Team Side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4</xdr:row>
          <xdr:rowOff>161925</xdr:rowOff>
        </xdr:from>
        <xdr:to>
          <xdr:col>25</xdr:col>
          <xdr:colOff>295275</xdr:colOff>
          <xdr:row>4</xdr:row>
          <xdr:rowOff>371475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Custom: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E3C-B1CE-4B70-9C68-2608D4C715E0}">
  <dimension ref="A1:AB21"/>
  <sheetViews>
    <sheetView showGridLines="0" tabSelected="1" zoomScaleNormal="100" workbookViewId="0">
      <selection activeCell="AA9" sqref="AA9"/>
    </sheetView>
  </sheetViews>
  <sheetFormatPr defaultColWidth="9.140625" defaultRowHeight="15" x14ac:dyDescent="0.25"/>
  <cols>
    <col min="1" max="1" width="7.7109375" customWidth="1"/>
    <col min="2" max="15" width="10.7109375" customWidth="1"/>
    <col min="17" max="17" width="9.140625" customWidth="1"/>
    <col min="22" max="22" width="9.140625" style="1"/>
    <col min="23" max="23" width="3.7109375" customWidth="1"/>
    <col min="24" max="24" width="0" hidden="1" customWidth="1"/>
  </cols>
  <sheetData>
    <row r="1" spans="1:28" ht="39.950000000000003" customHeight="1" x14ac:dyDescent="0.25">
      <c r="F1" s="53" t="str">
        <f>IF(VALUE($X$2)=1, "Winning Team", IF(VALUE($X$2)=2, "Home Team", $Z$6))</f>
        <v>Winning Team</v>
      </c>
      <c r="G1" s="53"/>
      <c r="H1" s="53"/>
      <c r="I1" s="53"/>
      <c r="J1" s="53"/>
      <c r="K1" s="53"/>
      <c r="L1" s="53"/>
      <c r="M1" s="53"/>
      <c r="N1" s="53"/>
      <c r="O1" s="53"/>
    </row>
    <row r="2" spans="1:28" ht="38.1" customHeight="1" thickBot="1" x14ac:dyDescent="0.4">
      <c r="B2" s="54" t="s">
        <v>4</v>
      </c>
      <c r="C2" s="55"/>
      <c r="D2" s="55"/>
      <c r="E2" s="56"/>
      <c r="F2" s="3"/>
      <c r="G2" s="3"/>
      <c r="H2" s="3"/>
      <c r="I2" s="3"/>
      <c r="J2" s="3"/>
      <c r="K2" s="3"/>
      <c r="L2" s="3"/>
      <c r="M2" s="3"/>
      <c r="N2" s="3"/>
      <c r="O2" s="3"/>
      <c r="Q2" s="33" t="s">
        <v>0</v>
      </c>
      <c r="R2" s="37" t="s">
        <v>19</v>
      </c>
      <c r="S2" s="35" t="s">
        <v>21</v>
      </c>
      <c r="T2" s="36" t="s">
        <v>21</v>
      </c>
      <c r="U2" s="42" t="s">
        <v>20</v>
      </c>
      <c r="V2" s="34" t="s">
        <v>1</v>
      </c>
      <c r="X2" s="12">
        <v>1</v>
      </c>
      <c r="Y2" s="67" t="s">
        <v>27</v>
      </c>
      <c r="Z2" s="67"/>
      <c r="AA2" s="67"/>
      <c r="AB2" s="67"/>
    </row>
    <row r="3" spans="1:28" ht="38.1" customHeight="1" thickTop="1" x14ac:dyDescent="0.25">
      <c r="B3" s="57" t="s">
        <v>2</v>
      </c>
      <c r="C3" s="60" t="s">
        <v>4</v>
      </c>
      <c r="D3" s="61"/>
      <c r="E3" s="62"/>
      <c r="F3" s="4"/>
      <c r="G3" s="4"/>
      <c r="H3" s="4"/>
      <c r="I3" s="4"/>
      <c r="J3" s="4"/>
      <c r="K3" s="4"/>
      <c r="L3" s="4"/>
      <c r="M3" s="4"/>
      <c r="N3" s="4"/>
      <c r="O3" s="4"/>
      <c r="Q3" s="13" t="s">
        <v>13</v>
      </c>
      <c r="R3" s="31"/>
      <c r="S3" s="29"/>
      <c r="T3" s="38"/>
      <c r="U3" s="41"/>
      <c r="V3" s="45" t="str" cm="1">
        <f t="array" aca="1" ref="V3" ca="1">IF($S3="","None",IF($T3="","None",INDIRECT(CELL("address",INDEX($B$2:$O$15,MATCH(IF(VALUE($X$2)=1,IF(VALUE($T3)&lt;VALUE($S3),VALUE(RIGHT($T3,1)),VALUE(RIGHT($S3,1))),VALUE(RIGHT($S3,1))),$B$2:$B$15,0),MATCH(IF(VALUE($X$2)=1,IF(VALUE($S3)&gt;VALUE($T3),VALUE(RIGHT($S3,1)),VALUE(RIGHT($T3,1))),VALUE(RIGHT($T3,1))),$B$2:$O$2,0))))))</f>
        <v>None</v>
      </c>
    </row>
    <row r="4" spans="1:28" ht="38.1" customHeight="1" x14ac:dyDescent="0.25">
      <c r="B4" s="58"/>
      <c r="C4" s="65" t="s">
        <v>5</v>
      </c>
      <c r="D4" s="63" t="s">
        <v>22</v>
      </c>
      <c r="E4" s="64"/>
      <c r="F4" s="5"/>
      <c r="G4" s="5"/>
      <c r="H4" s="5"/>
      <c r="I4" s="5"/>
      <c r="J4" s="5"/>
      <c r="K4" s="5"/>
      <c r="L4" s="5"/>
      <c r="M4" s="5"/>
      <c r="N4" s="5"/>
      <c r="O4" s="5"/>
      <c r="Q4" s="14" t="s">
        <v>14</v>
      </c>
      <c r="R4" s="22"/>
      <c r="S4" s="23"/>
      <c r="T4" s="39"/>
      <c r="U4" s="24"/>
      <c r="V4" s="45" t="str" cm="1">
        <f t="array" aca="1" ref="V4" ca="1">IF($S4="","None",IF($T4="","None",INDIRECT(CELL("address",INDEX($B$2:$O$15,MATCH(IF(VALUE($X$2)=1,IF(VALUE($T4)&lt;VALUE($S4),VALUE(RIGHT($T4,1)),VALUE(RIGHT($S4,1))),VALUE(RIGHT($S4,1))),$B$2:$B$15,0),MATCH(IF(VALUE($X$2)=1,IF(VALUE($S4)&gt;VALUE($T4),VALUE(RIGHT($S4,1)),VALUE(RIGHT($T4,1))),VALUE(RIGHT($T4,1))),$B$2:$O$2,0))))))</f>
        <v>None</v>
      </c>
    </row>
    <row r="5" spans="1:28" ht="38.1" customHeight="1" thickBot="1" x14ac:dyDescent="0.3">
      <c r="B5" s="59"/>
      <c r="C5" s="66"/>
      <c r="D5" s="10" t="s">
        <v>6</v>
      </c>
      <c r="E5" s="11" t="s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Q5" s="14" t="s">
        <v>15</v>
      </c>
      <c r="R5" s="22"/>
      <c r="S5" s="23"/>
      <c r="T5" s="39"/>
      <c r="U5" s="24"/>
      <c r="V5" s="45" t="str" cm="1">
        <f t="array" aca="1" ref="V5" ca="1">IF($S5="","None",IF($T5="","None",INDIRECT(CELL("address",INDEX($B$2:$O$15,MATCH(IF(VALUE($X$2)=1,IF(VALUE($T5)&lt;VALUE($S5),VALUE(RIGHT($T5,1)),VALUE(RIGHT($S5,1))),VALUE(RIGHT($S5,1))),$B$2:$B$15,0),MATCH(IF(VALUE($X$2)=1,IF(VALUE($S5)&gt;VALUE($T5),VALUE(RIGHT($S5,1)),VALUE(RIGHT($T5,1))),VALUE(RIGHT($T5,1))),$B$2:$O$2,0))))))</f>
        <v>None</v>
      </c>
    </row>
    <row r="6" spans="1:28" ht="38.1" customHeight="1" thickTop="1" thickBot="1" x14ac:dyDescent="0.3">
      <c r="A6" s="52" t="str">
        <f>IF(VALUE($X$2)=1, "Losing Team", IF(VALUE($X$2)=2,"Away Team", $Z$7))</f>
        <v>Losing Team</v>
      </c>
      <c r="B6" s="7"/>
      <c r="C6" s="8"/>
      <c r="D6" s="9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Q6" s="14" t="s">
        <v>16</v>
      </c>
      <c r="R6" s="22"/>
      <c r="S6" s="23"/>
      <c r="T6" s="39"/>
      <c r="U6" s="24"/>
      <c r="V6" s="45" t="str" cm="1">
        <f t="array" aca="1" ref="V6" ca="1">IF($S6="","None",IF($T6="","None",INDIRECT(CELL("address",INDEX($B$2:$O$15,MATCH(IF(VALUE($X$2)=1,IF(VALUE($T6)&lt;VALUE($S6),VALUE(RIGHT($T6,1)),VALUE(RIGHT($S6,1))),VALUE(RIGHT($S6,1))),$B$2:$B$15,0),MATCH(IF(VALUE($X$2)=1,IF(VALUE($S6)&gt;VALUE($T6),VALUE(RIGHT($S6,1)),VALUE(RIGHT($T6,1))),VALUE(RIGHT($T6,1))),$B$2:$O$2,0))))))</f>
        <v>None</v>
      </c>
      <c r="X6" s="12"/>
      <c r="Y6" s="43" t="s">
        <v>23</v>
      </c>
      <c r="Z6" s="50" t="s">
        <v>25</v>
      </c>
      <c r="AA6" s="50"/>
      <c r="AB6" s="50"/>
    </row>
    <row r="7" spans="1:28" ht="38.1" customHeight="1" thickTop="1" thickBot="1" x14ac:dyDescent="0.3">
      <c r="A7" s="52"/>
      <c r="B7" s="3"/>
      <c r="C7" s="4"/>
      <c r="D7" s="5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Q7" s="14" t="s">
        <v>17</v>
      </c>
      <c r="R7" s="22"/>
      <c r="S7" s="23"/>
      <c r="T7" s="39"/>
      <c r="U7" s="24"/>
      <c r="V7" s="45" t="str" cm="1">
        <f t="array" aca="1" ref="V7" ca="1">IF($S7="","None",IF($T7="","None",INDIRECT(CELL("address",INDEX($B$2:$O$15,MATCH(IF(VALUE($X$2)=1,IF(VALUE($T7)&lt;VALUE($S7),VALUE(RIGHT($T7,1)),VALUE(RIGHT($S7,1))),VALUE(RIGHT($S7,1))),$B$2:$B$15,0),MATCH(IF(VALUE($X$2)=1,IF(VALUE($S7)&gt;VALUE($T7),VALUE(RIGHT($S7,1)),VALUE(RIGHT($T7,1))),VALUE(RIGHT($T7,1))),$B$2:$O$2,0))))))</f>
        <v>None</v>
      </c>
      <c r="Y7" s="44" t="s">
        <v>24</v>
      </c>
      <c r="Z7" s="51" t="s">
        <v>26</v>
      </c>
      <c r="AA7" s="51"/>
      <c r="AB7" s="51"/>
    </row>
    <row r="8" spans="1:28" ht="38.1" customHeight="1" thickTop="1" thickBot="1" x14ac:dyDescent="0.3">
      <c r="A8" s="52"/>
      <c r="B8" s="3"/>
      <c r="C8" s="4"/>
      <c r="D8" s="5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Q8" s="19" t="s">
        <v>18</v>
      </c>
      <c r="R8" s="25"/>
      <c r="S8" s="26"/>
      <c r="T8" s="40"/>
      <c r="U8" s="27"/>
      <c r="V8" s="48" t="str" cm="1">
        <f t="array" aca="1" ref="V8" ca="1">IF($S8="","None",IF($T8="","None",INDIRECT(CELL("address",INDEX($B$2:$O$15,MATCH(IF(VALUE($X$2)=1,IF(VALUE($T8)&lt;VALUE($S8),VALUE(RIGHT($T8,1)),VALUE(RIGHT($S8,1))),VALUE(RIGHT($S8,1))),$B$2:$B$15,0),MATCH(IF(VALUE($X$2)=1,IF(VALUE($S8)&gt;VALUE($T8),VALUE(RIGHT($S8,1)),VALUE(RIGHT($T8,1))),VALUE(RIGHT($T8,1))),$B$2:$O$2,0))))))</f>
        <v>None</v>
      </c>
    </row>
    <row r="9" spans="1:28" ht="38.1" customHeight="1" thickTop="1" x14ac:dyDescent="0.25">
      <c r="A9" s="52"/>
      <c r="B9" s="3"/>
      <c r="C9" s="4"/>
      <c r="D9" s="5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Q9" s="15" t="s">
        <v>12</v>
      </c>
      <c r="R9" s="28"/>
      <c r="S9" s="29"/>
      <c r="T9" s="38"/>
      <c r="U9" s="41"/>
      <c r="V9" s="47" t="str" cm="1">
        <f t="array" aca="1" ref="V9" ca="1">IF($S9="","None",IF($T9="","None",INDIRECT(CELL("address",INDEX($B$2:$O$15,MATCH(IF(VALUE($X$2)=1,IF(VALUE($T9)&lt;VALUE($S9),VALUE(RIGHT($T9,1)),VALUE(RIGHT($S9,1))),VALUE(RIGHT($S9,1))),$C$2:$C$15,0),MATCH(IF(VALUE($X$2)=1,IF(VALUE($S9)&gt;VALUE($T9),VALUE(RIGHT($S9,1)),VALUE(RIGHT($T9,1))),VALUE(RIGHT($T9,1))),$B$3:$O$3,0))))))</f>
        <v>None</v>
      </c>
    </row>
    <row r="10" spans="1:28" ht="38.1" customHeight="1" x14ac:dyDescent="0.25">
      <c r="A10" s="52"/>
      <c r="B10" s="3"/>
      <c r="C10" s="4"/>
      <c r="D10" s="5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Q10" s="16" t="s">
        <v>11</v>
      </c>
      <c r="R10" s="22"/>
      <c r="S10" s="23"/>
      <c r="T10" s="39"/>
      <c r="U10" s="24"/>
      <c r="V10" s="45" t="str" cm="1">
        <f t="array" aca="1" ref="V10" ca="1">IF($S10="","None",IF($T10="","None",INDIRECT(CELL("address",INDEX($B$2:$O$15,MATCH(IF(VALUE($X$2)=1,IF(VALUE($T10)&lt;VALUE($S10),VALUE(RIGHT($T10,1)),VALUE(RIGHT($S10,1))),VALUE(RIGHT($S10,1))),$C$2:$C$15,0),MATCH(IF(VALUE($X$2)=1,IF(VALUE($S10)&gt;VALUE($T10),VALUE(RIGHT($S10,1)),VALUE(RIGHT($T10,1))),VALUE(RIGHT($T10,1))),$B$3:$O$3,0))))))</f>
        <v>None</v>
      </c>
    </row>
    <row r="11" spans="1:28" ht="38.1" customHeight="1" x14ac:dyDescent="0.25">
      <c r="A11" s="52"/>
      <c r="B11" s="3"/>
      <c r="C11" s="4"/>
      <c r="D11" s="5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Q11" s="16" t="s">
        <v>10</v>
      </c>
      <c r="R11" s="22"/>
      <c r="S11" s="23"/>
      <c r="T11" s="39"/>
      <c r="U11" s="24"/>
      <c r="V11" s="45" t="str" cm="1">
        <f t="array" aca="1" ref="V11" ca="1">IF($S11="","None",IF($T11="","None",INDIRECT(CELL("address",INDEX($B$2:$O$15,MATCH(IF(VALUE($X$2)=1,IF(VALUE($T11)&lt;VALUE($S11),VALUE(RIGHT($T11,1)),VALUE(RIGHT($S11,1))),VALUE(RIGHT($S11,1))),$C$2:$C$15,0),MATCH(IF(VALUE($X$2)=1,IF(VALUE($S11)&gt;VALUE($T11),VALUE(RIGHT($S11,1)),VALUE(RIGHT($T11,1))),VALUE(RIGHT($T11,1))),$B$3:$O$3,0))))))</f>
        <v>None</v>
      </c>
    </row>
    <row r="12" spans="1:28" ht="38.1" customHeight="1" thickBot="1" x14ac:dyDescent="0.3">
      <c r="A12" s="52"/>
      <c r="B12" s="3"/>
      <c r="C12" s="4"/>
      <c r="D12" s="5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Q12" s="20" t="s">
        <v>9</v>
      </c>
      <c r="R12" s="25"/>
      <c r="S12" s="26"/>
      <c r="T12" s="40"/>
      <c r="U12" s="27"/>
      <c r="V12" s="48" t="str" cm="1">
        <f t="array" aca="1" ref="V12" ca="1">IF($S12="","None",IF($T12="","None",INDIRECT(CELL("address",INDEX($B$2:$O$15,MATCH(IF(VALUE($X$2)=1,IF(VALUE($T12)&lt;VALUE($S12),VALUE(RIGHT($T12,1)),VALUE(RIGHT($S12,1))),VALUE(RIGHT($S12,1))),$C$2:$C$15,0),MATCH(IF(VALUE($X$2)=1,IF(VALUE($S12)&gt;VALUE($T12),VALUE(RIGHT($S12,1)),VALUE(RIGHT($T12,1))),VALUE(RIGHT($T12,1))),$B$3:$O$3,0))))))</f>
        <v>None</v>
      </c>
    </row>
    <row r="13" spans="1:28" ht="38.1" customHeight="1" thickTop="1" x14ac:dyDescent="0.25">
      <c r="A13" s="52"/>
      <c r="B13" s="3"/>
      <c r="C13" s="4"/>
      <c r="D13" s="5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Q13" s="17" t="s">
        <v>8</v>
      </c>
      <c r="R13" s="31"/>
      <c r="S13" s="29"/>
      <c r="T13" s="38"/>
      <c r="U13" s="30"/>
      <c r="V13" s="49" t="str" cm="1">
        <f t="array" aca="1" ref="V13" ca="1">IF($S13="","None",IF($T13="","None",INDIRECT(CELL("address",INDEX($B$2:$O$15,MATCH(IF(VALUE($X$2)=1,IF(VALUE($T13)&lt;VALUE($S13),VALUE(RIGHT($T13,1)),VALUE(RIGHT($S13,1))),VALUE(RIGHT($S13,1))),$D$2:$D$15,0),MATCH(IF(VALUE($X$2)=1,IF(VALUE($S13)&gt;VALUE($T13),VALUE(RIGHT($S13,1)),VALUE(RIGHT($T13,1))),VALUE(RIGHT($T13,1))),$B$4:$O$4,0))))))</f>
        <v>None</v>
      </c>
    </row>
    <row r="14" spans="1:28" ht="38.1" customHeight="1" thickBot="1" x14ac:dyDescent="0.3">
      <c r="A14" s="52"/>
      <c r="B14" s="3"/>
      <c r="C14" s="4"/>
      <c r="D14" s="5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Q14" s="21" t="s">
        <v>7</v>
      </c>
      <c r="R14" s="25"/>
      <c r="S14" s="26"/>
      <c r="T14" s="40"/>
      <c r="U14" s="27"/>
      <c r="V14" s="46" t="str" cm="1">
        <f t="array" aca="1" ref="V14" ca="1">IF($S14="","None",IF($T14="","None",INDIRECT(CELL("address",INDEX($B$2:$O$15,MATCH(IF(VALUE($X$2)=2,VALUE(RIGHT($S14,1)),IF(VALUE($T14)&lt;VALUE($S14),VALUE(RIGHT($T14,1)),VALUE(RIGHT($S14,1)))),$D$2:$D$15,0),MATCH(IF(VALUE($X$2)=2,VALUE(RIGHT($T14,1)),IF(VALUE($S14)&gt;VALUE($T14),VALUE(RIGHT($S14,1)),VALUE(RIGHT($T14,1)))),$B$4:$O$4,0))))))</f>
        <v>None</v>
      </c>
    </row>
    <row r="15" spans="1:28" ht="38.1" customHeight="1" thickTop="1" x14ac:dyDescent="0.25">
      <c r="A15" s="52"/>
      <c r="B15" s="3"/>
      <c r="C15" s="4"/>
      <c r="D15" s="5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Q15" s="18" t="s">
        <v>3</v>
      </c>
      <c r="R15" s="32"/>
      <c r="S15" s="29"/>
      <c r="T15" s="38"/>
      <c r="U15" s="30"/>
      <c r="V15" s="49" t="str" cm="1">
        <f t="array" aca="1" ref="V15" ca="1">IF($S15="","None",IF($T15="","None",INDIRECT(CELL("address",INDEX($B$2:$O$15,MATCH(IF(VALUE($X$2)=1,IF(VALUE($T15)&lt;VALUE($S15),VALUE(RIGHT($T15,1)),VALUE(RIGHT($S15,1))),VALUE(RIGHT($S15,1))),$E$2:$E$15,0),MATCH(IF(VALUE($X$2)=1,IF(VALUE($S15)&gt;VALUE($T15),VALUE(RIGHT($S15,1)),VALUE(RIGHT($T15,1))),VALUE(RIGHT($T15,1))),$B$5:$O$5,0))))))</f>
        <v>None</v>
      </c>
    </row>
    <row r="16" spans="1:2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</sheetData>
  <mergeCells count="10">
    <mergeCell ref="Z6:AB6"/>
    <mergeCell ref="Z7:AB7"/>
    <mergeCell ref="A6:A15"/>
    <mergeCell ref="F1:O1"/>
    <mergeCell ref="B2:E2"/>
    <mergeCell ref="B3:B5"/>
    <mergeCell ref="C3:E3"/>
    <mergeCell ref="D4:E4"/>
    <mergeCell ref="C4:C5"/>
    <mergeCell ref="Y2:AB2"/>
  </mergeCells>
  <pageMargins left="0.25" right="0.25" top="0.75" bottom="0.75" header="0.3" footer="0.3"/>
  <pageSetup scale="8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Option Button 4">
              <controlPr defaultSize="0" print="0" autoFill="0" autoLine="0" autoPict="0">
                <anchor moveWithCells="1">
                  <from>
                    <xdr:col>22</xdr:col>
                    <xdr:colOff>142875</xdr:colOff>
                    <xdr:row>2</xdr:row>
                    <xdr:rowOff>142875</xdr:rowOff>
                  </from>
                  <to>
                    <xdr:col>27</xdr:col>
                    <xdr:colOff>323850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print="0" autoFill="0" autoLine="0" autoPict="0">
                <anchor moveWithCells="1">
                  <from>
                    <xdr:col>22</xdr:col>
                    <xdr:colOff>142875</xdr:colOff>
                    <xdr:row>3</xdr:row>
                    <xdr:rowOff>152400</xdr:rowOff>
                  </from>
                  <to>
                    <xdr:col>27</xdr:col>
                    <xdr:colOff>133350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22</xdr:col>
                    <xdr:colOff>133350</xdr:colOff>
                    <xdr:row>4</xdr:row>
                    <xdr:rowOff>161925</xdr:rowOff>
                  </from>
                  <to>
                    <xdr:col>25</xdr:col>
                    <xdr:colOff>295275</xdr:colOff>
                    <xdr:row>4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Cowardin</cp:lastModifiedBy>
  <cp:lastPrinted>2023-01-16T05:16:46Z</cp:lastPrinted>
  <dcterms:created xsi:type="dcterms:W3CDTF">2023-01-15T02:51:12Z</dcterms:created>
  <dcterms:modified xsi:type="dcterms:W3CDTF">2023-01-16T21:12:19Z</dcterms:modified>
</cp:coreProperties>
</file>