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ata\Finished\Excel projects\bike sales data\"/>
    </mc:Choice>
  </mc:AlternateContent>
  <xr:revisionPtr revIDLastSave="0" documentId="13_ncr:1_{355EDA1C-4740-415D-AE6D-CB86C55B42A5}" xr6:coauthVersionLast="47" xr6:coauthVersionMax="47" xr10:uidLastSave="{00000000-0000-0000-0000-000000000000}"/>
  <bookViews>
    <workbookView xWindow="-108" yWindow="-108" windowWidth="23256" windowHeight="12576" firstSheet="2" activeTab="7" xr2:uid="{00000000-000D-0000-FFFF-FFFF00000000}"/>
  </bookViews>
  <sheets>
    <sheet name="Bike Sales" sheetId="1" r:id="rId1"/>
    <sheet name="Bike Sales (2)" sheetId="2" r:id="rId2"/>
    <sheet name="orders per day" sheetId="4" r:id="rId3"/>
    <sheet name="order Vs Age " sheetId="9" r:id="rId4"/>
    <sheet name="Rev &amp; profit per country" sheetId="6" r:id="rId5"/>
    <sheet name="Rev per United States" sheetId="11" r:id="rId6"/>
    <sheet name="color impact" sheetId="13" r:id="rId7"/>
    <sheet name="Sheet3" sheetId="16" r:id="rId8"/>
  </sheets>
  <definedNames>
    <definedName name="ExternalData_1" localSheetId="1" hidden="1">'Bike Sales (2)'!$A$1:$Q$85</definedName>
    <definedName name="Slicer_Customer_Gender">#N/A</definedName>
    <definedName name="Slicer_Date">#N/A</definedName>
    <definedName name="Slicer_Stat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90" i="1" l="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3B4076-77ED-45CD-B2B0-88BA6BA7C824}" keepAlive="1" name="Query - Bike Sales" description="Connection to the 'Bike Sales' query in the workbook." type="5" refreshedVersion="8" background="1" saveData="1">
    <dbPr connection="Provider=Microsoft.Mashup.OleDb.1;Data Source=$Workbook$;Location=&quot;Bike Sales&quot;;Extended Properties=&quot;&quot;" command="SELECT * FROM [Bike Sales]"/>
  </connection>
</connections>
</file>

<file path=xl/sharedStrings.xml><?xml version="1.0" encoding="utf-8"?>
<sst xmlns="http://schemas.openxmlformats.org/spreadsheetml/2006/main" count="1541" uniqueCount="251">
  <si>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</si>
  <si>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</si>
  <si>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</si>
  <si>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</si>
  <si>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</si>
  <si>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</si>
  <si>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</si>
  <si>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</si>
  <si>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</si>
  <si>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</si>
  <si>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</si>
  <si>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</si>
  <si>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</si>
  <si>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</si>
  <si>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</si>
  <si>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</si>
  <si>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</si>
  <si>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</si>
  <si>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</si>
  <si>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</si>
  <si>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</si>
  <si>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</si>
  <si>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</si>
  <si>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</si>
  <si>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</si>
  <si>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</si>
  <si>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</si>
  <si>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</si>
  <si>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</si>
  <si>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</si>
  <si>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</si>
  <si>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</si>
  <si>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</si>
  <si>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 xml:space="preserve"> United States</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</si>
  <si>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</si>
  <si>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</si>
  <si>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</si>
  <si>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</si>
  <si>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</si>
  <si>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</si>
  <si>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</si>
  <si>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</si>
  <si>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</si>
  <si>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</si>
  <si>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</si>
  <si>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</si>
  <si>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</si>
  <si>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</si>
  <si>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</si>
  <si>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</si>
  <si>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</si>
  <si>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</si>
  <si>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</si>
  <si>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</si>
  <si>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</si>
  <si>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</si>
  <si>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</si>
  <si>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</si>
  <si>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</si>
  <si>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</si>
  <si>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</si>
  <si>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</si>
  <si>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</si>
  <si>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</si>
  <si>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</si>
  <si>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Decmber</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</si>
  <si>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</si>
  <si>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</si>
  <si>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</si>
  <si>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</si>
  <si>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</si>
  <si>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</si>
  <si>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</si>
  <si>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</si>
  <si>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</si>
  <si>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</si>
  <si>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</si>
  <si>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</si>
  <si>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</si>
  <si>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</si>
  <si>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</si>
  <si>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</si>
  <si>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</si>
  <si>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</si>
  <si>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</si>
  <si>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</si>
  <si>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</si>
  <si>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</si>
  <si>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</si>
  <si>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</si>
  <si>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</si>
  <si>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</si>
  <si>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</si>
  <si>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</si>
  <si>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</si>
  <si>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</si>
  <si>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</si>
  <si>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</si>
  <si>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</si>
  <si>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</si>
  <si>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</si>
  <si>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</si>
  <si>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</si>
  <si>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</si>
  <si>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</si>
  <si>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</si>
  <si>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</si>
  <si>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</si>
  <si>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</si>
  <si>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</si>
  <si>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</si>
  <si>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</si>
  <si>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</si>
  <si>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</si>
  <si>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</si>
  <si>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</si>
  <si>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</si>
  <si>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</si>
  <si>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</si>
  <si>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</si>
  <si>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</si>
  <si>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</si>
  <si>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</si>
  <si>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</si>
  <si>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</si>
  <si>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</si>
  <si>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</si>
  <si>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</si>
  <si>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</si>
  <si>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</si>
  <si>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</si>
  <si>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</si>
  <si>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</si>
  <si>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</si>
  <si>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</si>
  <si>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</si>
  <si>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</si>
  <si>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</si>
  <si>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</si>
  <si>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</si>
  <si>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</si>
  <si>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</si>
  <si>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</si>
  <si>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</si>
  <si>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</si>
  <si>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</si>
  <si>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</si>
  <si>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</si>
  <si>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</si>
  <si>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</si>
  <si>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</si>
  <si>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</si>
  <si>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</si>
  <si>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</si>
  <si>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</si>
  <si>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</si>
  <si>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</si>
  <si>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</si>
  <si>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</si>
  <si>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Sales_Order</t>
  </si>
  <si>
    <t>Product_Color</t>
  </si>
  <si>
    <t>261695</t>
  </si>
  <si>
    <t>Black</t>
  </si>
  <si>
    <t>Silver</t>
  </si>
  <si>
    <t>261697</t>
  </si>
  <si>
    <t>261698</t>
  </si>
  <si>
    <t>261700</t>
  </si>
  <si>
    <t>261701</t>
  </si>
  <si>
    <t>261703</t>
  </si>
  <si>
    <t>261704</t>
  </si>
  <si>
    <t>261705</t>
  </si>
  <si>
    <t>261706</t>
  </si>
  <si>
    <t>261707</t>
  </si>
  <si>
    <t>261708</t>
  </si>
  <si>
    <t>261709</t>
  </si>
  <si>
    <t>261710</t>
  </si>
  <si>
    <t>261711</t>
  </si>
  <si>
    <t>261712</t>
  </si>
  <si>
    <t>261713</t>
  </si>
  <si>
    <t>261714</t>
  </si>
  <si>
    <t>261717</t>
  </si>
  <si>
    <t>261718</t>
  </si>
  <si>
    <t>261719</t>
  </si>
  <si>
    <t>261720</t>
  </si>
  <si>
    <t>261721</t>
  </si>
  <si>
    <t>261722</t>
  </si>
  <si>
    <t>261723</t>
  </si>
  <si>
    <t>261724</t>
  </si>
  <si>
    <t>261725</t>
  </si>
  <si>
    <t>261726</t>
  </si>
  <si>
    <t>261727</t>
  </si>
  <si>
    <t>261728</t>
  </si>
  <si>
    <t>261729</t>
  </si>
  <si>
    <t>261730</t>
  </si>
  <si>
    <t>261731</t>
  </si>
  <si>
    <t>261732</t>
  </si>
  <si>
    <t>261733</t>
  </si>
  <si>
    <t>261734</t>
  </si>
  <si>
    <t>261735</t>
  </si>
  <si>
    <t>261736</t>
  </si>
  <si>
    <t>261737</t>
  </si>
  <si>
    <t>261738</t>
  </si>
  <si>
    <t>261739</t>
  </si>
  <si>
    <t>261740</t>
  </si>
  <si>
    <t>261741</t>
  </si>
  <si>
    <t>261742</t>
  </si>
  <si>
    <t>261743</t>
  </si>
  <si>
    <t>261744</t>
  </si>
  <si>
    <t>261745</t>
  </si>
  <si>
    <t>261746</t>
  </si>
  <si>
    <t>261747</t>
  </si>
  <si>
    <t>261748</t>
  </si>
  <si>
    <t>261749</t>
  </si>
  <si>
    <t>261750</t>
  </si>
  <si>
    <t>261751</t>
  </si>
  <si>
    <t>261752</t>
  </si>
  <si>
    <t>261753</t>
  </si>
  <si>
    <t>261754</t>
  </si>
  <si>
    <t>261755</t>
  </si>
  <si>
    <t>261756</t>
  </si>
  <si>
    <t>261757</t>
  </si>
  <si>
    <t>261758</t>
  </si>
  <si>
    <t>261759</t>
  </si>
  <si>
    <t>261760</t>
  </si>
  <si>
    <t>261761</t>
  </si>
  <si>
    <t>261762</t>
  </si>
  <si>
    <t>261763</t>
  </si>
  <si>
    <t>261764</t>
  </si>
  <si>
    <t>261765</t>
  </si>
  <si>
    <t>261766</t>
  </si>
  <si>
    <t>261767</t>
  </si>
  <si>
    <t>261768</t>
  </si>
  <si>
    <t>261769</t>
  </si>
  <si>
    <t>261770</t>
  </si>
  <si>
    <t>261771</t>
  </si>
  <si>
    <t>261772</t>
  </si>
  <si>
    <t>261773</t>
  </si>
  <si>
    <t>261774</t>
  </si>
  <si>
    <t>261775</t>
  </si>
  <si>
    <t>261776</t>
  </si>
  <si>
    <t>261777</t>
  </si>
  <si>
    <t>261778</t>
  </si>
  <si>
    <t>261779</t>
  </si>
  <si>
    <t>261780</t>
  </si>
  <si>
    <t>261781</t>
  </si>
  <si>
    <t>261782</t>
  </si>
  <si>
    <t>Row Labels</t>
  </si>
  <si>
    <t>Grand Total</t>
  </si>
  <si>
    <t>Sum of Order_Quantity</t>
  </si>
  <si>
    <t>Sum of Revenue</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</si>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</sst>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8"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8" fontId="21" fillId="0" borderId="0" xfId="0" applyNumberFormat="1" applyFont="1"/>
    <xf numFmtId="49" fontId="21" fillId="0" borderId="0" xfId="0" applyNumberFormat="1" applyFont="1" applyAlignment="1">
      <alignment horizontal="right"/>
    </xf>
    <xf numFmtId="14" fontId="21" fillId="0" borderId="0" xfId="0" applyNumberFormat="1" applyFont="1"/>
    <xf numFmtId="0" fontId="21" fillId="0" borderId="0" xfId="0" applyFont="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E7E7E5"/>
      <color rgb="FFF8F8F8"/>
      <color rgb="FFDDDDDD"/>
      <color rgb="FFC0C0C0"/>
      <color rgb="FF798F79"/>
      <color rgb="FF63A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data.xlsx]orders per day!PivotTable2</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per day'!$B$3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'orders per day'!$A$4:$A$27</c:f>
              <c:strCache>
                <c:ptCount val="23"/>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strCache>
            </c:strRef>
          </c:cat>
          <c:val>
            <c:numRef>
              <c:f>'orders per day'!$B$4:$B$27</c:f>
              <c:numCache>
                <c:formatCode>General</c:formatCode>
                <c:ptCount val="23"/>
                <c:pt idx="0">
                  <c:v>5</c:v>
                </c:pt>
                <c:pt idx="1">
                  <c:v>3</c:v>
                </c:pt>
                <c:pt idx="2">
                  <c:v>2</c:v>
                </c:pt>
                <c:pt idx="3">
                  <c:v>10</c:v>
                </c:pt>
                <c:pt idx="4">
                  <c:v>6</c:v>
                </c:pt>
                <c:pt idx="5">
                  <c:v>6</c:v>
                </c:pt>
                <c:pt idx="6">
                  <c:v>8</c:v>
                </c:pt>
                <c:pt idx="7">
                  <c:v>3</c:v>
                </c:pt>
                <c:pt idx="8">
                  <c:v>8</c:v>
                </c:pt>
                <c:pt idx="9">
                  <c:v>8</c:v>
                </c:pt>
                <c:pt idx="10">
                  <c:v>12</c:v>
                </c:pt>
                <c:pt idx="11">
                  <c:v>6</c:v>
                </c:pt>
                <c:pt idx="12">
                  <c:v>4</c:v>
                </c:pt>
                <c:pt idx="13">
                  <c:v>1</c:v>
                </c:pt>
                <c:pt idx="14">
                  <c:v>5</c:v>
                </c:pt>
                <c:pt idx="15">
                  <c:v>4</c:v>
                </c:pt>
                <c:pt idx="16">
                  <c:v>19</c:v>
                </c:pt>
                <c:pt idx="17">
                  <c:v>33</c:v>
                </c:pt>
                <c:pt idx="18">
                  <c:v>13</c:v>
                </c:pt>
                <c:pt idx="19">
                  <c:v>5</c:v>
                </c:pt>
                <c:pt idx="20">
                  <c:v>10</c:v>
                </c:pt>
                <c:pt idx="21">
                  <c:v>3</c:v>
                </c:pt>
                <c:pt idx="22">
                  <c:v>4</c:v>
                </c:pt>
              </c:numCache>
            </c:numRef>
          </c:val>
          <c:smooth val="0"/>
          <c:extLst>
            <c:ext xmlns:c16="http://schemas.microsoft.com/office/drawing/2014/chart" uri="{C3380CC4-5D6E-409C-BE32-E72D297353CC}">
              <c16:uniqueId val="{00000000-4A35-4F1D-B43D-17CB13675CC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6797376"/>
        <c:axId val="96792336"/>
      </c:lineChart>
      <c:catAx>
        <c:axId val="967973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6792336"/>
        <c:crosses val="autoZero"/>
        <c:auto val="1"/>
        <c:lblAlgn val="ctr"/>
        <c:lblOffset val="100"/>
        <c:noMultiLvlLbl val="0"/>
      </c:catAx>
      <c:valAx>
        <c:axId val="9679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7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data.xlsx]color impact!PivotTable6</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Color</a:t>
            </a:r>
            <a:r>
              <a:rPr lang="en-US" sz="1400" baseline="0"/>
              <a:t> effect on the Revenue &amp;profit</a:t>
            </a:r>
            <a:endParaRPr lang="en-US" sz="1400"/>
          </a:p>
        </c:rich>
      </c:tx>
      <c:layout>
        <c:manualLayout>
          <c:xMode val="edge"/>
          <c:yMode val="edge"/>
          <c:x val="9.4256138543429735E-2"/>
          <c:y val="5.34910556439143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'color impact'!$B$3</c:f>
              <c:strCache>
                <c:ptCount val="1"/>
                <c:pt idx="0">
                  <c:v>Sum of  Profit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'color impact'!$A$4:$A$6</c:f>
              <c:strCache>
                <c:ptCount val="2"/>
                <c:pt idx="0">
                  <c:v>Black</c:v>
                </c:pt>
                <c:pt idx="1">
                  <c:v>Silver</c:v>
                </c:pt>
              </c:strCache>
            </c:strRef>
          </c:cat>
          <c:val>
            <c:numRef>
              <c:f>'color impact'!$B$4:$B$6</c:f>
              <c:numCache>
                <c:formatCode>General</c:formatCode>
                <c:ptCount val="2"/>
                <c:pt idx="0">
                  <c:v>92561</c:v>
                </c:pt>
                <c:pt idx="1">
                  <c:v>65134</c:v>
                </c:pt>
              </c:numCache>
            </c:numRef>
          </c:val>
          <c:extLst>
            <c:ext xmlns:c16="http://schemas.microsoft.com/office/drawing/2014/chart" uri="{C3380CC4-5D6E-409C-BE32-E72D297353CC}">
              <c16:uniqueId val="{00000000-FD07-492E-B38D-AFE9F9FCC629}"/>
            </c:ext>
          </c:extLst>
        </c:ser>
        <c:ser>
          <c:idx val="1"/>
          <c:order val="1"/>
          <c:tx>
            <c:strRef>
              <c:f>'color impact'!$C$3</c:f>
              <c:strCache>
                <c:ptCount val="1"/>
                <c:pt idx="0">
                  <c:v>Sum of Revenue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'color impact'!$A$4:$A$6</c:f>
              <c:strCache>
                <c:ptCount val="2"/>
                <c:pt idx="0">
                  <c:v>Black</c:v>
                </c:pt>
                <c:pt idx="1">
                  <c:v>Silver</c:v>
                </c:pt>
              </c:strCache>
            </c:strRef>
          </c:cat>
          <c:val>
            <c:numRef>
              <c:f>'color impact'!$C$4:$C$6</c:f>
              <c:numCache>
                <c:formatCode>General</c:formatCode>
                <c:ptCount val="2"/>
                <c:pt idx="0">
                  <c:v>204930</c:v>
                </c:pt>
                <c:pt idx="1">
                  <c:v>143506</c:v>
                </c:pt>
              </c:numCache>
            </c:numRef>
          </c:val>
          <c:extLst>
            <c:ext xmlns:c16="http://schemas.microsoft.com/office/drawing/2014/chart" uri="{C3380CC4-5D6E-409C-BE32-E72D297353CC}">
              <c16:uniqueId val="{00000001-FD07-492E-B38D-AFE9F9FCC629}"/>
            </c:ext>
          </c:extLst>
        </c:ser>
        <c:dLbls>
          <c:dLblPos val="ctr"/>
          <c:showLegendKey val="0"/>
          <c:showVal val="1"/>
          <c:showCatName val="0"/>
          <c:showSerName val="0"/>
          <c:showPercent val="0"/>
          <c:showBubbleSize val="0"/>
        </c:dLbls>
        <c:gapWidth val="150"/>
        <c:overlap val="100"/>
        <c:axId val="998125120"/>
        <c:axId val="998121160"/>
      </c:barChart>
      <c:catAx>
        <c:axId val="998125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8121160"/>
        <c:crosses val="autoZero"/>
        <c:auto val="1"/>
        <c:lblAlgn val="ctr"/>
        <c:lblOffset val="100"/>
        <c:noMultiLvlLbl val="0"/>
      </c:catAx>
      <c:valAx>
        <c:axId val="998121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98125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data.xlsx]order Vs Age !PivotTable4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'order Vs Age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7F-468A-A483-871F824070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7F-468A-A483-871F824070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7F-468A-A483-871F8240709B}"/>
              </c:ext>
            </c:extLst>
          </c:dPt>
          <c:cat>
            <c:strRef>
              <c:f>'order Vs Age '!$A$4:$A$7</c:f>
              <c:strCache>
                <c:ptCount val="3"/>
                <c:pt idx="0">
                  <c:v>Adults (35-64)</c:v>
                </c:pt>
                <c:pt idx="1">
                  <c:v>Young Adults (25-34)</c:v>
                </c:pt>
                <c:pt idx="2">
                  <c:v>Youth (&lt;25)</c:v>
                </c:pt>
              </c:strCache>
            </c:strRef>
          </c:cat>
          <c:val>
            <c:numRef>
              <c:f>'order Vs Age '!$B$4:$B$7</c:f>
              <c:numCache>
                <c:formatCode>General</c:formatCode>
                <c:ptCount val="3"/>
                <c:pt idx="0">
                  <c:v>94</c:v>
                </c:pt>
                <c:pt idx="1">
                  <c:v>57</c:v>
                </c:pt>
                <c:pt idx="2">
                  <c:v>27</c:v>
                </c:pt>
              </c:numCache>
            </c:numRef>
          </c:val>
          <c:extLst>
            <c:ext xmlns:c16="http://schemas.microsoft.com/office/drawing/2014/chart" uri="{C3380CC4-5D6E-409C-BE32-E72D297353CC}">
              <c16:uniqueId val="{00000000-6FBC-44D6-B143-7A36B08189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data.xlsx]Rev &amp; profit per country!PivotTable3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 &amp; profit per country'!$B$3</c:f>
              <c:strCache>
                <c:ptCount val="1"/>
                <c:pt idx="0">
                  <c:v>Sum of  Profit </c:v>
                </c:pt>
              </c:strCache>
            </c:strRef>
          </c:tx>
          <c:spPr>
            <a:solidFill>
              <a:schemeClr val="accent1"/>
            </a:solidFill>
            <a:ln>
              <a:noFill/>
            </a:ln>
            <a:effectLst/>
          </c:spPr>
          <c:invertIfNegative val="0"/>
          <c:cat>
            <c:strRef>
              <c:f>'Rev &amp; profit per country'!$A$4:$A$10</c:f>
              <c:strCache>
                <c:ptCount val="6"/>
                <c:pt idx="0">
                  <c:v>Australia</c:v>
                </c:pt>
                <c:pt idx="1">
                  <c:v>Canada</c:v>
                </c:pt>
                <c:pt idx="2">
                  <c:v>France</c:v>
                </c:pt>
                <c:pt idx="3">
                  <c:v>Germany</c:v>
                </c:pt>
                <c:pt idx="4">
                  <c:v>United Kingdom</c:v>
                </c:pt>
                <c:pt idx="5">
                  <c:v>United States</c:v>
                </c:pt>
              </c:strCache>
            </c:strRef>
          </c:cat>
          <c:val>
            <c:numRef>
              <c:f>'Rev &amp; profit per country'!$B$4:$B$10</c:f>
              <c:numCache>
                <c:formatCode>General</c:formatCode>
                <c:ptCount val="6"/>
                <c:pt idx="0">
                  <c:v>48930</c:v>
                </c:pt>
                <c:pt idx="1">
                  <c:v>9123</c:v>
                </c:pt>
                <c:pt idx="2">
                  <c:v>20981</c:v>
                </c:pt>
                <c:pt idx="3">
                  <c:v>13636</c:v>
                </c:pt>
                <c:pt idx="4">
                  <c:v>9072</c:v>
                </c:pt>
                <c:pt idx="5">
                  <c:v>55953</c:v>
                </c:pt>
              </c:numCache>
            </c:numRef>
          </c:val>
          <c:extLst>
            <c:ext xmlns:c16="http://schemas.microsoft.com/office/drawing/2014/chart" uri="{C3380CC4-5D6E-409C-BE32-E72D297353CC}">
              <c16:uniqueId val="{00000000-8774-40F1-93D9-D9D355779AA3}"/>
            </c:ext>
          </c:extLst>
        </c:ser>
        <c:ser>
          <c:idx val="1"/>
          <c:order val="1"/>
          <c:tx>
            <c:strRef>
              <c:f>'Rev &amp; profit per country'!$C$3</c:f>
              <c:strCache>
                <c:ptCount val="1"/>
                <c:pt idx="0">
                  <c:v>Sum of Revenue</c:v>
                </c:pt>
              </c:strCache>
            </c:strRef>
          </c:tx>
          <c:spPr>
            <a:solidFill>
              <a:schemeClr val="accent2"/>
            </a:solidFill>
            <a:ln>
              <a:noFill/>
            </a:ln>
            <a:effectLst/>
          </c:spPr>
          <c:invertIfNegative val="0"/>
          <c:cat>
            <c:strRef>
              <c:f>'Rev &amp; profit per country'!$A$4:$A$10</c:f>
              <c:strCache>
                <c:ptCount val="6"/>
                <c:pt idx="0">
                  <c:v>Australia</c:v>
                </c:pt>
                <c:pt idx="1">
                  <c:v>Canada</c:v>
                </c:pt>
                <c:pt idx="2">
                  <c:v>France</c:v>
                </c:pt>
                <c:pt idx="3">
                  <c:v>Germany</c:v>
                </c:pt>
                <c:pt idx="4">
                  <c:v>United Kingdom</c:v>
                </c:pt>
                <c:pt idx="5">
                  <c:v>United States</c:v>
                </c:pt>
              </c:strCache>
            </c:strRef>
          </c:cat>
          <c:val>
            <c:numRef>
              <c:f>'Rev &amp; profit per country'!$C$4:$C$10</c:f>
              <c:numCache>
                <c:formatCode>General</c:formatCode>
                <c:ptCount val="6"/>
                <c:pt idx="0">
                  <c:v>108430</c:v>
                </c:pt>
                <c:pt idx="1">
                  <c:v>20080</c:v>
                </c:pt>
                <c:pt idx="2">
                  <c:v>46175</c:v>
                </c:pt>
                <c:pt idx="3">
                  <c:v>30010</c:v>
                </c:pt>
                <c:pt idx="4">
                  <c:v>19972</c:v>
                </c:pt>
                <c:pt idx="5">
                  <c:v>123769</c:v>
                </c:pt>
              </c:numCache>
            </c:numRef>
          </c:val>
          <c:extLst>
            <c:ext xmlns:c16="http://schemas.microsoft.com/office/drawing/2014/chart" uri="{C3380CC4-5D6E-409C-BE32-E72D297353CC}">
              <c16:uniqueId val="{00000005-8774-40F1-93D9-D9D355779AA3}"/>
            </c:ext>
          </c:extLst>
        </c:ser>
        <c:dLbls>
          <c:showLegendKey val="0"/>
          <c:showVal val="0"/>
          <c:showCatName val="0"/>
          <c:showSerName val="0"/>
          <c:showPercent val="0"/>
          <c:showBubbleSize val="0"/>
        </c:dLbls>
        <c:gapWidth val="219"/>
        <c:axId val="996661960"/>
        <c:axId val="996656560"/>
      </c:barChart>
      <c:catAx>
        <c:axId val="996661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56560"/>
        <c:crosses val="autoZero"/>
        <c:auto val="1"/>
        <c:lblAlgn val="ctr"/>
        <c:lblOffset val="100"/>
        <c:noMultiLvlLbl val="0"/>
      </c:catAx>
      <c:valAx>
        <c:axId val="99665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6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data.xlsx]Rev per United States!PivotTable5</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 per United States'!$B$3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63-4C47-B2C8-AC57100066E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63-4C47-B2C8-AC57100066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63-4C47-B2C8-AC57100066E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277-4472-B7B2-F337D733A47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277-4472-B7B2-F337D733A47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277-4472-B7B2-F337D733A4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 per United States'!$A$4:$A$10</c:f>
              <c:strCache>
                <c:ptCount val="6"/>
                <c:pt idx="0">
                  <c:v>Australia</c:v>
                </c:pt>
                <c:pt idx="1">
                  <c:v>Canada</c:v>
                </c:pt>
                <c:pt idx="2">
                  <c:v>France</c:v>
                </c:pt>
                <c:pt idx="3">
                  <c:v>Germany</c:v>
                </c:pt>
                <c:pt idx="4">
                  <c:v>United Kingdom</c:v>
                </c:pt>
                <c:pt idx="5">
                  <c:v>United States</c:v>
                </c:pt>
              </c:strCache>
            </c:strRef>
          </c:cat>
          <c:val>
            <c:numRef>
              <c:f>'Rev per United States'!$B$4:$B$10</c:f>
              <c:numCache>
                <c:formatCode>General</c:formatCode>
                <c:ptCount val="6"/>
                <c:pt idx="0">
                  <c:v>108430</c:v>
                </c:pt>
                <c:pt idx="1">
                  <c:v>20080</c:v>
                </c:pt>
                <c:pt idx="2">
                  <c:v>46175</c:v>
                </c:pt>
                <c:pt idx="3">
                  <c:v>30010</c:v>
                </c:pt>
                <c:pt idx="4">
                  <c:v>19972</c:v>
                </c:pt>
                <c:pt idx="5">
                  <c:v>123769</c:v>
                </c:pt>
              </c:numCache>
            </c:numRef>
          </c:val>
          <c:extLst>
            <c:ext xmlns:c16="http://schemas.microsoft.com/office/drawing/2014/chart" uri="{C3380CC4-5D6E-409C-BE32-E72D297353CC}">
              <c16:uniqueId val="{00000000-7C3C-4E89-9E93-669620EAD7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data.xlsx]color impact!PivotTable6</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'color impact'!$B$3</c:f>
              <c:strCache>
                <c:ptCount val="1"/>
                <c:pt idx="0">
                  <c:v>Sum of  Profit </c:v>
                </c:pt>
              </c:strCache>
            </c:strRef>
          </c:tx>
          <c:spPr>
            <a:solidFill>
              <a:schemeClr val="accent1"/>
            </a:solidFill>
            <a:ln>
              <a:noFill/>
            </a:ln>
            <a:effectLst/>
          </c:spPr>
          <c:invertIfNegative val="0"/>
          <c:cat>
            <c:strRef>
              <c:f>'color impact'!$A$4:$A$6</c:f>
              <c:strCache>
                <c:ptCount val="2"/>
                <c:pt idx="0">
                  <c:v>Black</c:v>
                </c:pt>
                <c:pt idx="1">
                  <c:v>Silver</c:v>
                </c:pt>
              </c:strCache>
            </c:strRef>
          </c:cat>
          <c:val>
            <c:numRef>
              <c:f>'color impact'!$B$4:$B$6</c:f>
              <c:numCache>
                <c:formatCode>General</c:formatCode>
                <c:ptCount val="2"/>
                <c:pt idx="0">
                  <c:v>92561</c:v>
                </c:pt>
                <c:pt idx="1">
                  <c:v>65134</c:v>
                </c:pt>
              </c:numCache>
            </c:numRef>
          </c:val>
          <c:extLst>
            <c:ext xmlns:c16="http://schemas.microsoft.com/office/drawing/2014/chart" uri="{C3380CC4-5D6E-409C-BE32-E72D297353CC}">
              <c16:uniqueId val="{00000006-F4EA-4594-834C-42589F4413A3}"/>
            </c:ext>
          </c:extLst>
        </c:ser>
        <c:ser>
          <c:idx val="1"/>
          <c:order val="1"/>
          <c:tx>
            <c:strRef>
              <c:f>'color impact'!$C$3</c:f>
              <c:strCache>
                <c:ptCount val="1"/>
                <c:pt idx="0">
                  <c:v>Sum of Revenue</c:v>
                </c:pt>
              </c:strCache>
            </c:strRef>
          </c:tx>
          <c:spPr>
            <a:solidFill>
              <a:schemeClr val="accent2"/>
            </a:solidFill>
            <a:ln>
              <a:noFill/>
            </a:ln>
            <a:effectLst/>
          </c:spPr>
          <c:invertIfNegative val="0"/>
          <c:cat>
            <c:strRef>
              <c:f>'color impact'!$A$4:$A$6</c:f>
              <c:strCache>
                <c:ptCount val="2"/>
                <c:pt idx="0">
                  <c:v>Black</c:v>
                </c:pt>
                <c:pt idx="1">
                  <c:v>Silver</c:v>
                </c:pt>
              </c:strCache>
            </c:strRef>
          </c:cat>
          <c:val>
            <c:numRef>
              <c:f>'color impact'!$C$4:$C$6</c:f>
              <c:numCache>
                <c:formatCode>General</c:formatCode>
                <c:ptCount val="2"/>
                <c:pt idx="0">
                  <c:v>204930</c:v>
                </c:pt>
                <c:pt idx="1">
                  <c:v>143506</c:v>
                </c:pt>
              </c:numCache>
            </c:numRef>
          </c:val>
          <c:extLst>
            <c:ext xmlns:c16="http://schemas.microsoft.com/office/drawing/2014/chart" uri="{C3380CC4-5D6E-409C-BE32-E72D297353CC}">
              <c16:uniqueId val="{0000000A-F4EA-4594-834C-42589F4413A3}"/>
            </c:ext>
          </c:extLst>
        </c:ser>
        <c:dLbls>
          <c:showLegendKey val="0"/>
          <c:showVal val="0"/>
          <c:showCatName val="0"/>
          <c:showSerName val="0"/>
          <c:showPercent val="0"/>
          <c:showBubbleSize val="0"/>
        </c:dLbls>
        <c:gapWidth val="150"/>
        <c:overlap val="100"/>
        <c:axId val="998125120"/>
        <c:axId val="998121160"/>
      </c:barChart>
      <c:catAx>
        <c:axId val="9981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21160"/>
        <c:crosses val="autoZero"/>
        <c:auto val="1"/>
        <c:lblAlgn val="ctr"/>
        <c:lblOffset val="100"/>
        <c:noMultiLvlLbl val="0"/>
      </c:catAx>
      <c:valAx>
        <c:axId val="99812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data.xlsx]orders per day!PivotTable2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Orders per 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0209973753282"/>
          <c:y val="0.30302270384518765"/>
          <c:w val="0.80381782807550095"/>
          <c:h val="0.44407413182263106"/>
        </c:manualLayout>
      </c:layout>
      <c:lineChart>
        <c:grouping val="standard"/>
        <c:varyColors val="0"/>
        <c:ser>
          <c:idx val="0"/>
          <c:order val="0"/>
          <c:tx>
            <c:strRef>
              <c:f>'orders per day'!$B$3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'orders per day'!$A$4:$A$27</c:f>
              <c:strCache>
                <c:ptCount val="23"/>
                <c:pt idx="0">
                  <c:v>1</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strCache>
            </c:strRef>
          </c:cat>
          <c:val>
            <c:numRef>
              <c:f>'orders per day'!$B$4:$B$27</c:f>
              <c:numCache>
                <c:formatCode>General</c:formatCode>
                <c:ptCount val="23"/>
                <c:pt idx="0">
                  <c:v>5</c:v>
                </c:pt>
                <c:pt idx="1">
                  <c:v>3</c:v>
                </c:pt>
                <c:pt idx="2">
                  <c:v>2</c:v>
                </c:pt>
                <c:pt idx="3">
                  <c:v>10</c:v>
                </c:pt>
                <c:pt idx="4">
                  <c:v>6</c:v>
                </c:pt>
                <c:pt idx="5">
                  <c:v>6</c:v>
                </c:pt>
                <c:pt idx="6">
                  <c:v>8</c:v>
                </c:pt>
                <c:pt idx="7">
                  <c:v>3</c:v>
                </c:pt>
                <c:pt idx="8">
                  <c:v>8</c:v>
                </c:pt>
                <c:pt idx="9">
                  <c:v>8</c:v>
                </c:pt>
                <c:pt idx="10">
                  <c:v>12</c:v>
                </c:pt>
                <c:pt idx="11">
                  <c:v>6</c:v>
                </c:pt>
                <c:pt idx="12">
                  <c:v>4</c:v>
                </c:pt>
                <c:pt idx="13">
                  <c:v>1</c:v>
                </c:pt>
                <c:pt idx="14">
                  <c:v>5</c:v>
                </c:pt>
                <c:pt idx="15">
                  <c:v>4</c:v>
                </c:pt>
                <c:pt idx="16">
                  <c:v>19</c:v>
                </c:pt>
                <c:pt idx="17">
                  <c:v>33</c:v>
                </c:pt>
                <c:pt idx="18">
                  <c:v>13</c:v>
                </c:pt>
                <c:pt idx="19">
                  <c:v>5</c:v>
                </c:pt>
                <c:pt idx="20">
                  <c:v>10</c:v>
                </c:pt>
                <c:pt idx="21">
                  <c:v>3</c:v>
                </c:pt>
                <c:pt idx="22">
                  <c:v>4</c:v>
                </c:pt>
              </c:numCache>
            </c:numRef>
          </c:val>
          <c:smooth val="0"/>
          <c:extLst>
            <c:ext xmlns:c16="http://schemas.microsoft.com/office/drawing/2014/chart" uri="{C3380CC4-5D6E-409C-BE32-E72D297353CC}">
              <c16:uniqueId val="{00000000-8818-4DBA-A181-D8AB40213C51}"/>
            </c:ext>
          </c:extLst>
        </c:ser>
        <c:dLbls>
          <c:dLblPos val="ctr"/>
          <c:showLegendKey val="0"/>
          <c:showVal val="1"/>
          <c:showCatName val="0"/>
          <c:showSerName val="0"/>
          <c:showPercent val="0"/>
          <c:showBubbleSize val="0"/>
        </c:dLbls>
        <c:marker val="1"/>
        <c:smooth val="0"/>
        <c:axId val="96797376"/>
        <c:axId val="96792336"/>
      </c:lineChart>
      <c:catAx>
        <c:axId val="96797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792336"/>
        <c:crosses val="autoZero"/>
        <c:auto val="1"/>
        <c:lblAlgn val="ctr"/>
        <c:lblOffset val="100"/>
        <c:noMultiLvlLbl val="0"/>
      </c:catAx>
      <c:valAx>
        <c:axId val="96792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679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data.xlsx]order Vs Age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Orders by Age</a:t>
            </a:r>
          </a:p>
        </c:rich>
      </c:tx>
      <c:layout>
        <c:manualLayout>
          <c:xMode val="edge"/>
          <c:yMode val="edge"/>
          <c:x val="0.32307508528977852"/>
          <c:y val="2.69515615942445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 Vs Age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3B-41DA-97FA-EB6A9349EC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3B-41DA-97FA-EB6A9349ECD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3B-41DA-97FA-EB6A9349EC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 Vs Age '!$A$4:$A$7</c:f>
              <c:strCache>
                <c:ptCount val="3"/>
                <c:pt idx="0">
                  <c:v>Adults (35-64)</c:v>
                </c:pt>
                <c:pt idx="1">
                  <c:v>Young Adults (25-34)</c:v>
                </c:pt>
                <c:pt idx="2">
                  <c:v>Youth (&lt;25)</c:v>
                </c:pt>
              </c:strCache>
            </c:strRef>
          </c:cat>
          <c:val>
            <c:numRef>
              <c:f>'order Vs Age '!$B$4:$B$7</c:f>
              <c:numCache>
                <c:formatCode>General</c:formatCode>
                <c:ptCount val="3"/>
                <c:pt idx="0">
                  <c:v>94</c:v>
                </c:pt>
                <c:pt idx="1">
                  <c:v>57</c:v>
                </c:pt>
                <c:pt idx="2">
                  <c:v>27</c:v>
                </c:pt>
              </c:numCache>
            </c:numRef>
          </c:val>
          <c:extLst>
            <c:ext xmlns:c16="http://schemas.microsoft.com/office/drawing/2014/chart" uri="{C3380CC4-5D6E-409C-BE32-E72D297353CC}">
              <c16:uniqueId val="{00000006-A13B-41DA-97FA-EB6A9349EC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data.xlsx]Rev &amp; profit per country!PivotTable3</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Profit</a:t>
            </a:r>
            <a:r>
              <a:rPr lang="en-US" sz="1400" baseline="0"/>
              <a:t> &amp; Revenue by Country</a:t>
            </a:r>
            <a:endParaRPr lang="en-US" sz="1400"/>
          </a:p>
        </c:rich>
      </c:tx>
      <c:layout>
        <c:manualLayout>
          <c:xMode val="edge"/>
          <c:yMode val="edge"/>
          <c:x val="0.43182068206820678"/>
          <c:y val="7.735062528948588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 &amp; profit per country'!$B$3</c:f>
              <c:strCache>
                <c:ptCount val="1"/>
                <c:pt idx="0">
                  <c:v>Sum of  Profit </c:v>
                </c:pt>
              </c:strCache>
            </c:strRef>
          </c:tx>
          <c:spPr>
            <a:solidFill>
              <a:schemeClr val="accent1">
                <a:alpha val="85000"/>
              </a:schemeClr>
            </a:solidFill>
            <a:ln w="9525" cap="flat" cmpd="sng" algn="ctr">
              <a:solidFill>
                <a:schemeClr val="lt1">
                  <a:alpha val="50000"/>
                </a:schemeClr>
              </a:solidFill>
              <a:round/>
            </a:ln>
            <a:effectLst/>
          </c:spPr>
          <c:invertIfNegative val="0"/>
          <c:cat>
            <c:strRef>
              <c:f>'Rev &amp; profit per country'!$A$4:$A$10</c:f>
              <c:strCache>
                <c:ptCount val="6"/>
                <c:pt idx="0">
                  <c:v>Australia</c:v>
                </c:pt>
                <c:pt idx="1">
                  <c:v>Canada</c:v>
                </c:pt>
                <c:pt idx="2">
                  <c:v>France</c:v>
                </c:pt>
                <c:pt idx="3">
                  <c:v>Germany</c:v>
                </c:pt>
                <c:pt idx="4">
                  <c:v>United Kingdom</c:v>
                </c:pt>
                <c:pt idx="5">
                  <c:v>United States</c:v>
                </c:pt>
              </c:strCache>
            </c:strRef>
          </c:cat>
          <c:val>
            <c:numRef>
              <c:f>'Rev &amp; profit per country'!$B$4:$B$10</c:f>
              <c:numCache>
                <c:formatCode>General</c:formatCode>
                <c:ptCount val="6"/>
                <c:pt idx="0">
                  <c:v>48930</c:v>
                </c:pt>
                <c:pt idx="1">
                  <c:v>9123</c:v>
                </c:pt>
                <c:pt idx="2">
                  <c:v>20981</c:v>
                </c:pt>
                <c:pt idx="3">
                  <c:v>13636</c:v>
                </c:pt>
                <c:pt idx="4">
                  <c:v>9072</c:v>
                </c:pt>
                <c:pt idx="5">
                  <c:v>55953</c:v>
                </c:pt>
              </c:numCache>
            </c:numRef>
          </c:val>
          <c:extLst>
            <c:ext xmlns:c16="http://schemas.microsoft.com/office/drawing/2014/chart" uri="{C3380CC4-5D6E-409C-BE32-E72D297353CC}">
              <c16:uniqueId val="{00000000-86CC-4935-960A-80F6574973B9}"/>
            </c:ext>
          </c:extLst>
        </c:ser>
        <c:ser>
          <c:idx val="1"/>
          <c:order val="1"/>
          <c:tx>
            <c:strRef>
              <c:f>'Rev &amp; profit per country'!$C$3</c:f>
              <c:strCache>
                <c:ptCount val="1"/>
                <c:pt idx="0">
                  <c:v>Sum of Revenue</c:v>
                </c:pt>
              </c:strCache>
            </c:strRef>
          </c:tx>
          <c:spPr>
            <a:solidFill>
              <a:schemeClr val="accent2">
                <a:alpha val="85000"/>
              </a:schemeClr>
            </a:solidFill>
            <a:ln w="9525" cap="flat" cmpd="sng" algn="ctr">
              <a:solidFill>
                <a:schemeClr val="lt1">
                  <a:alpha val="50000"/>
                </a:schemeClr>
              </a:solidFill>
              <a:round/>
            </a:ln>
            <a:effectLst/>
          </c:spPr>
          <c:invertIfNegative val="0"/>
          <c:cat>
            <c:strRef>
              <c:f>'Rev &amp; profit per country'!$A$4:$A$10</c:f>
              <c:strCache>
                <c:ptCount val="6"/>
                <c:pt idx="0">
                  <c:v>Australia</c:v>
                </c:pt>
                <c:pt idx="1">
                  <c:v>Canada</c:v>
                </c:pt>
                <c:pt idx="2">
                  <c:v>France</c:v>
                </c:pt>
                <c:pt idx="3">
                  <c:v>Germany</c:v>
                </c:pt>
                <c:pt idx="4">
                  <c:v>United Kingdom</c:v>
                </c:pt>
                <c:pt idx="5">
                  <c:v>United States</c:v>
                </c:pt>
              </c:strCache>
            </c:strRef>
          </c:cat>
          <c:val>
            <c:numRef>
              <c:f>'Rev &amp; profit per country'!$C$4:$C$10</c:f>
              <c:numCache>
                <c:formatCode>General</c:formatCode>
                <c:ptCount val="6"/>
                <c:pt idx="0">
                  <c:v>108430</c:v>
                </c:pt>
                <c:pt idx="1">
                  <c:v>20080</c:v>
                </c:pt>
                <c:pt idx="2">
                  <c:v>46175</c:v>
                </c:pt>
                <c:pt idx="3">
                  <c:v>30010</c:v>
                </c:pt>
                <c:pt idx="4">
                  <c:v>19972</c:v>
                </c:pt>
                <c:pt idx="5">
                  <c:v>123769</c:v>
                </c:pt>
              </c:numCache>
            </c:numRef>
          </c:val>
          <c:extLst>
            <c:ext xmlns:c16="http://schemas.microsoft.com/office/drawing/2014/chart" uri="{C3380CC4-5D6E-409C-BE32-E72D297353CC}">
              <c16:uniqueId val="{00000001-86CC-4935-960A-80F6574973B9}"/>
            </c:ext>
          </c:extLst>
        </c:ser>
        <c:dLbls>
          <c:showLegendKey val="0"/>
          <c:showVal val="0"/>
          <c:showCatName val="0"/>
          <c:showSerName val="0"/>
          <c:showPercent val="0"/>
          <c:showBubbleSize val="0"/>
        </c:dLbls>
        <c:gapWidth val="65"/>
        <c:axId val="996661960"/>
        <c:axId val="996656560"/>
      </c:barChart>
      <c:catAx>
        <c:axId val="996661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6656560"/>
        <c:crosses val="autoZero"/>
        <c:auto val="1"/>
        <c:lblAlgn val="ctr"/>
        <c:lblOffset val="100"/>
        <c:noMultiLvlLbl val="0"/>
      </c:catAx>
      <c:valAx>
        <c:axId val="996656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6661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bike sales data.xlsx]Rev per United States!PivotTable5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Revenue per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 per United States'!$B$3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569-470A-891C-5269184E41D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569-470A-891C-5269184E41D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569-470A-891C-5269184E41D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C1F-4E8B-BB43-BB1CBBC1965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C1F-4E8B-BB43-BB1CBBC1965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C1F-4E8B-BB43-BB1CBBC1965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 per United States'!$A$4:$A$10</c:f>
              <c:strCache>
                <c:ptCount val="6"/>
                <c:pt idx="0">
                  <c:v>Australia</c:v>
                </c:pt>
                <c:pt idx="1">
                  <c:v>Canada</c:v>
                </c:pt>
                <c:pt idx="2">
                  <c:v>France</c:v>
                </c:pt>
                <c:pt idx="3">
                  <c:v>Germany</c:v>
                </c:pt>
                <c:pt idx="4">
                  <c:v>United Kingdom</c:v>
                </c:pt>
                <c:pt idx="5">
                  <c:v>United States</c:v>
                </c:pt>
              </c:strCache>
            </c:strRef>
          </c:cat>
          <c:val>
            <c:numRef>
              <c:f>'Rev per United States'!$B$4:$B$10</c:f>
              <c:numCache>
                <c:formatCode>General</c:formatCode>
                <c:ptCount val="6"/>
                <c:pt idx="0">
                  <c:v>108430</c:v>
                </c:pt>
                <c:pt idx="1">
                  <c:v>20080</c:v>
                </c:pt>
                <c:pt idx="2">
                  <c:v>46175</c:v>
                </c:pt>
                <c:pt idx="3">
                  <c:v>30010</c:v>
                </c:pt>
                <c:pt idx="4">
                  <c:v>19972</c:v>
                </c:pt>
                <c:pt idx="5">
                  <c:v>123769</c:v>
                </c:pt>
              </c:numCache>
            </c:numRef>
          </c:val>
          <c:extLst>
            <c:ext xmlns:c16="http://schemas.microsoft.com/office/drawing/2014/chart" uri="{C3380CC4-5D6E-409C-BE32-E72D297353CC}">
              <c16:uniqueId val="{00000006-C569-470A-891C-5269184E41D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152400</xdr:rowOff>
    </xdr:from>
    <xdr:to>
      <xdr:col>12</xdr:col>
      <xdr:colOff>411480</xdr:colOff>
      <xdr:row>15</xdr:row>
      <xdr:rowOff>83820</xdr:rowOff>
    </xdr:to>
    <xdr:graphicFrame macro="">
      <xdr:nvGraphicFramePr>
        <xdr:cNvPr id="2" name="Chart 1">
          <a:extLst>
            <a:ext uri="{FF2B5EF4-FFF2-40B4-BE49-F238E27FC236}">
              <a16:creationId xmlns:a16="http://schemas.microsoft.com/office/drawing/2014/main" id="{65B2442D-5DBA-69E6-E83A-7B5D38CD5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16</xdr:row>
      <xdr:rowOff>22860</xdr:rowOff>
    </xdr:from>
    <xdr:to>
      <xdr:col>12</xdr:col>
      <xdr:colOff>449580</xdr:colOff>
      <xdr:row>17</xdr:row>
      <xdr:rowOff>144780</xdr:rowOff>
    </xdr:to>
    <xdr:sp macro="" textlink="">
      <xdr:nvSpPr>
        <xdr:cNvPr id="3" name="TextBox 2">
          <a:extLst>
            <a:ext uri="{FF2B5EF4-FFF2-40B4-BE49-F238E27FC236}">
              <a16:creationId xmlns:a16="http://schemas.microsoft.com/office/drawing/2014/main" id="{AD01F41C-5AD2-81E4-0A2E-3F1C61753455}"/>
            </a:ext>
          </a:extLst>
        </xdr:cNvPr>
        <xdr:cNvSpPr txBox="1"/>
      </xdr:nvSpPr>
      <xdr:spPr>
        <a:xfrm>
          <a:off x="2887980" y="2948940"/>
          <a:ext cx="5943600" cy="304800"/>
        </a:xfrm>
        <a:prstGeom prst="rect">
          <a:avLst/>
        </a:prstGeom>
        <a:solidFill>
          <a:srgbClr val="63A4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F8F8F8"/>
              </a:solidFill>
            </a:rPr>
            <a:t>There</a:t>
          </a:r>
          <a:r>
            <a:rPr lang="en-US" sz="1600" kern="1200" baseline="0">
              <a:solidFill>
                <a:srgbClr val="F8F8F8"/>
              </a:solidFill>
            </a:rPr>
            <a:t> is increasing in order Quantity in day 18,19,&amp;20.</a:t>
          </a:r>
          <a:endParaRPr lang="en-US" sz="1600" kern="1200">
            <a:solidFill>
              <a:srgbClr val="F8F8F8"/>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179070</xdr:rowOff>
    </xdr:from>
    <xdr:to>
      <xdr:col>10</xdr:col>
      <xdr:colOff>533400</xdr:colOff>
      <xdr:row>20</xdr:row>
      <xdr:rowOff>179070</xdr:rowOff>
    </xdr:to>
    <xdr:graphicFrame macro="">
      <xdr:nvGraphicFramePr>
        <xdr:cNvPr id="2" name="Chart 1">
          <a:extLst>
            <a:ext uri="{FF2B5EF4-FFF2-40B4-BE49-F238E27FC236}">
              <a16:creationId xmlns:a16="http://schemas.microsoft.com/office/drawing/2014/main" id="{861D9C7A-3946-6176-1E8A-B673B934F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0</xdr:row>
      <xdr:rowOff>11430</xdr:rowOff>
    </xdr:from>
    <xdr:to>
      <xdr:col>10</xdr:col>
      <xdr:colOff>236220</xdr:colOff>
      <xdr:row>15</xdr:row>
      <xdr:rowOff>99060</xdr:rowOff>
    </xdr:to>
    <xdr:graphicFrame macro="">
      <xdr:nvGraphicFramePr>
        <xdr:cNvPr id="2" name="Chart 1">
          <a:extLst>
            <a:ext uri="{FF2B5EF4-FFF2-40B4-BE49-F238E27FC236}">
              <a16:creationId xmlns:a16="http://schemas.microsoft.com/office/drawing/2014/main" id="{81BEED11-0AA9-AB9C-68D2-08D6B7A3F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335280</xdr:colOff>
      <xdr:row>5</xdr:row>
      <xdr:rowOff>179070</xdr:rowOff>
    </xdr:from>
    <xdr:to>
      <xdr:col>10</xdr:col>
      <xdr:colOff>320040</xdr:colOff>
      <xdr:row>26</xdr:row>
      <xdr:rowOff>152400</xdr:rowOff>
    </xdr:to>
    <xdr:graphicFrame macro="">
      <xdr:nvGraphicFramePr>
        <xdr:cNvPr id="3" name="Chart 2">
          <a:extLst>
            <a:ext uri="{FF2B5EF4-FFF2-40B4-BE49-F238E27FC236}">
              <a16:creationId xmlns:a16="http://schemas.microsoft.com/office/drawing/2014/main" id="{5A41472B-BB64-3DD0-DDF4-3FE260C8F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3810</xdr:rowOff>
    </xdr:from>
    <xdr:to>
      <xdr:col>17</xdr:col>
      <xdr:colOff>114300</xdr:colOff>
      <xdr:row>15</xdr:row>
      <xdr:rowOff>3810</xdr:rowOff>
    </xdr:to>
    <xdr:graphicFrame macro="">
      <xdr:nvGraphicFramePr>
        <xdr:cNvPr id="6" name="Chart 5">
          <a:extLst>
            <a:ext uri="{FF2B5EF4-FFF2-40B4-BE49-F238E27FC236}">
              <a16:creationId xmlns:a16="http://schemas.microsoft.com/office/drawing/2014/main" id="{3149E4DB-15B6-847E-FB4A-5E06D7500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26</xdr:col>
      <xdr:colOff>144780</xdr:colOff>
      <xdr:row>47</xdr:row>
      <xdr:rowOff>152400</xdr:rowOff>
    </xdr:to>
    <xdr:sp macro="" textlink="">
      <xdr:nvSpPr>
        <xdr:cNvPr id="2" name="Rectangle 1">
          <a:extLst>
            <a:ext uri="{FF2B5EF4-FFF2-40B4-BE49-F238E27FC236}">
              <a16:creationId xmlns:a16="http://schemas.microsoft.com/office/drawing/2014/main" id="{56B1EA39-FD36-2B0C-4AA9-7A1F1875EA1C}"/>
            </a:ext>
          </a:extLst>
        </xdr:cNvPr>
        <xdr:cNvSpPr/>
      </xdr:nvSpPr>
      <xdr:spPr>
        <a:xfrm>
          <a:off x="30480" y="0"/>
          <a:ext cx="15963900" cy="874776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99060</xdr:colOff>
      <xdr:row>1</xdr:row>
      <xdr:rowOff>53340</xdr:rowOff>
    </xdr:from>
    <xdr:to>
      <xdr:col>22</xdr:col>
      <xdr:colOff>106682</xdr:colOff>
      <xdr:row>34</xdr:row>
      <xdr:rowOff>167641</xdr:rowOff>
    </xdr:to>
    <xdr:grpSp>
      <xdr:nvGrpSpPr>
        <xdr:cNvPr id="28" name="Group 27">
          <a:extLst>
            <a:ext uri="{FF2B5EF4-FFF2-40B4-BE49-F238E27FC236}">
              <a16:creationId xmlns:a16="http://schemas.microsoft.com/office/drawing/2014/main" id="{8D9E3E71-F0C7-9E4C-A9D7-08323EDC333C}"/>
            </a:ext>
          </a:extLst>
        </xdr:cNvPr>
        <xdr:cNvGrpSpPr/>
      </xdr:nvGrpSpPr>
      <xdr:grpSpPr>
        <a:xfrm>
          <a:off x="99060" y="236220"/>
          <a:ext cx="13418822" cy="6149341"/>
          <a:chOff x="205740" y="213360"/>
          <a:chExt cx="13418822" cy="6149341"/>
        </a:xfrm>
      </xdr:grpSpPr>
      <xdr:sp macro="" textlink="">
        <xdr:nvSpPr>
          <xdr:cNvPr id="9" name="TextBox 8">
            <a:extLst>
              <a:ext uri="{FF2B5EF4-FFF2-40B4-BE49-F238E27FC236}">
                <a16:creationId xmlns:a16="http://schemas.microsoft.com/office/drawing/2014/main" id="{4139A7EC-C251-60F7-765F-7959D1D00070}"/>
              </a:ext>
            </a:extLst>
          </xdr:cNvPr>
          <xdr:cNvSpPr txBox="1"/>
        </xdr:nvSpPr>
        <xdr:spPr>
          <a:xfrm>
            <a:off x="228600" y="220980"/>
            <a:ext cx="12001500" cy="5791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tx1"/>
                </a:solidFill>
              </a:rPr>
              <a:t>Bikes Sales in December 2021</a:t>
            </a:r>
          </a:p>
          <a:p>
            <a:endParaRPr lang="en-US" sz="1100" kern="1200"/>
          </a:p>
        </xdr:txBody>
      </xdr:sp>
      <xdr:grpSp>
        <xdr:nvGrpSpPr>
          <xdr:cNvPr id="26" name="Group 25">
            <a:extLst>
              <a:ext uri="{FF2B5EF4-FFF2-40B4-BE49-F238E27FC236}">
                <a16:creationId xmlns:a16="http://schemas.microsoft.com/office/drawing/2014/main" id="{3E90279C-0E39-43C3-7150-0F59C1246533}"/>
              </a:ext>
            </a:extLst>
          </xdr:cNvPr>
          <xdr:cNvGrpSpPr/>
        </xdr:nvGrpSpPr>
        <xdr:grpSpPr>
          <a:xfrm>
            <a:off x="205740" y="213360"/>
            <a:ext cx="13418822" cy="6149341"/>
            <a:chOff x="358140" y="259080"/>
            <a:chExt cx="13418822" cy="6149341"/>
          </a:xfrm>
        </xdr:grpSpPr>
        <xdr:grpSp>
          <xdr:nvGrpSpPr>
            <xdr:cNvPr id="12" name="Group 11">
              <a:extLst>
                <a:ext uri="{FF2B5EF4-FFF2-40B4-BE49-F238E27FC236}">
                  <a16:creationId xmlns:a16="http://schemas.microsoft.com/office/drawing/2014/main" id="{1C2D7EA2-46F7-6615-1E4B-DBB110EE6F24}"/>
                </a:ext>
              </a:extLst>
            </xdr:cNvPr>
            <xdr:cNvGrpSpPr/>
          </xdr:nvGrpSpPr>
          <xdr:grpSpPr>
            <a:xfrm>
              <a:off x="358140" y="876299"/>
              <a:ext cx="13418822" cy="5532122"/>
              <a:chOff x="234787" y="869899"/>
              <a:chExt cx="14059943" cy="5587443"/>
            </a:xfrm>
          </xdr:grpSpPr>
          <xdr:graphicFrame macro="">
            <xdr:nvGraphicFramePr>
              <xdr:cNvPr id="3" name="Chart 2">
                <a:extLst>
                  <a:ext uri="{FF2B5EF4-FFF2-40B4-BE49-F238E27FC236}">
                    <a16:creationId xmlns:a16="http://schemas.microsoft.com/office/drawing/2014/main" id="{8DCB33C8-90DF-46AC-BC19-57A038E376C8}"/>
                  </a:ext>
                </a:extLst>
              </xdr:cNvPr>
              <xdr:cNvGraphicFramePr>
                <a:graphicFrameLocks/>
              </xdr:cNvGraphicFramePr>
            </xdr:nvGraphicFramePr>
            <xdr:xfrm>
              <a:off x="6709865" y="3917595"/>
              <a:ext cx="6139747" cy="252450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4A373D61-F6E5-405A-BD6A-0D8FF7088721}"/>
                  </a:ext>
                </a:extLst>
              </xdr:cNvPr>
              <xdr:cNvGraphicFramePr>
                <a:graphicFrameLocks/>
              </xdr:cNvGraphicFramePr>
            </xdr:nvGraphicFramePr>
            <xdr:xfrm>
              <a:off x="4530216" y="877595"/>
              <a:ext cx="4359302" cy="298635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25286688-2D0E-4EBA-B8BB-B09C04299788}"/>
                  </a:ext>
                </a:extLst>
              </xdr:cNvPr>
              <xdr:cNvGraphicFramePr>
                <a:graphicFrameLocks/>
              </xdr:cNvGraphicFramePr>
            </xdr:nvGraphicFramePr>
            <xdr:xfrm>
              <a:off x="234787" y="3925291"/>
              <a:ext cx="6433390" cy="251680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0" name="Chart 9">
                <a:extLst>
                  <a:ext uri="{FF2B5EF4-FFF2-40B4-BE49-F238E27FC236}">
                    <a16:creationId xmlns:a16="http://schemas.microsoft.com/office/drawing/2014/main" id="{5AC2960E-F6D3-4F35-9D29-FDB87B3BCC42}"/>
                  </a:ext>
                </a:extLst>
              </xdr:cNvPr>
              <xdr:cNvGraphicFramePr>
                <a:graphicFrameLocks/>
              </xdr:cNvGraphicFramePr>
            </xdr:nvGraphicFramePr>
            <xdr:xfrm>
              <a:off x="8937419" y="877595"/>
              <a:ext cx="3903762" cy="297080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8C02B226-C2FB-4D36-9D94-3F18B6510277}"/>
                  </a:ext>
                </a:extLst>
              </xdr:cNvPr>
              <xdr:cNvGraphicFramePr>
                <a:graphicFrameLocks/>
              </xdr:cNvGraphicFramePr>
            </xdr:nvGraphicFramePr>
            <xdr:xfrm>
              <a:off x="234787" y="869899"/>
              <a:ext cx="4271476" cy="2993823"/>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D857499F-18BC-A322-A1CD-783BF94B9ABB}"/>
                      </a:ext>
                    </a:extLst>
                  </xdr:cNvPr>
                  <xdr:cNvGraphicFramePr/>
                </xdr:nvGraphicFramePr>
                <xdr:xfrm>
                  <a:off x="12873565" y="869900"/>
                  <a:ext cx="1405358" cy="2262684"/>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161521" y="853440"/>
                    <a:ext cx="1341275" cy="2240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Customer_Gender">
                    <a:extLst>
                      <a:ext uri="{FF2B5EF4-FFF2-40B4-BE49-F238E27FC236}">
                        <a16:creationId xmlns:a16="http://schemas.microsoft.com/office/drawing/2014/main" id="{91F65388-E86E-3EC7-264E-19C3711EEC1C}"/>
                      </a:ext>
                    </a:extLst>
                  </xdr:cNvPr>
                  <xdr:cNvGraphicFramePr/>
                </xdr:nvGraphicFramePr>
                <xdr:xfrm>
                  <a:off x="12881550" y="3171597"/>
                  <a:ext cx="1413180" cy="1013459"/>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12169142" y="3132348"/>
                    <a:ext cx="1348740" cy="100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A877FCB2-2E3C-A9BF-35A6-FBCEBC57B75E}"/>
                      </a:ext>
                    </a:extLst>
                  </xdr:cNvPr>
                  <xdr:cNvGraphicFramePr/>
                </xdr:nvGraphicFramePr>
                <xdr:xfrm>
                  <a:off x="12880012" y="4240835"/>
                  <a:ext cx="1414718" cy="2216507"/>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167674" y="4191000"/>
                    <a:ext cx="1350208" cy="2194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4" name="Rectangle 13">
              <a:extLst>
                <a:ext uri="{FF2B5EF4-FFF2-40B4-BE49-F238E27FC236}">
                  <a16:creationId xmlns:a16="http://schemas.microsoft.com/office/drawing/2014/main" id="{64512046-4235-4538-9DD0-A19926EE4AD3}"/>
                </a:ext>
              </a:extLst>
            </xdr:cNvPr>
            <xdr:cNvSpPr/>
          </xdr:nvSpPr>
          <xdr:spPr>
            <a:xfrm>
              <a:off x="12451080" y="259080"/>
              <a:ext cx="1303020" cy="571500"/>
            </a:xfrm>
            <a:prstGeom prst="rect">
              <a:avLst/>
            </a:prstGeom>
            <a:solidFill>
              <a:srgbClr val="E7E7E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kern="1200">
                  <a:solidFill>
                    <a:schemeClr val="tx1"/>
                  </a:solidFill>
                  <a:latin typeface="Arial" panose="020B0604020202020204" pitchFamily="34" charset="0"/>
                  <a:cs typeface="Arial" panose="020B0604020202020204" pitchFamily="34" charset="0"/>
                </a:rPr>
                <a:t>Filters</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ter Computer" refreshedDate="45645.976353472222" createdVersion="8" refreshedVersion="8" minRefreshableVersion="3" recordCount="84" xr:uid="{76456088-2339-411E-B842-E14733F5BF91}">
  <cacheSource type="worksheet">
    <worksheetSource name="Bike_Sales"/>
  </cacheSource>
  <cacheFields count="17">
    <cacheField name="Sales_Order" numFmtId="0">
      <sharedItems/>
    </cacheField>
    <cacheField name="Date" numFmtId="14">
      <sharedItems containsSemiMixedTypes="0" containsNonDate="0" containsDate="1" containsString="0" minDate="2021-12-01T00:00:00" maxDate="2021-12-25T00:00:00" count="23">
        <d v="2021-12-01T00:00:00"/>
        <d v="2021-12-02T00:00:00"/>
        <d v="2021-12-03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Day" numFmtId="0">
      <sharedItems containsSemiMixedTypes="0" containsString="0" containsNumber="1" containsInteger="1" minValue="1" maxValue="24" count="23">
        <n v="1"/>
        <n v="2"/>
        <n v="3"/>
        <n v="5"/>
        <n v="6"/>
        <n v="7"/>
        <n v="8"/>
        <n v="9"/>
        <n v="10"/>
        <n v="11"/>
        <n v="12"/>
        <n v="13"/>
        <n v="14"/>
        <n v="15"/>
        <n v="16"/>
        <n v="17"/>
        <n v="18"/>
        <n v="19"/>
        <n v="20"/>
        <n v="21"/>
        <n v="22"/>
        <n v="23"/>
        <n v="24"/>
      </sharedItems>
    </cacheField>
    <cacheField name="Customer_Age" numFmtId="0">
      <sharedItems containsSemiMixedTypes="0" containsString="0" containsNumber="1" containsInteger="1" minValue="17" maxValue="63"/>
    </cacheField>
    <cacheField name="Age_Group" numFmtId="0">
      <sharedItems count="3">
        <s v="Adults (35-64)"/>
        <s v="Young Adults (25-34)"/>
        <s v="Youth (&lt;25)"/>
      </sharedItems>
    </cacheField>
    <cacheField name="Customer_Gender" numFmtId="0">
      <sharedItems count="2">
        <s v="F"/>
        <s v="M"/>
      </sharedItems>
    </cacheField>
    <cacheField name="Country" numFmtId="0">
      <sharedItems count="6">
        <s v="United States"/>
        <s v="United Kingdom"/>
        <s v="Australia"/>
        <s v="Germany"/>
        <s v="Canada"/>
        <s v="France"/>
      </sharedItems>
    </cacheField>
    <cacheField name="State" numFmtId="0">
      <sharedItems count="17">
        <s v="California"/>
        <s v="England"/>
        <s v="New South Wales"/>
        <s v="Washington"/>
        <s v="Nordrhein-Westfalen"/>
        <s v="Queensland"/>
        <s v="British Columbia"/>
        <s v="Victoria"/>
        <s v="Hamburg"/>
        <s v="Seine (Paris)"/>
        <s v="Seine et Marne"/>
        <s v="Seine Saint Denis"/>
        <s v="Nord"/>
        <s v="Oregon"/>
        <s v="South Australia"/>
        <s v="Hessen"/>
        <s v="Somme"/>
      </sharedItems>
    </cacheField>
    <cacheField name="Product_Category" numFmtId="0">
      <sharedItems count="1">
        <s v="Bikes"/>
      </sharedItems>
    </cacheField>
    <cacheField name="Sub_Category" numFmtId="0">
      <sharedItems count="1">
        <s v="Mountain Bikes"/>
      </sharedItems>
    </cacheField>
    <cacheField name="Product_Color" numFmtId="0">
      <sharedItems count="2">
        <s v="Black"/>
        <s v="Silver"/>
      </sharedItems>
    </cacheField>
    <cacheField name="Order_Quantity" numFmtId="0">
      <sharedItems containsSemiMixedTypes="0" containsString="0" containsNumber="1" containsInteger="1" minValue="1" maxValue="4"/>
    </cacheField>
    <cacheField name=" Unit_Cost " numFmtId="0">
      <sharedItems containsSemiMixedTypes="0" containsString="0" containsNumber="1" containsInteger="1" minValue="295" maxValue="1912" count="7">
        <n v="1252"/>
        <n v="1266"/>
        <n v="420"/>
        <n v="308"/>
        <n v="1898"/>
        <n v="295"/>
        <n v="1912"/>
      </sharedItems>
    </cacheField>
    <cacheField name=" Unit_Price " numFmtId="0">
      <sharedItems containsSemiMixedTypes="0" containsString="0" containsNumber="1" containsInteger="1" minValue="540" maxValue="3400" count="7">
        <n v="2295"/>
        <n v="2320"/>
        <n v="769"/>
        <n v="565"/>
        <n v="3375"/>
        <n v="540"/>
        <n v="3400"/>
      </sharedItems>
    </cacheField>
    <cacheField name=" Profit " numFmtId="0">
      <sharedItems containsSemiMixedTypes="0" containsString="0" containsNumber="1" containsInteger="1" minValue="245" maxValue="5908" count="21">
        <n v="4172"/>
        <n v="1054"/>
        <n v="698"/>
        <n v="349"/>
        <n v="1043"/>
        <n v="1047"/>
        <n v="1396"/>
        <n v="2108"/>
        <n v="1028"/>
        <n v="4216"/>
        <n v="2954"/>
        <n v="2086"/>
        <n v="245"/>
        <n v="1488"/>
        <n v="3129"/>
        <n v="3162"/>
        <n v="257"/>
        <n v="980"/>
        <n v="5908"/>
        <n v="490"/>
        <n v="735"/>
      </sharedItems>
    </cacheField>
    <cacheField name=" Cost " numFmtId="0">
      <sharedItems containsSemiMixedTypes="0" containsString="0" containsNumber="1" containsInteger="1" minValue="295" maxValue="7592"/>
    </cacheField>
    <cacheField name="Revenue" numFmtId="0">
      <sharedItems containsSemiMixedTypes="0" containsString="0" containsNumber="1" containsInteger="1" minValue="540" maxValue="13500" count="21">
        <n v="9180"/>
        <n v="2320"/>
        <n v="1538"/>
        <n v="769"/>
        <n v="2295"/>
        <n v="2307"/>
        <n v="3076"/>
        <n v="4640"/>
        <n v="2260"/>
        <n v="9280"/>
        <n v="6750"/>
        <n v="4590"/>
        <n v="540"/>
        <n v="3400"/>
        <n v="6885"/>
        <n v="6960"/>
        <n v="565"/>
        <n v="2160"/>
        <n v="13500"/>
        <n v="1080"/>
        <n v="1620"/>
      </sharedItems>
    </cacheField>
  </cacheFields>
  <extLst>
    <ext xmlns:x14="http://schemas.microsoft.com/office/spreadsheetml/2009/9/main" uri="{725AE2AE-9491-48be-B2B4-4EB974FC3084}">
      <x14:pivotCacheDefinition pivotCacheId="1960226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s v="261695"/>
    <x v="0"/>
    <x v="0"/>
    <n v="39"/>
    <x v="0"/>
    <x v="0"/>
    <x v="0"/>
    <x v="0"/>
    <x v="0"/>
    <x v="0"/>
    <x v="0"/>
    <n v="4"/>
    <x v="0"/>
    <x v="0"/>
    <x v="0"/>
    <n v="5008"/>
    <x v="0"/>
  </r>
  <r>
    <s v="261695"/>
    <x v="0"/>
    <x v="0"/>
    <n v="44"/>
    <x v="0"/>
    <x v="1"/>
    <x v="1"/>
    <x v="1"/>
    <x v="0"/>
    <x v="0"/>
    <x v="1"/>
    <n v="1"/>
    <x v="1"/>
    <x v="1"/>
    <x v="1"/>
    <n v="1266"/>
    <x v="1"/>
  </r>
  <r>
    <s v="261697"/>
    <x v="1"/>
    <x v="1"/>
    <n v="37"/>
    <x v="0"/>
    <x v="1"/>
    <x v="0"/>
    <x v="0"/>
    <x v="0"/>
    <x v="0"/>
    <x v="1"/>
    <n v="2"/>
    <x v="2"/>
    <x v="2"/>
    <x v="2"/>
    <n v="840"/>
    <x v="2"/>
  </r>
  <r>
    <s v="261698"/>
    <x v="1"/>
    <x v="1"/>
    <n v="31"/>
    <x v="1"/>
    <x v="0"/>
    <x v="2"/>
    <x v="2"/>
    <x v="0"/>
    <x v="0"/>
    <x v="1"/>
    <n v="1"/>
    <x v="2"/>
    <x v="2"/>
    <x v="3"/>
    <n v="420"/>
    <x v="3"/>
  </r>
  <r>
    <s v="261700"/>
    <x v="2"/>
    <x v="2"/>
    <n v="24"/>
    <x v="2"/>
    <x v="0"/>
    <x v="1"/>
    <x v="1"/>
    <x v="0"/>
    <x v="0"/>
    <x v="0"/>
    <n v="1"/>
    <x v="0"/>
    <x v="0"/>
    <x v="4"/>
    <n v="1252"/>
    <x v="4"/>
  </r>
  <r>
    <s v="261701"/>
    <x v="2"/>
    <x v="2"/>
    <n v="37"/>
    <x v="0"/>
    <x v="1"/>
    <x v="0"/>
    <x v="3"/>
    <x v="0"/>
    <x v="0"/>
    <x v="0"/>
    <n v="1"/>
    <x v="0"/>
    <x v="0"/>
    <x v="4"/>
    <n v="1252"/>
    <x v="4"/>
  </r>
  <r>
    <s v="261703"/>
    <x v="3"/>
    <x v="3"/>
    <n v="39"/>
    <x v="0"/>
    <x v="0"/>
    <x v="0"/>
    <x v="0"/>
    <x v="0"/>
    <x v="0"/>
    <x v="0"/>
    <n v="4"/>
    <x v="0"/>
    <x v="0"/>
    <x v="0"/>
    <n v="5008"/>
    <x v="0"/>
  </r>
  <r>
    <s v="261704"/>
    <x v="3"/>
    <x v="3"/>
    <n v="42"/>
    <x v="0"/>
    <x v="1"/>
    <x v="3"/>
    <x v="4"/>
    <x v="0"/>
    <x v="0"/>
    <x v="0"/>
    <n v="4"/>
    <x v="0"/>
    <x v="0"/>
    <x v="0"/>
    <n v="5008"/>
    <x v="0"/>
  </r>
  <r>
    <s v="261705"/>
    <x v="3"/>
    <x v="3"/>
    <n v="35"/>
    <x v="0"/>
    <x v="0"/>
    <x v="2"/>
    <x v="5"/>
    <x v="0"/>
    <x v="0"/>
    <x v="1"/>
    <n v="1"/>
    <x v="1"/>
    <x v="1"/>
    <x v="1"/>
    <n v="1266"/>
    <x v="1"/>
  </r>
  <r>
    <s v="261706"/>
    <x v="3"/>
    <x v="3"/>
    <n v="37"/>
    <x v="0"/>
    <x v="0"/>
    <x v="0"/>
    <x v="0"/>
    <x v="0"/>
    <x v="0"/>
    <x v="0"/>
    <n v="1"/>
    <x v="0"/>
    <x v="0"/>
    <x v="4"/>
    <n v="1252"/>
    <x v="4"/>
  </r>
  <r>
    <s v="261707"/>
    <x v="4"/>
    <x v="4"/>
    <n v="23"/>
    <x v="2"/>
    <x v="1"/>
    <x v="1"/>
    <x v="1"/>
    <x v="0"/>
    <x v="0"/>
    <x v="1"/>
    <n v="3"/>
    <x v="2"/>
    <x v="2"/>
    <x v="5"/>
    <n v="1260"/>
    <x v="5"/>
  </r>
  <r>
    <s v="261708"/>
    <x v="4"/>
    <x v="4"/>
    <n v="27"/>
    <x v="1"/>
    <x v="1"/>
    <x v="4"/>
    <x v="6"/>
    <x v="0"/>
    <x v="0"/>
    <x v="0"/>
    <n v="1"/>
    <x v="0"/>
    <x v="0"/>
    <x v="4"/>
    <n v="1252"/>
    <x v="4"/>
  </r>
  <r>
    <s v="261709"/>
    <x v="4"/>
    <x v="4"/>
    <n v="36"/>
    <x v="0"/>
    <x v="1"/>
    <x v="2"/>
    <x v="2"/>
    <x v="0"/>
    <x v="0"/>
    <x v="0"/>
    <n v="1"/>
    <x v="0"/>
    <x v="0"/>
    <x v="4"/>
    <n v="1252"/>
    <x v="4"/>
  </r>
  <r>
    <s v="261710"/>
    <x v="4"/>
    <x v="4"/>
    <n v="47"/>
    <x v="0"/>
    <x v="1"/>
    <x v="1"/>
    <x v="1"/>
    <x v="0"/>
    <x v="0"/>
    <x v="1"/>
    <n v="1"/>
    <x v="1"/>
    <x v="1"/>
    <x v="1"/>
    <n v="1266"/>
    <x v="1"/>
  </r>
  <r>
    <s v="261711"/>
    <x v="5"/>
    <x v="5"/>
    <n v="30"/>
    <x v="1"/>
    <x v="1"/>
    <x v="0"/>
    <x v="0"/>
    <x v="0"/>
    <x v="0"/>
    <x v="1"/>
    <n v="4"/>
    <x v="2"/>
    <x v="2"/>
    <x v="6"/>
    <n v="1680"/>
    <x v="6"/>
  </r>
  <r>
    <s v="261712"/>
    <x v="5"/>
    <x v="5"/>
    <n v="38"/>
    <x v="0"/>
    <x v="1"/>
    <x v="0"/>
    <x v="0"/>
    <x v="0"/>
    <x v="0"/>
    <x v="1"/>
    <n v="2"/>
    <x v="1"/>
    <x v="1"/>
    <x v="7"/>
    <n v="2532"/>
    <x v="7"/>
  </r>
  <r>
    <s v="261713"/>
    <x v="6"/>
    <x v="6"/>
    <n v="19"/>
    <x v="2"/>
    <x v="0"/>
    <x v="2"/>
    <x v="2"/>
    <x v="0"/>
    <x v="0"/>
    <x v="1"/>
    <n v="4"/>
    <x v="3"/>
    <x v="3"/>
    <x v="8"/>
    <n v="1232"/>
    <x v="8"/>
  </r>
  <r>
    <s v="261714"/>
    <x v="6"/>
    <x v="6"/>
    <n v="30"/>
    <x v="1"/>
    <x v="0"/>
    <x v="4"/>
    <x v="6"/>
    <x v="0"/>
    <x v="0"/>
    <x v="1"/>
    <n v="4"/>
    <x v="1"/>
    <x v="1"/>
    <x v="9"/>
    <n v="5064"/>
    <x v="9"/>
  </r>
  <r>
    <s v="261717"/>
    <x v="7"/>
    <x v="7"/>
    <n v="33"/>
    <x v="1"/>
    <x v="0"/>
    <x v="2"/>
    <x v="7"/>
    <x v="0"/>
    <x v="0"/>
    <x v="0"/>
    <n v="2"/>
    <x v="4"/>
    <x v="4"/>
    <x v="10"/>
    <n v="3796"/>
    <x v="10"/>
  </r>
  <r>
    <s v="261718"/>
    <x v="7"/>
    <x v="7"/>
    <n v="41"/>
    <x v="0"/>
    <x v="0"/>
    <x v="3"/>
    <x v="8"/>
    <x v="0"/>
    <x v="0"/>
    <x v="1"/>
    <n v="1"/>
    <x v="1"/>
    <x v="1"/>
    <x v="1"/>
    <n v="1266"/>
    <x v="1"/>
  </r>
  <r>
    <s v="261719"/>
    <x v="8"/>
    <x v="8"/>
    <n v="34"/>
    <x v="1"/>
    <x v="0"/>
    <x v="0"/>
    <x v="0"/>
    <x v="0"/>
    <x v="0"/>
    <x v="0"/>
    <n v="2"/>
    <x v="0"/>
    <x v="0"/>
    <x v="11"/>
    <n v="2504"/>
    <x v="11"/>
  </r>
  <r>
    <s v="261720"/>
    <x v="8"/>
    <x v="8"/>
    <n v="40"/>
    <x v="0"/>
    <x v="1"/>
    <x v="2"/>
    <x v="2"/>
    <x v="0"/>
    <x v="0"/>
    <x v="0"/>
    <n v="2"/>
    <x v="0"/>
    <x v="0"/>
    <x v="11"/>
    <n v="2504"/>
    <x v="11"/>
  </r>
  <r>
    <s v="261721"/>
    <x v="8"/>
    <x v="8"/>
    <n v="26"/>
    <x v="1"/>
    <x v="1"/>
    <x v="1"/>
    <x v="1"/>
    <x v="0"/>
    <x v="0"/>
    <x v="0"/>
    <n v="1"/>
    <x v="0"/>
    <x v="0"/>
    <x v="4"/>
    <n v="1252"/>
    <x v="4"/>
  </r>
  <r>
    <s v="261722"/>
    <x v="8"/>
    <x v="8"/>
    <n v="34"/>
    <x v="1"/>
    <x v="1"/>
    <x v="0"/>
    <x v="0"/>
    <x v="0"/>
    <x v="0"/>
    <x v="0"/>
    <n v="1"/>
    <x v="5"/>
    <x v="5"/>
    <x v="12"/>
    <n v="295"/>
    <x v="12"/>
  </r>
  <r>
    <s v="261723"/>
    <x v="8"/>
    <x v="8"/>
    <n v="34"/>
    <x v="1"/>
    <x v="0"/>
    <x v="0"/>
    <x v="3"/>
    <x v="0"/>
    <x v="0"/>
    <x v="1"/>
    <n v="1"/>
    <x v="6"/>
    <x v="6"/>
    <x v="13"/>
    <n v="1912"/>
    <x v="13"/>
  </r>
  <r>
    <s v="261724"/>
    <x v="8"/>
    <x v="8"/>
    <n v="38"/>
    <x v="0"/>
    <x v="1"/>
    <x v="2"/>
    <x v="2"/>
    <x v="0"/>
    <x v="0"/>
    <x v="0"/>
    <n v="1"/>
    <x v="0"/>
    <x v="0"/>
    <x v="4"/>
    <n v="1252"/>
    <x v="4"/>
  </r>
  <r>
    <s v="261725"/>
    <x v="9"/>
    <x v="9"/>
    <n v="24"/>
    <x v="2"/>
    <x v="0"/>
    <x v="5"/>
    <x v="9"/>
    <x v="0"/>
    <x v="0"/>
    <x v="0"/>
    <n v="3"/>
    <x v="0"/>
    <x v="0"/>
    <x v="14"/>
    <n v="3756"/>
    <x v="14"/>
  </r>
  <r>
    <s v="261726"/>
    <x v="9"/>
    <x v="9"/>
    <n v="41"/>
    <x v="0"/>
    <x v="0"/>
    <x v="2"/>
    <x v="2"/>
    <x v="0"/>
    <x v="0"/>
    <x v="1"/>
    <n v="2"/>
    <x v="2"/>
    <x v="2"/>
    <x v="2"/>
    <n v="840"/>
    <x v="2"/>
  </r>
  <r>
    <s v="261727"/>
    <x v="9"/>
    <x v="9"/>
    <n v="27"/>
    <x v="1"/>
    <x v="1"/>
    <x v="4"/>
    <x v="6"/>
    <x v="0"/>
    <x v="0"/>
    <x v="0"/>
    <n v="1"/>
    <x v="0"/>
    <x v="0"/>
    <x v="4"/>
    <n v="1252"/>
    <x v="4"/>
  </r>
  <r>
    <s v="261728"/>
    <x v="9"/>
    <x v="9"/>
    <n v="37"/>
    <x v="0"/>
    <x v="1"/>
    <x v="0"/>
    <x v="0"/>
    <x v="0"/>
    <x v="0"/>
    <x v="1"/>
    <n v="1"/>
    <x v="2"/>
    <x v="2"/>
    <x v="3"/>
    <n v="420"/>
    <x v="3"/>
  </r>
  <r>
    <s v="261729"/>
    <x v="9"/>
    <x v="9"/>
    <n v="38"/>
    <x v="0"/>
    <x v="0"/>
    <x v="0"/>
    <x v="0"/>
    <x v="0"/>
    <x v="0"/>
    <x v="1"/>
    <n v="1"/>
    <x v="1"/>
    <x v="1"/>
    <x v="1"/>
    <n v="1266"/>
    <x v="1"/>
  </r>
  <r>
    <s v="261730"/>
    <x v="10"/>
    <x v="10"/>
    <n v="36"/>
    <x v="0"/>
    <x v="0"/>
    <x v="2"/>
    <x v="2"/>
    <x v="0"/>
    <x v="0"/>
    <x v="1"/>
    <n v="4"/>
    <x v="1"/>
    <x v="1"/>
    <x v="9"/>
    <n v="5064"/>
    <x v="9"/>
  </r>
  <r>
    <s v="261731"/>
    <x v="10"/>
    <x v="10"/>
    <n v="37"/>
    <x v="0"/>
    <x v="1"/>
    <x v="0"/>
    <x v="0"/>
    <x v="0"/>
    <x v="0"/>
    <x v="1"/>
    <n v="4"/>
    <x v="2"/>
    <x v="2"/>
    <x v="6"/>
    <n v="1680"/>
    <x v="6"/>
  </r>
  <r>
    <s v="261732"/>
    <x v="10"/>
    <x v="10"/>
    <n v="34"/>
    <x v="1"/>
    <x v="1"/>
    <x v="2"/>
    <x v="2"/>
    <x v="0"/>
    <x v="0"/>
    <x v="0"/>
    <n v="2"/>
    <x v="0"/>
    <x v="0"/>
    <x v="11"/>
    <n v="2504"/>
    <x v="11"/>
  </r>
  <r>
    <s v="261733"/>
    <x v="10"/>
    <x v="10"/>
    <n v="35"/>
    <x v="0"/>
    <x v="0"/>
    <x v="2"/>
    <x v="7"/>
    <x v="0"/>
    <x v="0"/>
    <x v="1"/>
    <n v="1"/>
    <x v="1"/>
    <x v="1"/>
    <x v="1"/>
    <n v="1266"/>
    <x v="1"/>
  </r>
  <r>
    <s v="261734"/>
    <x v="10"/>
    <x v="10"/>
    <n v="38"/>
    <x v="0"/>
    <x v="0"/>
    <x v="0"/>
    <x v="3"/>
    <x v="0"/>
    <x v="0"/>
    <x v="1"/>
    <n v="1"/>
    <x v="1"/>
    <x v="1"/>
    <x v="1"/>
    <n v="1266"/>
    <x v="1"/>
  </r>
  <r>
    <s v="261735"/>
    <x v="11"/>
    <x v="11"/>
    <n v="32"/>
    <x v="1"/>
    <x v="0"/>
    <x v="2"/>
    <x v="5"/>
    <x v="0"/>
    <x v="0"/>
    <x v="1"/>
    <n v="3"/>
    <x v="1"/>
    <x v="1"/>
    <x v="15"/>
    <n v="3798"/>
    <x v="15"/>
  </r>
  <r>
    <s v="261736"/>
    <x v="11"/>
    <x v="11"/>
    <n v="40"/>
    <x v="0"/>
    <x v="0"/>
    <x v="0"/>
    <x v="0"/>
    <x v="0"/>
    <x v="0"/>
    <x v="1"/>
    <n v="1"/>
    <x v="3"/>
    <x v="3"/>
    <x v="16"/>
    <n v="308"/>
    <x v="16"/>
  </r>
  <r>
    <s v="261737"/>
    <x v="11"/>
    <x v="11"/>
    <n v="44"/>
    <x v="0"/>
    <x v="0"/>
    <x v="1"/>
    <x v="1"/>
    <x v="0"/>
    <x v="0"/>
    <x v="0"/>
    <n v="1"/>
    <x v="0"/>
    <x v="0"/>
    <x v="4"/>
    <n v="1252"/>
    <x v="4"/>
  </r>
  <r>
    <s v="261738"/>
    <x v="11"/>
    <x v="11"/>
    <n v="49"/>
    <x v="0"/>
    <x v="1"/>
    <x v="1"/>
    <x v="1"/>
    <x v="0"/>
    <x v="0"/>
    <x v="0"/>
    <n v="1"/>
    <x v="0"/>
    <x v="0"/>
    <x v="4"/>
    <n v="1252"/>
    <x v="4"/>
  </r>
  <r>
    <s v="261739"/>
    <x v="12"/>
    <x v="12"/>
    <n v="30"/>
    <x v="1"/>
    <x v="0"/>
    <x v="0"/>
    <x v="3"/>
    <x v="0"/>
    <x v="0"/>
    <x v="1"/>
    <n v="2"/>
    <x v="1"/>
    <x v="1"/>
    <x v="7"/>
    <n v="2532"/>
    <x v="7"/>
  </r>
  <r>
    <s v="261740"/>
    <x v="12"/>
    <x v="12"/>
    <n v="32"/>
    <x v="1"/>
    <x v="1"/>
    <x v="0"/>
    <x v="0"/>
    <x v="0"/>
    <x v="0"/>
    <x v="0"/>
    <n v="1"/>
    <x v="0"/>
    <x v="0"/>
    <x v="4"/>
    <n v="1252"/>
    <x v="4"/>
  </r>
  <r>
    <s v="261741"/>
    <x v="12"/>
    <x v="12"/>
    <n v="32"/>
    <x v="1"/>
    <x v="0"/>
    <x v="2"/>
    <x v="7"/>
    <x v="0"/>
    <x v="0"/>
    <x v="1"/>
    <n v="1"/>
    <x v="2"/>
    <x v="2"/>
    <x v="3"/>
    <n v="420"/>
    <x v="3"/>
  </r>
  <r>
    <s v="261742"/>
    <x v="13"/>
    <x v="13"/>
    <n v="29"/>
    <x v="1"/>
    <x v="0"/>
    <x v="0"/>
    <x v="0"/>
    <x v="0"/>
    <x v="0"/>
    <x v="1"/>
    <n v="1"/>
    <x v="1"/>
    <x v="1"/>
    <x v="1"/>
    <n v="1266"/>
    <x v="1"/>
  </r>
  <r>
    <s v="261743"/>
    <x v="14"/>
    <x v="14"/>
    <n v="33"/>
    <x v="1"/>
    <x v="0"/>
    <x v="2"/>
    <x v="2"/>
    <x v="0"/>
    <x v="0"/>
    <x v="0"/>
    <n v="2"/>
    <x v="0"/>
    <x v="0"/>
    <x v="11"/>
    <n v="2504"/>
    <x v="11"/>
  </r>
  <r>
    <s v="261744"/>
    <x v="14"/>
    <x v="14"/>
    <n v="38"/>
    <x v="0"/>
    <x v="1"/>
    <x v="2"/>
    <x v="2"/>
    <x v="0"/>
    <x v="0"/>
    <x v="0"/>
    <n v="2"/>
    <x v="0"/>
    <x v="0"/>
    <x v="11"/>
    <n v="2504"/>
    <x v="11"/>
  </r>
  <r>
    <s v="261745"/>
    <x v="14"/>
    <x v="14"/>
    <n v="27"/>
    <x v="1"/>
    <x v="0"/>
    <x v="5"/>
    <x v="10"/>
    <x v="0"/>
    <x v="0"/>
    <x v="1"/>
    <n v="1"/>
    <x v="1"/>
    <x v="1"/>
    <x v="1"/>
    <n v="1266"/>
    <x v="1"/>
  </r>
  <r>
    <s v="261746"/>
    <x v="15"/>
    <x v="15"/>
    <n v="37"/>
    <x v="0"/>
    <x v="0"/>
    <x v="0"/>
    <x v="3"/>
    <x v="0"/>
    <x v="0"/>
    <x v="1"/>
    <n v="2"/>
    <x v="1"/>
    <x v="1"/>
    <x v="7"/>
    <n v="2532"/>
    <x v="7"/>
  </r>
  <r>
    <s v="261747"/>
    <x v="15"/>
    <x v="15"/>
    <n v="31"/>
    <x v="1"/>
    <x v="1"/>
    <x v="2"/>
    <x v="2"/>
    <x v="0"/>
    <x v="0"/>
    <x v="1"/>
    <n v="1"/>
    <x v="2"/>
    <x v="2"/>
    <x v="3"/>
    <n v="420"/>
    <x v="3"/>
  </r>
  <r>
    <s v="261748"/>
    <x v="15"/>
    <x v="15"/>
    <n v="42"/>
    <x v="0"/>
    <x v="0"/>
    <x v="3"/>
    <x v="4"/>
    <x v="0"/>
    <x v="0"/>
    <x v="1"/>
    <n v="1"/>
    <x v="1"/>
    <x v="1"/>
    <x v="1"/>
    <n v="1266"/>
    <x v="1"/>
  </r>
  <r>
    <s v="261749"/>
    <x v="16"/>
    <x v="16"/>
    <n v="35"/>
    <x v="0"/>
    <x v="0"/>
    <x v="2"/>
    <x v="2"/>
    <x v="0"/>
    <x v="0"/>
    <x v="1"/>
    <n v="4"/>
    <x v="3"/>
    <x v="3"/>
    <x v="8"/>
    <n v="1232"/>
    <x v="8"/>
  </r>
  <r>
    <s v="261750"/>
    <x v="16"/>
    <x v="16"/>
    <n v="38"/>
    <x v="0"/>
    <x v="0"/>
    <x v="3"/>
    <x v="4"/>
    <x v="0"/>
    <x v="0"/>
    <x v="1"/>
    <n v="4"/>
    <x v="1"/>
    <x v="1"/>
    <x v="9"/>
    <n v="5064"/>
    <x v="9"/>
  </r>
  <r>
    <s v="261751"/>
    <x v="16"/>
    <x v="16"/>
    <n v="24"/>
    <x v="2"/>
    <x v="0"/>
    <x v="5"/>
    <x v="11"/>
    <x v="0"/>
    <x v="0"/>
    <x v="1"/>
    <n v="3"/>
    <x v="1"/>
    <x v="1"/>
    <x v="15"/>
    <n v="3798"/>
    <x v="15"/>
  </r>
  <r>
    <s v="261752"/>
    <x v="16"/>
    <x v="16"/>
    <n v="26"/>
    <x v="1"/>
    <x v="0"/>
    <x v="1"/>
    <x v="1"/>
    <x v="0"/>
    <x v="0"/>
    <x v="1"/>
    <n v="3"/>
    <x v="2"/>
    <x v="2"/>
    <x v="5"/>
    <n v="1260"/>
    <x v="5"/>
  </r>
  <r>
    <s v="261753"/>
    <x v="16"/>
    <x v="16"/>
    <n v="39"/>
    <x v="0"/>
    <x v="1"/>
    <x v="0"/>
    <x v="0"/>
    <x v="0"/>
    <x v="0"/>
    <x v="0"/>
    <n v="3"/>
    <x v="0"/>
    <x v="0"/>
    <x v="14"/>
    <n v="3756"/>
    <x v="14"/>
  </r>
  <r>
    <s v="261754"/>
    <x v="16"/>
    <x v="16"/>
    <n v="26"/>
    <x v="1"/>
    <x v="1"/>
    <x v="5"/>
    <x v="9"/>
    <x v="0"/>
    <x v="0"/>
    <x v="0"/>
    <n v="1"/>
    <x v="0"/>
    <x v="0"/>
    <x v="4"/>
    <n v="1252"/>
    <x v="4"/>
  </r>
  <r>
    <s v="261755"/>
    <x v="16"/>
    <x v="16"/>
    <n v="36"/>
    <x v="0"/>
    <x v="1"/>
    <x v="0"/>
    <x v="3"/>
    <x v="0"/>
    <x v="0"/>
    <x v="1"/>
    <n v="1"/>
    <x v="1"/>
    <x v="1"/>
    <x v="1"/>
    <n v="1266"/>
    <x v="1"/>
  </r>
  <r>
    <s v="261756"/>
    <x v="17"/>
    <x v="17"/>
    <n v="17"/>
    <x v="2"/>
    <x v="1"/>
    <x v="5"/>
    <x v="12"/>
    <x v="0"/>
    <x v="0"/>
    <x v="1"/>
    <n v="4"/>
    <x v="1"/>
    <x v="1"/>
    <x v="9"/>
    <n v="5064"/>
    <x v="9"/>
  </r>
  <r>
    <s v="261757"/>
    <x v="17"/>
    <x v="17"/>
    <n v="19"/>
    <x v="2"/>
    <x v="0"/>
    <x v="2"/>
    <x v="7"/>
    <x v="0"/>
    <x v="0"/>
    <x v="0"/>
    <n v="4"/>
    <x v="5"/>
    <x v="5"/>
    <x v="17"/>
    <n v="1180"/>
    <x v="17"/>
  </r>
  <r>
    <s v="261758"/>
    <x v="17"/>
    <x v="17"/>
    <n v="25"/>
    <x v="1"/>
    <x v="1"/>
    <x v="5"/>
    <x v="9"/>
    <x v="0"/>
    <x v="0"/>
    <x v="0"/>
    <n v="4"/>
    <x v="0"/>
    <x v="0"/>
    <x v="0"/>
    <n v="5008"/>
    <x v="0"/>
  </r>
  <r>
    <s v="261759"/>
    <x v="17"/>
    <x v="17"/>
    <n v="35"/>
    <x v="0"/>
    <x v="0"/>
    <x v="0"/>
    <x v="13"/>
    <x v="0"/>
    <x v="0"/>
    <x v="0"/>
    <n v="4"/>
    <x v="4"/>
    <x v="4"/>
    <x v="18"/>
    <n v="7592"/>
    <x v="18"/>
  </r>
  <r>
    <s v="261760"/>
    <x v="17"/>
    <x v="17"/>
    <n v="37"/>
    <x v="0"/>
    <x v="1"/>
    <x v="0"/>
    <x v="13"/>
    <x v="0"/>
    <x v="0"/>
    <x v="0"/>
    <n v="4"/>
    <x v="0"/>
    <x v="0"/>
    <x v="0"/>
    <n v="5008"/>
    <x v="0"/>
  </r>
  <r>
    <s v="261761"/>
    <x v="17"/>
    <x v="17"/>
    <n v="39"/>
    <x v="0"/>
    <x v="0"/>
    <x v="0"/>
    <x v="0"/>
    <x v="0"/>
    <x v="0"/>
    <x v="0"/>
    <n v="4"/>
    <x v="0"/>
    <x v="0"/>
    <x v="0"/>
    <n v="5008"/>
    <x v="0"/>
  </r>
  <r>
    <s v="261762"/>
    <x v="17"/>
    <x v="17"/>
    <n v="63"/>
    <x v="0"/>
    <x v="0"/>
    <x v="2"/>
    <x v="5"/>
    <x v="0"/>
    <x v="0"/>
    <x v="0"/>
    <n v="4"/>
    <x v="0"/>
    <x v="0"/>
    <x v="0"/>
    <n v="5008"/>
    <x v="0"/>
  </r>
  <r>
    <s v="261763"/>
    <x v="17"/>
    <x v="17"/>
    <n v="18"/>
    <x v="2"/>
    <x v="1"/>
    <x v="2"/>
    <x v="14"/>
    <x v="0"/>
    <x v="0"/>
    <x v="0"/>
    <n v="2"/>
    <x v="5"/>
    <x v="5"/>
    <x v="19"/>
    <n v="590"/>
    <x v="19"/>
  </r>
  <r>
    <s v="261764"/>
    <x v="17"/>
    <x v="17"/>
    <n v="56"/>
    <x v="0"/>
    <x v="0"/>
    <x v="3"/>
    <x v="15"/>
    <x v="0"/>
    <x v="0"/>
    <x v="0"/>
    <n v="2"/>
    <x v="0"/>
    <x v="0"/>
    <x v="11"/>
    <n v="2504"/>
    <x v="11"/>
  </r>
  <r>
    <s v="261765"/>
    <x v="17"/>
    <x v="17"/>
    <n v="39"/>
    <x v="0"/>
    <x v="0"/>
    <x v="0"/>
    <x v="3"/>
    <x v="0"/>
    <x v="0"/>
    <x v="1"/>
    <n v="1"/>
    <x v="1"/>
    <x v="1"/>
    <x v="1"/>
    <n v="1266"/>
    <x v="1"/>
  </r>
  <r>
    <s v="261766"/>
    <x v="18"/>
    <x v="18"/>
    <n v="33"/>
    <x v="1"/>
    <x v="0"/>
    <x v="2"/>
    <x v="7"/>
    <x v="0"/>
    <x v="0"/>
    <x v="0"/>
    <n v="4"/>
    <x v="4"/>
    <x v="4"/>
    <x v="18"/>
    <n v="7592"/>
    <x v="18"/>
  </r>
  <r>
    <s v="261767"/>
    <x v="18"/>
    <x v="18"/>
    <n v="57"/>
    <x v="0"/>
    <x v="1"/>
    <x v="2"/>
    <x v="5"/>
    <x v="0"/>
    <x v="0"/>
    <x v="0"/>
    <n v="4"/>
    <x v="0"/>
    <x v="0"/>
    <x v="0"/>
    <n v="5008"/>
    <x v="0"/>
  </r>
  <r>
    <s v="261768"/>
    <x v="18"/>
    <x v="18"/>
    <n v="29"/>
    <x v="1"/>
    <x v="1"/>
    <x v="4"/>
    <x v="6"/>
    <x v="0"/>
    <x v="0"/>
    <x v="0"/>
    <n v="3"/>
    <x v="5"/>
    <x v="5"/>
    <x v="20"/>
    <n v="885"/>
    <x v="20"/>
  </r>
  <r>
    <s v="261769"/>
    <x v="18"/>
    <x v="18"/>
    <n v="35"/>
    <x v="0"/>
    <x v="0"/>
    <x v="2"/>
    <x v="5"/>
    <x v="0"/>
    <x v="0"/>
    <x v="1"/>
    <n v="1"/>
    <x v="1"/>
    <x v="1"/>
    <x v="1"/>
    <n v="1266"/>
    <x v="1"/>
  </r>
  <r>
    <s v="261770"/>
    <x v="18"/>
    <x v="18"/>
    <n v="35"/>
    <x v="0"/>
    <x v="1"/>
    <x v="2"/>
    <x v="7"/>
    <x v="0"/>
    <x v="0"/>
    <x v="1"/>
    <n v="1"/>
    <x v="1"/>
    <x v="1"/>
    <x v="1"/>
    <n v="1266"/>
    <x v="1"/>
  </r>
  <r>
    <s v="261771"/>
    <x v="19"/>
    <x v="19"/>
    <n v="26"/>
    <x v="1"/>
    <x v="1"/>
    <x v="5"/>
    <x v="16"/>
    <x v="0"/>
    <x v="0"/>
    <x v="1"/>
    <n v="3"/>
    <x v="1"/>
    <x v="1"/>
    <x v="15"/>
    <n v="3798"/>
    <x v="15"/>
  </r>
  <r>
    <s v="261772"/>
    <x v="19"/>
    <x v="19"/>
    <n v="23"/>
    <x v="2"/>
    <x v="1"/>
    <x v="1"/>
    <x v="1"/>
    <x v="0"/>
    <x v="0"/>
    <x v="1"/>
    <n v="2"/>
    <x v="2"/>
    <x v="2"/>
    <x v="2"/>
    <n v="840"/>
    <x v="2"/>
  </r>
  <r>
    <s v="261773"/>
    <x v="20"/>
    <x v="20"/>
    <n v="30"/>
    <x v="1"/>
    <x v="0"/>
    <x v="0"/>
    <x v="3"/>
    <x v="0"/>
    <x v="0"/>
    <x v="1"/>
    <n v="3"/>
    <x v="1"/>
    <x v="1"/>
    <x v="15"/>
    <n v="3798"/>
    <x v="15"/>
  </r>
  <r>
    <s v="261774"/>
    <x v="20"/>
    <x v="20"/>
    <n v="41"/>
    <x v="0"/>
    <x v="1"/>
    <x v="0"/>
    <x v="0"/>
    <x v="0"/>
    <x v="0"/>
    <x v="0"/>
    <n v="3"/>
    <x v="0"/>
    <x v="0"/>
    <x v="14"/>
    <n v="3756"/>
    <x v="14"/>
  </r>
  <r>
    <s v="261775"/>
    <x v="20"/>
    <x v="20"/>
    <n v="19"/>
    <x v="2"/>
    <x v="0"/>
    <x v="2"/>
    <x v="2"/>
    <x v="0"/>
    <x v="0"/>
    <x v="1"/>
    <n v="1"/>
    <x v="3"/>
    <x v="3"/>
    <x v="16"/>
    <n v="308"/>
    <x v="16"/>
  </r>
  <r>
    <s v="261776"/>
    <x v="20"/>
    <x v="20"/>
    <n v="25"/>
    <x v="1"/>
    <x v="1"/>
    <x v="5"/>
    <x v="9"/>
    <x v="0"/>
    <x v="0"/>
    <x v="0"/>
    <n v="1"/>
    <x v="0"/>
    <x v="0"/>
    <x v="4"/>
    <n v="1252"/>
    <x v="4"/>
  </r>
  <r>
    <s v="261777"/>
    <x v="20"/>
    <x v="20"/>
    <n v="27"/>
    <x v="1"/>
    <x v="0"/>
    <x v="4"/>
    <x v="6"/>
    <x v="0"/>
    <x v="0"/>
    <x v="0"/>
    <n v="1"/>
    <x v="0"/>
    <x v="0"/>
    <x v="4"/>
    <n v="1252"/>
    <x v="4"/>
  </r>
  <r>
    <s v="261778"/>
    <x v="20"/>
    <x v="20"/>
    <n v="41"/>
    <x v="0"/>
    <x v="1"/>
    <x v="3"/>
    <x v="15"/>
    <x v="0"/>
    <x v="0"/>
    <x v="1"/>
    <n v="1"/>
    <x v="1"/>
    <x v="1"/>
    <x v="1"/>
    <n v="1266"/>
    <x v="1"/>
  </r>
  <r>
    <s v="261779"/>
    <x v="21"/>
    <x v="21"/>
    <n v="30"/>
    <x v="1"/>
    <x v="0"/>
    <x v="0"/>
    <x v="13"/>
    <x v="0"/>
    <x v="0"/>
    <x v="1"/>
    <n v="1"/>
    <x v="1"/>
    <x v="1"/>
    <x v="1"/>
    <n v="1266"/>
    <x v="1"/>
  </r>
  <r>
    <s v="261780"/>
    <x v="21"/>
    <x v="21"/>
    <n v="31"/>
    <x v="1"/>
    <x v="0"/>
    <x v="4"/>
    <x v="6"/>
    <x v="0"/>
    <x v="0"/>
    <x v="0"/>
    <n v="1"/>
    <x v="0"/>
    <x v="0"/>
    <x v="4"/>
    <n v="1252"/>
    <x v="4"/>
  </r>
  <r>
    <s v="261781"/>
    <x v="21"/>
    <x v="21"/>
    <n v="35"/>
    <x v="0"/>
    <x v="0"/>
    <x v="0"/>
    <x v="0"/>
    <x v="0"/>
    <x v="0"/>
    <x v="0"/>
    <n v="1"/>
    <x v="5"/>
    <x v="5"/>
    <x v="12"/>
    <n v="295"/>
    <x v="12"/>
  </r>
  <r>
    <s v="261782"/>
    <x v="22"/>
    <x v="22"/>
    <n v="38"/>
    <x v="0"/>
    <x v="1"/>
    <x v="2"/>
    <x v="5"/>
    <x v="0"/>
    <x v="0"/>
    <x v="0"/>
    <n v="4"/>
    <x v="0"/>
    <x v="0"/>
    <x v="0"/>
    <n v="50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2873B-B31B-4EC3-8AD8-0F673B58B4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27" firstHeaderRow="1" firstDataRow="1" firstDataCol="1"/>
  <pivotFields count="17">
    <pivotField showAll="0"/>
    <pivotField numFmtId="14"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Order_Quantity" fld="11"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4DF62-5D37-4D09-9739-A53C6D597C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7">
    <pivotField showAll="0"/>
    <pivotField numFmtId="14"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axis="axisRow" showAll="0">
      <items count="4">
        <item x="0"/>
        <item x="1"/>
        <item x="2"/>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Order_Quantity" fld="11"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F1BF0-2D8C-4A8D-A6BA-73312AC9FB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10" firstHeaderRow="0" firstDataRow="1" firstDataCol="1"/>
  <pivotFields count="17">
    <pivotField showAll="0"/>
    <pivotField numFmtId="14"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items count="3">
        <item x="0"/>
        <item x="1"/>
        <item t="default"/>
      </items>
    </pivotField>
    <pivotField axis="axisRow" showAll="0">
      <items count="7">
        <item x="2"/>
        <item x="4"/>
        <item x="5"/>
        <item x="3"/>
        <item x="1"/>
        <item x="0"/>
        <item t="default"/>
      </items>
    </pivotField>
    <pivotField showAll="0"/>
    <pivotField showAll="0"/>
    <pivotField showAll="0"/>
    <pivotField showAll="0"/>
    <pivotField showAll="0"/>
    <pivotField showAll="0"/>
    <pivotField showAll="0"/>
    <pivotField dataField="1" showAll="0">
      <items count="22">
        <item x="12"/>
        <item x="16"/>
        <item x="3"/>
        <item x="19"/>
        <item x="2"/>
        <item x="20"/>
        <item x="17"/>
        <item x="8"/>
        <item x="4"/>
        <item x="5"/>
        <item x="1"/>
        <item x="6"/>
        <item x="13"/>
        <item x="11"/>
        <item x="7"/>
        <item x="10"/>
        <item x="14"/>
        <item x="15"/>
        <item x="0"/>
        <item x="9"/>
        <item x="18"/>
        <item t="default"/>
      </items>
    </pivotField>
    <pivotField showAll="0"/>
    <pivotField dataField="1" showAll="0">
      <items count="22">
        <item x="12"/>
        <item x="16"/>
        <item x="3"/>
        <item x="19"/>
        <item x="2"/>
        <item x="20"/>
        <item x="17"/>
        <item x="8"/>
        <item x="4"/>
        <item x="5"/>
        <item x="1"/>
        <item x="6"/>
        <item x="13"/>
        <item x="11"/>
        <item x="7"/>
        <item x="10"/>
        <item x="14"/>
        <item x="15"/>
        <item x="0"/>
        <item x="9"/>
        <item x="18"/>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Sum of  Profit " fld="14" baseField="0" baseItem="0"/>
    <dataField name="Sum of Revenue" fld="16" baseField="0" baseItem="0"/>
  </dataFields>
  <chartFormats count="4">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18C350-B681-4D1A-A283-AAD1435092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17">
    <pivotField showAll="0"/>
    <pivotField numFmtId="14"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items count="3">
        <item x="0"/>
        <item x="1"/>
        <item t="default"/>
      </items>
    </pivotField>
    <pivotField axis="axisRow" showAll="0">
      <items count="7">
        <item x="2"/>
        <item x="4"/>
        <item x="5"/>
        <item x="3"/>
        <item x="1"/>
        <item x="0"/>
        <item t="default"/>
      </items>
    </pivotField>
    <pivotField showAll="0">
      <items count="18">
        <item sd="0" x="6"/>
        <item sd="0" x="0"/>
        <item sd="0" x="1"/>
        <item sd="0" x="8"/>
        <item sd="0" x="15"/>
        <item x="2"/>
        <item x="12"/>
        <item x="4"/>
        <item x="13"/>
        <item x="5"/>
        <item x="9"/>
        <item x="10"/>
        <item x="11"/>
        <item x="16"/>
        <item x="14"/>
        <item x="7"/>
        <item x="3"/>
        <item t="default"/>
      </items>
    </pivotField>
    <pivotField showAll="0"/>
    <pivotField showAll="0"/>
    <pivotField showAll="0"/>
    <pivotField showAll="0"/>
    <pivotField showAll="0"/>
    <pivotField showAll="0"/>
    <pivotField showAll="0"/>
    <pivotField showAll="0"/>
    <pivotField dataField="1" showAll="0">
      <items count="22">
        <item x="12"/>
        <item x="16"/>
        <item x="3"/>
        <item x="19"/>
        <item x="2"/>
        <item x="20"/>
        <item x="17"/>
        <item x="8"/>
        <item x="4"/>
        <item x="5"/>
        <item x="1"/>
        <item x="6"/>
        <item x="13"/>
        <item x="11"/>
        <item x="7"/>
        <item x="10"/>
        <item x="14"/>
        <item x="15"/>
        <item x="0"/>
        <item x="9"/>
        <item x="18"/>
        <item t="default"/>
      </items>
    </pivotField>
  </pivotFields>
  <rowFields count="1">
    <field x="6"/>
  </rowFields>
  <rowItems count="7">
    <i>
      <x/>
    </i>
    <i>
      <x v="1"/>
    </i>
    <i>
      <x v="2"/>
    </i>
    <i>
      <x v="3"/>
    </i>
    <i>
      <x v="4"/>
    </i>
    <i>
      <x v="5"/>
    </i>
    <i t="grand">
      <x/>
    </i>
  </rowItems>
  <colItems count="1">
    <i/>
  </colItems>
  <dataFields count="1">
    <dataField name="Sum of Revenue" fld="16" baseField="0" baseItem="0"/>
  </dataFields>
  <chartFormats count="14">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6" count="1" selected="0">
            <x v="0"/>
          </reference>
        </references>
      </pivotArea>
    </chartFormat>
    <chartFormat chart="16" format="13">
      <pivotArea type="data" outline="0" fieldPosition="0">
        <references count="2">
          <reference field="4294967294" count="1" selected="0">
            <x v="0"/>
          </reference>
          <reference field="6" count="1" selected="0">
            <x v="1"/>
          </reference>
        </references>
      </pivotArea>
    </chartFormat>
    <chartFormat chart="16" format="14">
      <pivotArea type="data" outline="0" fieldPosition="0">
        <references count="2">
          <reference field="4294967294" count="1" selected="0">
            <x v="0"/>
          </reference>
          <reference field="6" count="1" selected="0">
            <x v="2"/>
          </reference>
        </references>
      </pivotArea>
    </chartFormat>
    <chartFormat chart="16" format="15">
      <pivotArea type="data" outline="0" fieldPosition="0">
        <references count="2">
          <reference field="4294967294" count="1" selected="0">
            <x v="0"/>
          </reference>
          <reference field="6" count="1" selected="0">
            <x v="3"/>
          </reference>
        </references>
      </pivotArea>
    </chartFormat>
    <chartFormat chart="16" format="16">
      <pivotArea type="data" outline="0" fieldPosition="0">
        <references count="2">
          <reference field="4294967294" count="1" selected="0">
            <x v="0"/>
          </reference>
          <reference field="6" count="1" selected="0">
            <x v="4"/>
          </reference>
        </references>
      </pivotArea>
    </chartFormat>
    <chartFormat chart="16" format="17">
      <pivotArea type="data" outline="0" fieldPosition="0">
        <references count="2">
          <reference field="4294967294" count="1" selected="0">
            <x v="0"/>
          </reference>
          <reference field="6" count="1" selected="0">
            <x v="5"/>
          </reference>
        </references>
      </pivotArea>
    </chartFormat>
    <chartFormat chart="11" format="13">
      <pivotArea type="data" outline="0" fieldPosition="0">
        <references count="2">
          <reference field="4294967294" count="1" selected="0">
            <x v="0"/>
          </reference>
          <reference field="6" count="1" selected="0">
            <x v="0"/>
          </reference>
        </references>
      </pivotArea>
    </chartFormat>
    <chartFormat chart="11" format="14">
      <pivotArea type="data" outline="0" fieldPosition="0">
        <references count="2">
          <reference field="4294967294" count="1" selected="0">
            <x v="0"/>
          </reference>
          <reference field="6" count="1" selected="0">
            <x v="1"/>
          </reference>
        </references>
      </pivotArea>
    </chartFormat>
    <chartFormat chart="11" format="15">
      <pivotArea type="data" outline="0" fieldPosition="0">
        <references count="2">
          <reference field="4294967294" count="1" selected="0">
            <x v="0"/>
          </reference>
          <reference field="6" count="1" selected="0">
            <x v="2"/>
          </reference>
        </references>
      </pivotArea>
    </chartFormat>
    <chartFormat chart="11" format="16">
      <pivotArea type="data" outline="0" fieldPosition="0">
        <references count="2">
          <reference field="4294967294" count="1" selected="0">
            <x v="0"/>
          </reference>
          <reference field="6" count="1" selected="0">
            <x v="3"/>
          </reference>
        </references>
      </pivotArea>
    </chartFormat>
    <chartFormat chart="11" format="17">
      <pivotArea type="data" outline="0" fieldPosition="0">
        <references count="2">
          <reference field="4294967294" count="1" selected="0">
            <x v="0"/>
          </reference>
          <reference field="6" count="1" selected="0">
            <x v="4"/>
          </reference>
        </references>
      </pivotArea>
    </chartFormat>
    <chartFormat chart="11" format="18">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14F8B-4C46-44E0-95FD-39FF18A606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6" firstHeaderRow="0" firstDataRow="1" firstDataCol="1"/>
  <pivotFields count="17">
    <pivotField showAll="0"/>
    <pivotField numFmtId="1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items count="3">
        <item x="0"/>
        <item x="1"/>
        <item t="default"/>
      </items>
    </pivotField>
    <pivotField showAll="0"/>
    <pivotField showAll="0"/>
    <pivotField showAll="0">
      <items count="2">
        <item x="0"/>
        <item t="default"/>
      </items>
    </pivotField>
    <pivotField showAll="0">
      <items count="2">
        <item x="0"/>
        <item t="default"/>
      </items>
    </pivotField>
    <pivotField axis="axisRow" showAll="0">
      <items count="3">
        <item x="0"/>
        <item x="1"/>
        <item t="default"/>
      </items>
    </pivotField>
    <pivotField showAll="0"/>
    <pivotField showAll="0">
      <items count="8">
        <item x="5"/>
        <item x="3"/>
        <item x="2"/>
        <item x="0"/>
        <item x="1"/>
        <item x="4"/>
        <item x="6"/>
        <item t="default"/>
      </items>
    </pivotField>
    <pivotField showAll="0">
      <items count="8">
        <item x="5"/>
        <item x="3"/>
        <item x="2"/>
        <item x="0"/>
        <item x="1"/>
        <item x="4"/>
        <item x="6"/>
        <item t="default"/>
      </items>
    </pivotField>
    <pivotField dataField="1" showAll="0">
      <items count="22">
        <item x="12"/>
        <item x="16"/>
        <item x="3"/>
        <item x="19"/>
        <item x="2"/>
        <item x="20"/>
        <item x="17"/>
        <item x="8"/>
        <item x="4"/>
        <item x="5"/>
        <item x="1"/>
        <item x="6"/>
        <item x="13"/>
        <item x="11"/>
        <item x="7"/>
        <item x="10"/>
        <item x="14"/>
        <item x="15"/>
        <item x="0"/>
        <item x="9"/>
        <item x="18"/>
        <item t="default"/>
      </items>
    </pivotField>
    <pivotField showAll="0"/>
    <pivotField dataField="1" showAll="0">
      <items count="22">
        <item x="12"/>
        <item x="16"/>
        <item x="3"/>
        <item x="19"/>
        <item x="2"/>
        <item x="20"/>
        <item x="17"/>
        <item x="8"/>
        <item x="4"/>
        <item x="5"/>
        <item x="1"/>
        <item x="6"/>
        <item x="13"/>
        <item x="11"/>
        <item x="7"/>
        <item x="10"/>
        <item x="14"/>
        <item x="15"/>
        <item x="0"/>
        <item x="9"/>
        <item x="18"/>
        <item t="default"/>
      </items>
    </pivotField>
  </pivotFields>
  <rowFields count="1">
    <field x="10"/>
  </rowFields>
  <rowItems count="3">
    <i>
      <x/>
    </i>
    <i>
      <x v="1"/>
    </i>
    <i t="grand">
      <x/>
    </i>
  </rowItems>
  <colFields count="1">
    <field x="-2"/>
  </colFields>
  <colItems count="2">
    <i>
      <x/>
    </i>
    <i i="1">
      <x v="1"/>
    </i>
  </colItems>
  <dataFields count="2">
    <dataField name="Sum of  Profit " fld="14" baseField="0" baseItem="0"/>
    <dataField name="Sum of Revenue" fld="16" baseField="0" baseItem="0"/>
  </dataFields>
  <chartFormats count="4">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C4222D9-C871-4D4D-A91A-AD37C6E298F3}" autoFormatId="16" applyNumberFormats="0" applyBorderFormats="0" applyFontFormats="0" applyPatternFormats="0" applyAlignmentFormats="0" applyWidthHeightFormats="0">
  <queryTableRefresh nextId="24">
    <queryTableFields count="17">
      <queryTableField id="20" name="Sales_Order" tableColumnId="1"/>
      <queryTableField id="2" name="Date" tableColumnId="2"/>
      <queryTableField id="3" name="Day" tableColumnId="3"/>
      <queryTableField id="6" name="Customer_Age" tableColumnId="6"/>
      <queryTableField id="7" name="Age_Group" tableColumnId="7"/>
      <queryTableField id="8" name="Customer_Gender" tableColumnId="8"/>
      <queryTableField id="9" name="Country" tableColumnId="9"/>
      <queryTableField id="10" name="State" tableColumnId="10"/>
      <queryTableField id="11" name="Product_Category" tableColumnId="11"/>
      <queryTableField id="12" name="Sub_Category" tableColumnId="12"/>
      <queryTableField id="21" name="Product_Color" tableColumnId="5"/>
      <queryTableField id="14" name="Order_Quantity" tableColumnId="14"/>
      <queryTableField id="15" name=" Unit_Cost " tableColumnId="15"/>
      <queryTableField id="16" name=" Unit_Price " tableColumnId="16"/>
      <queryTableField id="17" name=" Profit " tableColumnId="17"/>
      <queryTableField id="18" name=" Cost " tableColumnId="18"/>
      <queryTableField id="19" name="Revenue"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B1F7734-67E4-4314-B601-E619F4D1BC25}" sourceName="Date">
  <pivotTables>
    <pivotTable tabId="6" name="PivotTable3"/>
    <pivotTable tabId="13" name="PivotTable6"/>
    <pivotTable tabId="9" name="PivotTable4"/>
    <pivotTable tabId="4" name="PivotTable2"/>
    <pivotTable tabId="11" name="PivotTable5"/>
  </pivotTables>
  <data>
    <tabular pivotCacheId="1960226470">
      <items count="23">
        <i x="0" s="1"/>
        <i x="1" s="1"/>
        <i x="2" s="1"/>
        <i x="3" s="1"/>
        <i x="4" s="1"/>
        <i x="5" s="1"/>
        <i x="6" s="1"/>
        <i x="7" s="1"/>
        <i x="8" s="1"/>
        <i x="9" s="1"/>
        <i x="10" s="1"/>
        <i x="11" s="1"/>
        <i x="12" s="1"/>
        <i x="13" s="1"/>
        <i x="14" s="1"/>
        <i x="15" s="1"/>
        <i x="16" s="1"/>
        <i x="17" s="1"/>
        <i x="18" s="1"/>
        <i x="19" s="1"/>
        <i x="20" s="1"/>
        <i x="21"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C6784E4C-D0B2-4ADE-ADA4-B4F2F949280D}" sourceName="Customer_Gender">
  <pivotTables>
    <pivotTable tabId="13" name="PivotTable6"/>
    <pivotTable tabId="9" name="PivotTable4"/>
    <pivotTable tabId="4" name="PivotTable2"/>
    <pivotTable tabId="6" name="PivotTable3"/>
    <pivotTable tabId="11" name="PivotTable5"/>
  </pivotTables>
  <data>
    <tabular pivotCacheId="19602264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B985324-123B-411D-9541-941F8D86B59C}" sourceName="State">
  <pivotTables>
    <pivotTable tabId="11" name="PivotTable5"/>
  </pivotTables>
  <data>
    <tabular pivotCacheId="1960226470">
      <items count="17">
        <i x="6" s="1"/>
        <i x="0" s="1"/>
        <i x="1" s="1"/>
        <i x="8" s="1"/>
        <i x="15" s="1"/>
        <i x="2" s="1"/>
        <i x="12" s="1"/>
        <i x="4" s="1"/>
        <i x="13" s="1"/>
        <i x="5" s="1"/>
        <i x="9" s="1"/>
        <i x="10" s="1"/>
        <i x="11" s="1"/>
        <i x="16" s="1"/>
        <i x="14"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C8B1042-86D4-4029-9FD1-86A91A9F39BE}" cache="Slicer_Date" caption="Date" style="SlicerStyleDark5" rowHeight="234950"/>
  <slicer name="Customer_Gender" xr10:uid="{A34220B8-BC66-4F45-AA5D-689F27216A7E}" cache="Slicer_Customer_Gender" caption="Customer_Gender" style="SlicerStyleDark5" rowHeight="234950"/>
  <slicer name="State" xr10:uid="{52C0E68B-12EA-4C96-A299-1BDAB10473A0}"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17BC03-1DB1-49BF-8C42-C9DB1F6E81D7}" name="Bike_Sales" displayName="Bike_Sales" ref="A1:Q85" tableType="queryTable" totalsRowShown="0">
  <autoFilter ref="A1:Q85" xr:uid="{AD17BC03-1DB1-49BF-8C42-C9DB1F6E81D7}"/>
  <tableColumns count="17">
    <tableColumn id="1" xr3:uid="{15D584C3-E71E-4DAF-94B9-EF2BFBC608BF}" uniqueName="1" name="Sales_Order" queryTableFieldId="20" dataDxfId="7"/>
    <tableColumn id="2" xr3:uid="{0B97095F-4255-4A42-9DA6-E26F6AF1A58D}" uniqueName="2" name="Date" queryTableFieldId="2" dataDxfId="6"/>
    <tableColumn id="3" xr3:uid="{01F24181-6DDD-4FB0-B19C-C5D1C3847B74}" uniqueName="3" name="Day" queryTableFieldId="3"/>
    <tableColumn id="6" xr3:uid="{9EE44A39-5D10-47B0-9C95-54DC872C15F9}" uniqueName="6" name="Customer_Age" queryTableFieldId="6"/>
    <tableColumn id="7" xr3:uid="{81FEA403-7AC5-41DA-A39C-AE086E25BB69}" uniqueName="7" name="Age_Group" queryTableFieldId="7" dataDxfId="5"/>
    <tableColumn id="8" xr3:uid="{C3C1DF73-4CC2-4916-B65A-7D36B5972423}" uniqueName="8" name="Customer_Gender" queryTableFieldId="8" dataDxfId="4"/>
    <tableColumn id="9" xr3:uid="{EE44125B-9C4D-4F63-9414-63D2B748D7B8}" uniqueName="9" name="Country" queryTableFieldId="9" dataDxfId="3"/>
    <tableColumn id="10" xr3:uid="{2311779C-CD30-4896-A837-6ACB56E95342}" uniqueName="10" name="State" queryTableFieldId="10" dataDxfId="2"/>
    <tableColumn id="11" xr3:uid="{475ED19D-0D6F-4575-ACA9-61B84EDD2DBB}" uniqueName="11" name="Product_Category" queryTableFieldId="11" dataDxfId="1"/>
    <tableColumn id="12" xr3:uid="{C42A861C-2048-4EE7-96F7-B07608C97C99}" uniqueName="12" name="Sub_Category" queryTableFieldId="12" dataDxfId="0"/>
    <tableColumn id="5" xr3:uid="{8DCE9844-49C7-4B98-817D-B6EBBDF405B4}" uniqueName="5" name="Product_Color" queryTableFieldId="21"/>
    <tableColumn id="14" xr3:uid="{64CFB8D4-2E90-4A10-8026-6B61DEBE30BB}" uniqueName="14" name="Order_Quantity" queryTableFieldId="14"/>
    <tableColumn id="15" xr3:uid="{B799BE45-3D35-4DCD-84AF-AF53FF02D746}" uniqueName="15" name=" Unit_Cost " queryTableFieldId="15"/>
    <tableColumn id="16" xr3:uid="{ABBBA722-EBA3-4C4F-B1E8-0E1AF8A992AD}" uniqueName="16" name=" Unit_Price " queryTableFieldId="16"/>
    <tableColumn id="17" xr3:uid="{60780C86-BAF0-4504-B401-9CB57D24ED3A}" uniqueName="17" name=" Profit " queryTableFieldId="17"/>
    <tableColumn id="18" xr3:uid="{DE8F68AD-34E1-4068-82FC-6120B3E3F3B4}" uniqueName="18" name=" Cost " queryTableFieldId="18"/>
    <tableColumn id="19" xr3:uid="{458E3586-EDC2-41AF-A5E9-CE2DDB2F9FFD}" uniqueName="19" name="Revenue"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zoomScale="88" zoomScaleNormal="88" workbookViewId="0">
      <selection activeCell="C3" sqref="C3"/>
    </sheetView>
  </sheetViews>
  <sheetFormatPr defaultRowHeight="14.4" x14ac:dyDescent="0.3"/>
  <cols>
    <col min="1" max="1" width="13.33203125" bestFit="1" customWidth="1"/>
    <col min="2" max="2" width="10.6640625" bestFit="1" customWidth="1"/>
    <col min="4" max="4" width="10.109375" bestFit="1" customWidth="1"/>
    <col min="7" max="7" width="19.6640625" style="8" bestFit="1" customWidth="1"/>
    <col min="9" max="9" width="15.44140625" bestFit="1" customWidth="1"/>
    <col min="10" max="10" width="19.88671875" bestFit="1" customWidth="1"/>
    <col min="12" max="12" width="14.88671875" bestFit="1" customWidth="1"/>
    <col min="13" max="13" width="25" bestFit="1" customWidth="1"/>
    <col min="15" max="15" width="10.44140625" bestFit="1" customWidth="1"/>
    <col min="16" max="16" width="11" bestFit="1" customWidth="1"/>
    <col min="17" max="18" width="9.88671875" bestFit="1" customWidth="1"/>
    <col min="19" max="19" width="10.88671875" bestFit="1" customWidth="1"/>
  </cols>
  <sheetData>
    <row r="1" spans="1:19" s="4" customFormat="1" x14ac:dyDescent="0.3">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3">
      <c r="A2" s="3" t="s">
        <v>19</v>
      </c>
      <c r="B2" s="1">
        <v>44531</v>
      </c>
      <c r="C2">
        <v>1</v>
      </c>
      <c r="D2" t="s">
        <v>20</v>
      </c>
      <c r="E2">
        <v>2021</v>
      </c>
      <c r="F2">
        <v>39</v>
      </c>
      <c r="G2" s="8" t="s">
        <v>21</v>
      </c>
      <c r="H2" t="s">
        <v>22</v>
      </c>
      <c r="I2" t="s">
        <v>23</v>
      </c>
      <c r="J2" t="s">
        <v>24</v>
      </c>
      <c r="K2" t="s">
        <v>25</v>
      </c>
      <c r="L2" t="s">
        <v>26</v>
      </c>
      <c r="M2" s="5" t="s">
        <v>27</v>
      </c>
      <c r="N2">
        <v>4</v>
      </c>
      <c r="O2" s="2">
        <v>1252</v>
      </c>
      <c r="P2" s="2">
        <v>2295</v>
      </c>
      <c r="Q2" s="2">
        <v>4172</v>
      </c>
      <c r="R2" s="2">
        <f>N2*O2</f>
        <v>5008</v>
      </c>
      <c r="S2" s="2">
        <f>N2*P2</f>
        <v>9180</v>
      </c>
    </row>
    <row r="3" spans="1:19" x14ac:dyDescent="0.3">
      <c r="A3" s="3" t="s">
        <v>19</v>
      </c>
      <c r="B3" s="1">
        <v>44531</v>
      </c>
      <c r="C3">
        <v>1</v>
      </c>
      <c r="D3" t="s">
        <v>20</v>
      </c>
      <c r="E3">
        <v>2021</v>
      </c>
      <c r="F3">
        <v>44</v>
      </c>
      <c r="G3" s="8" t="s">
        <v>21</v>
      </c>
      <c r="H3" t="s">
        <v>28</v>
      </c>
      <c r="I3" t="s">
        <v>29</v>
      </c>
      <c r="J3" t="s">
        <v>30</v>
      </c>
      <c r="K3" t="s">
        <v>25</v>
      </c>
      <c r="L3" t="s">
        <v>26</v>
      </c>
      <c r="M3" s="5" t="s">
        <v>31</v>
      </c>
      <c r="N3">
        <v>1</v>
      </c>
      <c r="O3" s="2">
        <v>1266</v>
      </c>
      <c r="P3" s="2">
        <v>2320</v>
      </c>
      <c r="Q3" s="2">
        <v>1054</v>
      </c>
      <c r="R3" s="2">
        <f t="shared" ref="R3:R67" si="0">N3*O3</f>
        <v>1266</v>
      </c>
      <c r="S3" s="2">
        <f t="shared" ref="S3:S67" si="1">N3*P3</f>
        <v>2320</v>
      </c>
    </row>
    <row r="4" spans="1:19" x14ac:dyDescent="0.3">
      <c r="A4" s="3" t="s">
        <v>32</v>
      </c>
      <c r="B4" s="1">
        <v>44532</v>
      </c>
      <c r="C4">
        <v>2</v>
      </c>
      <c r="D4" t="s">
        <v>20</v>
      </c>
      <c r="E4">
        <v>2021</v>
      </c>
      <c r="F4">
        <v>37</v>
      </c>
      <c r="G4" s="8" t="s">
        <v>21</v>
      </c>
      <c r="H4" t="s">
        <v>28</v>
      </c>
      <c r="I4" t="s">
        <v>33</v>
      </c>
      <c r="J4" t="s">
        <v>24</v>
      </c>
      <c r="K4" t="s">
        <v>25</v>
      </c>
      <c r="L4" t="s">
        <v>26</v>
      </c>
      <c r="M4" s="5" t="s">
        <v>34</v>
      </c>
      <c r="N4">
        <v>2</v>
      </c>
      <c r="O4" s="2">
        <v>420</v>
      </c>
      <c r="P4" s="2">
        <v>769</v>
      </c>
      <c r="Q4" s="2">
        <v>698</v>
      </c>
      <c r="R4" s="2">
        <f t="shared" si="0"/>
        <v>840</v>
      </c>
      <c r="S4" s="2">
        <f t="shared" si="1"/>
        <v>1538</v>
      </c>
    </row>
    <row r="5" spans="1:19" x14ac:dyDescent="0.3">
      <c r="A5" s="3" t="s">
        <v>35</v>
      </c>
      <c r="B5" s="1">
        <v>44532</v>
      </c>
      <c r="C5">
        <v>2</v>
      </c>
      <c r="D5" t="s">
        <v>20</v>
      </c>
      <c r="E5">
        <v>2021</v>
      </c>
      <c r="F5">
        <v>31</v>
      </c>
      <c r="G5" s="8" t="s">
        <v>36</v>
      </c>
      <c r="H5" t="s">
        <v>22</v>
      </c>
      <c r="I5" t="s">
        <v>37</v>
      </c>
      <c r="J5" t="s">
        <v>38</v>
      </c>
      <c r="K5" t="s">
        <v>25</v>
      </c>
      <c r="L5" t="s">
        <v>26</v>
      </c>
      <c r="M5" s="5" t="s">
        <v>39</v>
      </c>
      <c r="N5">
        <v>1</v>
      </c>
      <c r="O5" s="2">
        <v>420</v>
      </c>
      <c r="P5" s="2">
        <v>769</v>
      </c>
      <c r="Q5" s="2">
        <v>349</v>
      </c>
      <c r="R5" s="2">
        <f t="shared" si="0"/>
        <v>420</v>
      </c>
      <c r="S5" s="2">
        <f t="shared" si="1"/>
        <v>769</v>
      </c>
    </row>
    <row r="6" spans="1:19" x14ac:dyDescent="0.3">
      <c r="A6" s="3" t="s">
        <v>40</v>
      </c>
      <c r="B6" s="1">
        <v>44533</v>
      </c>
      <c r="C6">
        <v>3</v>
      </c>
      <c r="D6" t="s">
        <v>20</v>
      </c>
      <c r="E6">
        <v>2021</v>
      </c>
      <c r="F6">
        <v>37</v>
      </c>
      <c r="G6" s="8" t="s">
        <v>21</v>
      </c>
      <c r="H6" t="s">
        <v>22</v>
      </c>
      <c r="I6" t="s">
        <v>41</v>
      </c>
      <c r="J6" t="s">
        <v>24</v>
      </c>
      <c r="K6" t="s">
        <v>25</v>
      </c>
      <c r="L6" t="s">
        <v>26</v>
      </c>
      <c r="M6" s="5" t="s">
        <v>27</v>
      </c>
      <c r="N6">
        <v>2</v>
      </c>
      <c r="O6" s="2">
        <v>0</v>
      </c>
      <c r="P6" s="2">
        <v>2295</v>
      </c>
      <c r="Q6" s="2">
        <v>2086</v>
      </c>
      <c r="R6" s="2">
        <f t="shared" si="0"/>
        <v>0</v>
      </c>
      <c r="S6" s="2">
        <f t="shared" si="1"/>
        <v>4590</v>
      </c>
    </row>
    <row r="7" spans="1:19" x14ac:dyDescent="0.3">
      <c r="A7" s="3" t="s">
        <v>42</v>
      </c>
      <c r="B7" s="1">
        <v>44533</v>
      </c>
      <c r="C7">
        <v>3</v>
      </c>
      <c r="D7" t="s">
        <v>20</v>
      </c>
      <c r="E7">
        <v>2021</v>
      </c>
      <c r="F7">
        <v>24</v>
      </c>
      <c r="G7" s="8" t="s">
        <v>43</v>
      </c>
      <c r="H7" t="s">
        <v>22</v>
      </c>
      <c r="I7" t="s">
        <v>29</v>
      </c>
      <c r="J7" t="s">
        <v>30</v>
      </c>
      <c r="K7" t="s">
        <v>25</v>
      </c>
      <c r="L7" t="s">
        <v>26</v>
      </c>
      <c r="M7" s="5" t="s">
        <v>44</v>
      </c>
      <c r="N7">
        <v>1</v>
      </c>
      <c r="O7" s="2">
        <v>1252</v>
      </c>
      <c r="P7" s="2">
        <v>2295</v>
      </c>
      <c r="Q7" s="2">
        <v>1043</v>
      </c>
      <c r="R7" s="2">
        <f t="shared" si="0"/>
        <v>1252</v>
      </c>
      <c r="S7" s="2">
        <f t="shared" si="1"/>
        <v>2295</v>
      </c>
    </row>
    <row r="8" spans="1:19" x14ac:dyDescent="0.3">
      <c r="A8" s="3" t="s">
        <v>45</v>
      </c>
      <c r="B8" s="1">
        <v>44533</v>
      </c>
      <c r="C8">
        <v>3</v>
      </c>
      <c r="D8" t="s">
        <v>20</v>
      </c>
      <c r="E8">
        <v>2021</v>
      </c>
      <c r="F8">
        <v>37</v>
      </c>
      <c r="G8" s="8" t="s">
        <v>21</v>
      </c>
      <c r="H8" t="s">
        <v>28</v>
      </c>
      <c r="I8" t="s">
        <v>46</v>
      </c>
      <c r="J8" t="s">
        <v>47</v>
      </c>
      <c r="K8" t="s">
        <v>25</v>
      </c>
      <c r="L8" t="s">
        <v>26</v>
      </c>
      <c r="M8" s="5" t="s">
        <v>27</v>
      </c>
      <c r="N8">
        <v>1</v>
      </c>
      <c r="O8" s="2">
        <v>1252</v>
      </c>
      <c r="P8" s="2">
        <v>2295</v>
      </c>
      <c r="Q8" s="2">
        <v>1043</v>
      </c>
      <c r="R8" s="2">
        <f t="shared" si="0"/>
        <v>1252</v>
      </c>
      <c r="S8" s="2">
        <f t="shared" si="1"/>
        <v>2295</v>
      </c>
    </row>
    <row r="9" spans="1:19" s="9" customFormat="1" x14ac:dyDescent="0.3">
      <c r="A9" s="12" t="s">
        <v>45</v>
      </c>
      <c r="B9" s="13">
        <v>44533</v>
      </c>
      <c r="C9" s="9">
        <v>3</v>
      </c>
      <c r="D9" s="9" t="s">
        <v>20</v>
      </c>
      <c r="E9" s="9">
        <v>2021</v>
      </c>
      <c r="F9" s="9">
        <v>37</v>
      </c>
      <c r="G9" s="14" t="s">
        <v>21</v>
      </c>
      <c r="H9" s="9" t="s">
        <v>28</v>
      </c>
      <c r="I9" s="9" t="s">
        <v>23</v>
      </c>
      <c r="J9" s="9" t="s">
        <v>47</v>
      </c>
      <c r="K9" s="9" t="s">
        <v>25</v>
      </c>
      <c r="L9" s="9" t="s">
        <v>26</v>
      </c>
      <c r="M9" s="10" t="s">
        <v>27</v>
      </c>
      <c r="N9" s="9">
        <v>1</v>
      </c>
      <c r="O9" s="11">
        <v>1252</v>
      </c>
      <c r="P9" s="11">
        <v>2295</v>
      </c>
      <c r="Q9" s="11">
        <v>1043</v>
      </c>
      <c r="R9" s="11">
        <f>N9*O9</f>
        <v>1252</v>
      </c>
      <c r="S9" s="11">
        <f>N9*P9</f>
        <v>2295</v>
      </c>
    </row>
    <row r="10" spans="1:19" x14ac:dyDescent="0.3">
      <c r="A10" s="3" t="s">
        <v>48</v>
      </c>
      <c r="B10" s="1">
        <v>44534</v>
      </c>
      <c r="C10">
        <v>4</v>
      </c>
      <c r="D10" t="s">
        <v>20</v>
      </c>
      <c r="E10">
        <v>2021</v>
      </c>
      <c r="F10">
        <v>31</v>
      </c>
      <c r="G10" s="8" t="s">
        <v>36</v>
      </c>
      <c r="H10" t="s">
        <v>22</v>
      </c>
      <c r="I10" t="s">
        <v>37</v>
      </c>
      <c r="J10" t="s">
        <v>38</v>
      </c>
      <c r="K10" t="s">
        <v>25</v>
      </c>
      <c r="L10" t="s">
        <v>26</v>
      </c>
      <c r="M10" s="5" t="s">
        <v>39</v>
      </c>
      <c r="N10">
        <v>4</v>
      </c>
      <c r="O10" s="2">
        <v>420</v>
      </c>
      <c r="P10" s="2">
        <v>0</v>
      </c>
      <c r="Q10" s="2">
        <v>1396</v>
      </c>
      <c r="R10" s="2">
        <f t="shared" si="0"/>
        <v>1680</v>
      </c>
      <c r="S10" s="2">
        <f t="shared" si="1"/>
        <v>0</v>
      </c>
    </row>
    <row r="11" spans="1:19" x14ac:dyDescent="0.3">
      <c r="A11" s="3" t="s">
        <v>49</v>
      </c>
      <c r="B11" s="1">
        <v>44535</v>
      </c>
      <c r="C11">
        <v>5</v>
      </c>
      <c r="D11" t="s">
        <v>20</v>
      </c>
      <c r="E11">
        <v>2021</v>
      </c>
      <c r="F11">
        <v>39</v>
      </c>
      <c r="G11" s="8" t="s">
        <v>21</v>
      </c>
      <c r="H11" t="s">
        <v>22</v>
      </c>
      <c r="I11" t="s">
        <v>23</v>
      </c>
      <c r="J11" t="s">
        <v>24</v>
      </c>
      <c r="K11" t="s">
        <v>25</v>
      </c>
      <c r="L11" t="s">
        <v>26</v>
      </c>
      <c r="M11" s="5" t="s">
        <v>27</v>
      </c>
      <c r="N11">
        <v>4</v>
      </c>
      <c r="O11" s="2">
        <v>1252</v>
      </c>
      <c r="P11" s="2">
        <v>2295</v>
      </c>
      <c r="Q11" s="2">
        <v>4172</v>
      </c>
      <c r="R11" s="2">
        <f t="shared" si="0"/>
        <v>5008</v>
      </c>
      <c r="S11" s="2">
        <f t="shared" si="1"/>
        <v>9180</v>
      </c>
    </row>
    <row r="12" spans="1:19" x14ac:dyDescent="0.3">
      <c r="A12" s="3" t="s">
        <v>50</v>
      </c>
      <c r="B12" s="1">
        <v>44535</v>
      </c>
      <c r="D12" t="s">
        <v>20</v>
      </c>
      <c r="E12">
        <v>2021</v>
      </c>
      <c r="F12">
        <v>42</v>
      </c>
      <c r="G12" s="8" t="s">
        <v>21</v>
      </c>
      <c r="H12" t="s">
        <v>28</v>
      </c>
      <c r="I12" t="s">
        <v>51</v>
      </c>
      <c r="J12" t="s">
        <v>52</v>
      </c>
      <c r="K12" t="s">
        <v>25</v>
      </c>
      <c r="L12" t="s">
        <v>26</v>
      </c>
      <c r="M12" s="5" t="s">
        <v>44</v>
      </c>
      <c r="N12">
        <v>4</v>
      </c>
      <c r="O12" s="2">
        <v>1252</v>
      </c>
      <c r="P12" s="2">
        <v>2295</v>
      </c>
      <c r="Q12" s="2">
        <v>4172</v>
      </c>
      <c r="R12" s="2">
        <f t="shared" si="0"/>
        <v>5008</v>
      </c>
      <c r="S12" s="2">
        <f t="shared" si="1"/>
        <v>9180</v>
      </c>
    </row>
    <row r="13" spans="1:19" x14ac:dyDescent="0.3">
      <c r="A13" s="3" t="s">
        <v>53</v>
      </c>
      <c r="B13" s="1">
        <v>44535</v>
      </c>
      <c r="C13">
        <v>5</v>
      </c>
      <c r="D13" t="s">
        <v>20</v>
      </c>
      <c r="E13">
        <v>2021</v>
      </c>
      <c r="F13">
        <v>35</v>
      </c>
      <c r="G13" s="8" t="s">
        <v>21</v>
      </c>
      <c r="H13" t="s">
        <v>22</v>
      </c>
      <c r="I13" t="s">
        <v>37</v>
      </c>
      <c r="J13" t="s">
        <v>54</v>
      </c>
      <c r="K13" t="s">
        <v>25</v>
      </c>
      <c r="L13" t="s">
        <v>26</v>
      </c>
      <c r="M13" s="5" t="s">
        <v>55</v>
      </c>
      <c r="N13">
        <v>1</v>
      </c>
      <c r="O13" s="2">
        <v>1266</v>
      </c>
      <c r="P13" s="2">
        <v>2320</v>
      </c>
      <c r="Q13" s="2">
        <v>1054</v>
      </c>
      <c r="R13" s="2">
        <f t="shared" si="0"/>
        <v>1266</v>
      </c>
      <c r="S13" s="2">
        <f t="shared" si="1"/>
        <v>2320</v>
      </c>
    </row>
    <row r="14" spans="1:19" x14ac:dyDescent="0.3">
      <c r="A14" s="3" t="s">
        <v>56</v>
      </c>
      <c r="B14" s="1">
        <v>44535</v>
      </c>
      <c r="C14">
        <v>5</v>
      </c>
      <c r="D14" t="s">
        <v>20</v>
      </c>
      <c r="E14">
        <v>2021</v>
      </c>
      <c r="F14">
        <v>37</v>
      </c>
      <c r="G14" s="8" t="s">
        <v>21</v>
      </c>
      <c r="H14" t="s">
        <v>22</v>
      </c>
      <c r="I14" t="s">
        <v>23</v>
      </c>
      <c r="J14" t="s">
        <v>24</v>
      </c>
      <c r="K14" t="s">
        <v>25</v>
      </c>
      <c r="L14" t="s">
        <v>26</v>
      </c>
      <c r="M14" s="5" t="s">
        <v>27</v>
      </c>
      <c r="N14">
        <v>1</v>
      </c>
      <c r="O14" s="2">
        <v>1252</v>
      </c>
      <c r="P14" s="2">
        <v>2295</v>
      </c>
      <c r="Q14" s="2">
        <v>1043</v>
      </c>
      <c r="R14" s="2">
        <f t="shared" si="0"/>
        <v>1252</v>
      </c>
      <c r="S14" s="2">
        <f t="shared" si="1"/>
        <v>2295</v>
      </c>
    </row>
    <row r="15" spans="1:19" x14ac:dyDescent="0.3">
      <c r="A15" s="3" t="s">
        <v>57</v>
      </c>
      <c r="B15" s="1">
        <v>44536</v>
      </c>
      <c r="C15">
        <v>6</v>
      </c>
      <c r="D15" t="s">
        <v>20</v>
      </c>
      <c r="E15">
        <v>2021</v>
      </c>
      <c r="F15">
        <v>23</v>
      </c>
      <c r="G15" s="8" t="s">
        <v>43</v>
      </c>
      <c r="H15" t="s">
        <v>28</v>
      </c>
      <c r="I15" t="s">
        <v>29</v>
      </c>
      <c r="J15" t="s">
        <v>30</v>
      </c>
      <c r="K15" t="s">
        <v>25</v>
      </c>
      <c r="L15" t="s">
        <v>26</v>
      </c>
      <c r="M15" s="5" t="s">
        <v>34</v>
      </c>
      <c r="N15">
        <v>3</v>
      </c>
      <c r="O15" s="2">
        <v>420</v>
      </c>
      <c r="P15" s="2">
        <v>769</v>
      </c>
      <c r="Q15" s="2">
        <v>1047</v>
      </c>
      <c r="R15" s="2">
        <f t="shared" si="0"/>
        <v>1260</v>
      </c>
      <c r="S15" s="2">
        <f t="shared" si="1"/>
        <v>2307</v>
      </c>
    </row>
    <row r="16" spans="1:19" x14ac:dyDescent="0.3">
      <c r="A16" s="3" t="s">
        <v>58</v>
      </c>
      <c r="B16" s="1">
        <v>44536</v>
      </c>
      <c r="C16">
        <v>6</v>
      </c>
      <c r="D16" t="s">
        <v>20</v>
      </c>
      <c r="E16">
        <v>2021</v>
      </c>
      <c r="F16">
        <v>27</v>
      </c>
      <c r="G16" s="8" t="s">
        <v>36</v>
      </c>
      <c r="H16" t="s">
        <v>28</v>
      </c>
      <c r="I16" t="s">
        <v>59</v>
      </c>
      <c r="J16" t="s">
        <v>60</v>
      </c>
      <c r="K16" t="s">
        <v>25</v>
      </c>
      <c r="L16" t="s">
        <v>26</v>
      </c>
      <c r="M16" s="5" t="s">
        <v>27</v>
      </c>
      <c r="N16">
        <v>1</v>
      </c>
      <c r="O16" s="2">
        <v>1252</v>
      </c>
      <c r="P16" s="2">
        <v>2295</v>
      </c>
      <c r="Q16" s="2">
        <v>1043</v>
      </c>
      <c r="R16" s="2">
        <f t="shared" si="0"/>
        <v>1252</v>
      </c>
      <c r="S16" s="2">
        <f t="shared" si="1"/>
        <v>2295</v>
      </c>
    </row>
    <row r="17" spans="1:19" x14ac:dyDescent="0.3">
      <c r="A17" s="3" t="s">
        <v>61</v>
      </c>
      <c r="B17" s="1">
        <v>44536</v>
      </c>
      <c r="C17">
        <v>6</v>
      </c>
      <c r="D17" t="s">
        <v>20</v>
      </c>
      <c r="E17">
        <v>2021</v>
      </c>
      <c r="F17">
        <v>36</v>
      </c>
      <c r="H17" t="s">
        <v>28</v>
      </c>
      <c r="I17" t="s">
        <v>37</v>
      </c>
      <c r="J17" t="s">
        <v>38</v>
      </c>
      <c r="K17" t="s">
        <v>25</v>
      </c>
      <c r="L17" t="s">
        <v>26</v>
      </c>
      <c r="M17" s="5" t="s">
        <v>62</v>
      </c>
      <c r="N17">
        <v>1</v>
      </c>
      <c r="O17" s="2">
        <v>1252</v>
      </c>
      <c r="P17" s="2">
        <v>2295</v>
      </c>
      <c r="Q17" s="2">
        <v>1043</v>
      </c>
      <c r="R17" s="2">
        <f t="shared" si="0"/>
        <v>1252</v>
      </c>
      <c r="S17" s="2">
        <f t="shared" si="1"/>
        <v>2295</v>
      </c>
    </row>
    <row r="18" spans="1:19" x14ac:dyDescent="0.3">
      <c r="A18" s="3" t="s">
        <v>63</v>
      </c>
      <c r="B18" s="1">
        <v>44536</v>
      </c>
      <c r="C18">
        <v>6</v>
      </c>
      <c r="D18" t="s">
        <v>20</v>
      </c>
      <c r="E18">
        <v>2021</v>
      </c>
      <c r="F18">
        <v>47</v>
      </c>
      <c r="G18" s="8" t="s">
        <v>21</v>
      </c>
      <c r="H18" t="s">
        <v>28</v>
      </c>
      <c r="I18" t="s">
        <v>29</v>
      </c>
      <c r="J18" t="s">
        <v>30</v>
      </c>
      <c r="K18" t="s">
        <v>25</v>
      </c>
      <c r="L18" t="s">
        <v>26</v>
      </c>
      <c r="M18" s="5" t="s">
        <v>55</v>
      </c>
      <c r="N18">
        <v>1</v>
      </c>
      <c r="O18" s="2">
        <v>1266</v>
      </c>
      <c r="P18" s="2">
        <v>2320</v>
      </c>
      <c r="Q18" s="2">
        <v>1054</v>
      </c>
      <c r="R18" s="2">
        <f t="shared" si="0"/>
        <v>1266</v>
      </c>
      <c r="S18" s="2">
        <f t="shared" si="1"/>
        <v>2320</v>
      </c>
    </row>
    <row r="19" spans="1:19" x14ac:dyDescent="0.3">
      <c r="A19" s="3" t="s">
        <v>64</v>
      </c>
      <c r="B19" s="1">
        <v>44537</v>
      </c>
      <c r="C19">
        <v>7</v>
      </c>
      <c r="D19" t="s">
        <v>65</v>
      </c>
      <c r="E19">
        <v>2021</v>
      </c>
      <c r="F19">
        <v>30</v>
      </c>
      <c r="G19" s="8" t="s">
        <v>36</v>
      </c>
      <c r="H19" t="s">
        <v>28</v>
      </c>
      <c r="I19" t="s">
        <v>23</v>
      </c>
      <c r="J19" t="s">
        <v>24</v>
      </c>
      <c r="K19" t="s">
        <v>25</v>
      </c>
      <c r="L19" t="s">
        <v>26</v>
      </c>
      <c r="M19" s="5" t="s">
        <v>66</v>
      </c>
      <c r="N19">
        <v>4</v>
      </c>
      <c r="O19" s="2">
        <v>420</v>
      </c>
      <c r="P19" s="2">
        <v>769</v>
      </c>
      <c r="Q19" s="2">
        <v>1396</v>
      </c>
      <c r="R19" s="2">
        <f t="shared" si="0"/>
        <v>1680</v>
      </c>
      <c r="S19" s="2">
        <f t="shared" si="1"/>
        <v>3076</v>
      </c>
    </row>
    <row r="20" spans="1:19" x14ac:dyDescent="0.3">
      <c r="A20" s="3" t="s">
        <v>67</v>
      </c>
      <c r="B20" s="1">
        <v>44537</v>
      </c>
      <c r="C20">
        <v>7</v>
      </c>
      <c r="D20" t="s">
        <v>20</v>
      </c>
      <c r="E20">
        <v>2021</v>
      </c>
      <c r="F20">
        <v>38</v>
      </c>
      <c r="G20" s="8" t="s">
        <v>21</v>
      </c>
      <c r="H20" t="s">
        <v>28</v>
      </c>
      <c r="I20" t="s">
        <v>23</v>
      </c>
      <c r="J20" t="s">
        <v>24</v>
      </c>
      <c r="K20" t="s">
        <v>25</v>
      </c>
      <c r="L20" t="s">
        <v>26</v>
      </c>
      <c r="M20" s="5" t="s">
        <v>31</v>
      </c>
      <c r="N20">
        <v>2</v>
      </c>
      <c r="O20" s="2">
        <v>1266</v>
      </c>
      <c r="P20" s="2">
        <v>2320</v>
      </c>
      <c r="Q20" s="2">
        <v>2108</v>
      </c>
      <c r="R20" s="2">
        <f t="shared" si="0"/>
        <v>2532</v>
      </c>
      <c r="S20" s="2">
        <f t="shared" si="1"/>
        <v>4640</v>
      </c>
    </row>
    <row r="21" spans="1:19" x14ac:dyDescent="0.3">
      <c r="A21" s="3" t="s">
        <v>68</v>
      </c>
      <c r="B21" s="1">
        <v>44538</v>
      </c>
      <c r="C21">
        <v>8</v>
      </c>
      <c r="D21" t="s">
        <v>20</v>
      </c>
      <c r="E21">
        <v>2021</v>
      </c>
      <c r="F21">
        <v>19</v>
      </c>
      <c r="G21" s="8" t="s">
        <v>43</v>
      </c>
      <c r="H21" t="s">
        <v>22</v>
      </c>
      <c r="I21" t="s">
        <v>37</v>
      </c>
      <c r="J21" t="s">
        <v>38</v>
      </c>
      <c r="K21" t="s">
        <v>25</v>
      </c>
      <c r="L21" t="s">
        <v>26</v>
      </c>
      <c r="M21" s="5" t="s">
        <v>69</v>
      </c>
      <c r="N21">
        <v>4</v>
      </c>
      <c r="O21" s="2">
        <v>308</v>
      </c>
      <c r="P21" s="2">
        <v>565</v>
      </c>
      <c r="Q21" s="2">
        <v>1028</v>
      </c>
      <c r="R21" s="2">
        <f t="shared" si="0"/>
        <v>1232</v>
      </c>
      <c r="S21" s="2">
        <f t="shared" si="1"/>
        <v>2260</v>
      </c>
    </row>
    <row r="22" spans="1:19" x14ac:dyDescent="0.3">
      <c r="A22" s="3" t="s">
        <v>70</v>
      </c>
      <c r="B22" s="1">
        <v>44538</v>
      </c>
      <c r="C22">
        <v>8</v>
      </c>
      <c r="D22" t="s">
        <v>20</v>
      </c>
      <c r="E22">
        <v>2021</v>
      </c>
      <c r="F22">
        <v>30</v>
      </c>
      <c r="G22" s="8" t="s">
        <v>36</v>
      </c>
      <c r="H22" t="s">
        <v>22</v>
      </c>
      <c r="I22" t="s">
        <v>59</v>
      </c>
      <c r="J22" t="s">
        <v>60</v>
      </c>
      <c r="K22" t="s">
        <v>25</v>
      </c>
      <c r="L22" t="s">
        <v>26</v>
      </c>
      <c r="M22" s="5" t="s">
        <v>55</v>
      </c>
      <c r="N22">
        <v>4</v>
      </c>
      <c r="O22" s="2">
        <v>1266</v>
      </c>
      <c r="P22" s="2">
        <v>2320</v>
      </c>
      <c r="Q22" s="2">
        <v>4216</v>
      </c>
      <c r="R22" s="2">
        <f t="shared" si="0"/>
        <v>5064</v>
      </c>
      <c r="S22" s="2">
        <f t="shared" si="1"/>
        <v>9280</v>
      </c>
    </row>
    <row r="23" spans="1:19" x14ac:dyDescent="0.3">
      <c r="A23" s="3" t="s">
        <v>71</v>
      </c>
      <c r="B23" s="1">
        <v>44538</v>
      </c>
      <c r="C23">
        <v>8</v>
      </c>
      <c r="D23" t="s">
        <v>20</v>
      </c>
      <c r="E23">
        <v>2021</v>
      </c>
      <c r="F23">
        <v>39</v>
      </c>
      <c r="G23" s="8" t="s">
        <v>21</v>
      </c>
      <c r="H23" t="s">
        <v>22</v>
      </c>
      <c r="I23" t="s">
        <v>23</v>
      </c>
      <c r="J23" t="s">
        <v>72</v>
      </c>
      <c r="K23" t="s">
        <v>25</v>
      </c>
      <c r="L23" t="s">
        <v>26</v>
      </c>
      <c r="M23" s="5"/>
      <c r="N23">
        <v>2</v>
      </c>
      <c r="O23" s="2">
        <v>1252</v>
      </c>
      <c r="P23" s="2">
        <v>2295</v>
      </c>
      <c r="Q23" s="2">
        <v>2086</v>
      </c>
      <c r="R23" s="2">
        <f t="shared" si="0"/>
        <v>2504</v>
      </c>
      <c r="S23" s="2">
        <f t="shared" si="1"/>
        <v>4590</v>
      </c>
    </row>
    <row r="24" spans="1:19" x14ac:dyDescent="0.3">
      <c r="A24" s="3" t="s">
        <v>73</v>
      </c>
      <c r="B24" s="1">
        <v>44538</v>
      </c>
      <c r="C24">
        <v>8</v>
      </c>
      <c r="D24" t="s">
        <v>20</v>
      </c>
      <c r="E24">
        <v>2021</v>
      </c>
      <c r="F24">
        <v>35</v>
      </c>
      <c r="G24" s="8" t="s">
        <v>21</v>
      </c>
      <c r="H24" t="s">
        <v>22</v>
      </c>
      <c r="I24" t="s">
        <v>23</v>
      </c>
      <c r="J24" t="s">
        <v>24</v>
      </c>
      <c r="K24" t="s">
        <v>25</v>
      </c>
      <c r="L24" t="s">
        <v>26</v>
      </c>
      <c r="M24" s="5" t="s">
        <v>74</v>
      </c>
      <c r="O24" s="2">
        <v>295</v>
      </c>
      <c r="P24" s="2">
        <v>540</v>
      </c>
      <c r="Q24" s="2">
        <v>245</v>
      </c>
      <c r="R24" s="2">
        <f t="shared" si="0"/>
        <v>0</v>
      </c>
      <c r="S24" s="2">
        <f t="shared" si="1"/>
        <v>0</v>
      </c>
    </row>
    <row r="25" spans="1:19" x14ac:dyDescent="0.3">
      <c r="A25" s="3" t="s">
        <v>75</v>
      </c>
      <c r="B25" s="1">
        <v>44539</v>
      </c>
      <c r="C25">
        <v>9</v>
      </c>
      <c r="D25" t="s">
        <v>20</v>
      </c>
      <c r="E25">
        <v>2021</v>
      </c>
      <c r="F25">
        <v>33</v>
      </c>
      <c r="G25" s="8" t="s">
        <v>36</v>
      </c>
      <c r="H25" t="s">
        <v>22</v>
      </c>
      <c r="I25" t="s">
        <v>37</v>
      </c>
      <c r="J25" t="s">
        <v>76</v>
      </c>
      <c r="K25" t="s">
        <v>25</v>
      </c>
      <c r="L25" t="s">
        <v>26</v>
      </c>
      <c r="M25" s="5" t="s">
        <v>77</v>
      </c>
      <c r="N25">
        <v>2</v>
      </c>
      <c r="O25" s="2">
        <v>1898</v>
      </c>
      <c r="P25" s="2">
        <v>3375</v>
      </c>
      <c r="Q25" s="2">
        <v>2954</v>
      </c>
      <c r="R25" s="2">
        <f t="shared" si="0"/>
        <v>3796</v>
      </c>
      <c r="S25" s="2">
        <f t="shared" si="1"/>
        <v>6750</v>
      </c>
    </row>
    <row r="26" spans="1:19" x14ac:dyDescent="0.3">
      <c r="A26" s="3" t="s">
        <v>78</v>
      </c>
      <c r="B26" s="1">
        <v>44539</v>
      </c>
      <c r="C26">
        <v>9</v>
      </c>
      <c r="D26" t="s">
        <v>20</v>
      </c>
      <c r="E26">
        <v>2021</v>
      </c>
      <c r="F26">
        <v>41</v>
      </c>
      <c r="G26" s="8" t="s">
        <v>21</v>
      </c>
      <c r="H26" t="s">
        <v>22</v>
      </c>
      <c r="I26" t="s">
        <v>51</v>
      </c>
      <c r="J26" t="s">
        <v>79</v>
      </c>
      <c r="K26" t="s">
        <v>25</v>
      </c>
      <c r="L26" t="s">
        <v>26</v>
      </c>
      <c r="M26" s="5" t="s">
        <v>31</v>
      </c>
      <c r="N26">
        <v>1</v>
      </c>
      <c r="O26" s="2">
        <v>1266</v>
      </c>
      <c r="P26" s="2">
        <v>2320</v>
      </c>
      <c r="Q26" s="2">
        <v>1054</v>
      </c>
      <c r="R26" s="2">
        <f t="shared" si="0"/>
        <v>1266</v>
      </c>
      <c r="S26" s="2">
        <f t="shared" si="1"/>
        <v>2320</v>
      </c>
    </row>
    <row r="27" spans="1:19" x14ac:dyDescent="0.3">
      <c r="A27" s="3" t="s">
        <v>80</v>
      </c>
      <c r="B27" s="1">
        <v>44540</v>
      </c>
      <c r="C27">
        <v>10</v>
      </c>
      <c r="D27" t="s">
        <v>20</v>
      </c>
      <c r="E27">
        <v>2021</v>
      </c>
      <c r="F27">
        <v>34</v>
      </c>
      <c r="G27" s="8" t="s">
        <v>36</v>
      </c>
      <c r="H27" t="s">
        <v>22</v>
      </c>
      <c r="I27" t="s">
        <v>23</v>
      </c>
      <c r="J27" t="s">
        <v>24</v>
      </c>
      <c r="K27" t="s">
        <v>25</v>
      </c>
      <c r="L27" t="s">
        <v>26</v>
      </c>
      <c r="M27" s="5" t="s">
        <v>62</v>
      </c>
      <c r="N27">
        <v>2</v>
      </c>
      <c r="O27" s="2">
        <v>1252</v>
      </c>
      <c r="P27" s="2">
        <v>2295</v>
      </c>
      <c r="Q27" s="2">
        <v>2086</v>
      </c>
      <c r="R27" s="2">
        <f t="shared" si="0"/>
        <v>2504</v>
      </c>
      <c r="S27" s="2">
        <f t="shared" si="1"/>
        <v>4590</v>
      </c>
    </row>
    <row r="28" spans="1:19" x14ac:dyDescent="0.3">
      <c r="A28" s="3" t="s">
        <v>81</v>
      </c>
      <c r="B28" s="1">
        <v>44540</v>
      </c>
      <c r="C28">
        <v>10</v>
      </c>
      <c r="D28" t="s">
        <v>20</v>
      </c>
      <c r="E28">
        <v>2021</v>
      </c>
      <c r="F28">
        <v>40</v>
      </c>
      <c r="G28" s="8" t="s">
        <v>21</v>
      </c>
      <c r="H28" t="s">
        <v>28</v>
      </c>
      <c r="I28" t="s">
        <v>37</v>
      </c>
      <c r="J28" t="s">
        <v>38</v>
      </c>
      <c r="K28" t="s">
        <v>25</v>
      </c>
      <c r="L28" t="s">
        <v>26</v>
      </c>
      <c r="M28" s="5" t="s">
        <v>62</v>
      </c>
      <c r="N28">
        <v>2</v>
      </c>
      <c r="O28" s="2">
        <v>1252</v>
      </c>
      <c r="P28" s="2">
        <v>2295</v>
      </c>
      <c r="Q28" s="2">
        <v>2086</v>
      </c>
      <c r="R28" s="2">
        <f t="shared" si="0"/>
        <v>2504</v>
      </c>
      <c r="S28" s="2">
        <f t="shared" si="1"/>
        <v>4590</v>
      </c>
    </row>
    <row r="29" spans="1:19" x14ac:dyDescent="0.3">
      <c r="A29" s="3" t="s">
        <v>82</v>
      </c>
      <c r="B29" s="1">
        <v>44540</v>
      </c>
      <c r="C29">
        <v>10</v>
      </c>
      <c r="D29" t="s">
        <v>20</v>
      </c>
      <c r="E29">
        <v>2021</v>
      </c>
      <c r="F29">
        <v>26</v>
      </c>
      <c r="G29" s="8" t="s">
        <v>36</v>
      </c>
      <c r="H29" t="s">
        <v>28</v>
      </c>
      <c r="I29" t="s">
        <v>29</v>
      </c>
      <c r="J29" t="s">
        <v>30</v>
      </c>
      <c r="K29" t="s">
        <v>25</v>
      </c>
      <c r="L29" t="s">
        <v>26</v>
      </c>
      <c r="M29" s="5" t="s">
        <v>44</v>
      </c>
      <c r="N29">
        <v>1</v>
      </c>
      <c r="O29" s="2">
        <v>1252</v>
      </c>
      <c r="P29" s="2">
        <v>2295</v>
      </c>
      <c r="Q29" s="2">
        <v>1043</v>
      </c>
      <c r="R29" s="2">
        <f t="shared" si="0"/>
        <v>1252</v>
      </c>
      <c r="S29" s="2">
        <f t="shared" si="1"/>
        <v>2295</v>
      </c>
    </row>
    <row r="30" spans="1:19" x14ac:dyDescent="0.3">
      <c r="A30" s="3" t="s">
        <v>83</v>
      </c>
      <c r="B30" s="1">
        <v>44540</v>
      </c>
      <c r="C30">
        <v>10</v>
      </c>
      <c r="D30" t="s">
        <v>20</v>
      </c>
      <c r="E30">
        <v>2021</v>
      </c>
      <c r="F30">
        <v>34</v>
      </c>
      <c r="G30" s="8" t="s">
        <v>36</v>
      </c>
      <c r="H30" t="s">
        <v>28</v>
      </c>
      <c r="I30" t="s">
        <v>23</v>
      </c>
      <c r="J30" t="s">
        <v>24</v>
      </c>
      <c r="K30" t="s">
        <v>25</v>
      </c>
      <c r="L30" t="s">
        <v>26</v>
      </c>
      <c r="M30" s="5" t="s">
        <v>84</v>
      </c>
      <c r="N30">
        <v>1</v>
      </c>
      <c r="O30" s="2">
        <v>295</v>
      </c>
      <c r="P30" s="2">
        <v>540</v>
      </c>
      <c r="Q30" s="2">
        <v>245</v>
      </c>
      <c r="R30" s="2">
        <f t="shared" si="0"/>
        <v>295</v>
      </c>
      <c r="S30" s="2">
        <f t="shared" si="1"/>
        <v>540</v>
      </c>
    </row>
    <row r="31" spans="1:19" x14ac:dyDescent="0.3">
      <c r="A31" s="3" t="s">
        <v>85</v>
      </c>
      <c r="B31" s="1">
        <v>44540</v>
      </c>
      <c r="C31">
        <v>10</v>
      </c>
      <c r="D31" t="s">
        <v>20</v>
      </c>
      <c r="E31">
        <v>2021</v>
      </c>
      <c r="F31">
        <v>34</v>
      </c>
      <c r="G31" s="8" t="s">
        <v>36</v>
      </c>
      <c r="H31" t="s">
        <v>22</v>
      </c>
      <c r="I31" t="s">
        <v>23</v>
      </c>
      <c r="J31" t="s">
        <v>47</v>
      </c>
      <c r="K31" t="s">
        <v>25</v>
      </c>
      <c r="L31" t="s">
        <v>26</v>
      </c>
      <c r="M31" s="5" t="s">
        <v>86</v>
      </c>
      <c r="N31">
        <v>1</v>
      </c>
      <c r="O31" s="2">
        <v>1912</v>
      </c>
      <c r="P31" s="2">
        <v>3400</v>
      </c>
      <c r="Q31" s="2">
        <v>1488</v>
      </c>
      <c r="R31" s="2">
        <f t="shared" si="0"/>
        <v>1912</v>
      </c>
      <c r="S31" s="2">
        <f t="shared" si="1"/>
        <v>3400</v>
      </c>
    </row>
    <row r="32" spans="1:19" x14ac:dyDescent="0.3">
      <c r="A32" s="3" t="s">
        <v>87</v>
      </c>
      <c r="B32" s="1">
        <v>44540</v>
      </c>
      <c r="C32">
        <v>10</v>
      </c>
      <c r="D32" t="s">
        <v>20</v>
      </c>
      <c r="E32">
        <v>2021</v>
      </c>
      <c r="F32">
        <v>38</v>
      </c>
      <c r="G32" s="8" t="s">
        <v>21</v>
      </c>
      <c r="H32" t="s">
        <v>28</v>
      </c>
      <c r="I32" t="s">
        <v>37</v>
      </c>
      <c r="J32" t="s">
        <v>38</v>
      </c>
      <c r="K32" t="s">
        <v>25</v>
      </c>
      <c r="L32" t="s">
        <v>26</v>
      </c>
      <c r="M32" s="5" t="s">
        <v>44</v>
      </c>
      <c r="N32">
        <v>1</v>
      </c>
      <c r="O32" s="2">
        <v>1252</v>
      </c>
      <c r="P32" s="2">
        <v>2295</v>
      </c>
      <c r="Q32" s="2">
        <v>1043</v>
      </c>
      <c r="R32" s="2">
        <f t="shared" si="0"/>
        <v>1252</v>
      </c>
      <c r="S32" s="2">
        <f t="shared" si="1"/>
        <v>2295</v>
      </c>
    </row>
    <row r="33" spans="1:19" x14ac:dyDescent="0.3">
      <c r="A33" s="3" t="s">
        <v>88</v>
      </c>
      <c r="B33" s="1">
        <v>44541</v>
      </c>
      <c r="C33">
        <v>11</v>
      </c>
      <c r="D33" t="s">
        <v>20</v>
      </c>
      <c r="E33">
        <v>2021</v>
      </c>
      <c r="F33">
        <v>24</v>
      </c>
      <c r="G33" s="8" t="s">
        <v>43</v>
      </c>
      <c r="H33" t="s">
        <v>22</v>
      </c>
      <c r="I33" t="s">
        <v>89</v>
      </c>
      <c r="J33" t="s">
        <v>90</v>
      </c>
      <c r="K33" t="s">
        <v>25</v>
      </c>
      <c r="L33" t="s">
        <v>26</v>
      </c>
      <c r="M33" s="5" t="s">
        <v>44</v>
      </c>
      <c r="N33">
        <v>3</v>
      </c>
      <c r="O33" s="2">
        <v>1252</v>
      </c>
      <c r="P33" s="2">
        <v>2295</v>
      </c>
      <c r="Q33" s="2">
        <v>3129</v>
      </c>
      <c r="R33" s="2">
        <f t="shared" si="0"/>
        <v>3756</v>
      </c>
      <c r="S33" s="2">
        <f t="shared" si="1"/>
        <v>6885</v>
      </c>
    </row>
    <row r="34" spans="1:19" x14ac:dyDescent="0.3">
      <c r="A34" s="3" t="s">
        <v>91</v>
      </c>
      <c r="B34" s="1">
        <v>44541</v>
      </c>
      <c r="C34">
        <v>11</v>
      </c>
      <c r="D34" t="s">
        <v>20</v>
      </c>
      <c r="E34">
        <v>2021</v>
      </c>
      <c r="F34">
        <v>41</v>
      </c>
      <c r="G34" s="8" t="s">
        <v>21</v>
      </c>
      <c r="H34" t="s">
        <v>22</v>
      </c>
      <c r="I34" t="s">
        <v>37</v>
      </c>
      <c r="J34" t="s">
        <v>38</v>
      </c>
      <c r="K34" t="s">
        <v>25</v>
      </c>
      <c r="L34" t="s">
        <v>26</v>
      </c>
      <c r="M34" s="5" t="s">
        <v>66</v>
      </c>
      <c r="N34">
        <v>2</v>
      </c>
      <c r="O34" s="2">
        <v>420</v>
      </c>
      <c r="P34" s="2">
        <v>769</v>
      </c>
      <c r="Q34" s="2">
        <v>698</v>
      </c>
      <c r="R34" s="2">
        <f t="shared" si="0"/>
        <v>840</v>
      </c>
      <c r="S34" s="2">
        <f t="shared" si="1"/>
        <v>1538</v>
      </c>
    </row>
    <row r="35" spans="1:19" x14ac:dyDescent="0.3">
      <c r="A35" s="3" t="s">
        <v>92</v>
      </c>
      <c r="B35" s="1">
        <v>44541</v>
      </c>
      <c r="C35">
        <v>11</v>
      </c>
      <c r="D35" t="s">
        <v>20</v>
      </c>
      <c r="E35">
        <v>2021</v>
      </c>
      <c r="F35">
        <v>27</v>
      </c>
      <c r="G35" s="8" t="s">
        <v>36</v>
      </c>
      <c r="H35" t="s">
        <v>28</v>
      </c>
      <c r="I35" t="s">
        <v>59</v>
      </c>
      <c r="J35" t="s">
        <v>60</v>
      </c>
      <c r="K35" t="s">
        <v>25</v>
      </c>
      <c r="L35" t="s">
        <v>26</v>
      </c>
      <c r="M35" s="5" t="s">
        <v>27</v>
      </c>
      <c r="N35">
        <v>1</v>
      </c>
      <c r="O35" s="2">
        <v>1252</v>
      </c>
      <c r="P35" s="2">
        <v>2295</v>
      </c>
      <c r="Q35" s="2">
        <v>1043</v>
      </c>
      <c r="R35" s="2">
        <f t="shared" si="0"/>
        <v>1252</v>
      </c>
      <c r="S35" s="2">
        <f t="shared" si="1"/>
        <v>2295</v>
      </c>
    </row>
    <row r="36" spans="1:19" x14ac:dyDescent="0.3">
      <c r="A36" s="3" t="s">
        <v>93</v>
      </c>
      <c r="B36" s="1">
        <v>44541</v>
      </c>
      <c r="C36">
        <v>11</v>
      </c>
      <c r="D36" t="s">
        <v>20</v>
      </c>
      <c r="E36">
        <v>2021</v>
      </c>
      <c r="F36">
        <v>37</v>
      </c>
      <c r="G36" s="8" t="s">
        <v>21</v>
      </c>
      <c r="H36" t="s">
        <v>28</v>
      </c>
      <c r="I36" t="s">
        <v>23</v>
      </c>
      <c r="J36" t="s">
        <v>24</v>
      </c>
      <c r="K36" t="s">
        <v>25</v>
      </c>
      <c r="L36" t="s">
        <v>26</v>
      </c>
      <c r="M36" s="5" t="s">
        <v>34</v>
      </c>
      <c r="N36">
        <v>1</v>
      </c>
      <c r="O36" s="2">
        <v>420</v>
      </c>
      <c r="P36" s="2">
        <v>769</v>
      </c>
      <c r="Q36" s="2">
        <v>349</v>
      </c>
      <c r="R36" s="2">
        <f t="shared" si="0"/>
        <v>420</v>
      </c>
      <c r="S36" s="2">
        <f t="shared" si="1"/>
        <v>769</v>
      </c>
    </row>
    <row r="37" spans="1:19" x14ac:dyDescent="0.3">
      <c r="A37" s="3" t="s">
        <v>94</v>
      </c>
      <c r="B37" s="1">
        <v>44541</v>
      </c>
      <c r="C37">
        <v>11</v>
      </c>
      <c r="D37" t="s">
        <v>20</v>
      </c>
      <c r="E37">
        <v>2021</v>
      </c>
      <c r="F37">
        <v>38</v>
      </c>
      <c r="G37" s="8" t="s">
        <v>21</v>
      </c>
      <c r="H37" t="s">
        <v>22</v>
      </c>
      <c r="I37" t="s">
        <v>23</v>
      </c>
      <c r="J37" t="s">
        <v>24</v>
      </c>
      <c r="K37" t="s">
        <v>25</v>
      </c>
      <c r="L37" t="s">
        <v>26</v>
      </c>
      <c r="M37" s="5" t="s">
        <v>55</v>
      </c>
      <c r="N37">
        <v>1</v>
      </c>
      <c r="O37" s="2">
        <v>1266</v>
      </c>
      <c r="P37" s="2">
        <v>2320</v>
      </c>
      <c r="Q37" s="2">
        <v>1054</v>
      </c>
      <c r="R37" s="2">
        <f t="shared" si="0"/>
        <v>1266</v>
      </c>
      <c r="S37" s="2">
        <f t="shared" si="1"/>
        <v>2320</v>
      </c>
    </row>
    <row r="38" spans="1:19" x14ac:dyDescent="0.3">
      <c r="A38" s="3" t="s">
        <v>95</v>
      </c>
      <c r="B38" s="1">
        <v>44542</v>
      </c>
      <c r="C38">
        <v>12</v>
      </c>
      <c r="D38" t="s">
        <v>20</v>
      </c>
      <c r="E38">
        <v>2021</v>
      </c>
      <c r="F38">
        <v>36</v>
      </c>
      <c r="G38" s="8" t="s">
        <v>21</v>
      </c>
      <c r="H38" t="s">
        <v>22</v>
      </c>
      <c r="I38" t="s">
        <v>37</v>
      </c>
      <c r="J38" t="s">
        <v>38</v>
      </c>
      <c r="K38" t="s">
        <v>25</v>
      </c>
      <c r="L38" t="s">
        <v>26</v>
      </c>
      <c r="M38" s="5" t="s">
        <v>31</v>
      </c>
      <c r="N38">
        <v>4</v>
      </c>
      <c r="O38" s="2">
        <v>1266</v>
      </c>
      <c r="P38" s="2">
        <v>2320</v>
      </c>
      <c r="Q38" s="2">
        <v>4216</v>
      </c>
      <c r="R38" s="2">
        <f t="shared" si="0"/>
        <v>5064</v>
      </c>
      <c r="S38" s="2">
        <f t="shared" si="1"/>
        <v>9280</v>
      </c>
    </row>
    <row r="39" spans="1:19" x14ac:dyDescent="0.3">
      <c r="A39" s="3" t="s">
        <v>96</v>
      </c>
      <c r="B39" s="1">
        <v>44542</v>
      </c>
      <c r="C39">
        <v>12</v>
      </c>
      <c r="D39" t="s">
        <v>20</v>
      </c>
      <c r="E39">
        <v>2021</v>
      </c>
      <c r="F39">
        <v>37</v>
      </c>
      <c r="G39" s="8" t="s">
        <v>21</v>
      </c>
      <c r="H39" t="s">
        <v>28</v>
      </c>
      <c r="I39" t="s">
        <v>23</v>
      </c>
      <c r="J39" t="s">
        <v>24</v>
      </c>
      <c r="K39" t="s">
        <v>25</v>
      </c>
      <c r="L39" t="s">
        <v>26</v>
      </c>
      <c r="M39" s="5" t="s">
        <v>34</v>
      </c>
      <c r="N39">
        <v>4</v>
      </c>
      <c r="O39" s="2">
        <v>420</v>
      </c>
      <c r="P39" s="2">
        <v>769</v>
      </c>
      <c r="Q39" s="2">
        <v>1396</v>
      </c>
      <c r="R39" s="2">
        <f t="shared" si="0"/>
        <v>1680</v>
      </c>
      <c r="S39" s="2">
        <f t="shared" si="1"/>
        <v>3076</v>
      </c>
    </row>
    <row r="40" spans="1:19" x14ac:dyDescent="0.3">
      <c r="A40" s="3" t="s">
        <v>97</v>
      </c>
      <c r="B40" s="1">
        <v>44542</v>
      </c>
      <c r="C40">
        <v>12</v>
      </c>
      <c r="D40" t="s">
        <v>20</v>
      </c>
      <c r="E40">
        <v>2021</v>
      </c>
      <c r="F40">
        <v>34</v>
      </c>
      <c r="G40" s="8" t="s">
        <v>36</v>
      </c>
      <c r="H40" t="s">
        <v>28</v>
      </c>
      <c r="I40" t="s">
        <v>37</v>
      </c>
      <c r="J40" t="s">
        <v>38</v>
      </c>
      <c r="K40" t="s">
        <v>25</v>
      </c>
      <c r="L40" t="s">
        <v>26</v>
      </c>
      <c r="M40" s="5" t="s">
        <v>44</v>
      </c>
      <c r="N40">
        <v>2</v>
      </c>
      <c r="O40" s="2">
        <v>1252</v>
      </c>
      <c r="P40" s="2">
        <v>2295</v>
      </c>
      <c r="Q40" s="2">
        <v>2086</v>
      </c>
      <c r="R40" s="2">
        <f t="shared" si="0"/>
        <v>2504</v>
      </c>
      <c r="S40" s="2">
        <f t="shared" si="1"/>
        <v>4590</v>
      </c>
    </row>
    <row r="41" spans="1:19" x14ac:dyDescent="0.3">
      <c r="A41" s="3" t="s">
        <v>98</v>
      </c>
      <c r="B41" s="1">
        <v>44542</v>
      </c>
      <c r="C41">
        <v>12</v>
      </c>
      <c r="D41" t="s">
        <v>20</v>
      </c>
      <c r="E41">
        <v>2021</v>
      </c>
      <c r="F41">
        <v>35</v>
      </c>
      <c r="G41" s="8" t="s">
        <v>21</v>
      </c>
      <c r="H41" t="s">
        <v>22</v>
      </c>
      <c r="I41" t="s">
        <v>37</v>
      </c>
      <c r="J41" t="s">
        <v>76</v>
      </c>
      <c r="K41" t="s">
        <v>25</v>
      </c>
      <c r="L41" t="s">
        <v>26</v>
      </c>
      <c r="M41" s="5" t="s">
        <v>31</v>
      </c>
      <c r="N41">
        <v>1</v>
      </c>
      <c r="O41" s="2">
        <v>1266</v>
      </c>
      <c r="P41" s="2">
        <v>2320</v>
      </c>
      <c r="Q41" s="2">
        <v>1054</v>
      </c>
      <c r="R41" s="2">
        <f t="shared" si="0"/>
        <v>1266</v>
      </c>
      <c r="S41" s="2">
        <f t="shared" si="1"/>
        <v>2320</v>
      </c>
    </row>
    <row r="42" spans="1:19" x14ac:dyDescent="0.3">
      <c r="A42" s="3" t="s">
        <v>99</v>
      </c>
      <c r="B42" s="1">
        <v>44542</v>
      </c>
      <c r="C42">
        <v>12</v>
      </c>
      <c r="D42" t="s">
        <v>20</v>
      </c>
      <c r="E42">
        <v>2021</v>
      </c>
      <c r="F42">
        <v>38</v>
      </c>
      <c r="G42" s="8" t="s">
        <v>21</v>
      </c>
      <c r="H42" t="s">
        <v>22</v>
      </c>
      <c r="I42" t="s">
        <v>23</v>
      </c>
      <c r="J42" t="s">
        <v>47</v>
      </c>
      <c r="K42" t="s">
        <v>25</v>
      </c>
      <c r="L42" t="s">
        <v>26</v>
      </c>
      <c r="M42" s="5" t="s">
        <v>31</v>
      </c>
      <c r="N42">
        <v>1</v>
      </c>
      <c r="O42" s="2">
        <v>1266</v>
      </c>
      <c r="P42" s="2">
        <v>2320</v>
      </c>
      <c r="Q42" s="2">
        <v>1054</v>
      </c>
      <c r="R42" s="2">
        <f t="shared" si="0"/>
        <v>1266</v>
      </c>
      <c r="S42" s="2">
        <f t="shared" si="1"/>
        <v>2320</v>
      </c>
    </row>
    <row r="43" spans="1:19" x14ac:dyDescent="0.3">
      <c r="A43" s="3" t="s">
        <v>100</v>
      </c>
      <c r="B43" s="1">
        <v>44543</v>
      </c>
      <c r="C43">
        <v>13</v>
      </c>
      <c r="D43" t="s">
        <v>20</v>
      </c>
      <c r="E43">
        <v>2021</v>
      </c>
      <c r="F43">
        <v>32</v>
      </c>
      <c r="G43" s="8" t="s">
        <v>36</v>
      </c>
      <c r="H43" t="s">
        <v>22</v>
      </c>
      <c r="I43" t="s">
        <v>37</v>
      </c>
      <c r="J43" t="s">
        <v>54</v>
      </c>
      <c r="K43" t="s">
        <v>25</v>
      </c>
      <c r="L43" t="s">
        <v>26</v>
      </c>
      <c r="M43" s="5" t="s">
        <v>31</v>
      </c>
      <c r="N43">
        <v>3</v>
      </c>
      <c r="O43" s="2">
        <v>1266</v>
      </c>
      <c r="P43" s="2">
        <v>2320</v>
      </c>
      <c r="Q43" s="2">
        <v>3162</v>
      </c>
      <c r="R43" s="2">
        <f t="shared" si="0"/>
        <v>3798</v>
      </c>
      <c r="S43" s="2">
        <f t="shared" si="1"/>
        <v>6960</v>
      </c>
    </row>
    <row r="44" spans="1:19" x14ac:dyDescent="0.3">
      <c r="A44" s="3" t="s">
        <v>101</v>
      </c>
      <c r="B44" s="1">
        <v>44543</v>
      </c>
      <c r="C44">
        <v>13</v>
      </c>
      <c r="D44" t="s">
        <v>20</v>
      </c>
      <c r="E44">
        <v>2021</v>
      </c>
      <c r="F44">
        <v>40</v>
      </c>
      <c r="G44" s="8" t="s">
        <v>21</v>
      </c>
      <c r="H44" t="s">
        <v>22</v>
      </c>
      <c r="I44" t="s">
        <v>23</v>
      </c>
      <c r="J44" t="s">
        <v>24</v>
      </c>
      <c r="K44" t="s">
        <v>25</v>
      </c>
      <c r="L44" t="s">
        <v>26</v>
      </c>
      <c r="M44" s="5" t="s">
        <v>102</v>
      </c>
      <c r="N44">
        <v>1</v>
      </c>
      <c r="O44" s="2">
        <v>308</v>
      </c>
      <c r="P44" s="2">
        <v>565</v>
      </c>
      <c r="Q44" s="2">
        <v>257</v>
      </c>
      <c r="R44" s="2">
        <f t="shared" si="0"/>
        <v>308</v>
      </c>
      <c r="S44" s="2">
        <f t="shared" si="1"/>
        <v>565</v>
      </c>
    </row>
    <row r="45" spans="1:19" x14ac:dyDescent="0.3">
      <c r="A45" s="3" t="s">
        <v>103</v>
      </c>
      <c r="B45" s="1">
        <v>44543</v>
      </c>
      <c r="C45">
        <v>13</v>
      </c>
      <c r="D45" t="s">
        <v>20</v>
      </c>
      <c r="E45">
        <v>2021</v>
      </c>
      <c r="F45">
        <v>44</v>
      </c>
      <c r="G45" s="8" t="s">
        <v>21</v>
      </c>
      <c r="H45" t="s">
        <v>22</v>
      </c>
      <c r="I45" t="s">
        <v>29</v>
      </c>
      <c r="J45" t="s">
        <v>30</v>
      </c>
      <c r="K45" t="s">
        <v>25</v>
      </c>
      <c r="L45" t="s">
        <v>26</v>
      </c>
      <c r="M45" s="5" t="s">
        <v>44</v>
      </c>
      <c r="N45">
        <v>1</v>
      </c>
      <c r="O45" s="2">
        <v>1252</v>
      </c>
      <c r="P45" s="2">
        <v>2295</v>
      </c>
      <c r="Q45" s="2">
        <v>1043</v>
      </c>
      <c r="R45" s="2">
        <f t="shared" si="0"/>
        <v>1252</v>
      </c>
      <c r="S45" s="2">
        <f t="shared" si="1"/>
        <v>2295</v>
      </c>
    </row>
    <row r="46" spans="1:19" x14ac:dyDescent="0.3">
      <c r="A46" s="3" t="s">
        <v>104</v>
      </c>
      <c r="B46" s="1">
        <v>44543</v>
      </c>
      <c r="C46">
        <v>13</v>
      </c>
      <c r="D46" t="s">
        <v>20</v>
      </c>
      <c r="E46">
        <v>2021</v>
      </c>
      <c r="F46">
        <v>49</v>
      </c>
      <c r="G46" s="8" t="s">
        <v>21</v>
      </c>
      <c r="H46" t="s">
        <v>28</v>
      </c>
      <c r="I46" t="s">
        <v>29</v>
      </c>
      <c r="J46" t="s">
        <v>30</v>
      </c>
      <c r="K46" t="s">
        <v>25</v>
      </c>
      <c r="L46" t="s">
        <v>26</v>
      </c>
      <c r="M46" s="5" t="s">
        <v>44</v>
      </c>
      <c r="N46">
        <v>1</v>
      </c>
      <c r="O46" s="2">
        <v>1252</v>
      </c>
      <c r="P46" s="2">
        <v>2295</v>
      </c>
      <c r="Q46" s="2">
        <v>1043</v>
      </c>
      <c r="R46" s="2">
        <f t="shared" si="0"/>
        <v>1252</v>
      </c>
      <c r="S46" s="2">
        <f t="shared" si="1"/>
        <v>2295</v>
      </c>
    </row>
    <row r="47" spans="1:19" x14ac:dyDescent="0.3">
      <c r="A47" s="3" t="s">
        <v>105</v>
      </c>
      <c r="B47" s="1">
        <v>44544</v>
      </c>
      <c r="C47">
        <v>14</v>
      </c>
      <c r="D47" t="s">
        <v>20</v>
      </c>
      <c r="E47">
        <v>2021</v>
      </c>
      <c r="F47">
        <v>30</v>
      </c>
      <c r="G47" s="8" t="s">
        <v>36</v>
      </c>
      <c r="H47" t="s">
        <v>22</v>
      </c>
      <c r="I47" t="s">
        <v>23</v>
      </c>
      <c r="J47" t="s">
        <v>47</v>
      </c>
      <c r="K47" t="s">
        <v>25</v>
      </c>
      <c r="L47" t="s">
        <v>26</v>
      </c>
      <c r="M47" s="5" t="s">
        <v>55</v>
      </c>
      <c r="N47">
        <v>2</v>
      </c>
      <c r="O47" s="2">
        <v>1266</v>
      </c>
      <c r="P47" s="2">
        <v>2320</v>
      </c>
      <c r="Q47" s="2">
        <v>2108</v>
      </c>
      <c r="R47" s="2">
        <f t="shared" si="0"/>
        <v>2532</v>
      </c>
      <c r="S47" s="2">
        <f t="shared" si="1"/>
        <v>4640</v>
      </c>
    </row>
    <row r="48" spans="1:19" x14ac:dyDescent="0.3">
      <c r="A48" s="3" t="s">
        <v>106</v>
      </c>
      <c r="B48" s="1">
        <v>44544</v>
      </c>
      <c r="C48">
        <v>14</v>
      </c>
      <c r="D48" t="s">
        <v>20</v>
      </c>
      <c r="E48">
        <v>2021</v>
      </c>
      <c r="F48">
        <v>32</v>
      </c>
      <c r="G48" s="8" t="s">
        <v>36</v>
      </c>
      <c r="H48" t="s">
        <v>28</v>
      </c>
      <c r="I48" t="s">
        <v>23</v>
      </c>
      <c r="J48" t="s">
        <v>24</v>
      </c>
      <c r="K48" t="s">
        <v>25</v>
      </c>
      <c r="L48" t="s">
        <v>26</v>
      </c>
      <c r="M48" s="5" t="s">
        <v>27</v>
      </c>
      <c r="N48">
        <v>1</v>
      </c>
      <c r="O48" s="2">
        <v>1252</v>
      </c>
      <c r="P48" s="2">
        <v>2295</v>
      </c>
      <c r="Q48" s="2">
        <v>1043</v>
      </c>
      <c r="R48" s="2">
        <f t="shared" si="0"/>
        <v>1252</v>
      </c>
      <c r="S48" s="2">
        <f t="shared" si="1"/>
        <v>2295</v>
      </c>
    </row>
    <row r="49" spans="1:19" x14ac:dyDescent="0.3">
      <c r="A49" s="3" t="s">
        <v>107</v>
      </c>
      <c r="B49" s="1">
        <v>44544</v>
      </c>
      <c r="C49">
        <v>14</v>
      </c>
      <c r="D49" t="s">
        <v>20</v>
      </c>
      <c r="E49">
        <v>2021</v>
      </c>
      <c r="F49">
        <v>32</v>
      </c>
      <c r="G49" s="8" t="s">
        <v>36</v>
      </c>
      <c r="H49" t="s">
        <v>22</v>
      </c>
      <c r="I49" t="s">
        <v>37</v>
      </c>
      <c r="J49" t="s">
        <v>76</v>
      </c>
      <c r="K49" t="s">
        <v>25</v>
      </c>
      <c r="L49" t="s">
        <v>26</v>
      </c>
      <c r="M49" s="5" t="s">
        <v>34</v>
      </c>
      <c r="N49">
        <v>1</v>
      </c>
      <c r="O49" s="2">
        <v>420</v>
      </c>
      <c r="P49" s="2">
        <v>769</v>
      </c>
      <c r="Q49" s="2">
        <v>349</v>
      </c>
      <c r="R49" s="2">
        <f t="shared" si="0"/>
        <v>420</v>
      </c>
      <c r="S49" s="2">
        <f t="shared" si="1"/>
        <v>769</v>
      </c>
    </row>
    <row r="50" spans="1:19" x14ac:dyDescent="0.3">
      <c r="A50" s="3" t="s">
        <v>108</v>
      </c>
      <c r="B50" s="1">
        <v>44545</v>
      </c>
      <c r="C50">
        <v>15</v>
      </c>
      <c r="D50" t="s">
        <v>20</v>
      </c>
      <c r="E50">
        <v>2021</v>
      </c>
      <c r="F50">
        <v>29</v>
      </c>
      <c r="G50" s="8" t="s">
        <v>36</v>
      </c>
      <c r="H50" t="s">
        <v>22</v>
      </c>
      <c r="I50" t="s">
        <v>23</v>
      </c>
      <c r="J50" t="s">
        <v>24</v>
      </c>
      <c r="K50" t="s">
        <v>25</v>
      </c>
      <c r="L50" t="s">
        <v>26</v>
      </c>
      <c r="M50" s="5" t="s">
        <v>31</v>
      </c>
      <c r="N50">
        <v>1</v>
      </c>
      <c r="O50" s="2">
        <v>1266</v>
      </c>
      <c r="P50" s="2">
        <v>2320</v>
      </c>
      <c r="Q50" s="2">
        <v>1054</v>
      </c>
      <c r="R50" s="2">
        <f t="shared" si="0"/>
        <v>1266</v>
      </c>
      <c r="S50" s="2">
        <f t="shared" si="1"/>
        <v>2320</v>
      </c>
    </row>
    <row r="51" spans="1:19" x14ac:dyDescent="0.3">
      <c r="A51" s="3" t="s">
        <v>109</v>
      </c>
      <c r="B51" s="1">
        <v>44546</v>
      </c>
      <c r="C51">
        <v>16</v>
      </c>
      <c r="D51" t="s">
        <v>20</v>
      </c>
      <c r="E51">
        <v>2021</v>
      </c>
      <c r="F51">
        <v>33</v>
      </c>
      <c r="G51" s="8" t="s">
        <v>36</v>
      </c>
      <c r="H51" t="s">
        <v>22</v>
      </c>
      <c r="I51" t="s">
        <v>37</v>
      </c>
      <c r="J51" t="s">
        <v>38</v>
      </c>
      <c r="K51" t="s">
        <v>25</v>
      </c>
      <c r="L51" t="s">
        <v>26</v>
      </c>
      <c r="M51" s="5" t="s">
        <v>44</v>
      </c>
      <c r="N51">
        <v>2</v>
      </c>
      <c r="O51" s="2">
        <v>1252</v>
      </c>
      <c r="P51" s="2">
        <v>2295</v>
      </c>
      <c r="Q51" s="2">
        <v>2086</v>
      </c>
      <c r="R51" s="2">
        <f t="shared" si="0"/>
        <v>2504</v>
      </c>
      <c r="S51" s="2">
        <f t="shared" si="1"/>
        <v>4590</v>
      </c>
    </row>
    <row r="52" spans="1:19" x14ac:dyDescent="0.3">
      <c r="A52" s="3" t="s">
        <v>110</v>
      </c>
      <c r="B52" s="1">
        <v>44546</v>
      </c>
      <c r="C52">
        <v>16</v>
      </c>
      <c r="D52" t="s">
        <v>20</v>
      </c>
      <c r="E52">
        <v>2021</v>
      </c>
      <c r="F52">
        <v>38</v>
      </c>
      <c r="G52" s="8" t="s">
        <v>21</v>
      </c>
      <c r="H52" t="s">
        <v>28</v>
      </c>
      <c r="I52" t="s">
        <v>37</v>
      </c>
      <c r="J52" t="s">
        <v>38</v>
      </c>
      <c r="K52" t="s">
        <v>25</v>
      </c>
      <c r="L52" t="s">
        <v>26</v>
      </c>
      <c r="M52" s="5" t="s">
        <v>44</v>
      </c>
      <c r="N52">
        <v>2</v>
      </c>
      <c r="O52" s="2">
        <v>1252</v>
      </c>
      <c r="P52" s="2">
        <v>2295</v>
      </c>
      <c r="Q52" s="2">
        <v>2086</v>
      </c>
      <c r="R52" s="2">
        <f t="shared" si="0"/>
        <v>2504</v>
      </c>
      <c r="S52" s="2">
        <f t="shared" si="1"/>
        <v>4590</v>
      </c>
    </row>
    <row r="53" spans="1:19" x14ac:dyDescent="0.3">
      <c r="A53" s="3" t="s">
        <v>111</v>
      </c>
      <c r="B53" s="1">
        <v>44546</v>
      </c>
      <c r="C53">
        <v>16</v>
      </c>
      <c r="D53" t="s">
        <v>20</v>
      </c>
      <c r="E53">
        <v>2021</v>
      </c>
      <c r="F53">
        <v>27</v>
      </c>
      <c r="G53" s="8" t="s">
        <v>36</v>
      </c>
      <c r="H53" t="s">
        <v>22</v>
      </c>
      <c r="I53" t="s">
        <v>89</v>
      </c>
      <c r="J53" t="s">
        <v>112</v>
      </c>
      <c r="K53" t="s">
        <v>25</v>
      </c>
      <c r="L53" t="s">
        <v>26</v>
      </c>
      <c r="M53" s="5" t="s">
        <v>113</v>
      </c>
      <c r="N53">
        <v>1</v>
      </c>
      <c r="O53" s="2">
        <v>1266</v>
      </c>
      <c r="P53" s="2">
        <v>2320</v>
      </c>
      <c r="Q53" s="2">
        <v>1054</v>
      </c>
      <c r="R53" s="2">
        <f t="shared" si="0"/>
        <v>1266</v>
      </c>
      <c r="S53" s="2">
        <f t="shared" si="1"/>
        <v>2320</v>
      </c>
    </row>
    <row r="54" spans="1:19" x14ac:dyDescent="0.3">
      <c r="A54" s="3" t="s">
        <v>114</v>
      </c>
      <c r="B54" s="1">
        <v>44547</v>
      </c>
      <c r="C54">
        <v>17</v>
      </c>
      <c r="D54" t="s">
        <v>20</v>
      </c>
      <c r="E54">
        <v>2021</v>
      </c>
      <c r="F54">
        <v>37</v>
      </c>
      <c r="G54" s="8" t="s">
        <v>21</v>
      </c>
      <c r="H54" t="s">
        <v>22</v>
      </c>
      <c r="I54" t="s">
        <v>23</v>
      </c>
      <c r="J54" t="s">
        <v>47</v>
      </c>
      <c r="K54" t="s">
        <v>25</v>
      </c>
      <c r="L54" t="s">
        <v>26</v>
      </c>
      <c r="M54" s="5" t="s">
        <v>55</v>
      </c>
      <c r="N54">
        <v>2</v>
      </c>
      <c r="O54" s="2">
        <v>1266</v>
      </c>
      <c r="P54" s="2">
        <v>2320</v>
      </c>
      <c r="Q54" s="2">
        <v>2108</v>
      </c>
      <c r="R54" s="2">
        <f t="shared" si="0"/>
        <v>2532</v>
      </c>
      <c r="S54" s="2">
        <f t="shared" si="1"/>
        <v>4640</v>
      </c>
    </row>
    <row r="55" spans="1:19" x14ac:dyDescent="0.3">
      <c r="A55" s="3" t="s">
        <v>115</v>
      </c>
      <c r="B55" s="1">
        <v>44547</v>
      </c>
      <c r="C55">
        <v>17</v>
      </c>
      <c r="D55" t="s">
        <v>20</v>
      </c>
      <c r="E55">
        <v>2021</v>
      </c>
      <c r="F55">
        <v>31</v>
      </c>
      <c r="G55" s="8" t="s">
        <v>36</v>
      </c>
      <c r="H55" t="s">
        <v>28</v>
      </c>
      <c r="I55" t="s">
        <v>37</v>
      </c>
      <c r="J55" t="s">
        <v>38</v>
      </c>
      <c r="K55" t="s">
        <v>25</v>
      </c>
      <c r="L55" t="s">
        <v>26</v>
      </c>
      <c r="M55" s="5" t="s">
        <v>39</v>
      </c>
      <c r="N55">
        <v>1</v>
      </c>
      <c r="O55" s="2">
        <v>420</v>
      </c>
      <c r="P55" s="2">
        <v>769</v>
      </c>
      <c r="Q55" s="2">
        <v>349</v>
      </c>
      <c r="R55" s="2">
        <f t="shared" si="0"/>
        <v>420</v>
      </c>
      <c r="S55" s="2">
        <f t="shared" si="1"/>
        <v>769</v>
      </c>
    </row>
    <row r="56" spans="1:19" x14ac:dyDescent="0.3">
      <c r="A56" s="3" t="s">
        <v>116</v>
      </c>
      <c r="B56" s="1">
        <v>44547</v>
      </c>
      <c r="C56">
        <v>17</v>
      </c>
      <c r="D56" t="s">
        <v>20</v>
      </c>
      <c r="E56">
        <v>2021</v>
      </c>
      <c r="F56">
        <v>42</v>
      </c>
      <c r="G56" s="8" t="s">
        <v>21</v>
      </c>
      <c r="H56" t="s">
        <v>22</v>
      </c>
      <c r="I56" t="s">
        <v>51</v>
      </c>
      <c r="J56" t="s">
        <v>52</v>
      </c>
      <c r="K56" t="s">
        <v>25</v>
      </c>
      <c r="L56" t="s">
        <v>26</v>
      </c>
      <c r="M56" s="5" t="s">
        <v>113</v>
      </c>
      <c r="N56">
        <v>1</v>
      </c>
      <c r="O56" s="2">
        <v>1266</v>
      </c>
      <c r="P56" s="2">
        <v>2320</v>
      </c>
      <c r="Q56" s="2">
        <v>1054</v>
      </c>
      <c r="R56" s="2">
        <f t="shared" si="0"/>
        <v>1266</v>
      </c>
      <c r="S56" s="2">
        <f t="shared" si="1"/>
        <v>2320</v>
      </c>
    </row>
    <row r="57" spans="1:19" x14ac:dyDescent="0.3">
      <c r="A57" s="3" t="s">
        <v>117</v>
      </c>
      <c r="B57" s="1">
        <v>44548</v>
      </c>
      <c r="C57">
        <v>18</v>
      </c>
      <c r="D57" t="s">
        <v>20</v>
      </c>
      <c r="E57">
        <v>2021</v>
      </c>
      <c r="F57">
        <v>35</v>
      </c>
      <c r="G57" s="8" t="s">
        <v>21</v>
      </c>
      <c r="H57" t="s">
        <v>22</v>
      </c>
      <c r="I57" t="s">
        <v>37</v>
      </c>
      <c r="J57" t="s">
        <v>38</v>
      </c>
      <c r="K57" t="s">
        <v>25</v>
      </c>
      <c r="L57" t="s">
        <v>26</v>
      </c>
      <c r="M57" s="5" t="s">
        <v>69</v>
      </c>
      <c r="N57">
        <v>4</v>
      </c>
      <c r="O57" s="2">
        <v>308</v>
      </c>
      <c r="P57" s="2">
        <v>565</v>
      </c>
      <c r="Q57" s="2">
        <v>1028</v>
      </c>
      <c r="R57" s="2">
        <f t="shared" si="0"/>
        <v>1232</v>
      </c>
      <c r="S57" s="2">
        <f t="shared" si="1"/>
        <v>2260</v>
      </c>
    </row>
    <row r="58" spans="1:19" x14ac:dyDescent="0.3">
      <c r="A58" s="3" t="s">
        <v>118</v>
      </c>
      <c r="B58" s="1">
        <v>44548</v>
      </c>
      <c r="C58">
        <v>18</v>
      </c>
      <c r="D58" t="s">
        <v>20</v>
      </c>
      <c r="E58">
        <v>2021</v>
      </c>
      <c r="F58">
        <v>38</v>
      </c>
      <c r="G58" s="8" t="s">
        <v>21</v>
      </c>
      <c r="H58" t="s">
        <v>22</v>
      </c>
      <c r="I58" t="s">
        <v>51</v>
      </c>
      <c r="J58" t="s">
        <v>52</v>
      </c>
      <c r="K58" t="s">
        <v>25</v>
      </c>
      <c r="L58" t="s">
        <v>26</v>
      </c>
      <c r="M58" s="5" t="s">
        <v>113</v>
      </c>
      <c r="N58">
        <v>4</v>
      </c>
      <c r="O58" s="2">
        <v>1266</v>
      </c>
      <c r="P58" s="2">
        <v>2320</v>
      </c>
      <c r="Q58" s="2">
        <v>4216</v>
      </c>
      <c r="R58" s="2">
        <f t="shared" si="0"/>
        <v>5064</v>
      </c>
      <c r="S58" s="2">
        <f t="shared" si="1"/>
        <v>9280</v>
      </c>
    </row>
    <row r="59" spans="1:19" x14ac:dyDescent="0.3">
      <c r="A59" s="3" t="s">
        <v>119</v>
      </c>
      <c r="B59" s="1">
        <v>44548</v>
      </c>
      <c r="C59">
        <v>18</v>
      </c>
      <c r="D59" t="s">
        <v>20</v>
      </c>
      <c r="E59">
        <v>2021</v>
      </c>
      <c r="F59">
        <v>24</v>
      </c>
      <c r="G59" s="8" t="s">
        <v>43</v>
      </c>
      <c r="H59" t="s">
        <v>22</v>
      </c>
      <c r="I59" t="s">
        <v>89</v>
      </c>
      <c r="J59" t="s">
        <v>120</v>
      </c>
      <c r="K59" t="s">
        <v>25</v>
      </c>
      <c r="L59" t="s">
        <v>26</v>
      </c>
      <c r="M59" s="5" t="s">
        <v>55</v>
      </c>
      <c r="N59">
        <v>3</v>
      </c>
      <c r="O59" s="2">
        <v>1266</v>
      </c>
      <c r="P59" s="2">
        <v>2320</v>
      </c>
      <c r="Q59" s="2">
        <v>3162</v>
      </c>
      <c r="R59" s="2">
        <f t="shared" si="0"/>
        <v>3798</v>
      </c>
      <c r="S59" s="2">
        <f t="shared" si="1"/>
        <v>6960</v>
      </c>
    </row>
    <row r="60" spans="1:19" x14ac:dyDescent="0.3">
      <c r="A60" s="3" t="s">
        <v>121</v>
      </c>
      <c r="B60" s="1">
        <v>44548</v>
      </c>
      <c r="C60">
        <v>18</v>
      </c>
      <c r="D60" t="s">
        <v>20</v>
      </c>
      <c r="E60">
        <v>2021</v>
      </c>
      <c r="F60">
        <v>26</v>
      </c>
      <c r="G60" s="8" t="s">
        <v>36</v>
      </c>
      <c r="H60" t="s">
        <v>22</v>
      </c>
      <c r="I60" t="s">
        <v>29</v>
      </c>
      <c r="J60" t="s">
        <v>30</v>
      </c>
      <c r="K60" t="s">
        <v>25</v>
      </c>
      <c r="L60" t="s">
        <v>26</v>
      </c>
      <c r="M60" s="5" t="s">
        <v>39</v>
      </c>
      <c r="N60">
        <v>3</v>
      </c>
      <c r="O60" s="2">
        <v>420</v>
      </c>
      <c r="P60" s="2">
        <v>769</v>
      </c>
      <c r="Q60" s="2">
        <v>1047</v>
      </c>
      <c r="R60" s="2">
        <f t="shared" si="0"/>
        <v>1260</v>
      </c>
      <c r="S60" s="2">
        <f t="shared" si="1"/>
        <v>2307</v>
      </c>
    </row>
    <row r="61" spans="1:19" x14ac:dyDescent="0.3">
      <c r="A61" s="3" t="s">
        <v>122</v>
      </c>
      <c r="B61" s="1">
        <v>44548</v>
      </c>
      <c r="C61">
        <v>18</v>
      </c>
      <c r="D61" t="s">
        <v>20</v>
      </c>
      <c r="E61">
        <v>2021</v>
      </c>
      <c r="F61">
        <v>39</v>
      </c>
      <c r="G61" s="8" t="s">
        <v>21</v>
      </c>
      <c r="H61" t="s">
        <v>28</v>
      </c>
      <c r="I61" t="s">
        <v>23</v>
      </c>
      <c r="J61" t="s">
        <v>24</v>
      </c>
      <c r="K61" t="s">
        <v>25</v>
      </c>
      <c r="L61" t="s">
        <v>26</v>
      </c>
      <c r="M61" s="5" t="s">
        <v>62</v>
      </c>
      <c r="N61">
        <v>3</v>
      </c>
      <c r="O61" s="2">
        <v>1252</v>
      </c>
      <c r="P61" s="2">
        <v>2295</v>
      </c>
      <c r="Q61" s="2">
        <v>3129</v>
      </c>
      <c r="R61" s="2">
        <f t="shared" si="0"/>
        <v>3756</v>
      </c>
      <c r="S61" s="2">
        <f t="shared" si="1"/>
        <v>6885</v>
      </c>
    </row>
    <row r="62" spans="1:19" x14ac:dyDescent="0.3">
      <c r="A62" s="3" t="s">
        <v>123</v>
      </c>
      <c r="B62" s="1">
        <v>44548</v>
      </c>
      <c r="C62">
        <v>18</v>
      </c>
      <c r="D62" t="s">
        <v>20</v>
      </c>
      <c r="E62">
        <v>2021</v>
      </c>
      <c r="F62">
        <v>26</v>
      </c>
      <c r="G62" s="8" t="s">
        <v>36</v>
      </c>
      <c r="H62" t="s">
        <v>28</v>
      </c>
      <c r="I62" t="s">
        <v>89</v>
      </c>
      <c r="J62" t="s">
        <v>90</v>
      </c>
      <c r="K62" t="s">
        <v>25</v>
      </c>
      <c r="L62" t="s">
        <v>26</v>
      </c>
      <c r="M62" s="5" t="s">
        <v>27</v>
      </c>
      <c r="N62">
        <v>1</v>
      </c>
      <c r="O62" s="2">
        <v>1252</v>
      </c>
      <c r="P62" s="2">
        <v>2295</v>
      </c>
      <c r="Q62" s="2">
        <v>1043</v>
      </c>
      <c r="R62" s="2">
        <f t="shared" si="0"/>
        <v>1252</v>
      </c>
      <c r="S62" s="2">
        <f t="shared" si="1"/>
        <v>2295</v>
      </c>
    </row>
    <row r="63" spans="1:19" x14ac:dyDescent="0.3">
      <c r="A63" s="3" t="s">
        <v>124</v>
      </c>
      <c r="B63" s="1">
        <v>44548</v>
      </c>
      <c r="C63">
        <v>18</v>
      </c>
      <c r="D63" t="s">
        <v>20</v>
      </c>
      <c r="E63">
        <v>2021</v>
      </c>
      <c r="F63">
        <v>36</v>
      </c>
      <c r="G63" s="8" t="s">
        <v>21</v>
      </c>
      <c r="H63" t="s">
        <v>28</v>
      </c>
      <c r="I63" t="s">
        <v>23</v>
      </c>
      <c r="J63" t="s">
        <v>47</v>
      </c>
      <c r="K63" t="s">
        <v>25</v>
      </c>
      <c r="L63" t="s">
        <v>26</v>
      </c>
      <c r="M63" s="5" t="s">
        <v>55</v>
      </c>
      <c r="N63">
        <v>1</v>
      </c>
      <c r="O63" s="2">
        <v>1266</v>
      </c>
      <c r="P63" s="2">
        <v>2320</v>
      </c>
      <c r="Q63" s="2">
        <v>1054</v>
      </c>
      <c r="R63" s="2">
        <f t="shared" si="0"/>
        <v>1266</v>
      </c>
      <c r="S63" s="2">
        <f t="shared" si="1"/>
        <v>2320</v>
      </c>
    </row>
    <row r="64" spans="1:19" x14ac:dyDescent="0.3">
      <c r="A64" s="3" t="s">
        <v>125</v>
      </c>
      <c r="B64" s="1">
        <v>44549</v>
      </c>
      <c r="C64">
        <v>19</v>
      </c>
      <c r="D64" t="s">
        <v>20</v>
      </c>
      <c r="E64">
        <v>2021</v>
      </c>
      <c r="F64">
        <v>17</v>
      </c>
      <c r="G64" s="8" t="s">
        <v>43</v>
      </c>
      <c r="H64" t="s">
        <v>28</v>
      </c>
      <c r="I64" t="s">
        <v>89</v>
      </c>
      <c r="J64" t="s">
        <v>126</v>
      </c>
      <c r="K64" t="s">
        <v>25</v>
      </c>
      <c r="L64" t="s">
        <v>26</v>
      </c>
      <c r="M64" s="5" t="s">
        <v>113</v>
      </c>
      <c r="N64">
        <v>4</v>
      </c>
      <c r="O64" s="2">
        <v>1266</v>
      </c>
      <c r="P64" s="2">
        <v>2320</v>
      </c>
      <c r="Q64" s="2">
        <v>4216</v>
      </c>
      <c r="R64" s="2">
        <f t="shared" si="0"/>
        <v>5064</v>
      </c>
      <c r="S64" s="2">
        <f t="shared" si="1"/>
        <v>9280</v>
      </c>
    </row>
    <row r="65" spans="1:19" x14ac:dyDescent="0.3">
      <c r="A65" s="3" t="s">
        <v>127</v>
      </c>
      <c r="B65" s="1">
        <v>44549</v>
      </c>
      <c r="C65">
        <v>19</v>
      </c>
      <c r="D65" t="s">
        <v>20</v>
      </c>
      <c r="E65">
        <v>2021</v>
      </c>
      <c r="F65">
        <v>19</v>
      </c>
      <c r="G65" s="8" t="s">
        <v>43</v>
      </c>
      <c r="H65" t="s">
        <v>22</v>
      </c>
      <c r="I65" t="s">
        <v>37</v>
      </c>
      <c r="J65" t="s">
        <v>76</v>
      </c>
      <c r="K65" t="s">
        <v>25</v>
      </c>
      <c r="L65" t="s">
        <v>26</v>
      </c>
      <c r="M65" s="5" t="s">
        <v>128</v>
      </c>
      <c r="N65">
        <v>4</v>
      </c>
      <c r="O65" s="2">
        <v>295</v>
      </c>
      <c r="P65" s="2">
        <v>540</v>
      </c>
      <c r="Q65" s="2">
        <v>980</v>
      </c>
      <c r="R65" s="2">
        <f t="shared" si="0"/>
        <v>1180</v>
      </c>
      <c r="S65" s="2">
        <f t="shared" si="1"/>
        <v>2160</v>
      </c>
    </row>
    <row r="66" spans="1:19" x14ac:dyDescent="0.3">
      <c r="A66" s="3" t="s">
        <v>129</v>
      </c>
      <c r="B66" s="1">
        <v>44549</v>
      </c>
      <c r="C66">
        <v>19</v>
      </c>
      <c r="D66" t="s">
        <v>20</v>
      </c>
      <c r="E66">
        <v>2021</v>
      </c>
      <c r="F66">
        <v>25</v>
      </c>
      <c r="G66" s="8" t="s">
        <v>36</v>
      </c>
      <c r="H66" t="s">
        <v>28</v>
      </c>
      <c r="I66" t="s">
        <v>89</v>
      </c>
      <c r="J66" t="s">
        <v>90</v>
      </c>
      <c r="K66" t="s">
        <v>25</v>
      </c>
      <c r="L66" t="s">
        <v>26</v>
      </c>
      <c r="M66" s="5" t="s">
        <v>44</v>
      </c>
      <c r="N66">
        <v>4</v>
      </c>
      <c r="O66" s="2">
        <v>1252</v>
      </c>
      <c r="P66" s="2">
        <v>2295</v>
      </c>
      <c r="Q66" s="2">
        <v>4172</v>
      </c>
      <c r="R66" s="2">
        <f t="shared" si="0"/>
        <v>5008</v>
      </c>
      <c r="S66" s="2">
        <f t="shared" si="1"/>
        <v>9180</v>
      </c>
    </row>
    <row r="67" spans="1:19" x14ac:dyDescent="0.3">
      <c r="A67" s="3" t="s">
        <v>130</v>
      </c>
      <c r="B67" s="1">
        <v>44549</v>
      </c>
      <c r="C67">
        <v>19</v>
      </c>
      <c r="D67" t="s">
        <v>20</v>
      </c>
      <c r="E67">
        <v>2021</v>
      </c>
      <c r="F67">
        <v>35</v>
      </c>
      <c r="G67" s="8" t="s">
        <v>21</v>
      </c>
      <c r="H67" t="s">
        <v>22</v>
      </c>
      <c r="I67" t="s">
        <v>23</v>
      </c>
      <c r="J67" t="s">
        <v>72</v>
      </c>
      <c r="K67" t="s">
        <v>25</v>
      </c>
      <c r="L67" t="s">
        <v>26</v>
      </c>
      <c r="M67" s="5" t="s">
        <v>131</v>
      </c>
      <c r="N67">
        <v>4</v>
      </c>
      <c r="O67" s="2">
        <v>1898</v>
      </c>
      <c r="P67" s="2">
        <v>3375</v>
      </c>
      <c r="Q67" s="2">
        <v>5908</v>
      </c>
      <c r="R67" s="2">
        <f t="shared" si="0"/>
        <v>7592</v>
      </c>
      <c r="S67" s="2">
        <f t="shared" si="1"/>
        <v>13500</v>
      </c>
    </row>
    <row r="68" spans="1:19" x14ac:dyDescent="0.3">
      <c r="A68" s="3" t="s">
        <v>132</v>
      </c>
      <c r="B68" s="1">
        <v>44549</v>
      </c>
      <c r="C68">
        <v>19</v>
      </c>
      <c r="D68" t="s">
        <v>20</v>
      </c>
      <c r="E68">
        <v>2021</v>
      </c>
      <c r="F68">
        <v>37</v>
      </c>
      <c r="G68" s="8" t="s">
        <v>21</v>
      </c>
      <c r="H68" t="s">
        <v>28</v>
      </c>
      <c r="I68" t="s">
        <v>23</v>
      </c>
      <c r="J68" t="s">
        <v>72</v>
      </c>
      <c r="K68" t="s">
        <v>25</v>
      </c>
      <c r="L68" t="s">
        <v>26</v>
      </c>
      <c r="M68" s="5" t="s">
        <v>44</v>
      </c>
      <c r="N68">
        <v>4</v>
      </c>
      <c r="O68" s="2">
        <v>1252</v>
      </c>
      <c r="P68" s="2">
        <v>2295</v>
      </c>
      <c r="Q68" s="2">
        <v>4172</v>
      </c>
      <c r="R68" s="2">
        <f t="shared" ref="R68:R90" si="2">N68*O68</f>
        <v>5008</v>
      </c>
      <c r="S68" s="2">
        <f t="shared" ref="S68:S90" si="3">N68*P68</f>
        <v>9180</v>
      </c>
    </row>
    <row r="69" spans="1:19" x14ac:dyDescent="0.3">
      <c r="A69" s="3" t="s">
        <v>133</v>
      </c>
      <c r="B69" s="1">
        <v>44549</v>
      </c>
      <c r="C69">
        <v>19</v>
      </c>
      <c r="D69" t="s">
        <v>20</v>
      </c>
      <c r="E69">
        <v>2021</v>
      </c>
      <c r="F69">
        <v>39</v>
      </c>
      <c r="G69" s="8" t="s">
        <v>21</v>
      </c>
      <c r="H69" t="s">
        <v>22</v>
      </c>
      <c r="I69" t="s">
        <v>23</v>
      </c>
      <c r="J69" t="s">
        <v>24</v>
      </c>
      <c r="K69" t="s">
        <v>25</v>
      </c>
      <c r="L69" t="s">
        <v>26</v>
      </c>
      <c r="M69" s="5" t="s">
        <v>27</v>
      </c>
      <c r="N69">
        <v>4</v>
      </c>
      <c r="O69" s="2">
        <v>1252</v>
      </c>
      <c r="P69" s="2">
        <v>2295</v>
      </c>
      <c r="Q69" s="2">
        <v>4172</v>
      </c>
      <c r="R69" s="2">
        <f t="shared" si="2"/>
        <v>5008</v>
      </c>
      <c r="S69" s="2">
        <f t="shared" si="3"/>
        <v>9180</v>
      </c>
    </row>
    <row r="70" spans="1:19" x14ac:dyDescent="0.3">
      <c r="A70" s="3" t="s">
        <v>134</v>
      </c>
      <c r="B70" s="1">
        <v>44549</v>
      </c>
      <c r="C70">
        <v>19</v>
      </c>
      <c r="D70" t="s">
        <v>20</v>
      </c>
      <c r="E70">
        <v>2021</v>
      </c>
      <c r="F70">
        <v>63</v>
      </c>
      <c r="G70" s="8" t="s">
        <v>21</v>
      </c>
      <c r="H70" t="s">
        <v>22</v>
      </c>
      <c r="I70" t="s">
        <v>37</v>
      </c>
      <c r="J70" t="s">
        <v>54</v>
      </c>
      <c r="K70" t="s">
        <v>25</v>
      </c>
      <c r="L70" t="s">
        <v>26</v>
      </c>
      <c r="M70" s="5" t="s">
        <v>27</v>
      </c>
      <c r="N70">
        <v>4</v>
      </c>
      <c r="O70" s="2">
        <v>1252</v>
      </c>
      <c r="P70" s="2">
        <v>2295</v>
      </c>
      <c r="Q70" s="2">
        <v>4172</v>
      </c>
      <c r="R70" s="2">
        <f t="shared" si="2"/>
        <v>5008</v>
      </c>
      <c r="S70" s="2">
        <f t="shared" si="3"/>
        <v>9180</v>
      </c>
    </row>
    <row r="71" spans="1:19" x14ac:dyDescent="0.3">
      <c r="A71" s="3" t="s">
        <v>135</v>
      </c>
      <c r="B71" s="1">
        <v>44549</v>
      </c>
      <c r="C71">
        <v>19</v>
      </c>
      <c r="D71" t="s">
        <v>20</v>
      </c>
      <c r="E71">
        <v>2021</v>
      </c>
      <c r="F71">
        <v>18</v>
      </c>
      <c r="G71" s="8" t="s">
        <v>43</v>
      </c>
      <c r="H71" t="s">
        <v>28</v>
      </c>
      <c r="I71" t="s">
        <v>37</v>
      </c>
      <c r="J71" t="s">
        <v>136</v>
      </c>
      <c r="K71" t="s">
        <v>25</v>
      </c>
      <c r="L71" t="s">
        <v>26</v>
      </c>
      <c r="M71" s="5" t="s">
        <v>84</v>
      </c>
      <c r="N71">
        <v>2</v>
      </c>
      <c r="O71" s="2">
        <v>295</v>
      </c>
      <c r="P71" s="2">
        <v>540</v>
      </c>
      <c r="Q71" s="2">
        <v>490</v>
      </c>
      <c r="R71" s="2">
        <f t="shared" si="2"/>
        <v>590</v>
      </c>
      <c r="S71" s="2">
        <f t="shared" si="3"/>
        <v>1080</v>
      </c>
    </row>
    <row r="72" spans="1:19" x14ac:dyDescent="0.3">
      <c r="A72" s="3" t="s">
        <v>137</v>
      </c>
      <c r="B72" s="1">
        <v>44549</v>
      </c>
      <c r="C72">
        <v>19</v>
      </c>
      <c r="D72" t="s">
        <v>20</v>
      </c>
      <c r="E72">
        <v>2021</v>
      </c>
      <c r="F72">
        <v>56</v>
      </c>
      <c r="G72" s="8" t="s">
        <v>21</v>
      </c>
      <c r="H72" t="s">
        <v>22</v>
      </c>
      <c r="I72" t="s">
        <v>51</v>
      </c>
      <c r="J72" t="s">
        <v>138</v>
      </c>
      <c r="K72" t="s">
        <v>25</v>
      </c>
      <c r="L72" t="s">
        <v>26</v>
      </c>
      <c r="M72" s="5" t="s">
        <v>27</v>
      </c>
      <c r="N72">
        <v>2</v>
      </c>
      <c r="O72" s="2">
        <v>1252</v>
      </c>
      <c r="P72" s="2">
        <v>2295</v>
      </c>
      <c r="Q72" s="2">
        <v>2086</v>
      </c>
      <c r="R72" s="2">
        <f t="shared" si="2"/>
        <v>2504</v>
      </c>
      <c r="S72" s="2">
        <f t="shared" si="3"/>
        <v>4590</v>
      </c>
    </row>
    <row r="73" spans="1:19" x14ac:dyDescent="0.3">
      <c r="A73" s="3" t="s">
        <v>139</v>
      </c>
      <c r="B73" s="1">
        <v>44549</v>
      </c>
      <c r="C73">
        <v>19</v>
      </c>
      <c r="D73" t="s">
        <v>20</v>
      </c>
      <c r="E73">
        <v>2021</v>
      </c>
      <c r="F73">
        <v>39</v>
      </c>
      <c r="G73" s="8" t="s">
        <v>21</v>
      </c>
      <c r="H73" t="s">
        <v>22</v>
      </c>
      <c r="I73" t="s">
        <v>23</v>
      </c>
      <c r="J73" t="s">
        <v>47</v>
      </c>
      <c r="K73" t="s">
        <v>25</v>
      </c>
      <c r="L73" t="s">
        <v>26</v>
      </c>
      <c r="M73" s="5" t="s">
        <v>55</v>
      </c>
      <c r="N73">
        <v>1</v>
      </c>
      <c r="O73" s="2">
        <v>1266</v>
      </c>
      <c r="P73" s="2">
        <v>2320</v>
      </c>
      <c r="Q73" s="2">
        <v>1054</v>
      </c>
      <c r="R73" s="2">
        <f t="shared" si="2"/>
        <v>1266</v>
      </c>
      <c r="S73" s="2">
        <f t="shared" si="3"/>
        <v>2320</v>
      </c>
    </row>
    <row r="74" spans="1:19" x14ac:dyDescent="0.3">
      <c r="A74" s="3" t="s">
        <v>140</v>
      </c>
      <c r="B74" s="1">
        <v>44550</v>
      </c>
      <c r="C74">
        <v>20</v>
      </c>
      <c r="D74" t="s">
        <v>20</v>
      </c>
      <c r="E74">
        <v>2021</v>
      </c>
      <c r="F74">
        <v>33</v>
      </c>
      <c r="G74" s="8" t="s">
        <v>36</v>
      </c>
      <c r="H74" t="s">
        <v>22</v>
      </c>
      <c r="I74" t="s">
        <v>37</v>
      </c>
      <c r="J74" t="s">
        <v>76</v>
      </c>
      <c r="K74" t="s">
        <v>25</v>
      </c>
      <c r="L74" t="s">
        <v>26</v>
      </c>
      <c r="M74" s="5" t="s">
        <v>77</v>
      </c>
      <c r="N74">
        <v>4</v>
      </c>
      <c r="O74" s="2">
        <v>1898</v>
      </c>
      <c r="P74" s="2">
        <v>3375</v>
      </c>
      <c r="Q74" s="2">
        <v>5908</v>
      </c>
      <c r="R74" s="2">
        <f t="shared" si="2"/>
        <v>7592</v>
      </c>
      <c r="S74" s="2">
        <f t="shared" si="3"/>
        <v>13500</v>
      </c>
    </row>
    <row r="75" spans="1:19" x14ac:dyDescent="0.3">
      <c r="A75" s="3" t="s">
        <v>141</v>
      </c>
      <c r="B75" s="1">
        <v>44550</v>
      </c>
      <c r="C75">
        <v>20</v>
      </c>
      <c r="D75" t="s">
        <v>20</v>
      </c>
      <c r="E75">
        <v>2021</v>
      </c>
      <c r="F75">
        <v>57</v>
      </c>
      <c r="G75" s="8" t="s">
        <v>21</v>
      </c>
      <c r="H75" t="s">
        <v>28</v>
      </c>
      <c r="I75" t="s">
        <v>37</v>
      </c>
      <c r="J75" t="s">
        <v>54</v>
      </c>
      <c r="K75" t="s">
        <v>25</v>
      </c>
      <c r="L75" t="s">
        <v>26</v>
      </c>
      <c r="M75" s="5" t="s">
        <v>27</v>
      </c>
      <c r="N75">
        <v>4</v>
      </c>
      <c r="O75" s="2">
        <v>1252</v>
      </c>
      <c r="P75" s="2">
        <v>2295</v>
      </c>
      <c r="Q75" s="2">
        <v>4172</v>
      </c>
      <c r="R75" s="2">
        <f t="shared" si="2"/>
        <v>5008</v>
      </c>
      <c r="S75" s="2">
        <f t="shared" si="3"/>
        <v>9180</v>
      </c>
    </row>
    <row r="76" spans="1:19" x14ac:dyDescent="0.3">
      <c r="A76" s="3" t="s">
        <v>142</v>
      </c>
      <c r="B76" s="1">
        <v>44550</v>
      </c>
      <c r="C76">
        <v>20</v>
      </c>
      <c r="D76" t="s">
        <v>20</v>
      </c>
      <c r="E76">
        <v>2021</v>
      </c>
      <c r="F76">
        <v>29</v>
      </c>
      <c r="G76" s="8" t="s">
        <v>36</v>
      </c>
      <c r="H76" t="s">
        <v>28</v>
      </c>
      <c r="I76" t="s">
        <v>59</v>
      </c>
      <c r="J76" t="s">
        <v>60</v>
      </c>
      <c r="K76" t="s">
        <v>25</v>
      </c>
      <c r="L76" t="s">
        <v>26</v>
      </c>
      <c r="M76" s="5" t="s">
        <v>143</v>
      </c>
      <c r="N76">
        <v>3</v>
      </c>
      <c r="O76" s="2">
        <v>295</v>
      </c>
      <c r="P76" s="2">
        <v>540</v>
      </c>
      <c r="Q76" s="2">
        <v>735</v>
      </c>
      <c r="R76" s="2">
        <f t="shared" si="2"/>
        <v>885</v>
      </c>
      <c r="S76" s="2">
        <f t="shared" si="3"/>
        <v>1620</v>
      </c>
    </row>
    <row r="77" spans="1:19" x14ac:dyDescent="0.3">
      <c r="A77" s="3" t="s">
        <v>144</v>
      </c>
      <c r="B77" s="1">
        <v>44550</v>
      </c>
      <c r="C77">
        <v>20</v>
      </c>
      <c r="D77" t="s">
        <v>20</v>
      </c>
      <c r="E77">
        <v>2021</v>
      </c>
      <c r="F77">
        <v>35</v>
      </c>
      <c r="G77" s="8" t="s">
        <v>21</v>
      </c>
      <c r="H77" t="s">
        <v>22</v>
      </c>
      <c r="I77" t="s">
        <v>37</v>
      </c>
      <c r="J77" t="s">
        <v>54</v>
      </c>
      <c r="K77" t="s">
        <v>25</v>
      </c>
      <c r="L77" t="s">
        <v>26</v>
      </c>
      <c r="M77" s="5" t="s">
        <v>55</v>
      </c>
      <c r="N77">
        <v>1</v>
      </c>
      <c r="O77" s="2">
        <v>1266</v>
      </c>
      <c r="P77" s="2">
        <v>2320</v>
      </c>
      <c r="Q77" s="2">
        <v>1054</v>
      </c>
      <c r="R77" s="2">
        <f t="shared" si="2"/>
        <v>1266</v>
      </c>
      <c r="S77" s="2">
        <f t="shared" si="3"/>
        <v>2320</v>
      </c>
    </row>
    <row r="78" spans="1:19" x14ac:dyDescent="0.3">
      <c r="A78" s="3" t="s">
        <v>145</v>
      </c>
      <c r="B78" s="1">
        <v>44550</v>
      </c>
      <c r="C78">
        <v>20</v>
      </c>
      <c r="D78" t="s">
        <v>20</v>
      </c>
      <c r="E78">
        <v>2021</v>
      </c>
      <c r="F78">
        <v>35</v>
      </c>
      <c r="G78" s="8" t="s">
        <v>21</v>
      </c>
      <c r="H78" t="s">
        <v>28</v>
      </c>
      <c r="I78" t="s">
        <v>37</v>
      </c>
      <c r="J78" t="s">
        <v>76</v>
      </c>
      <c r="K78" t="s">
        <v>25</v>
      </c>
      <c r="L78" t="s">
        <v>26</v>
      </c>
      <c r="M78" s="5" t="s">
        <v>55</v>
      </c>
      <c r="N78">
        <v>1</v>
      </c>
      <c r="O78" s="2">
        <v>1266</v>
      </c>
      <c r="P78" s="2">
        <v>2320</v>
      </c>
      <c r="Q78" s="2">
        <v>1054</v>
      </c>
      <c r="R78" s="2">
        <f t="shared" si="2"/>
        <v>1266</v>
      </c>
      <c r="S78" s="2">
        <f t="shared" si="3"/>
        <v>2320</v>
      </c>
    </row>
    <row r="79" spans="1:19" x14ac:dyDescent="0.3">
      <c r="A79" s="3" t="s">
        <v>146</v>
      </c>
      <c r="B79" s="1">
        <v>44551</v>
      </c>
      <c r="C79">
        <v>21</v>
      </c>
      <c r="D79" t="s">
        <v>20</v>
      </c>
      <c r="E79">
        <v>2021</v>
      </c>
      <c r="F79">
        <v>26</v>
      </c>
      <c r="G79" s="8" t="s">
        <v>36</v>
      </c>
      <c r="H79" t="s">
        <v>28</v>
      </c>
      <c r="I79" t="s">
        <v>89</v>
      </c>
      <c r="J79" t="s">
        <v>147</v>
      </c>
      <c r="K79" t="s">
        <v>25</v>
      </c>
      <c r="L79" t="s">
        <v>26</v>
      </c>
      <c r="M79" s="5" t="s">
        <v>55</v>
      </c>
      <c r="N79">
        <v>3</v>
      </c>
      <c r="O79" s="2">
        <v>1266</v>
      </c>
      <c r="P79" s="2">
        <v>2320</v>
      </c>
      <c r="Q79" s="2">
        <v>3162</v>
      </c>
      <c r="R79" s="2">
        <f t="shared" si="2"/>
        <v>3798</v>
      </c>
      <c r="S79" s="2">
        <f t="shared" si="3"/>
        <v>6960</v>
      </c>
    </row>
    <row r="80" spans="1:19" x14ac:dyDescent="0.3">
      <c r="A80" s="3" t="s">
        <v>148</v>
      </c>
      <c r="B80" s="1">
        <v>44551</v>
      </c>
      <c r="C80">
        <v>21</v>
      </c>
      <c r="D80" t="s">
        <v>20</v>
      </c>
      <c r="E80">
        <v>2021</v>
      </c>
      <c r="F80">
        <v>23</v>
      </c>
      <c r="G80" s="8" t="s">
        <v>43</v>
      </c>
      <c r="H80" t="s">
        <v>28</v>
      </c>
      <c r="I80" t="s">
        <v>29</v>
      </c>
      <c r="J80" t="s">
        <v>30</v>
      </c>
      <c r="K80" t="s">
        <v>25</v>
      </c>
      <c r="L80" t="s">
        <v>26</v>
      </c>
      <c r="M80" s="5" t="s">
        <v>34</v>
      </c>
      <c r="N80">
        <v>2</v>
      </c>
      <c r="O80" s="2">
        <v>420</v>
      </c>
      <c r="P80" s="2">
        <v>769</v>
      </c>
      <c r="Q80" s="2">
        <v>698</v>
      </c>
      <c r="R80" s="2">
        <f t="shared" si="2"/>
        <v>840</v>
      </c>
      <c r="S80" s="2">
        <f t="shared" si="3"/>
        <v>1538</v>
      </c>
    </row>
    <row r="81" spans="1:19" x14ac:dyDescent="0.3">
      <c r="A81" s="3" t="s">
        <v>149</v>
      </c>
      <c r="B81" s="1">
        <v>44552</v>
      </c>
      <c r="C81">
        <v>22</v>
      </c>
      <c r="D81" t="s">
        <v>20</v>
      </c>
      <c r="E81">
        <v>2021</v>
      </c>
      <c r="F81">
        <v>30</v>
      </c>
      <c r="G81" s="8" t="s">
        <v>36</v>
      </c>
      <c r="H81" t="s">
        <v>22</v>
      </c>
      <c r="I81" t="s">
        <v>23</v>
      </c>
      <c r="J81" t="s">
        <v>47</v>
      </c>
      <c r="K81" t="s">
        <v>25</v>
      </c>
      <c r="L81" t="s">
        <v>26</v>
      </c>
      <c r="M81" s="5" t="s">
        <v>55</v>
      </c>
      <c r="N81">
        <v>3</v>
      </c>
      <c r="O81" s="2">
        <v>1266</v>
      </c>
      <c r="P81" s="2">
        <v>2320</v>
      </c>
      <c r="Q81" s="2">
        <v>3162</v>
      </c>
      <c r="R81" s="2">
        <f t="shared" si="2"/>
        <v>3798</v>
      </c>
      <c r="S81" s="2">
        <f t="shared" si="3"/>
        <v>6960</v>
      </c>
    </row>
    <row r="82" spans="1:19" x14ac:dyDescent="0.3">
      <c r="A82" s="3" t="s">
        <v>150</v>
      </c>
      <c r="B82" s="1">
        <v>44552</v>
      </c>
      <c r="C82">
        <v>22</v>
      </c>
      <c r="D82" t="s">
        <v>20</v>
      </c>
      <c r="E82">
        <v>2021</v>
      </c>
      <c r="F82">
        <v>41</v>
      </c>
      <c r="G82" s="8" t="s">
        <v>21</v>
      </c>
      <c r="H82" t="s">
        <v>28</v>
      </c>
      <c r="I82" t="s">
        <v>23</v>
      </c>
      <c r="J82" t="s">
        <v>24</v>
      </c>
      <c r="K82" t="s">
        <v>25</v>
      </c>
      <c r="L82" t="s">
        <v>26</v>
      </c>
      <c r="M82" s="5" t="s">
        <v>62</v>
      </c>
      <c r="N82">
        <v>3</v>
      </c>
      <c r="O82" s="2">
        <v>1252</v>
      </c>
      <c r="P82" s="2">
        <v>2295</v>
      </c>
      <c r="Q82" s="2">
        <v>3129</v>
      </c>
      <c r="R82" s="2">
        <f t="shared" si="2"/>
        <v>3756</v>
      </c>
      <c r="S82" s="2">
        <f t="shared" si="3"/>
        <v>6885</v>
      </c>
    </row>
    <row r="83" spans="1:19" x14ac:dyDescent="0.3">
      <c r="A83" s="3" t="s">
        <v>151</v>
      </c>
      <c r="B83" s="1">
        <v>44552</v>
      </c>
      <c r="C83">
        <v>22</v>
      </c>
      <c r="D83" t="s">
        <v>20</v>
      </c>
      <c r="E83">
        <v>2021</v>
      </c>
      <c r="F83">
        <v>19</v>
      </c>
      <c r="G83" s="8" t="s">
        <v>43</v>
      </c>
      <c r="H83" t="s">
        <v>22</v>
      </c>
      <c r="I83" t="s">
        <v>37</v>
      </c>
      <c r="J83" t="s">
        <v>38</v>
      </c>
      <c r="K83" t="s">
        <v>25</v>
      </c>
      <c r="L83" t="s">
        <v>26</v>
      </c>
      <c r="M83" s="5" t="s">
        <v>69</v>
      </c>
      <c r="N83">
        <v>1</v>
      </c>
      <c r="O83" s="2">
        <v>308</v>
      </c>
      <c r="P83" s="2">
        <v>565</v>
      </c>
      <c r="Q83" s="2">
        <v>257</v>
      </c>
      <c r="R83" s="2">
        <f t="shared" si="2"/>
        <v>308</v>
      </c>
      <c r="S83" s="2">
        <f t="shared" si="3"/>
        <v>565</v>
      </c>
    </row>
    <row r="84" spans="1:19" x14ac:dyDescent="0.3">
      <c r="A84" s="3" t="s">
        <v>152</v>
      </c>
      <c r="B84" s="1">
        <v>44552</v>
      </c>
      <c r="C84">
        <v>22</v>
      </c>
      <c r="D84" t="s">
        <v>20</v>
      </c>
      <c r="E84">
        <v>2021</v>
      </c>
      <c r="F84">
        <v>25</v>
      </c>
      <c r="G84" s="8" t="s">
        <v>36</v>
      </c>
      <c r="H84" t="s">
        <v>28</v>
      </c>
      <c r="I84" t="s">
        <v>89</v>
      </c>
      <c r="J84" t="s">
        <v>90</v>
      </c>
      <c r="K84" t="s">
        <v>25</v>
      </c>
      <c r="L84" t="s">
        <v>26</v>
      </c>
      <c r="M84" s="5" t="s">
        <v>44</v>
      </c>
      <c r="N84">
        <v>1</v>
      </c>
      <c r="O84" s="2">
        <v>1252</v>
      </c>
      <c r="P84" s="2">
        <v>2295</v>
      </c>
      <c r="Q84" s="2">
        <v>1043</v>
      </c>
      <c r="R84" s="2">
        <f t="shared" si="2"/>
        <v>1252</v>
      </c>
      <c r="S84" s="2">
        <f t="shared" si="3"/>
        <v>2295</v>
      </c>
    </row>
    <row r="85" spans="1:19" x14ac:dyDescent="0.3">
      <c r="A85" s="3" t="s">
        <v>153</v>
      </c>
      <c r="B85" s="1">
        <v>44552</v>
      </c>
      <c r="C85">
        <v>22</v>
      </c>
      <c r="D85" t="s">
        <v>20</v>
      </c>
      <c r="E85">
        <v>2021</v>
      </c>
      <c r="F85">
        <v>27</v>
      </c>
      <c r="G85" s="8" t="s">
        <v>36</v>
      </c>
      <c r="H85" t="s">
        <v>22</v>
      </c>
      <c r="I85" t="s">
        <v>59</v>
      </c>
      <c r="J85" t="s">
        <v>60</v>
      </c>
      <c r="K85" t="s">
        <v>25</v>
      </c>
      <c r="L85" t="s">
        <v>26</v>
      </c>
      <c r="M85" s="5" t="s">
        <v>27</v>
      </c>
      <c r="N85">
        <v>1</v>
      </c>
      <c r="O85" s="2">
        <v>1252</v>
      </c>
      <c r="P85" s="2">
        <v>2295</v>
      </c>
      <c r="Q85" s="2">
        <v>1043</v>
      </c>
      <c r="R85" s="2">
        <f t="shared" si="2"/>
        <v>1252</v>
      </c>
      <c r="S85" s="2">
        <f t="shared" si="3"/>
        <v>2295</v>
      </c>
    </row>
    <row r="86" spans="1:19" x14ac:dyDescent="0.3">
      <c r="A86" s="3" t="s">
        <v>154</v>
      </c>
      <c r="B86" s="1">
        <v>44552</v>
      </c>
      <c r="C86">
        <v>22</v>
      </c>
      <c r="D86" t="s">
        <v>20</v>
      </c>
      <c r="E86">
        <v>2021</v>
      </c>
      <c r="F86">
        <v>41</v>
      </c>
      <c r="G86" s="8" t="s">
        <v>21</v>
      </c>
      <c r="H86" t="s">
        <v>28</v>
      </c>
      <c r="I86" t="s">
        <v>51</v>
      </c>
      <c r="J86" t="s">
        <v>138</v>
      </c>
      <c r="K86" t="s">
        <v>25</v>
      </c>
      <c r="L86" t="s">
        <v>26</v>
      </c>
      <c r="M86" s="5" t="s">
        <v>55</v>
      </c>
      <c r="N86">
        <v>1</v>
      </c>
      <c r="O86" s="2">
        <v>1266</v>
      </c>
      <c r="P86" s="2">
        <v>2320</v>
      </c>
      <c r="Q86" s="2">
        <v>1054</v>
      </c>
      <c r="R86" s="2">
        <f t="shared" si="2"/>
        <v>1266</v>
      </c>
      <c r="S86" s="2">
        <f t="shared" si="3"/>
        <v>2320</v>
      </c>
    </row>
    <row r="87" spans="1:19" x14ac:dyDescent="0.3">
      <c r="A87" s="3" t="s">
        <v>155</v>
      </c>
      <c r="B87" s="1">
        <v>44553</v>
      </c>
      <c r="C87">
        <v>23</v>
      </c>
      <c r="D87" t="s">
        <v>20</v>
      </c>
      <c r="E87">
        <v>2021</v>
      </c>
      <c r="F87">
        <v>30</v>
      </c>
      <c r="G87" s="8" t="s">
        <v>36</v>
      </c>
      <c r="H87" t="s">
        <v>22</v>
      </c>
      <c r="I87" t="s">
        <v>23</v>
      </c>
      <c r="J87" t="s">
        <v>72</v>
      </c>
      <c r="K87" t="s">
        <v>25</v>
      </c>
      <c r="L87" t="s">
        <v>26</v>
      </c>
      <c r="M87" s="5" t="s">
        <v>31</v>
      </c>
      <c r="N87">
        <v>1</v>
      </c>
      <c r="O87" s="2">
        <v>1266</v>
      </c>
      <c r="P87" s="2">
        <v>2320</v>
      </c>
      <c r="Q87" s="2">
        <v>1054</v>
      </c>
      <c r="R87" s="2">
        <f t="shared" si="2"/>
        <v>1266</v>
      </c>
      <c r="S87" s="2">
        <f t="shared" si="3"/>
        <v>2320</v>
      </c>
    </row>
    <row r="88" spans="1:19" x14ac:dyDescent="0.3">
      <c r="A88" s="3" t="s">
        <v>156</v>
      </c>
      <c r="B88" s="1">
        <v>44553</v>
      </c>
      <c r="C88">
        <v>23</v>
      </c>
      <c r="D88" t="s">
        <v>20</v>
      </c>
      <c r="E88">
        <v>2021</v>
      </c>
      <c r="F88">
        <v>31</v>
      </c>
      <c r="G88" s="8" t="s">
        <v>36</v>
      </c>
      <c r="H88" t="s">
        <v>22</v>
      </c>
      <c r="I88" t="s">
        <v>59</v>
      </c>
      <c r="J88" t="s">
        <v>60</v>
      </c>
      <c r="K88" t="s">
        <v>25</v>
      </c>
      <c r="L88" t="s">
        <v>26</v>
      </c>
      <c r="M88" s="5" t="s">
        <v>62</v>
      </c>
      <c r="N88">
        <v>1</v>
      </c>
      <c r="O88" s="2">
        <v>1252</v>
      </c>
      <c r="P88" s="2">
        <v>2295</v>
      </c>
      <c r="Q88" s="2">
        <v>1043</v>
      </c>
      <c r="R88" s="2">
        <f t="shared" si="2"/>
        <v>1252</v>
      </c>
      <c r="S88" s="2">
        <f t="shared" si="3"/>
        <v>2295</v>
      </c>
    </row>
    <row r="89" spans="1:19" x14ac:dyDescent="0.3">
      <c r="A89" s="3" t="s">
        <v>157</v>
      </c>
      <c r="B89" s="1">
        <v>44553</v>
      </c>
      <c r="C89">
        <v>23</v>
      </c>
      <c r="D89" t="s">
        <v>20</v>
      </c>
      <c r="E89">
        <v>2021</v>
      </c>
      <c r="F89">
        <v>35</v>
      </c>
      <c r="G89" s="8" t="s">
        <v>21</v>
      </c>
      <c r="H89" t="s">
        <v>22</v>
      </c>
      <c r="I89" t="s">
        <v>23</v>
      </c>
      <c r="J89" t="s">
        <v>24</v>
      </c>
      <c r="K89" t="s">
        <v>25</v>
      </c>
      <c r="L89" t="s">
        <v>26</v>
      </c>
      <c r="M89" s="5" t="s">
        <v>74</v>
      </c>
      <c r="N89">
        <v>1</v>
      </c>
      <c r="O89" s="2">
        <v>295</v>
      </c>
      <c r="P89" s="2">
        <v>540</v>
      </c>
      <c r="Q89" s="2">
        <v>245</v>
      </c>
      <c r="R89" s="2">
        <f t="shared" si="2"/>
        <v>295</v>
      </c>
      <c r="S89" s="2">
        <f t="shared" si="3"/>
        <v>540</v>
      </c>
    </row>
    <row r="90" spans="1:19" x14ac:dyDescent="0.3">
      <c r="A90" s="3" t="s">
        <v>158</v>
      </c>
      <c r="B90" s="1">
        <v>44554</v>
      </c>
      <c r="C90">
        <v>24</v>
      </c>
      <c r="D90" t="s">
        <v>20</v>
      </c>
      <c r="E90">
        <v>2021</v>
      </c>
      <c r="F90">
        <v>38</v>
      </c>
      <c r="G90" s="8" t="s">
        <v>21</v>
      </c>
      <c r="H90" t="s">
        <v>28</v>
      </c>
      <c r="I90" t="s">
        <v>37</v>
      </c>
      <c r="J90" t="s">
        <v>54</v>
      </c>
      <c r="K90" t="s">
        <v>25</v>
      </c>
      <c r="L90" t="s">
        <v>26</v>
      </c>
      <c r="M90" s="5" t="s">
        <v>62</v>
      </c>
      <c r="N90">
        <v>4</v>
      </c>
      <c r="O90" s="2">
        <v>1252</v>
      </c>
      <c r="P90" s="2">
        <v>2295</v>
      </c>
      <c r="Q90" s="2">
        <v>4172</v>
      </c>
      <c r="R90" s="2">
        <f t="shared" si="2"/>
        <v>5008</v>
      </c>
      <c r="S90" s="2">
        <f t="shared" si="3"/>
        <v>9180</v>
      </c>
    </row>
  </sheetData>
  <phoneticPr fontId="18" type="noConversion"/>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2115-28C5-4620-8904-CD11C57DAFA6}">
  <dimension ref="A1:Q85"/>
  <sheetViews>
    <sheetView zoomScale="86" zoomScaleNormal="86" workbookViewId="0">
      <selection activeCell="E4" sqref="E4"/>
    </sheetView>
  </sheetViews>
  <sheetFormatPr defaultRowHeight="14.4" x14ac:dyDescent="0.3"/>
  <cols>
    <col min="1" max="1" width="13.77734375" bestFit="1" customWidth="1"/>
    <col min="2" max="2" width="10.5546875" bestFit="1" customWidth="1"/>
    <col min="3" max="3" width="6.6640625" bestFit="1" customWidth="1"/>
    <col min="4" max="4" width="16" bestFit="1" customWidth="1"/>
    <col min="5" max="5" width="18.33203125" bestFit="1" customWidth="1"/>
    <col min="6" max="6" width="19" bestFit="1" customWidth="1"/>
    <col min="7" max="7" width="14" bestFit="1" customWidth="1"/>
    <col min="8" max="8" width="18.44140625" bestFit="1" customWidth="1"/>
    <col min="9" max="9" width="19.21875" bestFit="1" customWidth="1"/>
    <col min="10" max="10" width="15.44140625" bestFit="1" customWidth="1"/>
    <col min="11" max="11" width="16" bestFit="1" customWidth="1"/>
    <col min="12" max="12" width="17.33203125" bestFit="1" customWidth="1"/>
    <col min="13" max="13" width="12.77734375" bestFit="1" customWidth="1"/>
    <col min="14" max="14" width="13.33203125" bestFit="1" customWidth="1"/>
    <col min="15" max="15" width="9.33203125" bestFit="1" customWidth="1"/>
    <col min="16" max="16" width="8.109375" bestFit="1" customWidth="1"/>
    <col min="17" max="17" width="10.88671875" bestFit="1" customWidth="1"/>
    <col min="18" max="18" width="10.5546875" bestFit="1" customWidth="1"/>
    <col min="19" max="19" width="8.77734375" bestFit="1" customWidth="1"/>
    <col min="20" max="20" width="7.77734375" bestFit="1" customWidth="1"/>
    <col min="21" max="21" width="10.5546875" bestFit="1" customWidth="1"/>
  </cols>
  <sheetData>
    <row r="1" spans="1:17" x14ac:dyDescent="0.3">
      <c r="A1" t="s">
        <v>159</v>
      </c>
      <c r="B1" t="s">
        <v>1</v>
      </c>
      <c r="C1" t="s">
        <v>2</v>
      </c>
      <c r="D1" t="s">
        <v>5</v>
      </c>
      <c r="E1" t="s">
        <v>6</v>
      </c>
      <c r="F1" t="s">
        <v>7</v>
      </c>
      <c r="G1" t="s">
        <v>8</v>
      </c>
      <c r="H1" t="s">
        <v>9</v>
      </c>
      <c r="I1" t="s">
        <v>10</v>
      </c>
      <c r="J1" t="s">
        <v>11</v>
      </c>
      <c r="K1" t="s">
        <v>160</v>
      </c>
      <c r="L1" t="s">
        <v>13</v>
      </c>
      <c r="M1" t="s">
        <v>14</v>
      </c>
      <c r="N1" t="s">
        <v>15</v>
      </c>
      <c r="O1" t="s">
        <v>16</v>
      </c>
      <c r="P1" t="s">
        <v>17</v>
      </c>
      <c r="Q1" t="s">
        <v>18</v>
      </c>
    </row>
    <row r="2" spans="1:17" x14ac:dyDescent="0.3">
      <c r="A2" t="s">
        <v>161</v>
      </c>
      <c r="B2" s="1">
        <v>44531</v>
      </c>
      <c r="C2">
        <v>1</v>
      </c>
      <c r="D2">
        <v>39</v>
      </c>
      <c r="E2" t="s">
        <v>21</v>
      </c>
      <c r="F2" t="s">
        <v>22</v>
      </c>
      <c r="G2" t="s">
        <v>23</v>
      </c>
      <c r="H2" t="s">
        <v>24</v>
      </c>
      <c r="I2" t="s">
        <v>25</v>
      </c>
      <c r="J2" t="s">
        <v>26</v>
      </c>
      <c r="K2" t="s">
        <v>162</v>
      </c>
      <c r="L2">
        <v>4</v>
      </c>
      <c r="M2">
        <v>1252</v>
      </c>
      <c r="N2">
        <v>2295</v>
      </c>
      <c r="O2">
        <v>4172</v>
      </c>
      <c r="P2">
        <v>5008</v>
      </c>
      <c r="Q2">
        <v>9180</v>
      </c>
    </row>
    <row r="3" spans="1:17" x14ac:dyDescent="0.3">
      <c r="A3" t="s">
        <v>161</v>
      </c>
      <c r="B3" s="1">
        <v>44531</v>
      </c>
      <c r="C3">
        <v>1</v>
      </c>
      <c r="D3">
        <v>44</v>
      </c>
      <c r="E3" t="s">
        <v>21</v>
      </c>
      <c r="F3" t="s">
        <v>28</v>
      </c>
      <c r="G3" t="s">
        <v>29</v>
      </c>
      <c r="H3" t="s">
        <v>30</v>
      </c>
      <c r="I3" t="s">
        <v>25</v>
      </c>
      <c r="J3" t="s">
        <v>26</v>
      </c>
      <c r="K3" t="s">
        <v>163</v>
      </c>
      <c r="L3">
        <v>1</v>
      </c>
      <c r="M3">
        <v>1266</v>
      </c>
      <c r="N3">
        <v>2320</v>
      </c>
      <c r="O3">
        <v>1054</v>
      </c>
      <c r="P3">
        <v>1266</v>
      </c>
      <c r="Q3">
        <v>2320</v>
      </c>
    </row>
    <row r="4" spans="1:17" x14ac:dyDescent="0.3">
      <c r="A4" t="s">
        <v>164</v>
      </c>
      <c r="B4" s="1">
        <v>44532</v>
      </c>
      <c r="C4">
        <v>2</v>
      </c>
      <c r="D4">
        <v>37</v>
      </c>
      <c r="E4" t="s">
        <v>21</v>
      </c>
      <c r="F4" t="s">
        <v>28</v>
      </c>
      <c r="G4" t="s">
        <v>23</v>
      </c>
      <c r="H4" t="s">
        <v>24</v>
      </c>
      <c r="I4" t="s">
        <v>25</v>
      </c>
      <c r="J4" t="s">
        <v>26</v>
      </c>
      <c r="K4" t="s">
        <v>163</v>
      </c>
      <c r="L4">
        <v>2</v>
      </c>
      <c r="M4">
        <v>420</v>
      </c>
      <c r="N4">
        <v>769</v>
      </c>
      <c r="O4">
        <v>698</v>
      </c>
      <c r="P4">
        <v>840</v>
      </c>
      <c r="Q4">
        <v>1538</v>
      </c>
    </row>
    <row r="5" spans="1:17" x14ac:dyDescent="0.3">
      <c r="A5" t="s">
        <v>165</v>
      </c>
      <c r="B5" s="1">
        <v>44532</v>
      </c>
      <c r="C5">
        <v>2</v>
      </c>
      <c r="D5">
        <v>31</v>
      </c>
      <c r="E5" t="s">
        <v>36</v>
      </c>
      <c r="F5" t="s">
        <v>22</v>
      </c>
      <c r="G5" t="s">
        <v>37</v>
      </c>
      <c r="H5" t="s">
        <v>38</v>
      </c>
      <c r="I5" t="s">
        <v>25</v>
      </c>
      <c r="J5" t="s">
        <v>26</v>
      </c>
      <c r="K5" t="s">
        <v>163</v>
      </c>
      <c r="L5">
        <v>1</v>
      </c>
      <c r="M5">
        <v>420</v>
      </c>
      <c r="N5">
        <v>769</v>
      </c>
      <c r="O5">
        <v>349</v>
      </c>
      <c r="P5">
        <v>420</v>
      </c>
      <c r="Q5">
        <v>769</v>
      </c>
    </row>
    <row r="6" spans="1:17" x14ac:dyDescent="0.3">
      <c r="A6" t="s">
        <v>166</v>
      </c>
      <c r="B6" s="1">
        <v>44533</v>
      </c>
      <c r="C6">
        <v>3</v>
      </c>
      <c r="D6">
        <v>24</v>
      </c>
      <c r="E6" t="s">
        <v>43</v>
      </c>
      <c r="F6" t="s">
        <v>22</v>
      </c>
      <c r="G6" t="s">
        <v>29</v>
      </c>
      <c r="H6" t="s">
        <v>30</v>
      </c>
      <c r="I6" t="s">
        <v>25</v>
      </c>
      <c r="J6" t="s">
        <v>26</v>
      </c>
      <c r="K6" t="s">
        <v>162</v>
      </c>
      <c r="L6">
        <v>1</v>
      </c>
      <c r="M6">
        <v>1252</v>
      </c>
      <c r="N6">
        <v>2295</v>
      </c>
      <c r="O6">
        <v>1043</v>
      </c>
      <c r="P6">
        <v>1252</v>
      </c>
      <c r="Q6">
        <v>2295</v>
      </c>
    </row>
    <row r="7" spans="1:17" x14ac:dyDescent="0.3">
      <c r="A7" t="s">
        <v>167</v>
      </c>
      <c r="B7" s="1">
        <v>44533</v>
      </c>
      <c r="C7">
        <v>3</v>
      </c>
      <c r="D7">
        <v>37</v>
      </c>
      <c r="E7" t="s">
        <v>21</v>
      </c>
      <c r="F7" t="s">
        <v>28</v>
      </c>
      <c r="G7" t="s">
        <v>23</v>
      </c>
      <c r="H7" t="s">
        <v>47</v>
      </c>
      <c r="I7" t="s">
        <v>25</v>
      </c>
      <c r="J7" t="s">
        <v>26</v>
      </c>
      <c r="K7" t="s">
        <v>162</v>
      </c>
      <c r="L7">
        <v>1</v>
      </c>
      <c r="M7">
        <v>1252</v>
      </c>
      <c r="N7">
        <v>2295</v>
      </c>
      <c r="O7">
        <v>1043</v>
      </c>
      <c r="P7">
        <v>1252</v>
      </c>
      <c r="Q7">
        <v>2295</v>
      </c>
    </row>
    <row r="8" spans="1:17" x14ac:dyDescent="0.3">
      <c r="A8" t="s">
        <v>168</v>
      </c>
      <c r="B8" s="1">
        <v>44535</v>
      </c>
      <c r="C8">
        <v>5</v>
      </c>
      <c r="D8">
        <v>39</v>
      </c>
      <c r="E8" t="s">
        <v>21</v>
      </c>
      <c r="F8" t="s">
        <v>22</v>
      </c>
      <c r="G8" t="s">
        <v>23</v>
      </c>
      <c r="H8" t="s">
        <v>24</v>
      </c>
      <c r="I8" t="s">
        <v>25</v>
      </c>
      <c r="J8" t="s">
        <v>26</v>
      </c>
      <c r="K8" t="s">
        <v>162</v>
      </c>
      <c r="L8">
        <v>4</v>
      </c>
      <c r="M8">
        <v>1252</v>
      </c>
      <c r="N8">
        <v>2295</v>
      </c>
      <c r="O8">
        <v>4172</v>
      </c>
      <c r="P8">
        <v>5008</v>
      </c>
      <c r="Q8">
        <v>9180</v>
      </c>
    </row>
    <row r="9" spans="1:17" x14ac:dyDescent="0.3">
      <c r="A9" t="s">
        <v>169</v>
      </c>
      <c r="B9" s="1">
        <v>44535</v>
      </c>
      <c r="C9">
        <v>5</v>
      </c>
      <c r="D9">
        <v>42</v>
      </c>
      <c r="E9" t="s">
        <v>21</v>
      </c>
      <c r="F9" t="s">
        <v>28</v>
      </c>
      <c r="G9" t="s">
        <v>51</v>
      </c>
      <c r="H9" t="s">
        <v>52</v>
      </c>
      <c r="I9" t="s">
        <v>25</v>
      </c>
      <c r="J9" t="s">
        <v>26</v>
      </c>
      <c r="K9" t="s">
        <v>162</v>
      </c>
      <c r="L9">
        <v>4</v>
      </c>
      <c r="M9">
        <v>1252</v>
      </c>
      <c r="N9">
        <v>2295</v>
      </c>
      <c r="O9">
        <v>4172</v>
      </c>
      <c r="P9">
        <v>5008</v>
      </c>
      <c r="Q9">
        <v>9180</v>
      </c>
    </row>
    <row r="10" spans="1:17" x14ac:dyDescent="0.3">
      <c r="A10" t="s">
        <v>170</v>
      </c>
      <c r="B10" s="1">
        <v>44535</v>
      </c>
      <c r="C10">
        <v>5</v>
      </c>
      <c r="D10">
        <v>35</v>
      </c>
      <c r="E10" t="s">
        <v>21</v>
      </c>
      <c r="F10" t="s">
        <v>22</v>
      </c>
      <c r="G10" t="s">
        <v>37</v>
      </c>
      <c r="H10" t="s">
        <v>54</v>
      </c>
      <c r="I10" t="s">
        <v>25</v>
      </c>
      <c r="J10" t="s">
        <v>26</v>
      </c>
      <c r="K10" t="s">
        <v>163</v>
      </c>
      <c r="L10">
        <v>1</v>
      </c>
      <c r="M10">
        <v>1266</v>
      </c>
      <c r="N10">
        <v>2320</v>
      </c>
      <c r="O10">
        <v>1054</v>
      </c>
      <c r="P10">
        <v>1266</v>
      </c>
      <c r="Q10">
        <v>2320</v>
      </c>
    </row>
    <row r="11" spans="1:17" x14ac:dyDescent="0.3">
      <c r="A11" t="s">
        <v>171</v>
      </c>
      <c r="B11" s="1">
        <v>44535</v>
      </c>
      <c r="C11">
        <v>5</v>
      </c>
      <c r="D11">
        <v>37</v>
      </c>
      <c r="E11" t="s">
        <v>21</v>
      </c>
      <c r="F11" t="s">
        <v>22</v>
      </c>
      <c r="G11" t="s">
        <v>23</v>
      </c>
      <c r="H11" t="s">
        <v>24</v>
      </c>
      <c r="I11" t="s">
        <v>25</v>
      </c>
      <c r="J11" t="s">
        <v>26</v>
      </c>
      <c r="K11" t="s">
        <v>162</v>
      </c>
      <c r="L11">
        <v>1</v>
      </c>
      <c r="M11">
        <v>1252</v>
      </c>
      <c r="N11">
        <v>2295</v>
      </c>
      <c r="O11">
        <v>1043</v>
      </c>
      <c r="P11">
        <v>1252</v>
      </c>
      <c r="Q11">
        <v>2295</v>
      </c>
    </row>
    <row r="12" spans="1:17" x14ac:dyDescent="0.3">
      <c r="A12" t="s">
        <v>172</v>
      </c>
      <c r="B12" s="1">
        <v>44536</v>
      </c>
      <c r="C12">
        <v>6</v>
      </c>
      <c r="D12">
        <v>23</v>
      </c>
      <c r="E12" t="s">
        <v>43</v>
      </c>
      <c r="F12" t="s">
        <v>28</v>
      </c>
      <c r="G12" t="s">
        <v>29</v>
      </c>
      <c r="H12" t="s">
        <v>30</v>
      </c>
      <c r="I12" t="s">
        <v>25</v>
      </c>
      <c r="J12" t="s">
        <v>26</v>
      </c>
      <c r="K12" t="s">
        <v>163</v>
      </c>
      <c r="L12">
        <v>3</v>
      </c>
      <c r="M12">
        <v>420</v>
      </c>
      <c r="N12">
        <v>769</v>
      </c>
      <c r="O12">
        <v>1047</v>
      </c>
      <c r="P12">
        <v>1260</v>
      </c>
      <c r="Q12">
        <v>2307</v>
      </c>
    </row>
    <row r="13" spans="1:17" x14ac:dyDescent="0.3">
      <c r="A13" t="s">
        <v>173</v>
      </c>
      <c r="B13" s="1">
        <v>44536</v>
      </c>
      <c r="C13">
        <v>6</v>
      </c>
      <c r="D13">
        <v>27</v>
      </c>
      <c r="E13" t="s">
        <v>36</v>
      </c>
      <c r="F13" t="s">
        <v>28</v>
      </c>
      <c r="G13" t="s">
        <v>59</v>
      </c>
      <c r="H13" t="s">
        <v>60</v>
      </c>
      <c r="I13" t="s">
        <v>25</v>
      </c>
      <c r="J13" t="s">
        <v>26</v>
      </c>
      <c r="K13" t="s">
        <v>162</v>
      </c>
      <c r="L13">
        <v>1</v>
      </c>
      <c r="M13">
        <v>1252</v>
      </c>
      <c r="N13">
        <v>2295</v>
      </c>
      <c r="O13">
        <v>1043</v>
      </c>
      <c r="P13">
        <v>1252</v>
      </c>
      <c r="Q13">
        <v>2295</v>
      </c>
    </row>
    <row r="14" spans="1:17" x14ac:dyDescent="0.3">
      <c r="A14" t="s">
        <v>174</v>
      </c>
      <c r="B14" s="1">
        <v>44536</v>
      </c>
      <c r="C14">
        <v>6</v>
      </c>
      <c r="D14">
        <v>36</v>
      </c>
      <c r="E14" t="s">
        <v>21</v>
      </c>
      <c r="F14" t="s">
        <v>28</v>
      </c>
      <c r="G14" t="s">
        <v>37</v>
      </c>
      <c r="H14" t="s">
        <v>38</v>
      </c>
      <c r="I14" t="s">
        <v>25</v>
      </c>
      <c r="J14" t="s">
        <v>26</v>
      </c>
      <c r="K14" t="s">
        <v>162</v>
      </c>
      <c r="L14">
        <v>1</v>
      </c>
      <c r="M14">
        <v>1252</v>
      </c>
      <c r="N14">
        <v>2295</v>
      </c>
      <c r="O14">
        <v>1043</v>
      </c>
      <c r="P14">
        <v>1252</v>
      </c>
      <c r="Q14">
        <v>2295</v>
      </c>
    </row>
    <row r="15" spans="1:17" x14ac:dyDescent="0.3">
      <c r="A15" t="s">
        <v>175</v>
      </c>
      <c r="B15" s="1">
        <v>44536</v>
      </c>
      <c r="C15">
        <v>6</v>
      </c>
      <c r="D15">
        <v>47</v>
      </c>
      <c r="E15" t="s">
        <v>21</v>
      </c>
      <c r="F15" t="s">
        <v>28</v>
      </c>
      <c r="G15" t="s">
        <v>29</v>
      </c>
      <c r="H15" t="s">
        <v>30</v>
      </c>
      <c r="I15" t="s">
        <v>25</v>
      </c>
      <c r="J15" t="s">
        <v>26</v>
      </c>
      <c r="K15" t="s">
        <v>163</v>
      </c>
      <c r="L15">
        <v>1</v>
      </c>
      <c r="M15">
        <v>1266</v>
      </c>
      <c r="N15">
        <v>2320</v>
      </c>
      <c r="O15">
        <v>1054</v>
      </c>
      <c r="P15">
        <v>1266</v>
      </c>
      <c r="Q15">
        <v>2320</v>
      </c>
    </row>
    <row r="16" spans="1:17" x14ac:dyDescent="0.3">
      <c r="A16" t="s">
        <v>176</v>
      </c>
      <c r="B16" s="1">
        <v>44537</v>
      </c>
      <c r="C16">
        <v>7</v>
      </c>
      <c r="D16">
        <v>30</v>
      </c>
      <c r="E16" t="s">
        <v>36</v>
      </c>
      <c r="F16" t="s">
        <v>28</v>
      </c>
      <c r="G16" t="s">
        <v>23</v>
      </c>
      <c r="H16" t="s">
        <v>24</v>
      </c>
      <c r="I16" t="s">
        <v>25</v>
      </c>
      <c r="J16" t="s">
        <v>26</v>
      </c>
      <c r="K16" t="s">
        <v>163</v>
      </c>
      <c r="L16">
        <v>4</v>
      </c>
      <c r="M16">
        <v>420</v>
      </c>
      <c r="N16">
        <v>769</v>
      </c>
      <c r="O16">
        <v>1396</v>
      </c>
      <c r="P16">
        <v>1680</v>
      </c>
      <c r="Q16">
        <v>3076</v>
      </c>
    </row>
    <row r="17" spans="1:17" x14ac:dyDescent="0.3">
      <c r="A17" t="s">
        <v>177</v>
      </c>
      <c r="B17" s="1">
        <v>44537</v>
      </c>
      <c r="C17">
        <v>7</v>
      </c>
      <c r="D17">
        <v>38</v>
      </c>
      <c r="E17" t="s">
        <v>21</v>
      </c>
      <c r="F17" t="s">
        <v>28</v>
      </c>
      <c r="G17" t="s">
        <v>23</v>
      </c>
      <c r="H17" t="s">
        <v>24</v>
      </c>
      <c r="I17" t="s">
        <v>25</v>
      </c>
      <c r="J17" t="s">
        <v>26</v>
      </c>
      <c r="K17" t="s">
        <v>163</v>
      </c>
      <c r="L17">
        <v>2</v>
      </c>
      <c r="M17">
        <v>1266</v>
      </c>
      <c r="N17">
        <v>2320</v>
      </c>
      <c r="O17">
        <v>2108</v>
      </c>
      <c r="P17">
        <v>2532</v>
      </c>
      <c r="Q17">
        <v>4640</v>
      </c>
    </row>
    <row r="18" spans="1:17" x14ac:dyDescent="0.3">
      <c r="A18" t="s">
        <v>178</v>
      </c>
      <c r="B18" s="1">
        <v>44538</v>
      </c>
      <c r="C18">
        <v>8</v>
      </c>
      <c r="D18">
        <v>19</v>
      </c>
      <c r="E18" t="s">
        <v>43</v>
      </c>
      <c r="F18" t="s">
        <v>22</v>
      </c>
      <c r="G18" t="s">
        <v>37</v>
      </c>
      <c r="H18" t="s">
        <v>38</v>
      </c>
      <c r="I18" t="s">
        <v>25</v>
      </c>
      <c r="J18" t="s">
        <v>26</v>
      </c>
      <c r="K18" t="s">
        <v>163</v>
      </c>
      <c r="L18">
        <v>4</v>
      </c>
      <c r="M18">
        <v>308</v>
      </c>
      <c r="N18">
        <v>565</v>
      </c>
      <c r="O18">
        <v>1028</v>
      </c>
      <c r="P18">
        <v>1232</v>
      </c>
      <c r="Q18">
        <v>2260</v>
      </c>
    </row>
    <row r="19" spans="1:17" x14ac:dyDescent="0.3">
      <c r="A19" t="s">
        <v>179</v>
      </c>
      <c r="B19" s="1">
        <v>44538</v>
      </c>
      <c r="C19">
        <v>8</v>
      </c>
      <c r="D19">
        <v>30</v>
      </c>
      <c r="E19" t="s">
        <v>36</v>
      </c>
      <c r="F19" t="s">
        <v>22</v>
      </c>
      <c r="G19" t="s">
        <v>59</v>
      </c>
      <c r="H19" t="s">
        <v>60</v>
      </c>
      <c r="I19" t="s">
        <v>25</v>
      </c>
      <c r="J19" t="s">
        <v>26</v>
      </c>
      <c r="K19" t="s">
        <v>163</v>
      </c>
      <c r="L19">
        <v>4</v>
      </c>
      <c r="M19">
        <v>1266</v>
      </c>
      <c r="N19">
        <v>2320</v>
      </c>
      <c r="O19">
        <v>4216</v>
      </c>
      <c r="P19">
        <v>5064</v>
      </c>
      <c r="Q19">
        <v>9280</v>
      </c>
    </row>
    <row r="20" spans="1:17" x14ac:dyDescent="0.3">
      <c r="A20" t="s">
        <v>180</v>
      </c>
      <c r="B20" s="1">
        <v>44539</v>
      </c>
      <c r="C20">
        <v>9</v>
      </c>
      <c r="D20">
        <v>33</v>
      </c>
      <c r="E20" t="s">
        <v>36</v>
      </c>
      <c r="F20" t="s">
        <v>22</v>
      </c>
      <c r="G20" t="s">
        <v>37</v>
      </c>
      <c r="H20" t="s">
        <v>76</v>
      </c>
      <c r="I20" t="s">
        <v>25</v>
      </c>
      <c r="J20" t="s">
        <v>26</v>
      </c>
      <c r="K20" t="s">
        <v>162</v>
      </c>
      <c r="L20">
        <v>2</v>
      </c>
      <c r="M20">
        <v>1898</v>
      </c>
      <c r="N20">
        <v>3375</v>
      </c>
      <c r="O20">
        <v>2954</v>
      </c>
      <c r="P20">
        <v>3796</v>
      </c>
      <c r="Q20">
        <v>6750</v>
      </c>
    </row>
    <row r="21" spans="1:17" x14ac:dyDescent="0.3">
      <c r="A21" t="s">
        <v>181</v>
      </c>
      <c r="B21" s="1">
        <v>44539</v>
      </c>
      <c r="C21">
        <v>9</v>
      </c>
      <c r="D21">
        <v>41</v>
      </c>
      <c r="E21" t="s">
        <v>21</v>
      </c>
      <c r="F21" t="s">
        <v>22</v>
      </c>
      <c r="G21" t="s">
        <v>51</v>
      </c>
      <c r="H21" t="s">
        <v>79</v>
      </c>
      <c r="I21" t="s">
        <v>25</v>
      </c>
      <c r="J21" t="s">
        <v>26</v>
      </c>
      <c r="K21" t="s">
        <v>163</v>
      </c>
      <c r="L21">
        <v>1</v>
      </c>
      <c r="M21">
        <v>1266</v>
      </c>
      <c r="N21">
        <v>2320</v>
      </c>
      <c r="O21">
        <v>1054</v>
      </c>
      <c r="P21">
        <v>1266</v>
      </c>
      <c r="Q21">
        <v>2320</v>
      </c>
    </row>
    <row r="22" spans="1:17" x14ac:dyDescent="0.3">
      <c r="A22" t="s">
        <v>182</v>
      </c>
      <c r="B22" s="1">
        <v>44540</v>
      </c>
      <c r="C22">
        <v>10</v>
      </c>
      <c r="D22">
        <v>34</v>
      </c>
      <c r="E22" t="s">
        <v>36</v>
      </c>
      <c r="F22" t="s">
        <v>22</v>
      </c>
      <c r="G22" t="s">
        <v>23</v>
      </c>
      <c r="H22" t="s">
        <v>24</v>
      </c>
      <c r="I22" t="s">
        <v>25</v>
      </c>
      <c r="J22" t="s">
        <v>26</v>
      </c>
      <c r="K22" t="s">
        <v>162</v>
      </c>
      <c r="L22">
        <v>2</v>
      </c>
      <c r="M22">
        <v>1252</v>
      </c>
      <c r="N22">
        <v>2295</v>
      </c>
      <c r="O22">
        <v>2086</v>
      </c>
      <c r="P22">
        <v>2504</v>
      </c>
      <c r="Q22">
        <v>4590</v>
      </c>
    </row>
    <row r="23" spans="1:17" x14ac:dyDescent="0.3">
      <c r="A23" t="s">
        <v>183</v>
      </c>
      <c r="B23" s="1">
        <v>44540</v>
      </c>
      <c r="C23">
        <v>10</v>
      </c>
      <c r="D23">
        <v>40</v>
      </c>
      <c r="E23" t="s">
        <v>21</v>
      </c>
      <c r="F23" t="s">
        <v>28</v>
      </c>
      <c r="G23" t="s">
        <v>37</v>
      </c>
      <c r="H23" t="s">
        <v>38</v>
      </c>
      <c r="I23" t="s">
        <v>25</v>
      </c>
      <c r="J23" t="s">
        <v>26</v>
      </c>
      <c r="K23" t="s">
        <v>162</v>
      </c>
      <c r="L23">
        <v>2</v>
      </c>
      <c r="M23">
        <v>1252</v>
      </c>
      <c r="N23">
        <v>2295</v>
      </c>
      <c r="O23">
        <v>2086</v>
      </c>
      <c r="P23">
        <v>2504</v>
      </c>
      <c r="Q23">
        <v>4590</v>
      </c>
    </row>
    <row r="24" spans="1:17" x14ac:dyDescent="0.3">
      <c r="A24" t="s">
        <v>184</v>
      </c>
      <c r="B24" s="1">
        <v>44540</v>
      </c>
      <c r="C24">
        <v>10</v>
      </c>
      <c r="D24">
        <v>26</v>
      </c>
      <c r="E24" t="s">
        <v>36</v>
      </c>
      <c r="F24" t="s">
        <v>28</v>
      </c>
      <c r="G24" t="s">
        <v>29</v>
      </c>
      <c r="H24" t="s">
        <v>30</v>
      </c>
      <c r="I24" t="s">
        <v>25</v>
      </c>
      <c r="J24" t="s">
        <v>26</v>
      </c>
      <c r="K24" t="s">
        <v>162</v>
      </c>
      <c r="L24">
        <v>1</v>
      </c>
      <c r="M24">
        <v>1252</v>
      </c>
      <c r="N24">
        <v>2295</v>
      </c>
      <c r="O24">
        <v>1043</v>
      </c>
      <c r="P24">
        <v>1252</v>
      </c>
      <c r="Q24">
        <v>2295</v>
      </c>
    </row>
    <row r="25" spans="1:17" x14ac:dyDescent="0.3">
      <c r="A25" t="s">
        <v>185</v>
      </c>
      <c r="B25" s="1">
        <v>44540</v>
      </c>
      <c r="C25">
        <v>10</v>
      </c>
      <c r="D25">
        <v>34</v>
      </c>
      <c r="E25" t="s">
        <v>36</v>
      </c>
      <c r="F25" t="s">
        <v>28</v>
      </c>
      <c r="G25" t="s">
        <v>23</v>
      </c>
      <c r="H25" t="s">
        <v>24</v>
      </c>
      <c r="I25" t="s">
        <v>25</v>
      </c>
      <c r="J25" t="s">
        <v>26</v>
      </c>
      <c r="K25" t="s">
        <v>162</v>
      </c>
      <c r="L25">
        <v>1</v>
      </c>
      <c r="M25">
        <v>295</v>
      </c>
      <c r="N25">
        <v>540</v>
      </c>
      <c r="O25">
        <v>245</v>
      </c>
      <c r="P25">
        <v>295</v>
      </c>
      <c r="Q25">
        <v>540</v>
      </c>
    </row>
    <row r="26" spans="1:17" x14ac:dyDescent="0.3">
      <c r="A26" t="s">
        <v>186</v>
      </c>
      <c r="B26" s="1">
        <v>44540</v>
      </c>
      <c r="C26">
        <v>10</v>
      </c>
      <c r="D26">
        <v>34</v>
      </c>
      <c r="E26" t="s">
        <v>36</v>
      </c>
      <c r="F26" t="s">
        <v>22</v>
      </c>
      <c r="G26" t="s">
        <v>23</v>
      </c>
      <c r="H26" t="s">
        <v>47</v>
      </c>
      <c r="I26" t="s">
        <v>25</v>
      </c>
      <c r="J26" t="s">
        <v>26</v>
      </c>
      <c r="K26" t="s">
        <v>163</v>
      </c>
      <c r="L26">
        <v>1</v>
      </c>
      <c r="M26">
        <v>1912</v>
      </c>
      <c r="N26">
        <v>3400</v>
      </c>
      <c r="O26">
        <v>1488</v>
      </c>
      <c r="P26">
        <v>1912</v>
      </c>
      <c r="Q26">
        <v>3400</v>
      </c>
    </row>
    <row r="27" spans="1:17" x14ac:dyDescent="0.3">
      <c r="A27" t="s">
        <v>187</v>
      </c>
      <c r="B27" s="1">
        <v>44540</v>
      </c>
      <c r="C27">
        <v>10</v>
      </c>
      <c r="D27">
        <v>38</v>
      </c>
      <c r="E27" t="s">
        <v>21</v>
      </c>
      <c r="F27" t="s">
        <v>28</v>
      </c>
      <c r="G27" t="s">
        <v>37</v>
      </c>
      <c r="H27" t="s">
        <v>38</v>
      </c>
      <c r="I27" t="s">
        <v>25</v>
      </c>
      <c r="J27" t="s">
        <v>26</v>
      </c>
      <c r="K27" t="s">
        <v>162</v>
      </c>
      <c r="L27">
        <v>1</v>
      </c>
      <c r="M27">
        <v>1252</v>
      </c>
      <c r="N27">
        <v>2295</v>
      </c>
      <c r="O27">
        <v>1043</v>
      </c>
      <c r="P27">
        <v>1252</v>
      </c>
      <c r="Q27">
        <v>2295</v>
      </c>
    </row>
    <row r="28" spans="1:17" x14ac:dyDescent="0.3">
      <c r="A28" t="s">
        <v>188</v>
      </c>
      <c r="B28" s="1">
        <v>44541</v>
      </c>
      <c r="C28">
        <v>11</v>
      </c>
      <c r="D28">
        <v>24</v>
      </c>
      <c r="E28" t="s">
        <v>43</v>
      </c>
      <c r="F28" t="s">
        <v>22</v>
      </c>
      <c r="G28" t="s">
        <v>89</v>
      </c>
      <c r="H28" t="s">
        <v>90</v>
      </c>
      <c r="I28" t="s">
        <v>25</v>
      </c>
      <c r="J28" t="s">
        <v>26</v>
      </c>
      <c r="K28" t="s">
        <v>162</v>
      </c>
      <c r="L28">
        <v>3</v>
      </c>
      <c r="M28">
        <v>1252</v>
      </c>
      <c r="N28">
        <v>2295</v>
      </c>
      <c r="O28">
        <v>3129</v>
      </c>
      <c r="P28">
        <v>3756</v>
      </c>
      <c r="Q28">
        <v>6885</v>
      </c>
    </row>
    <row r="29" spans="1:17" x14ac:dyDescent="0.3">
      <c r="A29" t="s">
        <v>189</v>
      </c>
      <c r="B29" s="1">
        <v>44541</v>
      </c>
      <c r="C29">
        <v>11</v>
      </c>
      <c r="D29">
        <v>41</v>
      </c>
      <c r="E29" t="s">
        <v>21</v>
      </c>
      <c r="F29" t="s">
        <v>22</v>
      </c>
      <c r="G29" t="s">
        <v>37</v>
      </c>
      <c r="H29" t="s">
        <v>38</v>
      </c>
      <c r="I29" t="s">
        <v>25</v>
      </c>
      <c r="J29" t="s">
        <v>26</v>
      </c>
      <c r="K29" t="s">
        <v>163</v>
      </c>
      <c r="L29">
        <v>2</v>
      </c>
      <c r="M29">
        <v>420</v>
      </c>
      <c r="N29">
        <v>769</v>
      </c>
      <c r="O29">
        <v>698</v>
      </c>
      <c r="P29">
        <v>840</v>
      </c>
      <c r="Q29">
        <v>1538</v>
      </c>
    </row>
    <row r="30" spans="1:17" x14ac:dyDescent="0.3">
      <c r="A30" t="s">
        <v>190</v>
      </c>
      <c r="B30" s="1">
        <v>44541</v>
      </c>
      <c r="C30">
        <v>11</v>
      </c>
      <c r="D30">
        <v>27</v>
      </c>
      <c r="E30" t="s">
        <v>36</v>
      </c>
      <c r="F30" t="s">
        <v>28</v>
      </c>
      <c r="G30" t="s">
        <v>59</v>
      </c>
      <c r="H30" t="s">
        <v>60</v>
      </c>
      <c r="I30" t="s">
        <v>25</v>
      </c>
      <c r="J30" t="s">
        <v>26</v>
      </c>
      <c r="K30" t="s">
        <v>162</v>
      </c>
      <c r="L30">
        <v>1</v>
      </c>
      <c r="M30">
        <v>1252</v>
      </c>
      <c r="N30">
        <v>2295</v>
      </c>
      <c r="O30">
        <v>1043</v>
      </c>
      <c r="P30">
        <v>1252</v>
      </c>
      <c r="Q30">
        <v>2295</v>
      </c>
    </row>
    <row r="31" spans="1:17" x14ac:dyDescent="0.3">
      <c r="A31" t="s">
        <v>191</v>
      </c>
      <c r="B31" s="1">
        <v>44541</v>
      </c>
      <c r="C31">
        <v>11</v>
      </c>
      <c r="D31">
        <v>37</v>
      </c>
      <c r="E31" t="s">
        <v>21</v>
      </c>
      <c r="F31" t="s">
        <v>28</v>
      </c>
      <c r="G31" t="s">
        <v>23</v>
      </c>
      <c r="H31" t="s">
        <v>24</v>
      </c>
      <c r="I31" t="s">
        <v>25</v>
      </c>
      <c r="J31" t="s">
        <v>26</v>
      </c>
      <c r="K31" t="s">
        <v>163</v>
      </c>
      <c r="L31">
        <v>1</v>
      </c>
      <c r="M31">
        <v>420</v>
      </c>
      <c r="N31">
        <v>769</v>
      </c>
      <c r="O31">
        <v>349</v>
      </c>
      <c r="P31">
        <v>420</v>
      </c>
      <c r="Q31">
        <v>769</v>
      </c>
    </row>
    <row r="32" spans="1:17" x14ac:dyDescent="0.3">
      <c r="A32" t="s">
        <v>192</v>
      </c>
      <c r="B32" s="1">
        <v>44541</v>
      </c>
      <c r="C32">
        <v>11</v>
      </c>
      <c r="D32">
        <v>38</v>
      </c>
      <c r="E32" t="s">
        <v>21</v>
      </c>
      <c r="F32" t="s">
        <v>22</v>
      </c>
      <c r="G32" t="s">
        <v>23</v>
      </c>
      <c r="H32" t="s">
        <v>24</v>
      </c>
      <c r="I32" t="s">
        <v>25</v>
      </c>
      <c r="J32" t="s">
        <v>26</v>
      </c>
      <c r="K32" t="s">
        <v>163</v>
      </c>
      <c r="L32">
        <v>1</v>
      </c>
      <c r="M32">
        <v>1266</v>
      </c>
      <c r="N32">
        <v>2320</v>
      </c>
      <c r="O32">
        <v>1054</v>
      </c>
      <c r="P32">
        <v>1266</v>
      </c>
      <c r="Q32">
        <v>2320</v>
      </c>
    </row>
    <row r="33" spans="1:17" x14ac:dyDescent="0.3">
      <c r="A33" t="s">
        <v>193</v>
      </c>
      <c r="B33" s="1">
        <v>44542</v>
      </c>
      <c r="C33">
        <v>12</v>
      </c>
      <c r="D33">
        <v>36</v>
      </c>
      <c r="E33" t="s">
        <v>21</v>
      </c>
      <c r="F33" t="s">
        <v>22</v>
      </c>
      <c r="G33" t="s">
        <v>37</v>
      </c>
      <c r="H33" t="s">
        <v>38</v>
      </c>
      <c r="I33" t="s">
        <v>25</v>
      </c>
      <c r="J33" t="s">
        <v>26</v>
      </c>
      <c r="K33" t="s">
        <v>163</v>
      </c>
      <c r="L33">
        <v>4</v>
      </c>
      <c r="M33">
        <v>1266</v>
      </c>
      <c r="N33">
        <v>2320</v>
      </c>
      <c r="O33">
        <v>4216</v>
      </c>
      <c r="P33">
        <v>5064</v>
      </c>
      <c r="Q33">
        <v>9280</v>
      </c>
    </row>
    <row r="34" spans="1:17" x14ac:dyDescent="0.3">
      <c r="A34" t="s">
        <v>194</v>
      </c>
      <c r="B34" s="1">
        <v>44542</v>
      </c>
      <c r="C34">
        <v>12</v>
      </c>
      <c r="D34">
        <v>37</v>
      </c>
      <c r="E34" t="s">
        <v>21</v>
      </c>
      <c r="F34" t="s">
        <v>28</v>
      </c>
      <c r="G34" t="s">
        <v>23</v>
      </c>
      <c r="H34" t="s">
        <v>24</v>
      </c>
      <c r="I34" t="s">
        <v>25</v>
      </c>
      <c r="J34" t="s">
        <v>26</v>
      </c>
      <c r="K34" t="s">
        <v>163</v>
      </c>
      <c r="L34">
        <v>4</v>
      </c>
      <c r="M34">
        <v>420</v>
      </c>
      <c r="N34">
        <v>769</v>
      </c>
      <c r="O34">
        <v>1396</v>
      </c>
      <c r="P34">
        <v>1680</v>
      </c>
      <c r="Q34">
        <v>3076</v>
      </c>
    </row>
    <row r="35" spans="1:17" x14ac:dyDescent="0.3">
      <c r="A35" t="s">
        <v>195</v>
      </c>
      <c r="B35" s="1">
        <v>44542</v>
      </c>
      <c r="C35">
        <v>12</v>
      </c>
      <c r="D35">
        <v>34</v>
      </c>
      <c r="E35" t="s">
        <v>36</v>
      </c>
      <c r="F35" t="s">
        <v>28</v>
      </c>
      <c r="G35" t="s">
        <v>37</v>
      </c>
      <c r="H35" t="s">
        <v>38</v>
      </c>
      <c r="I35" t="s">
        <v>25</v>
      </c>
      <c r="J35" t="s">
        <v>26</v>
      </c>
      <c r="K35" t="s">
        <v>162</v>
      </c>
      <c r="L35">
        <v>2</v>
      </c>
      <c r="M35">
        <v>1252</v>
      </c>
      <c r="N35">
        <v>2295</v>
      </c>
      <c r="O35">
        <v>2086</v>
      </c>
      <c r="P35">
        <v>2504</v>
      </c>
      <c r="Q35">
        <v>4590</v>
      </c>
    </row>
    <row r="36" spans="1:17" x14ac:dyDescent="0.3">
      <c r="A36" t="s">
        <v>196</v>
      </c>
      <c r="B36" s="1">
        <v>44542</v>
      </c>
      <c r="C36">
        <v>12</v>
      </c>
      <c r="D36">
        <v>35</v>
      </c>
      <c r="E36" t="s">
        <v>21</v>
      </c>
      <c r="F36" t="s">
        <v>22</v>
      </c>
      <c r="G36" t="s">
        <v>37</v>
      </c>
      <c r="H36" t="s">
        <v>76</v>
      </c>
      <c r="I36" t="s">
        <v>25</v>
      </c>
      <c r="J36" t="s">
        <v>26</v>
      </c>
      <c r="K36" t="s">
        <v>163</v>
      </c>
      <c r="L36">
        <v>1</v>
      </c>
      <c r="M36">
        <v>1266</v>
      </c>
      <c r="N36">
        <v>2320</v>
      </c>
      <c r="O36">
        <v>1054</v>
      </c>
      <c r="P36">
        <v>1266</v>
      </c>
      <c r="Q36">
        <v>2320</v>
      </c>
    </row>
    <row r="37" spans="1:17" x14ac:dyDescent="0.3">
      <c r="A37" t="s">
        <v>197</v>
      </c>
      <c r="B37" s="1">
        <v>44542</v>
      </c>
      <c r="C37">
        <v>12</v>
      </c>
      <c r="D37">
        <v>38</v>
      </c>
      <c r="E37" t="s">
        <v>21</v>
      </c>
      <c r="F37" t="s">
        <v>22</v>
      </c>
      <c r="G37" t="s">
        <v>23</v>
      </c>
      <c r="H37" t="s">
        <v>47</v>
      </c>
      <c r="I37" t="s">
        <v>25</v>
      </c>
      <c r="J37" t="s">
        <v>26</v>
      </c>
      <c r="K37" t="s">
        <v>163</v>
      </c>
      <c r="L37">
        <v>1</v>
      </c>
      <c r="M37">
        <v>1266</v>
      </c>
      <c r="N37">
        <v>2320</v>
      </c>
      <c r="O37">
        <v>1054</v>
      </c>
      <c r="P37">
        <v>1266</v>
      </c>
      <c r="Q37">
        <v>2320</v>
      </c>
    </row>
    <row r="38" spans="1:17" x14ac:dyDescent="0.3">
      <c r="A38" t="s">
        <v>198</v>
      </c>
      <c r="B38" s="1">
        <v>44543</v>
      </c>
      <c r="C38">
        <v>13</v>
      </c>
      <c r="D38">
        <v>32</v>
      </c>
      <c r="E38" t="s">
        <v>36</v>
      </c>
      <c r="F38" t="s">
        <v>22</v>
      </c>
      <c r="G38" t="s">
        <v>37</v>
      </c>
      <c r="H38" t="s">
        <v>54</v>
      </c>
      <c r="I38" t="s">
        <v>25</v>
      </c>
      <c r="J38" t="s">
        <v>26</v>
      </c>
      <c r="K38" t="s">
        <v>163</v>
      </c>
      <c r="L38">
        <v>3</v>
      </c>
      <c r="M38">
        <v>1266</v>
      </c>
      <c r="N38">
        <v>2320</v>
      </c>
      <c r="O38">
        <v>3162</v>
      </c>
      <c r="P38">
        <v>3798</v>
      </c>
      <c r="Q38">
        <v>6960</v>
      </c>
    </row>
    <row r="39" spans="1:17" x14ac:dyDescent="0.3">
      <c r="A39" t="s">
        <v>199</v>
      </c>
      <c r="B39" s="1">
        <v>44543</v>
      </c>
      <c r="C39">
        <v>13</v>
      </c>
      <c r="D39">
        <v>40</v>
      </c>
      <c r="E39" t="s">
        <v>21</v>
      </c>
      <c r="F39" t="s">
        <v>22</v>
      </c>
      <c r="G39" t="s">
        <v>23</v>
      </c>
      <c r="H39" t="s">
        <v>24</v>
      </c>
      <c r="I39" t="s">
        <v>25</v>
      </c>
      <c r="J39" t="s">
        <v>26</v>
      </c>
      <c r="K39" t="s">
        <v>163</v>
      </c>
      <c r="L39">
        <v>1</v>
      </c>
      <c r="M39">
        <v>308</v>
      </c>
      <c r="N39">
        <v>565</v>
      </c>
      <c r="O39">
        <v>257</v>
      </c>
      <c r="P39">
        <v>308</v>
      </c>
      <c r="Q39">
        <v>565</v>
      </c>
    </row>
    <row r="40" spans="1:17" x14ac:dyDescent="0.3">
      <c r="A40" t="s">
        <v>200</v>
      </c>
      <c r="B40" s="1">
        <v>44543</v>
      </c>
      <c r="C40">
        <v>13</v>
      </c>
      <c r="D40">
        <v>44</v>
      </c>
      <c r="E40" t="s">
        <v>21</v>
      </c>
      <c r="F40" t="s">
        <v>22</v>
      </c>
      <c r="G40" t="s">
        <v>29</v>
      </c>
      <c r="H40" t="s">
        <v>30</v>
      </c>
      <c r="I40" t="s">
        <v>25</v>
      </c>
      <c r="J40" t="s">
        <v>26</v>
      </c>
      <c r="K40" t="s">
        <v>162</v>
      </c>
      <c r="L40">
        <v>1</v>
      </c>
      <c r="M40">
        <v>1252</v>
      </c>
      <c r="N40">
        <v>2295</v>
      </c>
      <c r="O40">
        <v>1043</v>
      </c>
      <c r="P40">
        <v>1252</v>
      </c>
      <c r="Q40">
        <v>2295</v>
      </c>
    </row>
    <row r="41" spans="1:17" x14ac:dyDescent="0.3">
      <c r="A41" t="s">
        <v>201</v>
      </c>
      <c r="B41" s="1">
        <v>44543</v>
      </c>
      <c r="C41">
        <v>13</v>
      </c>
      <c r="D41">
        <v>49</v>
      </c>
      <c r="E41" t="s">
        <v>21</v>
      </c>
      <c r="F41" t="s">
        <v>28</v>
      </c>
      <c r="G41" t="s">
        <v>29</v>
      </c>
      <c r="H41" t="s">
        <v>30</v>
      </c>
      <c r="I41" t="s">
        <v>25</v>
      </c>
      <c r="J41" t="s">
        <v>26</v>
      </c>
      <c r="K41" t="s">
        <v>162</v>
      </c>
      <c r="L41">
        <v>1</v>
      </c>
      <c r="M41">
        <v>1252</v>
      </c>
      <c r="N41">
        <v>2295</v>
      </c>
      <c r="O41">
        <v>1043</v>
      </c>
      <c r="P41">
        <v>1252</v>
      </c>
      <c r="Q41">
        <v>2295</v>
      </c>
    </row>
    <row r="42" spans="1:17" x14ac:dyDescent="0.3">
      <c r="A42" t="s">
        <v>202</v>
      </c>
      <c r="B42" s="1">
        <v>44544</v>
      </c>
      <c r="C42">
        <v>14</v>
      </c>
      <c r="D42">
        <v>30</v>
      </c>
      <c r="E42" t="s">
        <v>36</v>
      </c>
      <c r="F42" t="s">
        <v>22</v>
      </c>
      <c r="G42" t="s">
        <v>23</v>
      </c>
      <c r="H42" t="s">
        <v>47</v>
      </c>
      <c r="I42" t="s">
        <v>25</v>
      </c>
      <c r="J42" t="s">
        <v>26</v>
      </c>
      <c r="K42" t="s">
        <v>163</v>
      </c>
      <c r="L42">
        <v>2</v>
      </c>
      <c r="M42">
        <v>1266</v>
      </c>
      <c r="N42">
        <v>2320</v>
      </c>
      <c r="O42">
        <v>2108</v>
      </c>
      <c r="P42">
        <v>2532</v>
      </c>
      <c r="Q42">
        <v>4640</v>
      </c>
    </row>
    <row r="43" spans="1:17" x14ac:dyDescent="0.3">
      <c r="A43" t="s">
        <v>203</v>
      </c>
      <c r="B43" s="1">
        <v>44544</v>
      </c>
      <c r="C43">
        <v>14</v>
      </c>
      <c r="D43">
        <v>32</v>
      </c>
      <c r="E43" t="s">
        <v>36</v>
      </c>
      <c r="F43" t="s">
        <v>28</v>
      </c>
      <c r="G43" t="s">
        <v>23</v>
      </c>
      <c r="H43" t="s">
        <v>24</v>
      </c>
      <c r="I43" t="s">
        <v>25</v>
      </c>
      <c r="J43" t="s">
        <v>26</v>
      </c>
      <c r="K43" t="s">
        <v>162</v>
      </c>
      <c r="L43">
        <v>1</v>
      </c>
      <c r="M43">
        <v>1252</v>
      </c>
      <c r="N43">
        <v>2295</v>
      </c>
      <c r="O43">
        <v>1043</v>
      </c>
      <c r="P43">
        <v>1252</v>
      </c>
      <c r="Q43">
        <v>2295</v>
      </c>
    </row>
    <row r="44" spans="1:17" x14ac:dyDescent="0.3">
      <c r="A44" t="s">
        <v>204</v>
      </c>
      <c r="B44" s="1">
        <v>44544</v>
      </c>
      <c r="C44">
        <v>14</v>
      </c>
      <c r="D44">
        <v>32</v>
      </c>
      <c r="E44" t="s">
        <v>36</v>
      </c>
      <c r="F44" t="s">
        <v>22</v>
      </c>
      <c r="G44" t="s">
        <v>37</v>
      </c>
      <c r="H44" t="s">
        <v>76</v>
      </c>
      <c r="I44" t="s">
        <v>25</v>
      </c>
      <c r="J44" t="s">
        <v>26</v>
      </c>
      <c r="K44" t="s">
        <v>163</v>
      </c>
      <c r="L44">
        <v>1</v>
      </c>
      <c r="M44">
        <v>420</v>
      </c>
      <c r="N44">
        <v>769</v>
      </c>
      <c r="O44">
        <v>349</v>
      </c>
      <c r="P44">
        <v>420</v>
      </c>
      <c r="Q44">
        <v>769</v>
      </c>
    </row>
    <row r="45" spans="1:17" x14ac:dyDescent="0.3">
      <c r="A45" t="s">
        <v>205</v>
      </c>
      <c r="B45" s="1">
        <v>44545</v>
      </c>
      <c r="C45">
        <v>15</v>
      </c>
      <c r="D45">
        <v>29</v>
      </c>
      <c r="E45" t="s">
        <v>36</v>
      </c>
      <c r="F45" t="s">
        <v>22</v>
      </c>
      <c r="G45" t="s">
        <v>23</v>
      </c>
      <c r="H45" t="s">
        <v>24</v>
      </c>
      <c r="I45" t="s">
        <v>25</v>
      </c>
      <c r="J45" t="s">
        <v>26</v>
      </c>
      <c r="K45" t="s">
        <v>163</v>
      </c>
      <c r="L45">
        <v>1</v>
      </c>
      <c r="M45">
        <v>1266</v>
      </c>
      <c r="N45">
        <v>2320</v>
      </c>
      <c r="O45">
        <v>1054</v>
      </c>
      <c r="P45">
        <v>1266</v>
      </c>
      <c r="Q45">
        <v>2320</v>
      </c>
    </row>
    <row r="46" spans="1:17" x14ac:dyDescent="0.3">
      <c r="A46" t="s">
        <v>206</v>
      </c>
      <c r="B46" s="1">
        <v>44546</v>
      </c>
      <c r="C46">
        <v>16</v>
      </c>
      <c r="D46">
        <v>33</v>
      </c>
      <c r="E46" t="s">
        <v>36</v>
      </c>
      <c r="F46" t="s">
        <v>22</v>
      </c>
      <c r="G46" t="s">
        <v>37</v>
      </c>
      <c r="H46" t="s">
        <v>38</v>
      </c>
      <c r="I46" t="s">
        <v>25</v>
      </c>
      <c r="J46" t="s">
        <v>26</v>
      </c>
      <c r="K46" t="s">
        <v>162</v>
      </c>
      <c r="L46">
        <v>2</v>
      </c>
      <c r="M46">
        <v>1252</v>
      </c>
      <c r="N46">
        <v>2295</v>
      </c>
      <c r="O46">
        <v>2086</v>
      </c>
      <c r="P46">
        <v>2504</v>
      </c>
      <c r="Q46">
        <v>4590</v>
      </c>
    </row>
    <row r="47" spans="1:17" x14ac:dyDescent="0.3">
      <c r="A47" t="s">
        <v>207</v>
      </c>
      <c r="B47" s="1">
        <v>44546</v>
      </c>
      <c r="C47">
        <v>16</v>
      </c>
      <c r="D47">
        <v>38</v>
      </c>
      <c r="E47" t="s">
        <v>21</v>
      </c>
      <c r="F47" t="s">
        <v>28</v>
      </c>
      <c r="G47" t="s">
        <v>37</v>
      </c>
      <c r="H47" t="s">
        <v>38</v>
      </c>
      <c r="I47" t="s">
        <v>25</v>
      </c>
      <c r="J47" t="s">
        <v>26</v>
      </c>
      <c r="K47" t="s">
        <v>162</v>
      </c>
      <c r="L47">
        <v>2</v>
      </c>
      <c r="M47">
        <v>1252</v>
      </c>
      <c r="N47">
        <v>2295</v>
      </c>
      <c r="O47">
        <v>2086</v>
      </c>
      <c r="P47">
        <v>2504</v>
      </c>
      <c r="Q47">
        <v>4590</v>
      </c>
    </row>
    <row r="48" spans="1:17" x14ac:dyDescent="0.3">
      <c r="A48" t="s">
        <v>208</v>
      </c>
      <c r="B48" s="1">
        <v>44546</v>
      </c>
      <c r="C48">
        <v>16</v>
      </c>
      <c r="D48">
        <v>27</v>
      </c>
      <c r="E48" t="s">
        <v>36</v>
      </c>
      <c r="F48" t="s">
        <v>22</v>
      </c>
      <c r="G48" t="s">
        <v>89</v>
      </c>
      <c r="H48" t="s">
        <v>112</v>
      </c>
      <c r="I48" t="s">
        <v>25</v>
      </c>
      <c r="J48" t="s">
        <v>26</v>
      </c>
      <c r="K48" t="s">
        <v>163</v>
      </c>
      <c r="L48">
        <v>1</v>
      </c>
      <c r="M48">
        <v>1266</v>
      </c>
      <c r="N48">
        <v>2320</v>
      </c>
      <c r="O48">
        <v>1054</v>
      </c>
      <c r="P48">
        <v>1266</v>
      </c>
      <c r="Q48">
        <v>2320</v>
      </c>
    </row>
    <row r="49" spans="1:17" x14ac:dyDescent="0.3">
      <c r="A49" t="s">
        <v>209</v>
      </c>
      <c r="B49" s="1">
        <v>44547</v>
      </c>
      <c r="C49">
        <v>17</v>
      </c>
      <c r="D49">
        <v>37</v>
      </c>
      <c r="E49" t="s">
        <v>21</v>
      </c>
      <c r="F49" t="s">
        <v>22</v>
      </c>
      <c r="G49" t="s">
        <v>23</v>
      </c>
      <c r="H49" t="s">
        <v>47</v>
      </c>
      <c r="I49" t="s">
        <v>25</v>
      </c>
      <c r="J49" t="s">
        <v>26</v>
      </c>
      <c r="K49" t="s">
        <v>163</v>
      </c>
      <c r="L49">
        <v>2</v>
      </c>
      <c r="M49">
        <v>1266</v>
      </c>
      <c r="N49">
        <v>2320</v>
      </c>
      <c r="O49">
        <v>2108</v>
      </c>
      <c r="P49">
        <v>2532</v>
      </c>
      <c r="Q49">
        <v>4640</v>
      </c>
    </row>
    <row r="50" spans="1:17" x14ac:dyDescent="0.3">
      <c r="A50" t="s">
        <v>210</v>
      </c>
      <c r="B50" s="1">
        <v>44547</v>
      </c>
      <c r="C50">
        <v>17</v>
      </c>
      <c r="D50">
        <v>31</v>
      </c>
      <c r="E50" t="s">
        <v>36</v>
      </c>
      <c r="F50" t="s">
        <v>28</v>
      </c>
      <c r="G50" t="s">
        <v>37</v>
      </c>
      <c r="H50" t="s">
        <v>38</v>
      </c>
      <c r="I50" t="s">
        <v>25</v>
      </c>
      <c r="J50" t="s">
        <v>26</v>
      </c>
      <c r="K50" t="s">
        <v>163</v>
      </c>
      <c r="L50">
        <v>1</v>
      </c>
      <c r="M50">
        <v>420</v>
      </c>
      <c r="N50">
        <v>769</v>
      </c>
      <c r="O50">
        <v>349</v>
      </c>
      <c r="P50">
        <v>420</v>
      </c>
      <c r="Q50">
        <v>769</v>
      </c>
    </row>
    <row r="51" spans="1:17" x14ac:dyDescent="0.3">
      <c r="A51" t="s">
        <v>211</v>
      </c>
      <c r="B51" s="1">
        <v>44547</v>
      </c>
      <c r="C51">
        <v>17</v>
      </c>
      <c r="D51">
        <v>42</v>
      </c>
      <c r="E51" t="s">
        <v>21</v>
      </c>
      <c r="F51" t="s">
        <v>22</v>
      </c>
      <c r="G51" t="s">
        <v>51</v>
      </c>
      <c r="H51" t="s">
        <v>52</v>
      </c>
      <c r="I51" t="s">
        <v>25</v>
      </c>
      <c r="J51" t="s">
        <v>26</v>
      </c>
      <c r="K51" t="s">
        <v>163</v>
      </c>
      <c r="L51">
        <v>1</v>
      </c>
      <c r="M51">
        <v>1266</v>
      </c>
      <c r="N51">
        <v>2320</v>
      </c>
      <c r="O51">
        <v>1054</v>
      </c>
      <c r="P51">
        <v>1266</v>
      </c>
      <c r="Q51">
        <v>2320</v>
      </c>
    </row>
    <row r="52" spans="1:17" x14ac:dyDescent="0.3">
      <c r="A52" t="s">
        <v>212</v>
      </c>
      <c r="B52" s="1">
        <v>44548</v>
      </c>
      <c r="C52">
        <v>18</v>
      </c>
      <c r="D52">
        <v>35</v>
      </c>
      <c r="E52" t="s">
        <v>21</v>
      </c>
      <c r="F52" t="s">
        <v>22</v>
      </c>
      <c r="G52" t="s">
        <v>37</v>
      </c>
      <c r="H52" t="s">
        <v>38</v>
      </c>
      <c r="I52" t="s">
        <v>25</v>
      </c>
      <c r="J52" t="s">
        <v>26</v>
      </c>
      <c r="K52" t="s">
        <v>163</v>
      </c>
      <c r="L52">
        <v>4</v>
      </c>
      <c r="M52">
        <v>308</v>
      </c>
      <c r="N52">
        <v>565</v>
      </c>
      <c r="O52">
        <v>1028</v>
      </c>
      <c r="P52">
        <v>1232</v>
      </c>
      <c r="Q52">
        <v>2260</v>
      </c>
    </row>
    <row r="53" spans="1:17" x14ac:dyDescent="0.3">
      <c r="A53" t="s">
        <v>213</v>
      </c>
      <c r="B53" s="1">
        <v>44548</v>
      </c>
      <c r="C53">
        <v>18</v>
      </c>
      <c r="D53">
        <v>38</v>
      </c>
      <c r="E53" t="s">
        <v>21</v>
      </c>
      <c r="F53" t="s">
        <v>22</v>
      </c>
      <c r="G53" t="s">
        <v>51</v>
      </c>
      <c r="H53" t="s">
        <v>52</v>
      </c>
      <c r="I53" t="s">
        <v>25</v>
      </c>
      <c r="J53" t="s">
        <v>26</v>
      </c>
      <c r="K53" t="s">
        <v>163</v>
      </c>
      <c r="L53">
        <v>4</v>
      </c>
      <c r="M53">
        <v>1266</v>
      </c>
      <c r="N53">
        <v>2320</v>
      </c>
      <c r="O53">
        <v>4216</v>
      </c>
      <c r="P53">
        <v>5064</v>
      </c>
      <c r="Q53">
        <v>9280</v>
      </c>
    </row>
    <row r="54" spans="1:17" x14ac:dyDescent="0.3">
      <c r="A54" t="s">
        <v>214</v>
      </c>
      <c r="B54" s="1">
        <v>44548</v>
      </c>
      <c r="C54">
        <v>18</v>
      </c>
      <c r="D54">
        <v>24</v>
      </c>
      <c r="E54" t="s">
        <v>43</v>
      </c>
      <c r="F54" t="s">
        <v>22</v>
      </c>
      <c r="G54" t="s">
        <v>89</v>
      </c>
      <c r="H54" t="s">
        <v>120</v>
      </c>
      <c r="I54" t="s">
        <v>25</v>
      </c>
      <c r="J54" t="s">
        <v>26</v>
      </c>
      <c r="K54" t="s">
        <v>163</v>
      </c>
      <c r="L54">
        <v>3</v>
      </c>
      <c r="M54">
        <v>1266</v>
      </c>
      <c r="N54">
        <v>2320</v>
      </c>
      <c r="O54">
        <v>3162</v>
      </c>
      <c r="P54">
        <v>3798</v>
      </c>
      <c r="Q54">
        <v>6960</v>
      </c>
    </row>
    <row r="55" spans="1:17" x14ac:dyDescent="0.3">
      <c r="A55" t="s">
        <v>215</v>
      </c>
      <c r="B55" s="1">
        <v>44548</v>
      </c>
      <c r="C55">
        <v>18</v>
      </c>
      <c r="D55">
        <v>26</v>
      </c>
      <c r="E55" t="s">
        <v>36</v>
      </c>
      <c r="F55" t="s">
        <v>22</v>
      </c>
      <c r="G55" t="s">
        <v>29</v>
      </c>
      <c r="H55" t="s">
        <v>30</v>
      </c>
      <c r="I55" t="s">
        <v>25</v>
      </c>
      <c r="J55" t="s">
        <v>26</v>
      </c>
      <c r="K55" t="s">
        <v>163</v>
      </c>
      <c r="L55">
        <v>3</v>
      </c>
      <c r="M55">
        <v>420</v>
      </c>
      <c r="N55">
        <v>769</v>
      </c>
      <c r="O55">
        <v>1047</v>
      </c>
      <c r="P55">
        <v>1260</v>
      </c>
      <c r="Q55">
        <v>2307</v>
      </c>
    </row>
    <row r="56" spans="1:17" x14ac:dyDescent="0.3">
      <c r="A56" t="s">
        <v>216</v>
      </c>
      <c r="B56" s="1">
        <v>44548</v>
      </c>
      <c r="C56">
        <v>18</v>
      </c>
      <c r="D56">
        <v>39</v>
      </c>
      <c r="E56" t="s">
        <v>21</v>
      </c>
      <c r="F56" t="s">
        <v>28</v>
      </c>
      <c r="G56" t="s">
        <v>23</v>
      </c>
      <c r="H56" t="s">
        <v>24</v>
      </c>
      <c r="I56" t="s">
        <v>25</v>
      </c>
      <c r="J56" t="s">
        <v>26</v>
      </c>
      <c r="K56" t="s">
        <v>162</v>
      </c>
      <c r="L56">
        <v>3</v>
      </c>
      <c r="M56">
        <v>1252</v>
      </c>
      <c r="N56">
        <v>2295</v>
      </c>
      <c r="O56">
        <v>3129</v>
      </c>
      <c r="P56">
        <v>3756</v>
      </c>
      <c r="Q56">
        <v>6885</v>
      </c>
    </row>
    <row r="57" spans="1:17" x14ac:dyDescent="0.3">
      <c r="A57" t="s">
        <v>217</v>
      </c>
      <c r="B57" s="1">
        <v>44548</v>
      </c>
      <c r="C57">
        <v>18</v>
      </c>
      <c r="D57">
        <v>26</v>
      </c>
      <c r="E57" t="s">
        <v>36</v>
      </c>
      <c r="F57" t="s">
        <v>28</v>
      </c>
      <c r="G57" t="s">
        <v>89</v>
      </c>
      <c r="H57" t="s">
        <v>90</v>
      </c>
      <c r="I57" t="s">
        <v>25</v>
      </c>
      <c r="J57" t="s">
        <v>26</v>
      </c>
      <c r="K57" t="s">
        <v>162</v>
      </c>
      <c r="L57">
        <v>1</v>
      </c>
      <c r="M57">
        <v>1252</v>
      </c>
      <c r="N57">
        <v>2295</v>
      </c>
      <c r="O57">
        <v>1043</v>
      </c>
      <c r="P57">
        <v>1252</v>
      </c>
      <c r="Q57">
        <v>2295</v>
      </c>
    </row>
    <row r="58" spans="1:17" x14ac:dyDescent="0.3">
      <c r="A58" t="s">
        <v>218</v>
      </c>
      <c r="B58" s="1">
        <v>44548</v>
      </c>
      <c r="C58">
        <v>18</v>
      </c>
      <c r="D58">
        <v>36</v>
      </c>
      <c r="E58" t="s">
        <v>21</v>
      </c>
      <c r="F58" t="s">
        <v>28</v>
      </c>
      <c r="G58" t="s">
        <v>23</v>
      </c>
      <c r="H58" t="s">
        <v>47</v>
      </c>
      <c r="I58" t="s">
        <v>25</v>
      </c>
      <c r="J58" t="s">
        <v>26</v>
      </c>
      <c r="K58" t="s">
        <v>163</v>
      </c>
      <c r="L58">
        <v>1</v>
      </c>
      <c r="M58">
        <v>1266</v>
      </c>
      <c r="N58">
        <v>2320</v>
      </c>
      <c r="O58">
        <v>1054</v>
      </c>
      <c r="P58">
        <v>1266</v>
      </c>
      <c r="Q58">
        <v>2320</v>
      </c>
    </row>
    <row r="59" spans="1:17" x14ac:dyDescent="0.3">
      <c r="A59" t="s">
        <v>219</v>
      </c>
      <c r="B59" s="1">
        <v>44549</v>
      </c>
      <c r="C59">
        <v>19</v>
      </c>
      <c r="D59">
        <v>17</v>
      </c>
      <c r="E59" t="s">
        <v>43</v>
      </c>
      <c r="F59" t="s">
        <v>28</v>
      </c>
      <c r="G59" t="s">
        <v>89</v>
      </c>
      <c r="H59" t="s">
        <v>126</v>
      </c>
      <c r="I59" t="s">
        <v>25</v>
      </c>
      <c r="J59" t="s">
        <v>26</v>
      </c>
      <c r="K59" t="s">
        <v>163</v>
      </c>
      <c r="L59">
        <v>4</v>
      </c>
      <c r="M59">
        <v>1266</v>
      </c>
      <c r="N59">
        <v>2320</v>
      </c>
      <c r="O59">
        <v>4216</v>
      </c>
      <c r="P59">
        <v>5064</v>
      </c>
      <c r="Q59">
        <v>9280</v>
      </c>
    </row>
    <row r="60" spans="1:17" x14ac:dyDescent="0.3">
      <c r="A60" t="s">
        <v>220</v>
      </c>
      <c r="B60" s="1">
        <v>44549</v>
      </c>
      <c r="C60">
        <v>19</v>
      </c>
      <c r="D60">
        <v>19</v>
      </c>
      <c r="E60" t="s">
        <v>43</v>
      </c>
      <c r="F60" t="s">
        <v>22</v>
      </c>
      <c r="G60" t="s">
        <v>37</v>
      </c>
      <c r="H60" t="s">
        <v>76</v>
      </c>
      <c r="I60" t="s">
        <v>25</v>
      </c>
      <c r="J60" t="s">
        <v>26</v>
      </c>
      <c r="K60" t="s">
        <v>162</v>
      </c>
      <c r="L60">
        <v>4</v>
      </c>
      <c r="M60">
        <v>295</v>
      </c>
      <c r="N60">
        <v>540</v>
      </c>
      <c r="O60">
        <v>980</v>
      </c>
      <c r="P60">
        <v>1180</v>
      </c>
      <c r="Q60">
        <v>2160</v>
      </c>
    </row>
    <row r="61" spans="1:17" x14ac:dyDescent="0.3">
      <c r="A61" t="s">
        <v>221</v>
      </c>
      <c r="B61" s="1">
        <v>44549</v>
      </c>
      <c r="C61">
        <v>19</v>
      </c>
      <c r="D61">
        <v>25</v>
      </c>
      <c r="E61" t="s">
        <v>36</v>
      </c>
      <c r="F61" t="s">
        <v>28</v>
      </c>
      <c r="G61" t="s">
        <v>89</v>
      </c>
      <c r="H61" t="s">
        <v>90</v>
      </c>
      <c r="I61" t="s">
        <v>25</v>
      </c>
      <c r="J61" t="s">
        <v>26</v>
      </c>
      <c r="K61" t="s">
        <v>162</v>
      </c>
      <c r="L61">
        <v>4</v>
      </c>
      <c r="M61">
        <v>1252</v>
      </c>
      <c r="N61">
        <v>2295</v>
      </c>
      <c r="O61">
        <v>4172</v>
      </c>
      <c r="P61">
        <v>5008</v>
      </c>
      <c r="Q61">
        <v>9180</v>
      </c>
    </row>
    <row r="62" spans="1:17" x14ac:dyDescent="0.3">
      <c r="A62" t="s">
        <v>222</v>
      </c>
      <c r="B62" s="1">
        <v>44549</v>
      </c>
      <c r="C62">
        <v>19</v>
      </c>
      <c r="D62">
        <v>35</v>
      </c>
      <c r="E62" t="s">
        <v>21</v>
      </c>
      <c r="F62" t="s">
        <v>22</v>
      </c>
      <c r="G62" t="s">
        <v>23</v>
      </c>
      <c r="H62" t="s">
        <v>72</v>
      </c>
      <c r="I62" t="s">
        <v>25</v>
      </c>
      <c r="J62" t="s">
        <v>26</v>
      </c>
      <c r="K62" t="s">
        <v>162</v>
      </c>
      <c r="L62">
        <v>4</v>
      </c>
      <c r="M62">
        <v>1898</v>
      </c>
      <c r="N62">
        <v>3375</v>
      </c>
      <c r="O62">
        <v>5908</v>
      </c>
      <c r="P62">
        <v>7592</v>
      </c>
      <c r="Q62">
        <v>13500</v>
      </c>
    </row>
    <row r="63" spans="1:17" x14ac:dyDescent="0.3">
      <c r="A63" t="s">
        <v>223</v>
      </c>
      <c r="B63" s="1">
        <v>44549</v>
      </c>
      <c r="C63">
        <v>19</v>
      </c>
      <c r="D63">
        <v>37</v>
      </c>
      <c r="E63" t="s">
        <v>21</v>
      </c>
      <c r="F63" t="s">
        <v>28</v>
      </c>
      <c r="G63" t="s">
        <v>23</v>
      </c>
      <c r="H63" t="s">
        <v>72</v>
      </c>
      <c r="I63" t="s">
        <v>25</v>
      </c>
      <c r="J63" t="s">
        <v>26</v>
      </c>
      <c r="K63" t="s">
        <v>162</v>
      </c>
      <c r="L63">
        <v>4</v>
      </c>
      <c r="M63">
        <v>1252</v>
      </c>
      <c r="N63">
        <v>2295</v>
      </c>
      <c r="O63">
        <v>4172</v>
      </c>
      <c r="P63">
        <v>5008</v>
      </c>
      <c r="Q63">
        <v>9180</v>
      </c>
    </row>
    <row r="64" spans="1:17" x14ac:dyDescent="0.3">
      <c r="A64" t="s">
        <v>224</v>
      </c>
      <c r="B64" s="1">
        <v>44549</v>
      </c>
      <c r="C64">
        <v>19</v>
      </c>
      <c r="D64">
        <v>39</v>
      </c>
      <c r="E64" t="s">
        <v>21</v>
      </c>
      <c r="F64" t="s">
        <v>22</v>
      </c>
      <c r="G64" t="s">
        <v>23</v>
      </c>
      <c r="H64" t="s">
        <v>24</v>
      </c>
      <c r="I64" t="s">
        <v>25</v>
      </c>
      <c r="J64" t="s">
        <v>26</v>
      </c>
      <c r="K64" t="s">
        <v>162</v>
      </c>
      <c r="L64">
        <v>4</v>
      </c>
      <c r="M64">
        <v>1252</v>
      </c>
      <c r="N64">
        <v>2295</v>
      </c>
      <c r="O64">
        <v>4172</v>
      </c>
      <c r="P64">
        <v>5008</v>
      </c>
      <c r="Q64">
        <v>9180</v>
      </c>
    </row>
    <row r="65" spans="1:17" x14ac:dyDescent="0.3">
      <c r="A65" t="s">
        <v>225</v>
      </c>
      <c r="B65" s="1">
        <v>44549</v>
      </c>
      <c r="C65">
        <v>19</v>
      </c>
      <c r="D65">
        <v>63</v>
      </c>
      <c r="E65" t="s">
        <v>21</v>
      </c>
      <c r="F65" t="s">
        <v>22</v>
      </c>
      <c r="G65" t="s">
        <v>37</v>
      </c>
      <c r="H65" t="s">
        <v>54</v>
      </c>
      <c r="I65" t="s">
        <v>25</v>
      </c>
      <c r="J65" t="s">
        <v>26</v>
      </c>
      <c r="K65" t="s">
        <v>162</v>
      </c>
      <c r="L65">
        <v>4</v>
      </c>
      <c r="M65">
        <v>1252</v>
      </c>
      <c r="N65">
        <v>2295</v>
      </c>
      <c r="O65">
        <v>4172</v>
      </c>
      <c r="P65">
        <v>5008</v>
      </c>
      <c r="Q65">
        <v>9180</v>
      </c>
    </row>
    <row r="66" spans="1:17" x14ac:dyDescent="0.3">
      <c r="A66" t="s">
        <v>226</v>
      </c>
      <c r="B66" s="1">
        <v>44549</v>
      </c>
      <c r="C66">
        <v>19</v>
      </c>
      <c r="D66">
        <v>18</v>
      </c>
      <c r="E66" t="s">
        <v>43</v>
      </c>
      <c r="F66" t="s">
        <v>28</v>
      </c>
      <c r="G66" t="s">
        <v>37</v>
      </c>
      <c r="H66" t="s">
        <v>136</v>
      </c>
      <c r="I66" t="s">
        <v>25</v>
      </c>
      <c r="J66" t="s">
        <v>26</v>
      </c>
      <c r="K66" t="s">
        <v>162</v>
      </c>
      <c r="L66">
        <v>2</v>
      </c>
      <c r="M66">
        <v>295</v>
      </c>
      <c r="N66">
        <v>540</v>
      </c>
      <c r="O66">
        <v>490</v>
      </c>
      <c r="P66">
        <v>590</v>
      </c>
      <c r="Q66">
        <v>1080</v>
      </c>
    </row>
    <row r="67" spans="1:17" x14ac:dyDescent="0.3">
      <c r="A67" t="s">
        <v>227</v>
      </c>
      <c r="B67" s="1">
        <v>44549</v>
      </c>
      <c r="C67">
        <v>19</v>
      </c>
      <c r="D67">
        <v>56</v>
      </c>
      <c r="E67" t="s">
        <v>21</v>
      </c>
      <c r="F67" t="s">
        <v>22</v>
      </c>
      <c r="G67" t="s">
        <v>51</v>
      </c>
      <c r="H67" t="s">
        <v>138</v>
      </c>
      <c r="I67" t="s">
        <v>25</v>
      </c>
      <c r="J67" t="s">
        <v>26</v>
      </c>
      <c r="K67" t="s">
        <v>162</v>
      </c>
      <c r="L67">
        <v>2</v>
      </c>
      <c r="M67">
        <v>1252</v>
      </c>
      <c r="N67">
        <v>2295</v>
      </c>
      <c r="O67">
        <v>2086</v>
      </c>
      <c r="P67">
        <v>2504</v>
      </c>
      <c r="Q67">
        <v>4590</v>
      </c>
    </row>
    <row r="68" spans="1:17" x14ac:dyDescent="0.3">
      <c r="A68" t="s">
        <v>228</v>
      </c>
      <c r="B68" s="1">
        <v>44549</v>
      </c>
      <c r="C68">
        <v>19</v>
      </c>
      <c r="D68">
        <v>39</v>
      </c>
      <c r="E68" t="s">
        <v>21</v>
      </c>
      <c r="F68" t="s">
        <v>22</v>
      </c>
      <c r="G68" t="s">
        <v>23</v>
      </c>
      <c r="H68" t="s">
        <v>47</v>
      </c>
      <c r="I68" t="s">
        <v>25</v>
      </c>
      <c r="J68" t="s">
        <v>26</v>
      </c>
      <c r="K68" t="s">
        <v>163</v>
      </c>
      <c r="L68">
        <v>1</v>
      </c>
      <c r="M68">
        <v>1266</v>
      </c>
      <c r="N68">
        <v>2320</v>
      </c>
      <c r="O68">
        <v>1054</v>
      </c>
      <c r="P68">
        <v>1266</v>
      </c>
      <c r="Q68">
        <v>2320</v>
      </c>
    </row>
    <row r="69" spans="1:17" x14ac:dyDescent="0.3">
      <c r="A69" t="s">
        <v>229</v>
      </c>
      <c r="B69" s="1">
        <v>44550</v>
      </c>
      <c r="C69">
        <v>20</v>
      </c>
      <c r="D69">
        <v>33</v>
      </c>
      <c r="E69" t="s">
        <v>36</v>
      </c>
      <c r="F69" t="s">
        <v>22</v>
      </c>
      <c r="G69" t="s">
        <v>37</v>
      </c>
      <c r="H69" t="s">
        <v>76</v>
      </c>
      <c r="I69" t="s">
        <v>25</v>
      </c>
      <c r="J69" t="s">
        <v>26</v>
      </c>
      <c r="K69" t="s">
        <v>162</v>
      </c>
      <c r="L69">
        <v>4</v>
      </c>
      <c r="M69">
        <v>1898</v>
      </c>
      <c r="N69">
        <v>3375</v>
      </c>
      <c r="O69">
        <v>5908</v>
      </c>
      <c r="P69">
        <v>7592</v>
      </c>
      <c r="Q69">
        <v>13500</v>
      </c>
    </row>
    <row r="70" spans="1:17" x14ac:dyDescent="0.3">
      <c r="A70" t="s">
        <v>230</v>
      </c>
      <c r="B70" s="1">
        <v>44550</v>
      </c>
      <c r="C70">
        <v>20</v>
      </c>
      <c r="D70">
        <v>57</v>
      </c>
      <c r="E70" t="s">
        <v>21</v>
      </c>
      <c r="F70" t="s">
        <v>28</v>
      </c>
      <c r="G70" t="s">
        <v>37</v>
      </c>
      <c r="H70" t="s">
        <v>54</v>
      </c>
      <c r="I70" t="s">
        <v>25</v>
      </c>
      <c r="J70" t="s">
        <v>26</v>
      </c>
      <c r="K70" t="s">
        <v>162</v>
      </c>
      <c r="L70">
        <v>4</v>
      </c>
      <c r="M70">
        <v>1252</v>
      </c>
      <c r="N70">
        <v>2295</v>
      </c>
      <c r="O70">
        <v>4172</v>
      </c>
      <c r="P70">
        <v>5008</v>
      </c>
      <c r="Q70">
        <v>9180</v>
      </c>
    </row>
    <row r="71" spans="1:17" x14ac:dyDescent="0.3">
      <c r="A71" t="s">
        <v>231</v>
      </c>
      <c r="B71" s="1">
        <v>44550</v>
      </c>
      <c r="C71">
        <v>20</v>
      </c>
      <c r="D71">
        <v>29</v>
      </c>
      <c r="E71" t="s">
        <v>36</v>
      </c>
      <c r="F71" t="s">
        <v>28</v>
      </c>
      <c r="G71" t="s">
        <v>59</v>
      </c>
      <c r="H71" t="s">
        <v>60</v>
      </c>
      <c r="I71" t="s">
        <v>25</v>
      </c>
      <c r="J71" t="s">
        <v>26</v>
      </c>
      <c r="K71" t="s">
        <v>162</v>
      </c>
      <c r="L71">
        <v>3</v>
      </c>
      <c r="M71">
        <v>295</v>
      </c>
      <c r="N71">
        <v>540</v>
      </c>
      <c r="O71">
        <v>735</v>
      </c>
      <c r="P71">
        <v>885</v>
      </c>
      <c r="Q71">
        <v>1620</v>
      </c>
    </row>
    <row r="72" spans="1:17" x14ac:dyDescent="0.3">
      <c r="A72" t="s">
        <v>232</v>
      </c>
      <c r="B72" s="1">
        <v>44550</v>
      </c>
      <c r="C72">
        <v>20</v>
      </c>
      <c r="D72">
        <v>35</v>
      </c>
      <c r="E72" t="s">
        <v>21</v>
      </c>
      <c r="F72" t="s">
        <v>22</v>
      </c>
      <c r="G72" t="s">
        <v>37</v>
      </c>
      <c r="H72" t="s">
        <v>54</v>
      </c>
      <c r="I72" t="s">
        <v>25</v>
      </c>
      <c r="J72" t="s">
        <v>26</v>
      </c>
      <c r="K72" t="s">
        <v>163</v>
      </c>
      <c r="L72">
        <v>1</v>
      </c>
      <c r="M72">
        <v>1266</v>
      </c>
      <c r="N72">
        <v>2320</v>
      </c>
      <c r="O72">
        <v>1054</v>
      </c>
      <c r="P72">
        <v>1266</v>
      </c>
      <c r="Q72">
        <v>2320</v>
      </c>
    </row>
    <row r="73" spans="1:17" x14ac:dyDescent="0.3">
      <c r="A73" t="s">
        <v>233</v>
      </c>
      <c r="B73" s="1">
        <v>44550</v>
      </c>
      <c r="C73">
        <v>20</v>
      </c>
      <c r="D73">
        <v>35</v>
      </c>
      <c r="E73" t="s">
        <v>21</v>
      </c>
      <c r="F73" t="s">
        <v>28</v>
      </c>
      <c r="G73" t="s">
        <v>37</v>
      </c>
      <c r="H73" t="s">
        <v>76</v>
      </c>
      <c r="I73" t="s">
        <v>25</v>
      </c>
      <c r="J73" t="s">
        <v>26</v>
      </c>
      <c r="K73" t="s">
        <v>163</v>
      </c>
      <c r="L73">
        <v>1</v>
      </c>
      <c r="M73">
        <v>1266</v>
      </c>
      <c r="N73">
        <v>2320</v>
      </c>
      <c r="O73">
        <v>1054</v>
      </c>
      <c r="P73">
        <v>1266</v>
      </c>
      <c r="Q73">
        <v>2320</v>
      </c>
    </row>
    <row r="74" spans="1:17" x14ac:dyDescent="0.3">
      <c r="A74" t="s">
        <v>234</v>
      </c>
      <c r="B74" s="1">
        <v>44551</v>
      </c>
      <c r="C74">
        <v>21</v>
      </c>
      <c r="D74">
        <v>26</v>
      </c>
      <c r="E74" t="s">
        <v>36</v>
      </c>
      <c r="F74" t="s">
        <v>28</v>
      </c>
      <c r="G74" t="s">
        <v>89</v>
      </c>
      <c r="H74" t="s">
        <v>147</v>
      </c>
      <c r="I74" t="s">
        <v>25</v>
      </c>
      <c r="J74" t="s">
        <v>26</v>
      </c>
      <c r="K74" t="s">
        <v>163</v>
      </c>
      <c r="L74">
        <v>3</v>
      </c>
      <c r="M74">
        <v>1266</v>
      </c>
      <c r="N74">
        <v>2320</v>
      </c>
      <c r="O74">
        <v>3162</v>
      </c>
      <c r="P74">
        <v>3798</v>
      </c>
      <c r="Q74">
        <v>6960</v>
      </c>
    </row>
    <row r="75" spans="1:17" x14ac:dyDescent="0.3">
      <c r="A75" t="s">
        <v>235</v>
      </c>
      <c r="B75" s="1">
        <v>44551</v>
      </c>
      <c r="C75">
        <v>21</v>
      </c>
      <c r="D75">
        <v>23</v>
      </c>
      <c r="E75" t="s">
        <v>43</v>
      </c>
      <c r="F75" t="s">
        <v>28</v>
      </c>
      <c r="G75" t="s">
        <v>29</v>
      </c>
      <c r="H75" t="s">
        <v>30</v>
      </c>
      <c r="I75" t="s">
        <v>25</v>
      </c>
      <c r="J75" t="s">
        <v>26</v>
      </c>
      <c r="K75" t="s">
        <v>163</v>
      </c>
      <c r="L75">
        <v>2</v>
      </c>
      <c r="M75">
        <v>420</v>
      </c>
      <c r="N75">
        <v>769</v>
      </c>
      <c r="O75">
        <v>698</v>
      </c>
      <c r="P75">
        <v>840</v>
      </c>
      <c r="Q75">
        <v>1538</v>
      </c>
    </row>
    <row r="76" spans="1:17" x14ac:dyDescent="0.3">
      <c r="A76" t="s">
        <v>236</v>
      </c>
      <c r="B76" s="1">
        <v>44552</v>
      </c>
      <c r="C76">
        <v>22</v>
      </c>
      <c r="D76">
        <v>30</v>
      </c>
      <c r="E76" t="s">
        <v>36</v>
      </c>
      <c r="F76" t="s">
        <v>22</v>
      </c>
      <c r="G76" t="s">
        <v>23</v>
      </c>
      <c r="H76" t="s">
        <v>47</v>
      </c>
      <c r="I76" t="s">
        <v>25</v>
      </c>
      <c r="J76" t="s">
        <v>26</v>
      </c>
      <c r="K76" t="s">
        <v>163</v>
      </c>
      <c r="L76">
        <v>3</v>
      </c>
      <c r="M76">
        <v>1266</v>
      </c>
      <c r="N76">
        <v>2320</v>
      </c>
      <c r="O76">
        <v>3162</v>
      </c>
      <c r="P76">
        <v>3798</v>
      </c>
      <c r="Q76">
        <v>6960</v>
      </c>
    </row>
    <row r="77" spans="1:17" x14ac:dyDescent="0.3">
      <c r="A77" t="s">
        <v>237</v>
      </c>
      <c r="B77" s="1">
        <v>44552</v>
      </c>
      <c r="C77">
        <v>22</v>
      </c>
      <c r="D77">
        <v>41</v>
      </c>
      <c r="E77" t="s">
        <v>21</v>
      </c>
      <c r="F77" t="s">
        <v>28</v>
      </c>
      <c r="G77" t="s">
        <v>23</v>
      </c>
      <c r="H77" t="s">
        <v>24</v>
      </c>
      <c r="I77" t="s">
        <v>25</v>
      </c>
      <c r="J77" t="s">
        <v>26</v>
      </c>
      <c r="K77" t="s">
        <v>162</v>
      </c>
      <c r="L77">
        <v>3</v>
      </c>
      <c r="M77">
        <v>1252</v>
      </c>
      <c r="N77">
        <v>2295</v>
      </c>
      <c r="O77">
        <v>3129</v>
      </c>
      <c r="P77">
        <v>3756</v>
      </c>
      <c r="Q77">
        <v>6885</v>
      </c>
    </row>
    <row r="78" spans="1:17" x14ac:dyDescent="0.3">
      <c r="A78" t="s">
        <v>238</v>
      </c>
      <c r="B78" s="1">
        <v>44552</v>
      </c>
      <c r="C78">
        <v>22</v>
      </c>
      <c r="D78">
        <v>19</v>
      </c>
      <c r="E78" t="s">
        <v>43</v>
      </c>
      <c r="F78" t="s">
        <v>22</v>
      </c>
      <c r="G78" t="s">
        <v>37</v>
      </c>
      <c r="H78" t="s">
        <v>38</v>
      </c>
      <c r="I78" t="s">
        <v>25</v>
      </c>
      <c r="J78" t="s">
        <v>26</v>
      </c>
      <c r="K78" t="s">
        <v>163</v>
      </c>
      <c r="L78">
        <v>1</v>
      </c>
      <c r="M78">
        <v>308</v>
      </c>
      <c r="N78">
        <v>565</v>
      </c>
      <c r="O78">
        <v>257</v>
      </c>
      <c r="P78">
        <v>308</v>
      </c>
      <c r="Q78">
        <v>565</v>
      </c>
    </row>
    <row r="79" spans="1:17" x14ac:dyDescent="0.3">
      <c r="A79" t="s">
        <v>239</v>
      </c>
      <c r="B79" s="1">
        <v>44552</v>
      </c>
      <c r="C79">
        <v>22</v>
      </c>
      <c r="D79">
        <v>25</v>
      </c>
      <c r="E79" t="s">
        <v>36</v>
      </c>
      <c r="F79" t="s">
        <v>28</v>
      </c>
      <c r="G79" t="s">
        <v>89</v>
      </c>
      <c r="H79" t="s">
        <v>90</v>
      </c>
      <c r="I79" t="s">
        <v>25</v>
      </c>
      <c r="J79" t="s">
        <v>26</v>
      </c>
      <c r="K79" t="s">
        <v>162</v>
      </c>
      <c r="L79">
        <v>1</v>
      </c>
      <c r="M79">
        <v>1252</v>
      </c>
      <c r="N79">
        <v>2295</v>
      </c>
      <c r="O79">
        <v>1043</v>
      </c>
      <c r="P79">
        <v>1252</v>
      </c>
      <c r="Q79">
        <v>2295</v>
      </c>
    </row>
    <row r="80" spans="1:17" x14ac:dyDescent="0.3">
      <c r="A80" t="s">
        <v>240</v>
      </c>
      <c r="B80" s="1">
        <v>44552</v>
      </c>
      <c r="C80">
        <v>22</v>
      </c>
      <c r="D80">
        <v>27</v>
      </c>
      <c r="E80" t="s">
        <v>36</v>
      </c>
      <c r="F80" t="s">
        <v>22</v>
      </c>
      <c r="G80" t="s">
        <v>59</v>
      </c>
      <c r="H80" t="s">
        <v>60</v>
      </c>
      <c r="I80" t="s">
        <v>25</v>
      </c>
      <c r="J80" t="s">
        <v>26</v>
      </c>
      <c r="K80" t="s">
        <v>162</v>
      </c>
      <c r="L80">
        <v>1</v>
      </c>
      <c r="M80">
        <v>1252</v>
      </c>
      <c r="N80">
        <v>2295</v>
      </c>
      <c r="O80">
        <v>1043</v>
      </c>
      <c r="P80">
        <v>1252</v>
      </c>
      <c r="Q80">
        <v>2295</v>
      </c>
    </row>
    <row r="81" spans="1:17" x14ac:dyDescent="0.3">
      <c r="A81" t="s">
        <v>241</v>
      </c>
      <c r="B81" s="1">
        <v>44552</v>
      </c>
      <c r="C81">
        <v>22</v>
      </c>
      <c r="D81">
        <v>41</v>
      </c>
      <c r="E81" t="s">
        <v>21</v>
      </c>
      <c r="F81" t="s">
        <v>28</v>
      </c>
      <c r="G81" t="s">
        <v>51</v>
      </c>
      <c r="H81" t="s">
        <v>138</v>
      </c>
      <c r="I81" t="s">
        <v>25</v>
      </c>
      <c r="J81" t="s">
        <v>26</v>
      </c>
      <c r="K81" t="s">
        <v>163</v>
      </c>
      <c r="L81">
        <v>1</v>
      </c>
      <c r="M81">
        <v>1266</v>
      </c>
      <c r="N81">
        <v>2320</v>
      </c>
      <c r="O81">
        <v>1054</v>
      </c>
      <c r="P81">
        <v>1266</v>
      </c>
      <c r="Q81">
        <v>2320</v>
      </c>
    </row>
    <row r="82" spans="1:17" x14ac:dyDescent="0.3">
      <c r="A82" t="s">
        <v>242</v>
      </c>
      <c r="B82" s="1">
        <v>44553</v>
      </c>
      <c r="C82">
        <v>23</v>
      </c>
      <c r="D82">
        <v>30</v>
      </c>
      <c r="E82" t="s">
        <v>36</v>
      </c>
      <c r="F82" t="s">
        <v>22</v>
      </c>
      <c r="G82" t="s">
        <v>23</v>
      </c>
      <c r="H82" t="s">
        <v>72</v>
      </c>
      <c r="I82" t="s">
        <v>25</v>
      </c>
      <c r="J82" t="s">
        <v>26</v>
      </c>
      <c r="K82" t="s">
        <v>163</v>
      </c>
      <c r="L82">
        <v>1</v>
      </c>
      <c r="M82">
        <v>1266</v>
      </c>
      <c r="N82">
        <v>2320</v>
      </c>
      <c r="O82">
        <v>1054</v>
      </c>
      <c r="P82">
        <v>1266</v>
      </c>
      <c r="Q82">
        <v>2320</v>
      </c>
    </row>
    <row r="83" spans="1:17" x14ac:dyDescent="0.3">
      <c r="A83" t="s">
        <v>243</v>
      </c>
      <c r="B83" s="1">
        <v>44553</v>
      </c>
      <c r="C83">
        <v>23</v>
      </c>
      <c r="D83">
        <v>31</v>
      </c>
      <c r="E83" t="s">
        <v>36</v>
      </c>
      <c r="F83" t="s">
        <v>22</v>
      </c>
      <c r="G83" t="s">
        <v>59</v>
      </c>
      <c r="H83" t="s">
        <v>60</v>
      </c>
      <c r="I83" t="s">
        <v>25</v>
      </c>
      <c r="J83" t="s">
        <v>26</v>
      </c>
      <c r="K83" t="s">
        <v>162</v>
      </c>
      <c r="L83">
        <v>1</v>
      </c>
      <c r="M83">
        <v>1252</v>
      </c>
      <c r="N83">
        <v>2295</v>
      </c>
      <c r="O83">
        <v>1043</v>
      </c>
      <c r="P83">
        <v>1252</v>
      </c>
      <c r="Q83">
        <v>2295</v>
      </c>
    </row>
    <row r="84" spans="1:17" x14ac:dyDescent="0.3">
      <c r="A84" t="s">
        <v>244</v>
      </c>
      <c r="B84" s="1">
        <v>44553</v>
      </c>
      <c r="C84">
        <v>23</v>
      </c>
      <c r="D84">
        <v>35</v>
      </c>
      <c r="E84" t="s">
        <v>21</v>
      </c>
      <c r="F84" t="s">
        <v>22</v>
      </c>
      <c r="G84" t="s">
        <v>23</v>
      </c>
      <c r="H84" t="s">
        <v>24</v>
      </c>
      <c r="I84" t="s">
        <v>25</v>
      </c>
      <c r="J84" t="s">
        <v>26</v>
      </c>
      <c r="K84" t="s">
        <v>162</v>
      </c>
      <c r="L84">
        <v>1</v>
      </c>
      <c r="M84">
        <v>295</v>
      </c>
      <c r="N84">
        <v>540</v>
      </c>
      <c r="O84">
        <v>245</v>
      </c>
      <c r="P84">
        <v>295</v>
      </c>
      <c r="Q84">
        <v>540</v>
      </c>
    </row>
    <row r="85" spans="1:17" x14ac:dyDescent="0.3">
      <c r="A85" t="s">
        <v>245</v>
      </c>
      <c r="B85" s="1">
        <v>44554</v>
      </c>
      <c r="C85">
        <v>24</v>
      </c>
      <c r="D85">
        <v>38</v>
      </c>
      <c r="E85" t="s">
        <v>21</v>
      </c>
      <c r="F85" t="s">
        <v>28</v>
      </c>
      <c r="G85" t="s">
        <v>37</v>
      </c>
      <c r="H85" t="s">
        <v>54</v>
      </c>
      <c r="I85" t="s">
        <v>25</v>
      </c>
      <c r="J85" t="s">
        <v>26</v>
      </c>
      <c r="K85" t="s">
        <v>162</v>
      </c>
      <c r="L85">
        <v>4</v>
      </c>
      <c r="M85">
        <v>1252</v>
      </c>
      <c r="N85">
        <v>2295</v>
      </c>
      <c r="O85">
        <v>4172</v>
      </c>
      <c r="P85">
        <v>5008</v>
      </c>
      <c r="Q85">
        <v>9180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9BD6-04A5-4FF6-9F97-144245E14F28}">
  <dimension ref="A3:B27"/>
  <sheetViews>
    <sheetView workbookViewId="0">
      <selection activeCell="J1" sqref="J1"/>
    </sheetView>
  </sheetViews>
  <sheetFormatPr defaultRowHeight="14.4" x14ac:dyDescent="0.3"/>
  <cols>
    <col min="1" max="1" width="12.5546875" bestFit="1" customWidth="1"/>
    <col min="2" max="2" width="20.77734375" bestFit="1" customWidth="1"/>
  </cols>
  <sheetData>
    <row r="3" spans="1:2" x14ac:dyDescent="0.3">
      <c r="A3" s="15" t="s">
        <v>246</v>
      </c>
      <c r="B3" t="s">
        <v>248</v>
      </c>
    </row>
    <row r="4" spans="1:2" x14ac:dyDescent="0.3">
      <c r="A4" s="16">
        <v>1</v>
      </c>
      <c r="B4">
        <v>5</v>
      </c>
    </row>
    <row r="5" spans="1:2" x14ac:dyDescent="0.3">
      <c r="A5" s="16">
        <v>2</v>
      </c>
      <c r="B5">
        <v>3</v>
      </c>
    </row>
    <row r="6" spans="1:2" x14ac:dyDescent="0.3">
      <c r="A6" s="16">
        <v>3</v>
      </c>
      <c r="B6">
        <v>2</v>
      </c>
    </row>
    <row r="7" spans="1:2" x14ac:dyDescent="0.3">
      <c r="A7" s="16">
        <v>5</v>
      </c>
      <c r="B7">
        <v>10</v>
      </c>
    </row>
    <row r="8" spans="1:2" x14ac:dyDescent="0.3">
      <c r="A8" s="16">
        <v>6</v>
      </c>
      <c r="B8">
        <v>6</v>
      </c>
    </row>
    <row r="9" spans="1:2" x14ac:dyDescent="0.3">
      <c r="A9" s="16">
        <v>7</v>
      </c>
      <c r="B9">
        <v>6</v>
      </c>
    </row>
    <row r="10" spans="1:2" x14ac:dyDescent="0.3">
      <c r="A10" s="16">
        <v>8</v>
      </c>
      <c r="B10">
        <v>8</v>
      </c>
    </row>
    <row r="11" spans="1:2" x14ac:dyDescent="0.3">
      <c r="A11" s="16">
        <v>9</v>
      </c>
      <c r="B11">
        <v>3</v>
      </c>
    </row>
    <row r="12" spans="1:2" x14ac:dyDescent="0.3">
      <c r="A12" s="16">
        <v>10</v>
      </c>
      <c r="B12">
        <v>8</v>
      </c>
    </row>
    <row r="13" spans="1:2" x14ac:dyDescent="0.3">
      <c r="A13" s="16">
        <v>11</v>
      </c>
      <c r="B13">
        <v>8</v>
      </c>
    </row>
    <row r="14" spans="1:2" x14ac:dyDescent="0.3">
      <c r="A14" s="16">
        <v>12</v>
      </c>
      <c r="B14">
        <v>12</v>
      </c>
    </row>
    <row r="15" spans="1:2" x14ac:dyDescent="0.3">
      <c r="A15" s="16">
        <v>13</v>
      </c>
      <c r="B15">
        <v>6</v>
      </c>
    </row>
    <row r="16" spans="1:2" x14ac:dyDescent="0.3">
      <c r="A16" s="16">
        <v>14</v>
      </c>
      <c r="B16">
        <v>4</v>
      </c>
    </row>
    <row r="17" spans="1:2" x14ac:dyDescent="0.3">
      <c r="A17" s="16">
        <v>15</v>
      </c>
      <c r="B17">
        <v>1</v>
      </c>
    </row>
    <row r="18" spans="1:2" x14ac:dyDescent="0.3">
      <c r="A18" s="16">
        <v>16</v>
      </c>
      <c r="B18">
        <v>5</v>
      </c>
    </row>
    <row r="19" spans="1:2" x14ac:dyDescent="0.3">
      <c r="A19" s="16">
        <v>17</v>
      </c>
      <c r="B19">
        <v>4</v>
      </c>
    </row>
    <row r="20" spans="1:2" x14ac:dyDescent="0.3">
      <c r="A20" s="16">
        <v>18</v>
      </c>
      <c r="B20">
        <v>19</v>
      </c>
    </row>
    <row r="21" spans="1:2" x14ac:dyDescent="0.3">
      <c r="A21" s="16">
        <v>19</v>
      </c>
      <c r="B21">
        <v>33</v>
      </c>
    </row>
    <row r="22" spans="1:2" x14ac:dyDescent="0.3">
      <c r="A22" s="16">
        <v>20</v>
      </c>
      <c r="B22">
        <v>13</v>
      </c>
    </row>
    <row r="23" spans="1:2" x14ac:dyDescent="0.3">
      <c r="A23" s="16">
        <v>21</v>
      </c>
      <c r="B23">
        <v>5</v>
      </c>
    </row>
    <row r="24" spans="1:2" x14ac:dyDescent="0.3">
      <c r="A24" s="16">
        <v>22</v>
      </c>
      <c r="B24">
        <v>10</v>
      </c>
    </row>
    <row r="25" spans="1:2" x14ac:dyDescent="0.3">
      <c r="A25" s="16">
        <v>23</v>
      </c>
      <c r="B25">
        <v>3</v>
      </c>
    </row>
    <row r="26" spans="1:2" x14ac:dyDescent="0.3">
      <c r="A26" s="16">
        <v>24</v>
      </c>
      <c r="B26">
        <v>4</v>
      </c>
    </row>
    <row r="27" spans="1:2" x14ac:dyDescent="0.3">
      <c r="A27" s="16" t="s">
        <v>247</v>
      </c>
      <c r="B27">
        <v>178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E7AD-3A4E-4C9A-9E32-FDF84224EE3B}">
  <dimension ref="A3:B7"/>
  <sheetViews>
    <sheetView workbookViewId="0">
      <selection activeCell="S3" sqref="S3"/>
    </sheetView>
  </sheetViews>
  <sheetFormatPr defaultRowHeight="14.4" x14ac:dyDescent="0.3"/>
  <cols>
    <col min="1" max="1" width="17.88671875" bestFit="1" customWidth="1"/>
    <col min="2" max="2" width="20.77734375" bestFit="1" customWidth="1"/>
  </cols>
  <sheetData>
    <row r="3" spans="1:2" x14ac:dyDescent="0.3">
      <c r="A3" s="15" t="s">
        <v>246</v>
      </c>
      <c r="B3" t="s">
        <v>248</v>
      </c>
    </row>
    <row r="4" spans="1:2" x14ac:dyDescent="0.3">
      <c r="A4" s="16" t="s">
        <v>21</v>
      </c>
      <c r="B4">
        <v>94</v>
      </c>
    </row>
    <row r="5" spans="1:2" x14ac:dyDescent="0.3">
      <c r="A5" s="16" t="s">
        <v>36</v>
      </c>
      <c r="B5">
        <v>57</v>
      </c>
    </row>
    <row r="6" spans="1:2" x14ac:dyDescent="0.3">
      <c r="A6" s="16" t="s">
        <v>43</v>
      </c>
      <c r="B6">
        <v>27</v>
      </c>
    </row>
    <row r="7" spans="1:2" x14ac:dyDescent="0.3">
      <c r="A7" s="16" t="s">
        <v>247</v>
      </c>
      <c r="B7">
        <v>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1A354-204C-4F2E-8E60-31AD565D3826}">
  <dimension ref="A3:C10"/>
  <sheetViews>
    <sheetView workbookViewId="0">
      <selection activeCell="A3" sqref="A3"/>
    </sheetView>
  </sheetViews>
  <sheetFormatPr defaultRowHeight="14.4" x14ac:dyDescent="0.3"/>
  <cols>
    <col min="1" max="1" width="14" bestFit="1" customWidth="1"/>
    <col min="2" max="2" width="13.109375" bestFit="1" customWidth="1"/>
    <col min="3" max="3" width="14.88671875" bestFit="1" customWidth="1"/>
    <col min="4" max="4" width="13.109375" bestFit="1" customWidth="1"/>
  </cols>
  <sheetData>
    <row r="3" spans="1:3" x14ac:dyDescent="0.3">
      <c r="A3" s="15" t="s">
        <v>246</v>
      </c>
      <c r="B3" t="s">
        <v>250</v>
      </c>
      <c r="C3" t="s">
        <v>249</v>
      </c>
    </row>
    <row r="4" spans="1:3" x14ac:dyDescent="0.3">
      <c r="A4" s="16" t="s">
        <v>37</v>
      </c>
      <c r="B4">
        <v>48930</v>
      </c>
      <c r="C4">
        <v>108430</v>
      </c>
    </row>
    <row r="5" spans="1:3" x14ac:dyDescent="0.3">
      <c r="A5" s="16" t="s">
        <v>59</v>
      </c>
      <c r="B5">
        <v>9123</v>
      </c>
      <c r="C5">
        <v>20080</v>
      </c>
    </row>
    <row r="6" spans="1:3" x14ac:dyDescent="0.3">
      <c r="A6" s="16" t="s">
        <v>89</v>
      </c>
      <c r="B6">
        <v>20981</v>
      </c>
      <c r="C6">
        <v>46175</v>
      </c>
    </row>
    <row r="7" spans="1:3" x14ac:dyDescent="0.3">
      <c r="A7" s="16" t="s">
        <v>51</v>
      </c>
      <c r="B7">
        <v>13636</v>
      </c>
      <c r="C7">
        <v>30010</v>
      </c>
    </row>
    <row r="8" spans="1:3" x14ac:dyDescent="0.3">
      <c r="A8" s="16" t="s">
        <v>29</v>
      </c>
      <c r="B8">
        <v>9072</v>
      </c>
      <c r="C8">
        <v>19972</v>
      </c>
    </row>
    <row r="9" spans="1:3" x14ac:dyDescent="0.3">
      <c r="A9" s="16" t="s">
        <v>23</v>
      </c>
      <c r="B9">
        <v>55953</v>
      </c>
      <c r="C9">
        <v>123769</v>
      </c>
    </row>
    <row r="10" spans="1:3" x14ac:dyDescent="0.3">
      <c r="A10" s="16" t="s">
        <v>247</v>
      </c>
      <c r="B10">
        <v>157695</v>
      </c>
      <c r="C10">
        <v>348436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899B-67C4-4757-A983-8E4CB46D91D5}">
  <dimension ref="A3:B10"/>
  <sheetViews>
    <sheetView workbookViewId="0">
      <selection activeCell="L16" sqref="L16"/>
    </sheetView>
  </sheetViews>
  <sheetFormatPr defaultRowHeight="14.4" x14ac:dyDescent="0.3"/>
  <cols>
    <col min="1" max="1" width="14" bestFit="1" customWidth="1"/>
    <col min="2" max="2" width="14.88671875" bestFit="1" customWidth="1"/>
    <col min="3" max="3" width="9" bestFit="1" customWidth="1"/>
    <col min="4" max="4" width="7.77734375" bestFit="1" customWidth="1"/>
    <col min="5" max="5" width="8.77734375" bestFit="1" customWidth="1"/>
    <col min="6" max="6" width="6.88671875" bestFit="1" customWidth="1"/>
    <col min="7" max="7" width="15.77734375" bestFit="1" customWidth="1"/>
    <col min="8" max="8" width="5.21875" bestFit="1" customWidth="1"/>
    <col min="9" max="9" width="18.88671875" bestFit="1" customWidth="1"/>
    <col min="10" max="10" width="7.21875" bestFit="1" customWidth="1"/>
    <col min="11" max="11" width="11" bestFit="1" customWidth="1"/>
    <col min="12" max="12" width="11.33203125" bestFit="1" customWidth="1"/>
    <col min="13" max="13" width="13.77734375" bestFit="1" customWidth="1"/>
    <col min="14" max="14" width="15.33203125" bestFit="1" customWidth="1"/>
    <col min="15" max="15" width="7.44140625" bestFit="1" customWidth="1"/>
    <col min="16" max="16" width="13.88671875" bestFit="1" customWidth="1"/>
    <col min="17" max="17" width="7.44140625" bestFit="1" customWidth="1"/>
    <col min="18" max="18" width="11.109375" bestFit="1" customWidth="1"/>
    <col min="19" max="19" width="10.77734375" bestFit="1" customWidth="1"/>
    <col min="20" max="20" width="19.5546875" bestFit="1" customWidth="1"/>
    <col min="21" max="21" width="14.21875" bestFit="1" customWidth="1"/>
    <col min="22" max="22" width="7.21875" bestFit="1" customWidth="1"/>
    <col min="23" max="23" width="11.109375" bestFit="1" customWidth="1"/>
    <col min="24" max="24" width="17" bestFit="1" customWidth="1"/>
    <col min="25" max="25" width="10.77734375" bestFit="1" customWidth="1"/>
  </cols>
  <sheetData>
    <row r="3" spans="1:2" x14ac:dyDescent="0.3">
      <c r="A3" s="15" t="s">
        <v>246</v>
      </c>
      <c r="B3" t="s">
        <v>249</v>
      </c>
    </row>
    <row r="4" spans="1:2" x14ac:dyDescent="0.3">
      <c r="A4" s="16" t="s">
        <v>37</v>
      </c>
      <c r="B4">
        <v>108430</v>
      </c>
    </row>
    <row r="5" spans="1:2" x14ac:dyDescent="0.3">
      <c r="A5" s="16" t="s">
        <v>59</v>
      </c>
      <c r="B5">
        <v>20080</v>
      </c>
    </row>
    <row r="6" spans="1:2" x14ac:dyDescent="0.3">
      <c r="A6" s="16" t="s">
        <v>89</v>
      </c>
      <c r="B6">
        <v>46175</v>
      </c>
    </row>
    <row r="7" spans="1:2" x14ac:dyDescent="0.3">
      <c r="A7" s="16" t="s">
        <v>51</v>
      </c>
      <c r="B7">
        <v>30010</v>
      </c>
    </row>
    <row r="8" spans="1:2" x14ac:dyDescent="0.3">
      <c r="A8" s="16" t="s">
        <v>29</v>
      </c>
      <c r="B8">
        <v>19972</v>
      </c>
    </row>
    <row r="9" spans="1:2" x14ac:dyDescent="0.3">
      <c r="A9" s="16" t="s">
        <v>23</v>
      </c>
      <c r="B9">
        <v>123769</v>
      </c>
    </row>
    <row r="10" spans="1:2" x14ac:dyDescent="0.3">
      <c r="A10" s="16" t="s">
        <v>247</v>
      </c>
      <c r="B10">
        <v>348436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D57-EED6-4116-89FA-CBEA366ADA71}">
  <dimension ref="A3:C6"/>
  <sheetViews>
    <sheetView topLeftCell="C1" workbookViewId="0">
      <selection activeCell="C3" sqref="C3"/>
    </sheetView>
  </sheetViews>
  <sheetFormatPr defaultRowHeight="14.4" x14ac:dyDescent="0.3"/>
  <cols>
    <col min="1" max="1" width="12.5546875" bestFit="1" customWidth="1"/>
    <col min="2" max="2" width="13.109375" bestFit="1" customWidth="1"/>
    <col min="3" max="3" width="14.88671875" bestFit="1" customWidth="1"/>
    <col min="4" max="4" width="13.109375" bestFit="1" customWidth="1"/>
    <col min="5" max="21" width="5" bestFit="1" customWidth="1"/>
    <col min="22" max="22" width="6" bestFit="1" customWidth="1"/>
    <col min="23" max="23" width="10.77734375" bestFit="1" customWidth="1"/>
    <col min="24" max="24" width="9.6640625" bestFit="1" customWidth="1"/>
    <col min="25" max="25" width="7" bestFit="1" customWidth="1"/>
    <col min="26" max="26" width="6" bestFit="1" customWidth="1"/>
    <col min="27" max="27" width="9.6640625" bestFit="1" customWidth="1"/>
    <col min="28" max="28" width="7" bestFit="1" customWidth="1"/>
    <col min="29" max="29" width="9.6640625" bestFit="1" customWidth="1"/>
    <col min="30" max="30" width="10.77734375" bestFit="1" customWidth="1"/>
  </cols>
  <sheetData>
    <row r="3" spans="1:3" x14ac:dyDescent="0.3">
      <c r="A3" s="15" t="s">
        <v>246</v>
      </c>
      <c r="B3" t="s">
        <v>250</v>
      </c>
      <c r="C3" t="s">
        <v>249</v>
      </c>
    </row>
    <row r="4" spans="1:3" x14ac:dyDescent="0.3">
      <c r="A4" s="16" t="s">
        <v>162</v>
      </c>
      <c r="B4">
        <v>92561</v>
      </c>
      <c r="C4">
        <v>204930</v>
      </c>
    </row>
    <row r="5" spans="1:3" x14ac:dyDescent="0.3">
      <c r="A5" s="16" t="s">
        <v>163</v>
      </c>
      <c r="B5">
        <v>65134</v>
      </c>
      <c r="C5">
        <v>143506</v>
      </c>
    </row>
    <row r="6" spans="1:3" x14ac:dyDescent="0.3">
      <c r="A6" s="16" t="s">
        <v>247</v>
      </c>
      <c r="B6">
        <v>157695</v>
      </c>
      <c r="C6">
        <v>348436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296EB-D4BF-4E4B-9B59-474FAF8F73F2}">
  <dimension ref="A1"/>
  <sheetViews>
    <sheetView showGridLines="0" showRowColHeaders="0" tabSelected="1" workbookViewId="0">
      <selection activeCell="R4" sqref="R4"/>
    </sheetView>
  </sheetViews>
  <sheetFormatPr defaultRowHeight="14.4"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9 e c 4 1 8 5 a - 3 e c 1 - 4 f 4 b - 9 2 4 d - 4 f 8 b 5 2 b 9 8 8 7 7 "   x m l n s = " h t t p : / / s c h e m a s . m i c r o s o f t . c o m / D a t a M a s h u p " > A A A A A M k G A A B Q S w M E F A A C A A g A 3 T 2 V 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3 T 2 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9 l V p E I g C j w w M A A L A O A A A T A B w A R m 9 y b X V s Y X M v U 2 V j d G l v b j E u b S C i G A A o o B Q A A A A A A A A A A A A A A A A A A A A A A A A A A A C 1 V 9 t u E z E Q f a / U f 7 C 2 L 4 l k K p J S H o A i l Y S b E A K a A k J p F D m 7 0 8 b U s S P b W 1 p F / X f s 3 c 1 e f A l F g r 6 0 m R n P 9 c y Z V E G q q e B o U v 4 e P N / f 2 9 9 T S y I h Q w f J K 3 o N a E I Y q A S d I A Z 6 f w + Z n 4 n I Z Q p G 8 v o 2 B X b 4 X c j r h R D X v T e U w e F I c A 1 c q 1 4 y f n Y x J p p c v K G c q i V k F 4 U 5 W k v x 0 0 R T F w v r X V n v K L N 2 O U 8 Z E G 4 i O 5 r D W 6 Z u k z 5 G P G c M I y 1 z 6 O M y l X a O 8 8 k S Q N t M y w Q 3 0 / c a V i f t K v A H y r O T p D S c 3 U 9 t f r P a 1 W c p V k K b + O + A Z C C L o s / J w h R V a S p 5 L x A V o 2 l l d M r Y J C W M S H V i M 5 0 1 q Y 6 W h F 8 Z 9 + d 3 a 2 h 8 n 0 v C 1 a W Q q 5 F g + Y p b p Y 3 g J Y M 3 m 6 S M + E k a g f G H 0 X u u n z 4 5 t E / u M d o k p h w w U m 0 + 2 8 Z t h X e + 5 U c z p e X W V M O t L q Q / g E j f d p Q r L V Y g 5 6 d X 4 G u N c P 5 W i n z t e a v f v Q V u E v b 1 I u d a 3 n n y i W 6 V U U t N P 7 I 8 1 f O R U V 6 J 0 L N 8 E V d u X 4 9 B p Z K u L d Y 9 m 6 K t 8 y 8 5 4 Z r q Q M / Q V 0 5 N f K E 0 i i k / S 2 o W I 6 A 1 8 S 9 p 8 F 3 E 3 x n c A M + d f t 8 3 W D o D T l Y G H S V o W l A t F Z W 4 5 4 A u h K G 2 I G m H a L 8 c / B G v b k J O q E 6 3 O 3 W s G U n N u 2 + E 5 d A u o 5 A X 0 p 6 b C y 6 I 4 B h X R r J j j U v I R 2 M M o k G c X M o o y W m W M 6 1 Q 7 + j 4 0 d M n / S Q a t F m E T u i V u A m P y S q a M b k 5 4 m o b o 2 U M d 5 T R j Y m T M a S r h Z 2 B / Q v K P 9 0 y z s 1 g 8 J Y Y W l F P s 6 z w x T N q t 4 a w y m 8 T 3 l i U I q + M o Y V X W q 8 5 k H S J 6 C W y o Y o 7 Q a i p f V r x w M x C 0 a 6 + S v p I L 4 G j x O 6 U 8 V V J E T A F q D Z v U j R 3 R 4 O 9 W G f i V 6 v F E 2 D m z l h Z b 0 c Z V V r d o 3 I G w o I 2 P L h C 1 U y u G x 2 7 q N + S c s X D N f O 6 t N o h 0 g B 3 t v r Y Y s 6 a L E P 8 6 F J i h A V 9 4 n O o z i W 3 N p 0 1 B F Z T V o R C h g + g E L f r l k T S w J m I b 9 g g v m L d Z H B z g O K 0 O o j z q h e 3 m 2 v j / D 4 C 1 E E E q V 4 K Q Y T G 8 D w I 7 6 U T u U Z Y f C s D W L E b + s q s 9 3 W 9 o O W n c j E f 7 G J C 2 Y 2 B 9 N Z H 9 b H a 7 t C b S A O H f 7 n q k U 4 6 / R 7 G R + 5 E t w O v u 9 j s n 2 C i e 0 c 9 W A 9 2 s I m X z f 8 j l H / M I t 0 G / F d a c X Z v u O u s e r 3 H 4 W + D A f e v p R T S u 9 l 2 + N + p X p Z a n w n s 0 d u 4 c I h A + C j K A Z 0 M K t z 2 p t 2 W z t C L l 8 X / R H 1 E e G b U B 5 0 O F + r H r q 5 q d 6 X 0 i x 7 n a 0 b T 8 u B u c x t T p S l P t b s D R 0 l 0 J k e 7 Z u J F a n 3 x 2 N + j P O r z + W 9 Q S w E C L Q A U A A I A C A D d P Z V a d 3 p 2 7 K Q A A A D 2 A A A A E g A A A A A A A A A A A A A A A A A A A A A A Q 2 9 u Z m l n L 1 B h Y 2 t h Z 2 U u e G 1 s U E s B A i 0 A F A A C A A g A 3 T 2 V W g / K 6 a u k A A A A 6 Q A A A B M A A A A A A A A A A A A A A A A A 8 A A A A F t D b 2 5 0 Z W 5 0 X 1 R 5 c G V z X S 5 4 b W x Q S w E C L Q A U A A I A C A D d P Z V a R C I A o 8 M D A A C w D g A A E w A A A A A A A A A A A A A A A A D h A Q A A R m 9 y b X V s Y X M v U 2 V j d G l v b j E u b V B L B Q Y A A A A A A w A D A M I A A A D x 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H w A A A A A A A I 8 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a W t l J T I w U 2 F s Z X M 8 L 0 l 0 Z W 1 Q Y X R o P j w v S X R l b U x v Y 2 F 0 a W 9 u P j x T d G F i b G V F b n R y a W V z P j x F b n R y e S B U e X B l P S J J c 1 B y a X Z h d G U i I F Z h b H V l P S J s M C I g L z 4 8 R W 5 0 c n k g V H l w Z T 0 i U X V l c n l J R C I g V m F s d W U 9 I n N i M j h l O T Z h M C 0 4 N W F l L T Q 0 Y z Q t O G I 0 Z i 0 4 Y z d j Z m M 5 Z D l i M z 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p a 2 V f U 2 F s Z X M i I C 8 + P E V u d H J 5 I F R 5 c G U 9 I k Z p b G x l Z E N v b X B s Z X R l U m V z d W x 0 V G 9 X b 3 J r c 2 h l Z X Q i I F Z h b H V l P S J s M S I g L z 4 8 R W 5 0 c n k g V H l w Z T 0 i R m l s b E N v d W 5 0 I i B W Y W x 1 Z T 0 i b D g 0 I i A v P j x F b n R y e S B U e X B l P S J G a W x s R X J y b 3 J D b 2 R l I i B W Y W x 1 Z T 0 i c 1 V u a 2 5 v d 2 4 i I C 8 + P E V u d H J 5 I F R 5 c G U 9 I k Z p b G x F c n J v c k N v d W 5 0 I i B W Y W x 1 Z T 0 i b D A i I C 8 + P E V u d H J 5 I F R 5 c G U 9 I k Z p b G x M Y X N 0 V X B k Y X R l Z C I g V m F s d W U 9 I m Q y M D I 1 L T A 0 L T I x V D A 1 O j Q 2 O j U 4 L j c x N T Y z M j l a I i A v P j x F b n R y e S B U e X B l P S J G a W x s Q 2 9 s d W 1 u V H l w Z X M i I F Z h b H V l P S J z Q m d r R k F 3 W U d C Z 1 l H Q m d B R E F 3 T U R B d 0 0 9 I i A v P j x F b n R y e S B U e X B l P S J G a W x s Q 2 9 s d W 1 u T m F t Z X M i I F Z h b H V l P S J z W y Z x d W 9 0 O 1 N h b G V z X 0 9 y Z G V y J n F 1 b 3 Q 7 L C Z x d W 9 0 O 0 R h d G U m c X V v d D s s J n F 1 b 3 Q 7 R G F 5 J n F 1 b 3 Q 7 L C Z x d W 9 0 O 0 N 1 c 3 R v b W V y X 0 F n Z S Z x d W 9 0 O y w m c X V v d D t B Z 2 V f R 3 J v d X A m c X V v d D s s J n F 1 b 3 Q 7 Q 3 V z d G 9 t Z X J f R 2 V u Z G V y J n F 1 b 3 Q 7 L C Z x d W 9 0 O 0 N v d W 5 0 c n k m c X V v d D s s J n F 1 b 3 Q 7 U 3 R h d G U m c X V v d D s s J n F 1 b 3 Q 7 U H J v Z H V j d F 9 D Y X R l Z 2 9 y e S Z x d W 9 0 O y w m c X V v d D t T d W J f Q 2 F 0 Z W d v c n k m c X V v d D s s J n F 1 b 3 Q 7 U H J v Z H V j d F 9 D b 2 x v c i Z x d W 9 0 O y w m c X V v d D t P c m R l c l 9 R d W F u d G l 0 e S Z x d W 9 0 O y w m c X V v d D s g V W 5 p d F 9 D b 3 N 0 I C Z x d W 9 0 O y w m c X V v d D s g V W 5 p d F 9 Q c m l j Z S A m c X V v d D s s J n F 1 b 3 Q 7 I F B y b 2 Z p d C A m c X V v d D s s J n F 1 b 3 Q 7 I E N v c 3 Q g J n F 1 b 3 Q 7 L C Z x d W 9 0 O 1 J l d m V u d W U m c X V v d D t d I i A v P j x F b n R y e S B U e X B l P S J G a W x s U 3 R h d H V z I i B W Y W x 1 Z T 0 i c 0 N v b X B s Z X R l 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C a W t l I F N h b G V z L 1 J l b W 9 2 Z W Q g R X J y b 3 J z L n t T Y W x l c 1 9 P c m R l c i w w f S Z x d W 9 0 O y w m c X V v d D t T Z W N 0 a W 9 u M S 9 C a W t l I F N h b G V z L 1 J l b W 9 2 Z W Q g R X J y b 3 J z L n t E Y X R l L D F 9 J n F 1 b 3 Q 7 L C Z x d W 9 0 O 1 N l Y 3 R p b 2 4 x L 0 J p a 2 U g U 2 F s Z X M v U m V t b 3 Z l Z C B F c n J v c n M u e 0 R h e S w y f S Z x d W 9 0 O y w m c X V v d D t T Z W N 0 a W 9 u M S 9 C a W t l I F N h b G V z L 1 J l b W 9 2 Z W Q g R X J y b 3 J z L n t D d X N 0 b 2 1 l c l 9 B Z 2 U s N H 0 m c X V v d D s s J n F 1 b 3 Q 7 U 2 V j d G l v b j E v Q m l r Z S B T Y W x l c y 9 S Z W 1 v d m V k I E V y c m 9 y c y 5 7 Q W d l X 0 d y b 3 V w L D V 9 J n F 1 b 3 Q 7 L C Z x d W 9 0 O 1 N l Y 3 R p b 2 4 x L 0 J p a 2 U g U 2 F s Z X M v U m V t b 3 Z l Z C B F c n J v c n M u e 0 N 1 c 3 R v b W V y X 0 d l b m R l c i w 2 f S Z x d W 9 0 O y w m c X V v d D t T Z W N 0 a W 9 u M S 9 C a W t l I F N h b G V z L 1 J l b W 9 2 Z W Q g R X J y b 3 J z L n t D b 3 V u d H J 5 L D d 9 J n F 1 b 3 Q 7 L C Z x d W 9 0 O 1 N l Y 3 R p b 2 4 x L 0 J p a 2 U g U 2 F s Z X M v U m V t b 3 Z l Z C B F c n J v c n M u e 1 N 0 Y X R l L D h 9 J n F 1 b 3 Q 7 L C Z x d W 9 0 O 1 N l Y 3 R p b 2 4 x L 0 J p a 2 U g U 2 F s Z X M v U m V t b 3 Z l Z C B F c n J v c n M u e 1 B y b 2 R 1 Y 3 R f Q 2 F 0 Z W d v c n k s O X 0 m c X V v d D s s J n F 1 b 3 Q 7 U 2 V j d G l v b j E v Q m l r Z S B T Y W x l c y 9 S Z W 1 v d m V k I E V y c m 9 y c y 5 7 U 3 V i X 0 N h d G V n b 3 J 5 L D E w f S Z x d W 9 0 O y w m c X V v d D t T Z W N 0 a W 9 u M S 9 C a W t l I F N h b G V z L 1 J l b W 9 2 Z W Q g R X J y b 3 J z L n t Q c m 9 k d W N 0 X 0 N v b G 9 y L D E x f S Z x d W 9 0 O y w m c X V v d D t T Z W N 0 a W 9 u M S 9 C a W t l I F N h b G V z L 1 J l b W 9 2 Z W Q g R X J y b 3 J z L n t P c m R l c l 9 R d W F u d G l 0 e S w x M n 0 m c X V v d D s s J n F 1 b 3 Q 7 U 2 V j d G l v b j E v Q m l r Z S B T Y W x l c y 9 S Z W 1 v d m V k I E V y c m 9 y c y 5 7 I F V u a X R f Q 2 9 z d C A s M T N 9 J n F 1 b 3 Q 7 L C Z x d W 9 0 O 1 N l Y 3 R p b 2 4 x L 0 J p a 2 U g U 2 F s Z X M v U m V t b 3 Z l Z C B F c n J v c n M u e y B V b m l 0 X 1 B y a W N l I C w x N H 0 m c X V v d D s s J n F 1 b 3 Q 7 U 2 V j d G l v b j E v Q m l r Z S B T Y W x l c y 9 S Z W 1 v d m V k I E V y c m 9 y c y 5 7 I F B y b 2 Z p d C A s M T V 9 J n F 1 b 3 Q 7 L C Z x d W 9 0 O 1 N l Y 3 R p b 2 4 x L 0 J p a 2 U g U 2 F s Z X M v U m V t b 3 Z l Z C B F c n J v c n M u e y B D b 3 N 0 I C w x N n 0 m c X V v d D s s J n F 1 b 3 Q 7 U 2 V j d G l v b j E v Q m l r Z S B T Y W x l c y 9 S Z W 1 v d m V k I E V y c m 9 y c y 5 7 U m V 2 Z W 5 1 Z S w x N 3 0 m c X V v d D t d L C Z x d W 9 0 O 0 N v b H V t b k N v d W 5 0 J n F 1 b 3 Q 7 O j E 3 L C Z x d W 9 0 O 0 t l e U N v b H V t b k 5 h b W V z J n F 1 b 3 Q 7 O l t d L C Z x d W 9 0 O 0 N v b H V t b k l k Z W 5 0 a X R p Z X M m c X V v d D s 6 W y Z x d W 9 0 O 1 N l Y 3 R p b 2 4 x L 0 J p a 2 U g U 2 F s Z X M v U m V t b 3 Z l Z C B F c n J v c n M u e 1 N h b G V z X 0 9 y Z G V y L D B 9 J n F 1 b 3 Q 7 L C Z x d W 9 0 O 1 N l Y 3 R p b 2 4 x L 0 J p a 2 U g U 2 F s Z X M v U m V t b 3 Z l Z C B F c n J v c n M u e 0 R h d G U s M X 0 m c X V v d D s s J n F 1 b 3 Q 7 U 2 V j d G l v b j E v Q m l r Z S B T Y W x l c y 9 S Z W 1 v d m V k I E V y c m 9 y c y 5 7 R G F 5 L D J 9 J n F 1 b 3 Q 7 L C Z x d W 9 0 O 1 N l Y 3 R p b 2 4 x L 0 J p a 2 U g U 2 F s Z X M v U m V t b 3 Z l Z C B F c n J v c n M u e 0 N 1 c 3 R v b W V y X 0 F n Z S w 0 f S Z x d W 9 0 O y w m c X V v d D t T Z W N 0 a W 9 u M S 9 C a W t l I F N h b G V z L 1 J l b W 9 2 Z W Q g R X J y b 3 J z L n t B Z 2 V f R 3 J v d X A s N X 0 m c X V v d D s s J n F 1 b 3 Q 7 U 2 V j d G l v b j E v Q m l r Z S B T Y W x l c y 9 S Z W 1 v d m V k I E V y c m 9 y c y 5 7 Q 3 V z d G 9 t Z X J f R 2 V u Z G V y L D Z 9 J n F 1 b 3 Q 7 L C Z x d W 9 0 O 1 N l Y 3 R p b 2 4 x L 0 J p a 2 U g U 2 F s Z X M v U m V t b 3 Z l Z C B F c n J v c n M u e 0 N v d W 5 0 c n k s N 3 0 m c X V v d D s s J n F 1 b 3 Q 7 U 2 V j d G l v b j E v Q m l r Z S B T Y W x l c y 9 S Z W 1 v d m V k I E V y c m 9 y c y 5 7 U 3 R h d G U s O H 0 m c X V v d D s s J n F 1 b 3 Q 7 U 2 V j d G l v b j E v Q m l r Z S B T Y W x l c y 9 S Z W 1 v d m V k I E V y c m 9 y c y 5 7 U H J v Z H V j d F 9 D Y X R l Z 2 9 y e S w 5 f S Z x d W 9 0 O y w m c X V v d D t T Z W N 0 a W 9 u M S 9 C a W t l I F N h b G V z L 1 J l b W 9 2 Z W Q g R X J y b 3 J z L n t T d W J f Q 2 F 0 Z W d v c n k s M T B 9 J n F 1 b 3 Q 7 L C Z x d W 9 0 O 1 N l Y 3 R p b 2 4 x L 0 J p a 2 U g U 2 F s Z X M v U m V t b 3 Z l Z C B F c n J v c n M u e 1 B y b 2 R 1 Y 3 R f Q 2 9 s b 3 I s M T F 9 J n F 1 b 3 Q 7 L C Z x d W 9 0 O 1 N l Y 3 R p b 2 4 x L 0 J p a 2 U g U 2 F s Z X M v U m V t b 3 Z l Z C B F c n J v c n M u e 0 9 y Z G V y X 1 F 1 Y W 5 0 a X R 5 L D E y f S Z x d W 9 0 O y w m c X V v d D t T Z W N 0 a W 9 u M S 9 C a W t l I F N h b G V z L 1 J l b W 9 2 Z W Q g R X J y b 3 J z L n s g V W 5 p d F 9 D b 3 N 0 I C w x M 3 0 m c X V v d D s s J n F 1 b 3 Q 7 U 2 V j d G l v b j E v Q m l r Z S B T Y W x l c y 9 S Z W 1 v d m V k I E V y c m 9 y c y 5 7 I F V u a X R f U H J p Y 2 U g L D E 0 f S Z x d W 9 0 O y w m c X V v d D t T Z W N 0 a W 9 u M S 9 C a W t l I F N h b G V z L 1 J l b W 9 2 Z W Q g R X J y b 3 J z L n s g U H J v Z m l 0 I C w x N X 0 m c X V v d D s s J n F 1 b 3 Q 7 U 2 V j d G l v b j E v Q m l r Z S B T Y W x l c y 9 S Z W 1 v d m V k I E V y c m 9 y c y 5 7 I E N v c 3 Q g L D E 2 f S Z x d W 9 0 O y w m c X V v d D t T Z W N 0 a W 9 u M S 9 C a W t l I F N h b G V z L 1 J l b W 9 2 Z W Q g R X J y b 3 J z L n t S Z X Z l b n V l L D E 3 f S Z x d W 9 0 O 1 0 s J n F 1 b 3 Q 7 U m V s Y X R p b 2 5 z a G l w S W 5 m b y Z x d W 9 0 O z p b X X 0 i I C 8 + P C 9 T d G F i b G V F b n R y a W V z P j w v S X R l b T 4 8 S X R l b T 4 8 S X R l b U x v Y 2 F 0 a W 9 u P j x J d G V t V H l w Z T 5 G b 3 J t d W x h P C 9 J d G V t V H l w Z T 4 8 S X R l b V B h d G g + U 2 V j d G l v b j E v Q m l r Z S U y M F N h b G V z L 1 N v d X J j Z T w v S X R l b V B h d G g + P C 9 J d G V t T G 9 j Y X R p b 2 4 + P F N 0 Y W J s Z U V u d H J p Z X M g L z 4 8 L 0 l 0 Z W 0 + P E l 0 Z W 0 + P E l 0 Z W 1 M b 2 N h d G l v b j 4 8 S X R l b V R 5 c G U + R m 9 y b X V s Y T w v S X R l b V R 5 c G U + P E l 0 Z W 1 Q Y X R o P l N l Y 3 R p b 2 4 x L 0 J p a 2 U l M j B T Y W x l c y 9 C a W t l J T I w U 2 F s Z X N f U 2 h l Z X Q 8 L 0 l 0 Z W 1 Q Y X R o P j w v S X R l b U x v Y 2 F 0 a W 9 u P j x T d G F i b G V F b n R y a W V z I C 8 + P C 9 J d G V t P j x J d G V t P j x J d G V t T G 9 j Y X R p b 2 4 + P E l 0 Z W 1 U e X B l P k Z v c m 1 1 b G E 8 L 0 l 0 Z W 1 U e X B l P j x J d G V t U G F 0 a D 5 T Z W N 0 a W 9 u M S 9 C a W t l J T I w U 2 F s Z X M v U H J v b W 9 0 Z W Q l M j B I Z W F k Z X J z P C 9 J d G V t U G F 0 a D 4 8 L 0 l 0 Z W 1 M b 2 N h d G l v b j 4 8 U 3 R h Y m x l R W 5 0 c m l l c y A v P j w v S X R l b T 4 8 S X R l b T 4 8 S X R l b U x v Y 2 F 0 a W 9 u P j x J d G V t V H l w Z T 5 G b 3 J t d W x h P C 9 J d G V t V H l w Z T 4 8 S X R l b V B h d G g + U 2 V j d G l v b j E v Q m l r Z S U y M F N h b G V z L 0 N o Y W 5 n Z W Q l M j B U e X B l P C 9 J d G V t U G F 0 a D 4 8 L 0 l 0 Z W 1 M b 2 N h d G l v b j 4 8 U 3 R h Y m x l R W 5 0 c m l l c y A v P j w v S X R l b T 4 8 S X R l b T 4 8 S X R l b U x v Y 2 F 0 a W 9 u P j x J d G V t V H l w Z T 5 G b 3 J t d W x h P C 9 J d G V t V H l w Z T 4 8 S X R l b V B h d G g + U 2 V j d G l v b j E v Q m l r Z S U y M F N h b G V z L 1 J l b m F t Z W Q l M j B D b 2 x 1 b W 5 z P C 9 J d G V t U G F 0 a D 4 8 L 0 l 0 Z W 1 M b 2 N h d G l v b j 4 8 U 3 R h Y m x l R W 5 0 c m l l c y A v P j w v S X R l b T 4 8 S X R l b T 4 8 S X R l b U x v Y 2 F 0 a W 9 u P j x J d G V t V H l w Z T 5 G b 3 J t d W x h P C 9 J d G V t V H l w Z T 4 8 S X R l b V B h d G g + U 2 V j d G l v b j E v Q m l r Z S U y M F N h b G V z L 0 N o Y W 5 n Z W Q l M j B U e X B l M T w v S X R l b V B h d G g + P C 9 J d G V t T G 9 j Y X R p b 2 4 + P F N 0 Y W J s Z U V u d H J p Z X M g L z 4 8 L 0 l 0 Z W 0 + P E l 0 Z W 0 + P E l 0 Z W 1 M b 2 N h d G l v b j 4 8 S X R l b V R 5 c G U + R m 9 y b X V s Y T w v S X R l b V R 5 c G U + P E l 0 Z W 1 Q Y X R o P l N l Y 3 R p b 2 4 x L 0 J p a 2 U l M j B T Y W x l c y 9 S Z X B s Y W N l Z C U y M F Z h b H V l P C 9 J d G V t U G F 0 a D 4 8 L 0 l 0 Z W 1 M b 2 N h d G l v b j 4 8 U 3 R h Y m x l R W 5 0 c m l l c y A v P j w v S X R l b T 4 8 S X R l b T 4 8 S X R l b U x v Y 2 F 0 a W 9 u P j x J d G V t V H l w Z T 5 G b 3 J t d W x h P C 9 J d G V t V H l w Z T 4 8 S X R l b V B h d G g + U 2 V j d G l v b j E v Q m l r Z S U y M F N h b G V z L 1 J l c G x h Y 2 V k J T I w V m F s d W U x P C 9 J d G V t U G F 0 a D 4 8 L 0 l 0 Z W 1 M b 2 N h d G l v b j 4 8 U 3 R h Y m x l R W 5 0 c m l l c y A v P j w v S X R l b T 4 8 S X R l b T 4 8 S X R l b U x v Y 2 F 0 a W 9 u P j x J d G V t V H l w Z T 5 G b 3 J t d W x h P C 9 J d G V t V H l w Z T 4 8 S X R l b V B h d G g + U 2 V j d G l v b j E v Q m l r Z S U y M F N h b G V z L 1 J l b W 9 2 Z W Q l M j B D b 2 x 1 b W 5 z P C 9 J d G V t U G F 0 a D 4 8 L 0 l 0 Z W 1 M b 2 N h d G l v b j 4 8 U 3 R h Y m x l R W 5 0 c m l l c y A v P j w v S X R l b T 4 8 S X R l b T 4 8 S X R l b U x v Y 2 F 0 a W 9 u P j x J d G V t V H l w Z T 5 G b 3 J t d W x h P C 9 J d G V t V H l w Z T 4 8 S X R l b V B h d G g + U 2 V j d G l v b j E v Q m l r Z S U y M F N h b G V z L 1 J l c G x h Y 2 V k J T I w V m F s d W U y P C 9 J d G V t U G F 0 a D 4 8 L 0 l 0 Z W 1 M b 2 N h d G l v b j 4 8 U 3 R h Y m x l R W 5 0 c m l l c y A v P j w v S X R l b T 4 8 S X R l b T 4 8 S X R l b U x v Y 2 F 0 a W 9 u P j x J d G V t V H l w Z T 5 G b 3 J t d W x h P C 9 J d G V t V H l w Z T 4 8 S X R l b V B h d G g + U 2 V j d G l v b j E v Q m l r Z S U y M F N h b G V z L 0 F k Z G V k J T I w Q 2 9 u Z G l 0 a W 9 u Y W w l M j B D b 2 x 1 b W 4 8 L 0 l 0 Z W 1 Q Y X R o P j w v S X R l b U x v Y 2 F 0 a W 9 u P j x T d G F i b G V F b n R y a W V z I C 8 + P C 9 J d G V t P j x J d G V t P j x J d G V t T G 9 j Y X R p b 2 4 + P E l 0 Z W 1 U e X B l P k Z v c m 1 1 b G E 8 L 0 l 0 Z W 1 U e X B l P j x J d G V t U G F 0 a D 5 T Z W N 0 a W 9 u M S 9 C a W t l J T I w U 2 F s Z X M v R m l s d G V y Z W Q l M j B S b 3 d z P C 9 J d G V t U G F 0 a D 4 8 L 0 l 0 Z W 1 M b 2 N h d G l v b j 4 8 U 3 R h Y m x l R W 5 0 c m l l c y A v P j w v S X R l b T 4 8 S X R l b T 4 8 S X R l b U x v Y 2 F 0 a W 9 u P j x J d G V t V H l w Z T 5 G b 3 J t d W x h P C 9 J d G V t V H l w Z T 4 8 S X R l b V B h d G g + U 2 V j d G l v b j E v Q m l r Z S U y M F N h b G V z L 1 J l b 3 J k Z X J l Z C U y M E N v b H V t b n M 8 L 0 l 0 Z W 1 Q Y X R o P j w v S X R l b U x v Y 2 F 0 a W 9 u P j x T d G F i b G V F b n R y a W V z I C 8 + P C 9 J d G V t P j x J d G V t P j x J d G V t T G 9 j Y X R p b 2 4 + P E l 0 Z W 1 U e X B l P k Z v c m 1 1 b G E 8 L 0 l 0 Z W 1 U e X B l P j x J d G V t U G F 0 a D 5 T Z W N 0 a W 9 u M S 9 C a W t l J T I w U 2 F s Z X M v Q 2 h h b m d l Z C U y M F R 5 c G U y P C 9 J d G V t U G F 0 a D 4 8 L 0 l 0 Z W 1 M b 2 N h d G l v b j 4 8 U 3 R h Y m x l R W 5 0 c m l l c y A v P j w v S X R l b T 4 8 S X R l b T 4 8 S X R l b U x v Y 2 F 0 a W 9 u P j x J d G V t V H l w Z T 5 G b 3 J t d W x h P C 9 J d G V t V H l w Z T 4 8 S X R l b V B h d G g + U 2 V j d G l v b j E v Q m l r Z S U y M F N h b G V z L 1 J l b W 9 2 Z W Q l M j B D b 2 x 1 b W 5 z M T w v S X R l b V B h d G g + P C 9 J d G V t T G 9 j Y X R p b 2 4 + P F N 0 Y W J s Z U V u d H J p Z X M g L z 4 8 L 0 l 0 Z W 0 + P E l 0 Z W 0 + P E l 0 Z W 1 M b 2 N h d G l v b j 4 8 S X R l b V R 5 c G U + R m 9 y b X V s Y T w v S X R l b V R 5 c G U + P E l 0 Z W 1 Q Y X R o P l N l Y 3 R p b 2 4 x L 0 J p a 2 U l M j B T Y W x l c y 9 S Z W 5 h b W V k J T I w Q 2 9 s d W 1 u c z E 8 L 0 l 0 Z W 1 Q Y X R o P j w v S X R l b U x v Y 2 F 0 a W 9 u P j x T d G F i b G V F b n R y a W V z I C 8 + P C 9 J d G V t P j x J d G V t P j x J d G V t T G 9 j Y X R p b 2 4 + P E l 0 Z W 1 U e X B l P k Z v c m 1 1 b G E 8 L 0 l 0 Z W 1 U e X B l P j x J d G V t U G F 0 a D 5 T Z W N 0 a W 9 u M S 9 C a W t l J T I w U 2 F s Z X M v R m l s d G V y Z W Q l M j B S b 3 d z M T w v S X R l b V B h d G g + P C 9 J d G V t T G 9 j Y X R p b 2 4 + P F N 0 Y W J s Z U V u d H J p Z X M g L z 4 8 L 0 l 0 Z W 0 + P E l 0 Z W 0 + P E l 0 Z W 1 M b 2 N h d G l v b j 4 8 S X R l b V R 5 c G U + R m 9 y b X V s Y T w v S X R l b V R 5 c G U + P E l 0 Z W 1 Q Y X R o P l N l Y 3 R p b 2 4 x L 0 J p a 2 U l M j B T Y W x l c y 9 B Z G R l Z C U y M E N v b m R p d G l v b m F s J T I w Q 2 9 s d W 1 u M T w v S X R l b V B h d G g + P C 9 J d G V t T G 9 j Y X R p b 2 4 + P F N 0 Y W J s Z U V u d H J p Z X M g L z 4 8 L 0 l 0 Z W 0 + P E l 0 Z W 0 + P E l 0 Z W 1 M b 2 N h d G l v b j 4 8 S X R l b V R 5 c G U + R m 9 y b X V s Y T w v S X R l b V R 5 c G U + P E l 0 Z W 1 Q Y X R o P l N l Y 3 R p b 2 4 x L 0 J p a 2 U l M j B T Y W x l c y 9 G a W x 0 Z X J l Z C U y M F J v d 3 M y P C 9 J d G V t U G F 0 a D 4 8 L 0 l 0 Z W 1 M b 2 N h d G l v b j 4 8 U 3 R h Y m x l R W 5 0 c m l l c y A v P j w v S X R l b T 4 8 S X R l b T 4 8 S X R l b U x v Y 2 F 0 a W 9 u P j x J d G V t V H l w Z T 5 G b 3 J t d W x h P C 9 J d G V t V H l w Z T 4 8 S X R l b V B h d G g + U 2 V j d G l v b j E v Q m l r Z S U y M F N h b G V z L 1 J l b m F t Z W Q l M j B D b 2 x 1 b W 5 z M j w v S X R l b V B h d G g + P C 9 J d G V t T G 9 j Y X R p b 2 4 + P F N 0 Y W J s Z U V u d H J p Z X M g L z 4 8 L 0 l 0 Z W 0 + P E l 0 Z W 0 + P E l 0 Z W 1 M b 2 N h d G l v b j 4 8 S X R l b V R 5 c G U + R m 9 y b X V s Y T w v S X R l b V R 5 c G U + P E l 0 Z W 1 Q Y X R o P l N l Y 3 R p b 2 4 x L 0 J p a 2 U l M j B T Y W x l c y 9 S Z W 9 y Z G V y Z W Q l M j B D b 2 x 1 b W 5 z M T w v S X R l b V B h d G g + P C 9 J d G V t T G 9 j Y X R p b 2 4 + P F N 0 Y W J s Z U V u d H J p Z X M g L z 4 8 L 0 l 0 Z W 0 + P E l 0 Z W 0 + P E l 0 Z W 1 M b 2 N h d G l v b j 4 8 S X R l b V R 5 c G U + R m 9 y b X V s Y T w v S X R l b V R 5 c G U + P E l 0 Z W 1 Q Y X R o P l N l Y 3 R p b 2 4 x L 0 J p a 2 U l M j B T Y W x l c y 9 S Z W 1 v d m V k J T I w Q 2 9 s d W 1 u c z I 8 L 0 l 0 Z W 1 Q Y X R o P j w v S X R l b U x v Y 2 F 0 a W 9 u P j x T d G F i b G V F b n R y a W V z I C 8 + P C 9 J d G V t P j x J d G V t P j x J d G V t T G 9 j Y X R p b 2 4 + P E l 0 Z W 1 U e X B l P k Z v c m 1 1 b G E 8 L 0 l 0 Z W 1 U e X B l P j x J d G V t U G F 0 a D 5 T Z W N 0 a W 9 u M S 9 C a W t l J T I w U 2 F s Z X M v U m V t b 3 Z l Z C U y M E V y c m 9 y c z w v S X R l b V B h d G g + P C 9 J d G V t T G 9 j Y X R p b 2 4 + P F N 0 Y W J s Z U V u d H J p Z X M g L z 4 8 L 0 l 0 Z W 0 + P E l 0 Z W 0 + P E l 0 Z W 1 M b 2 N h d G l v b j 4 8 S X R l b V R 5 c G U + R m 9 y b X V s Y T w v S X R l b V R 5 c G U + P E l 0 Z W 1 Q Y X R o P l N l Y 3 R p b 2 4 x L 0 J p a 2 U l M j B T Y W x l c y 9 G a W x 0 Z X J l Z C U y M F J v d 3 M z P C 9 J d G V t U G F 0 a D 4 8 L 0 l 0 Z W 1 M b 2 N h d G l v b j 4 8 U 3 R h Y m x l R W 5 0 c m l l c y A v P j w v S X R l b T 4 8 S X R l b T 4 8 S X R l b U x v Y 2 F 0 a W 9 u P j x J d G V t V H l w Z T 5 G b 3 J t d W x h P C 9 J d G V t V H l w Z T 4 8 S X R l b V B h d G g + U 2 V j d G l v b j E v Q m l r Z S U y M F N h b G V z L 1 J l b W 9 2 Z W Q l M j B E d X B s a W N h d G V z P C 9 J d G V t U G F 0 a D 4 8 L 0 l 0 Z W 1 M b 2 N h d G l v b j 4 8 U 3 R h Y m x l R W 5 0 c m l l c y A v P j w v S X R l b T 4 8 S X R l b T 4 8 S X R l b U x v Y 2 F 0 a W 9 u P j x J d G V t V H l w Z T 5 G b 3 J t d W x h P C 9 J d G V t V H l w Z T 4 8 S X R l b V B h d G g + U 2 V j d G l v b j E v Q m l r Z S U y M F N h b G V z L 1 J l b W 9 2 Z W Q l M j B D b 2 x 1 b W 5 z M z w v S X R l b V B h d G g + P C 9 J d G V t T G 9 j Y X R p b 2 4 + P F N 0 Y W J s Z U V u d H J p Z X M g L z 4 8 L 0 l 0 Z W 0 + P C 9 J d G V t c z 4 8 L 0 x v Y 2 F s U G F j a 2 F n Z U 1 l d G F k Y X R h R m l s Z T 4 W A A A A U E s F B g A A A A A A A A A A A A A A A A A A A A A A A C Y B A A A B A A A A 0 I y d 3 w E V 0 R G M e g D A T 8 K X 6 w E A A A D C 6 4 L 6 J t L N R Y C M 3 I C d o s X J A A A A A A I A A A A A A B B m A A A A A Q A A I A A A A A h m 1 u E b M Y J q d t u 5 3 B l 5 6 Y h x M L C z Z l i f O n / e C a H a s J m 0 A A A A A A 6 A A A A A A g A A I A A A A H P Q u x u 0 U g S F f f 0 3 t j L R m O X t I p k q 2 V j w z l Y z 8 i Q F S m W p U A A A A H P 4 l R B X 7 Y a o n C S d P Z g H I x B B A c 6 m q L L 2 y X A f 2 K e P y X S U e B r l T T E q H c W D V 1 z J d A S V 9 R n w Y v j 7 q J m H N E 9 K 7 X p f U i 0 j W 7 J o H 0 4 x j T 9 Y E T Q Y 8 7 O q Q A A A A J E k a N X C + t s f k a R R f A 8 b l 9 3 z E g / r z U L f S a x / J p L L F V W 8 u + 2 M a K V D x C 9 E g C D R a 5 y d f 3 V 3 F T 4 V M 9 6 0 I v w Y C 6 N T 4 x c = < / 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C8F88A-F45D-4550-AF24-3BFEAD1ACB0B}">
  <ds:schemaRefs>
    <ds:schemaRef ds:uri="http://schemas.microsoft.com/DataMashup"/>
  </ds:schemaRefs>
</ds:datastoreItem>
</file>

<file path=customXml/itemProps2.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A77C7D5-983C-4B15-A63B-38F48A7EA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 Sales</vt:lpstr>
      <vt:lpstr>Bike Sales (2)</vt:lpstr>
      <vt:lpstr>orders per day</vt:lpstr>
      <vt:lpstr>order Vs Age </vt:lpstr>
      <vt:lpstr>Rev &amp; profit per country</vt:lpstr>
      <vt:lpstr>Rev per United States</vt:lpstr>
      <vt:lpstr>color impact</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Ayman Elrefaee</cp:lastModifiedBy>
  <cp:revision/>
  <dcterms:created xsi:type="dcterms:W3CDTF">2022-11-04T20:14:11Z</dcterms:created>
  <dcterms:modified xsi:type="dcterms:W3CDTF">2025-04-21T11:55:11Z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