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20849\Projets\RUDI\git\rudi\rudi-facet\rudi-facet-kaccess\src\main\resources\metadata\"/>
    </mc:Choice>
  </mc:AlternateContent>
  <xr:revisionPtr revIDLastSave="0" documentId="13_ncr:1_{E8EC324F-2926-44A9-BF87-F544AB64FFD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udi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96" i="1" l="1"/>
  <c r="B97" i="1"/>
  <c r="B99" i="1"/>
  <c r="B100" i="1"/>
  <c r="B102" i="1"/>
  <c r="B103" i="1"/>
  <c r="O96" i="1"/>
  <c r="O97" i="1"/>
  <c r="O99" i="1"/>
  <c r="O100" i="1"/>
  <c r="O102" i="1"/>
  <c r="O103" i="1"/>
  <c r="O94" i="1"/>
  <c r="O93" i="1"/>
  <c r="B94" i="1"/>
  <c r="B93" i="1"/>
  <c r="G6" i="1"/>
  <c r="G8" i="1" l="1"/>
  <c r="G9" i="1" s="1"/>
  <c r="G10" i="1" s="1"/>
  <c r="G7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l="1"/>
  <c r="G30" i="1" s="1"/>
  <c r="G31" i="1" l="1"/>
  <c r="G32" i="1" s="1"/>
  <c r="G33" i="1" s="1"/>
  <c r="G34" i="1" s="1"/>
  <c r="G35" i="1" l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l="1"/>
  <c r="G49" i="1" s="1"/>
  <c r="G50" i="1" s="1"/>
  <c r="G52" i="1" l="1"/>
  <c r="G51" i="1"/>
  <c r="G53" i="1" s="1"/>
  <c r="G54" i="1" s="1"/>
  <c r="G55" i="1" s="1"/>
  <c r="G56" i="1" s="1"/>
  <c r="G57" i="1" s="1"/>
  <c r="G58" i="1" s="1"/>
  <c r="G59" i="1" s="1"/>
  <c r="G60" i="1" s="1"/>
  <c r="G61" i="1" s="1"/>
  <c r="G63" i="1" l="1"/>
  <c r="G62" i="1"/>
  <c r="G65" i="1" l="1"/>
  <c r="G64" i="1"/>
  <c r="G66" i="1" s="1"/>
  <c r="G67" i="1" s="1"/>
  <c r="G68" i="1" s="1"/>
  <c r="G69" i="1" s="1"/>
  <c r="G70" i="1" s="1"/>
  <c r="G71" i="1" l="1"/>
  <c r="G72" i="1" s="1"/>
  <c r="G74" i="1" l="1"/>
  <c r="G73" i="1"/>
  <c r="G75" i="1" s="1"/>
  <c r="G76" i="1" s="1"/>
  <c r="G77" i="1" s="1"/>
  <c r="G78" i="1" s="1"/>
  <c r="G79" i="1" s="1"/>
</calcChain>
</file>

<file path=xl/sharedStrings.xml><?xml version="1.0" encoding="utf-8"?>
<sst xmlns="http://schemas.openxmlformats.org/spreadsheetml/2006/main" count="1285" uniqueCount="284">
  <si>
    <t>#metadataBlock</t>
  </si>
  <si>
    <t>name</t>
  </si>
  <si>
    <t>dataverseAlias</t>
  </si>
  <si>
    <t>displayName</t>
  </si>
  <si>
    <t>rudi</t>
  </si>
  <si>
    <t>Rudi Metadata</t>
  </si>
  <si>
    <t>#datasetField</t>
  </si>
  <si>
    <t>title</t>
  </si>
  <si>
    <t>description</t>
  </si>
  <si>
    <t>watermark</t>
  </si>
  <si>
    <t xml:space="preserve"> fieldType</t>
  </si>
  <si>
    <t>displayOrder</t>
  </si>
  <si>
    <t>displayFormat</t>
  </si>
  <si>
    <t>advancedSearchField</t>
  </si>
  <si>
    <t>allowControlledVocabulary</t>
  </si>
  <si>
    <t>allowmultiples</t>
  </si>
  <si>
    <t>facetable</t>
  </si>
  <si>
    <t>displayoncreate</t>
  </si>
  <si>
    <t>required</t>
  </si>
  <si>
    <t>parent</t>
  </si>
  <si>
    <t>metadatablock_id</t>
  </si>
  <si>
    <t>termURI</t>
  </si>
  <si>
    <t>rudi_global_id</t>
  </si>
  <si>
    <t>Global Id</t>
  </si>
  <si>
    <t>global id for dataset</t>
  </si>
  <si>
    <t>text</t>
  </si>
  <si>
    <t>#VALUE</t>
  </si>
  <si>
    <t>TRUE</t>
  </si>
  <si>
    <t>FALSE</t>
  </si>
  <si>
    <t>rudi_local_id</t>
  </si>
  <si>
    <t>Local Id</t>
  </si>
  <si>
    <t>Identifier in the data producer system</t>
  </si>
  <si>
    <t>rudi_doi</t>
  </si>
  <si>
    <t>Doi</t>
  </si>
  <si>
    <t>Digital object identifier of the provider</t>
  </si>
  <si>
    <t>rudi_resource_title</t>
  </si>
  <si>
    <t>Resource Title</t>
  </si>
  <si>
    <t>Simple name for the resource</t>
  </si>
  <si>
    <t>Enter title...</t>
  </si>
  <si>
    <t>rudi_abstract</t>
  </si>
  <si>
    <t>Short description for the whole dataset</t>
  </si>
  <si>
    <t>none</t>
  </si>
  <si>
    <t>;</t>
  </si>
  <si>
    <t>rudi_abstract_language</t>
  </si>
  <si>
    <t>langage</t>
  </si>
  <si>
    <t>rudi_abstract_text</t>
  </si>
  <si>
    <t>textbox</t>
  </si>
  <si>
    <t>rudi_summary</t>
  </si>
  <si>
    <t>Summary</t>
  </si>
  <si>
    <t>More precise description for the whole dataset</t>
  </si>
  <si>
    <t>rudi_summary_language</t>
  </si>
  <si>
    <t>Summary language</t>
  </si>
  <si>
    <t>rudi_summary_text</t>
  </si>
  <si>
    <t>Summary text</t>
  </si>
  <si>
    <t>rudi_theme</t>
  </si>
  <si>
    <t>Theme</t>
  </si>
  <si>
    <t>Category for thematic classification of the data</t>
  </si>
  <si>
    <t>rudi_keywords</t>
  </si>
  <si>
    <t>Keywords</t>
  </si>
  <si>
    <t>List of tags that can be used to retrieve the data</t>
  </si>
  <si>
    <t>rudi_producer</t>
  </si>
  <si>
    <t>Producer</t>
  </si>
  <si>
    <t>Entity that produces the data on the Producer node</t>
  </si>
  <si>
    <t>rudi_producer_organization_id</t>
  </si>
  <si>
    <t>organization uuid</t>
  </si>
  <si>
    <t>Unique identifier of the organization in RUDI system</t>
  </si>
  <si>
    <t>rudi_producer_organization_name</t>
  </si>
  <si>
    <t>organization name</t>
  </si>
  <si>
    <t>Updated offical name of the organization</t>
  </si>
  <si>
    <t>rudi_producer_organization_address</t>
  </si>
  <si>
    <t>organization address</t>
  </si>
  <si>
    <t>Updated offical postal address of the organization</t>
  </si>
  <si>
    <t>rudi_contact</t>
  </si>
  <si>
    <t>Contact</t>
  </si>
  <si>
    <t>Address to ask details on the dataset and its production</t>
  </si>
  <si>
    <t>rudi_contact_organization_name</t>
  </si>
  <si>
    <t>organization</t>
  </si>
  <si>
    <t>rudi_contact_id</t>
  </si>
  <si>
    <t>uuid</t>
  </si>
  <si>
    <t>Unique identifier of the contact</t>
  </si>
  <si>
    <t>rudi_contact_name</t>
  </si>
  <si>
    <t>Updated name of the service, or possibly the person</t>
  </si>
  <si>
    <t>rudi_contact_role</t>
  </si>
  <si>
    <t>role</t>
  </si>
  <si>
    <t>Updated status of the contact person</t>
  </si>
  <si>
    <t>rudi_contact_email</t>
  </si>
  <si>
    <t>email</t>
  </si>
  <si>
    <t>E-mail address of the contact</t>
  </si>
  <si>
    <t>#EMAIL</t>
  </si>
  <si>
    <t>rudi_media</t>
  </si>
  <si>
    <t>Available format</t>
  </si>
  <si>
    <t>Available formats</t>
  </si>
  <si>
    <t>rudi_media_id</t>
  </si>
  <si>
    <t>Media uuid</t>
  </si>
  <si>
    <t>Unique identifier of the media</t>
  </si>
  <si>
    <t>rudi_media_type</t>
  </si>
  <si>
    <t>Media type</t>
  </si>
  <si>
    <t>Transmission mode</t>
  </si>
  <si>
    <t>rudi_media_connector_url</t>
  </si>
  <si>
    <t>Media Connector URL</t>
  </si>
  <si>
    <t>Connector URL</t>
  </si>
  <si>
    <t>rudi_media_connector_interface_contract</t>
  </si>
  <si>
    <t>Media Connector interface contract</t>
  </si>
  <si>
    <t>Link towards the interface contract defined with RUDI Portal</t>
  </si>
  <si>
    <t>rudi_mediafile_structure</t>
  </si>
  <si>
    <t>File structure</t>
  </si>
  <si>
    <t>Link towards the resource that describes the structure of the data</t>
  </si>
  <si>
    <t>rudi_mediafile_size</t>
  </si>
  <si>
    <t>File size</t>
  </si>
  <si>
    <t>int</t>
  </si>
  <si>
    <t>rudi_mediafile_type</t>
  </si>
  <si>
    <t>File type</t>
  </si>
  <si>
    <t>rudi_mediafile_encoding</t>
  </si>
  <si>
    <t>File encoding</t>
  </si>
  <si>
    <t>Source encoding of the data</t>
  </si>
  <si>
    <t>rudi_mediafile_checksum_algo</t>
  </si>
  <si>
    <t>File checksum algo</t>
  </si>
  <si>
    <t>Method for computing the integrity hash of the data</t>
  </si>
  <si>
    <t>rudi_mediafile_checksum_hash</t>
  </si>
  <si>
    <t>File checksum hash</t>
  </si>
  <si>
    <t>hash</t>
  </si>
  <si>
    <t>rudi_mediaseries_latency</t>
  </si>
  <si>
    <t>Series latency</t>
  </si>
  <si>
    <t>Theorical delay between the production of the record and its availability in milliseconds</t>
  </si>
  <si>
    <t>rudi_mediaseries_period</t>
  </si>
  <si>
    <t>Series period</t>
  </si>
  <si>
    <t>Theorical delay between the production of two records in milliseconds</t>
  </si>
  <si>
    <t>rudi_mediaseries_current_number_of_records</t>
  </si>
  <si>
    <t>Series current number of records</t>
  </si>
  <si>
    <t>Actual number of records</t>
  </si>
  <si>
    <t>rudi_mediaseries_current_size</t>
  </si>
  <si>
    <t>Series current size</t>
  </si>
  <si>
    <t>Actual size of the data in bytes</t>
  </si>
  <si>
    <t>rudi_mediaseries_total_number_of_records</t>
  </si>
  <si>
    <t>Series total number of records</t>
  </si>
  <si>
    <t>Estimated total number of records</t>
  </si>
  <si>
    <t>rudi_mediaseries_total_size</t>
  </si>
  <si>
    <t>Series total size</t>
  </si>
  <si>
    <t>Estimated total size of the data in bytes</t>
  </si>
  <si>
    <t>rudi_resource_language</t>
  </si>
  <si>
    <t>Resource language</t>
  </si>
  <si>
    <t>rudi_temporal_spread</t>
  </si>
  <si>
    <t>Temporal spread</t>
  </si>
  <si>
    <t>Period of time described by the data</t>
  </si>
  <si>
    <t>rudi_temporal_spread_start_date</t>
  </si>
  <si>
    <t>Start date</t>
  </si>
  <si>
    <t>float</t>
  </si>
  <si>
    <t>rudi_temporal_spread_end_date</t>
  </si>
  <si>
    <t>End date</t>
  </si>
  <si>
    <t>rudi_geography</t>
  </si>
  <si>
    <t>Geography</t>
  </si>
  <si>
    <t>Geographic localisation of the data</t>
  </si>
  <si>
    <t>rudi_geography_bounding_box_west_longitude</t>
  </si>
  <si>
    <t>Bounding box West Longitude</t>
  </si>
  <si>
    <t>rudi_geography_bounding_box_east_longitude</t>
  </si>
  <si>
    <t>Bounding box East Longitude</t>
  </si>
  <si>
    <t>rudi_geography_bounding_box_north_latitude</t>
  </si>
  <si>
    <t>Bounding box North Latitude</t>
  </si>
  <si>
    <t>rudi_geography_bounding_box_south_latitude</t>
  </si>
  <si>
    <t>Bounding box South Latitude</t>
  </si>
  <si>
    <t>rudi_geography_geographic_distribution</t>
  </si>
  <si>
    <t>Geographic distribution</t>
  </si>
  <si>
    <t>Precise geographic distribution of the data</t>
  </si>
  <si>
    <t>rudi_geography_projection</t>
  </si>
  <si>
    <t>Projection</t>
  </si>
  <si>
    <t>Cartographic projection used to describe the data</t>
  </si>
  <si>
    <t>rudi_dataset_size</t>
  </si>
  <si>
    <t>Dataset size</t>
  </si>
  <si>
    <t>Indicative size of the data</t>
  </si>
  <si>
    <t>rudi_dataset_size_numbers_of_records</t>
  </si>
  <si>
    <t>Number of records</t>
  </si>
  <si>
    <t>rudi_dataset_size_number_of_fields</t>
  </si>
  <si>
    <t>Number of fields</t>
  </si>
  <si>
    <t>rudi_dataset_dates</t>
  </si>
  <si>
    <t>Dataset dates</t>
  </si>
  <si>
    <t>Dates of the actions performed on the data</t>
  </si>
  <si>
    <t>rudi_dataset_dates_created</t>
  </si>
  <si>
    <t>Created</t>
  </si>
  <si>
    <t>Dataset creation date</t>
  </si>
  <si>
    <t>rudi_dataset_dates_validated</t>
  </si>
  <si>
    <t>Validated</t>
  </si>
  <si>
    <t>Dataset validation date</t>
  </si>
  <si>
    <t>rudi_dataset_dates_published</t>
  </si>
  <si>
    <t>Published</t>
  </si>
  <si>
    <t>Dataset publication date</t>
  </si>
  <si>
    <t>rudi_dataset_dates_updated</t>
  </si>
  <si>
    <t>Updated</t>
  </si>
  <si>
    <t>Dataset update date</t>
  </si>
  <si>
    <t>rudi_dataset_dates_deleted</t>
  </si>
  <si>
    <t>Deleted</t>
  </si>
  <si>
    <t>Dataset date of deletion</t>
  </si>
  <si>
    <t>rudi_storage_status</t>
  </si>
  <si>
    <t>Storage status</t>
  </si>
  <si>
    <t>Status of the storage of the dataset</t>
  </si>
  <si>
    <t>rudi_metadata_info</t>
  </si>
  <si>
    <t>Metadata info</t>
  </si>
  <si>
    <t>Metadata on the metadata</t>
  </si>
  <si>
    <t>rudi_metadata_info_api_version</t>
  </si>
  <si>
    <t>API version</t>
  </si>
  <si>
    <t>Version of the API</t>
  </si>
  <si>
    <t>rudi_metadata_info_dates_created</t>
  </si>
  <si>
    <t>Metadata creation date</t>
  </si>
  <si>
    <t>rudi_metadata_info_dates_validated</t>
  </si>
  <si>
    <t>Metadata validation date</t>
  </si>
  <si>
    <t>rudi_metadata_info_dates_published</t>
  </si>
  <si>
    <t>Metadata publication date</t>
  </si>
  <si>
    <t>rudi_metadata_info_dates_updated</t>
  </si>
  <si>
    <t>Metadata update date</t>
  </si>
  <si>
    <t>rudi_metadata_info_dates_deleted</t>
  </si>
  <si>
    <t>Metadata date of deletion</t>
  </si>
  <si>
    <t>rudi_metadata_info_provider_organization_id</t>
  </si>
  <si>
    <t>Provider organization uuid</t>
  </si>
  <si>
    <t>rudi_metadata_info_provider_organization_name</t>
  </si>
  <si>
    <t>Provider organization name</t>
  </si>
  <si>
    <t>rudi_metadata_info_provider_organization_address</t>
  </si>
  <si>
    <t>Provider organization address</t>
  </si>
  <si>
    <t>rudi_metadata_info_contact</t>
  </si>
  <si>
    <t>Metadata info contact</t>
  </si>
  <si>
    <t>Metadata contact</t>
  </si>
  <si>
    <t>rudi_metadata_info_contact_id</t>
  </si>
  <si>
    <t>Metadata contact uuid</t>
  </si>
  <si>
    <t>Unique identifier of the metadata contact</t>
  </si>
  <si>
    <t>rudi_metadata_info_contact_organization_name</t>
  </si>
  <si>
    <t>Metadata contact organization name</t>
  </si>
  <si>
    <t>Updated offical name of the organization metadata contact</t>
  </si>
  <si>
    <t>rudi_metadata_info_contact_name</t>
  </si>
  <si>
    <t>Metadata contact name</t>
  </si>
  <si>
    <t>rudi_metadata_info_contact_role</t>
  </si>
  <si>
    <t>Metadata contact role</t>
  </si>
  <si>
    <t>Updated status of the metadata contact person</t>
  </si>
  <si>
    <t>rudi_metadata_info_contact_email</t>
  </si>
  <si>
    <t>Metadata contact email</t>
  </si>
  <si>
    <t>E-mail address of the metadata contact</t>
  </si>
  <si>
    <t>#controlledVocabulary</t>
  </si>
  <si>
    <t>DatasetField</t>
  </si>
  <si>
    <t>Value</t>
  </si>
  <si>
    <t>identifier</t>
  </si>
  <si>
    <t>Synopsis</t>
  </si>
  <si>
    <t>Synopsis langage</t>
  </si>
  <si>
    <t>Synopsis text</t>
  </si>
  <si>
    <t>rudi_access_condition</t>
  </si>
  <si>
    <t>rudi_access_condition_licence_licence_type</t>
  </si>
  <si>
    <t>rudi_access_condition_licence_licence_label</t>
  </si>
  <si>
    <t xml:space="preserve">Access restrictions for the use of data in the form of licence, confidentiality, terms of service, habilitation or required rights, economical model. Default is open licence. #TODO: to be defined. Possible redundencies with other fields! </t>
  </si>
  <si>
    <t>STANDARD</t>
  </si>
  <si>
    <t>CUSTOM</t>
  </si>
  <si>
    <t>Value of the field SkosConcept.concept_code</t>
  </si>
  <si>
    <t>Standard Licence label</t>
  </si>
  <si>
    <t>Licence type</t>
  </si>
  <si>
    <t>Access Condition</t>
  </si>
  <si>
    <t>rudi_access_condition_confidentiality_restricted_access</t>
  </si>
  <si>
    <t xml:space="preserve">True if the dataset has a restricted access. False for open data </t>
  </si>
  <si>
    <t>rudi_access_condition_confidentiality_gdpr_sensitive</t>
  </si>
  <si>
    <t xml:space="preserve">True if the dataset embeds personal data </t>
  </si>
  <si>
    <t>Confidentiality : Restricted Access</t>
  </si>
  <si>
    <t>Confidentiality : GDPR Sensitive</t>
  </si>
  <si>
    <t>rudi_access_condition_licence_custom_licence_uri</t>
  </si>
  <si>
    <t>URL towards the custom licence</t>
  </si>
  <si>
    <t>Custom Licence URI</t>
  </si>
  <si>
    <t>url</t>
  </si>
  <si>
    <t>rudi_access_condition_licence_custom_licence_label</t>
  </si>
  <si>
    <t>Title of the custom licence</t>
  </si>
  <si>
    <t>Custom Licence Label</t>
  </si>
  <si>
    <t>rudi_access_condition_licence_custom_licence_label_lang</t>
  </si>
  <si>
    <t>rudi_access_condition_licence_custom_licence_label_text</t>
  </si>
  <si>
    <t>Language</t>
  </si>
  <si>
    <t>Text</t>
  </si>
  <si>
    <t>rudi_access_condition_usage_constraint</t>
  </si>
  <si>
    <t>rudi_access_condition_usage_constraint_lang</t>
  </si>
  <si>
    <t>rudi_access_condition_usage_constraint_text</t>
  </si>
  <si>
    <t>Usage Constraint</t>
  </si>
  <si>
    <t>Describes how constrained is the use of the resource</t>
  </si>
  <si>
    <t>rudi_access_condition_bibliographical_reference</t>
  </si>
  <si>
    <t>rudi_access_condition_mandatory_mention</t>
  </si>
  <si>
    <t>rudi_access_condition_access_constraint</t>
  </si>
  <si>
    <t>rudi_access_condition_other_constraints</t>
  </si>
  <si>
    <t>Bibliographical Reference</t>
  </si>
  <si>
    <t>Mandatory Mention</t>
  </si>
  <si>
    <t>Access Constraint</t>
  </si>
  <si>
    <t>Other Constraints</t>
  </si>
  <si>
    <t>Information that MUST be cited every time the data is used, most likely a BibTeX entry</t>
  </si>
  <si>
    <t>Mention that must be cited verbatim in every publication that makes use of the data</t>
  </si>
  <si>
    <t>FILE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</si>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</sst>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08"/>
  <sheetViews>
    <sheetView tabSelected="1" zoomScale="90" zoomScaleNormal="90" workbookViewId="0">
      <pane ySplit="3" topLeftCell="A83" activePane="bottomLeft" state="frozen"/>
      <selection pane="bottomLeft" activeCell="E107" sqref="E107"/>
    </sheetView>
  </sheetViews>
  <sheetFormatPr baseColWidth="10" defaultColWidth="9.140625" defaultRowHeight="15" outlineLevelRow="1" x14ac:dyDescent="0.25"/>
  <cols>
    <col min="1" max="1" width="21.28515625" style="1" bestFit="1" customWidth="1"/>
    <col min="2" max="2" width="53.85546875" style="1" bestFit="1" customWidth="1"/>
    <col min="3" max="3" width="34.42578125" style="1" customWidth="1"/>
    <col min="4" max="4" width="33.42578125" style="4" customWidth="1"/>
    <col min="5" max="5" width="4.140625" style="1" customWidth="1"/>
    <col min="6" max="7" width="11.42578125" style="1"/>
    <col min="8" max="8" width="14.42578125" style="1" customWidth="1"/>
    <col min="9" max="9" width="18.140625" style="1" customWidth="1"/>
    <col min="10" max="10" width="17.28515625" style="1" customWidth="1"/>
    <col min="11" max="11" width="13.5703125" style="1" customWidth="1"/>
    <col min="12" max="12" width="11.42578125" style="1"/>
    <col min="13" max="13" width="17.7109375" style="1" customWidth="1"/>
    <col min="14" max="14" width="11.42578125" style="1"/>
    <col min="15" max="15" width="31" style="1" customWidth="1"/>
    <col min="16" max="16" width="15.85546875" style="1" customWidth="1"/>
    <col min="17" max="1025" width="11.42578125" style="1"/>
    <col min="1026" max="16384" width="9.140625" style="1"/>
  </cols>
  <sheetData>
    <row r="1" spans="1:17" x14ac:dyDescent="0.25">
      <c r="A1" s="2" t="s">
        <v>0</v>
      </c>
      <c r="B1" s="2" t="s">
        <v>1</v>
      </c>
      <c r="C1" s="2" t="s">
        <v>2</v>
      </c>
      <c r="D1" s="3" t="s">
        <v>3</v>
      </c>
    </row>
    <row r="2" spans="1:17" x14ac:dyDescent="0.25">
      <c r="B2" s="1" t="s">
        <v>4</v>
      </c>
      <c r="D2" s="4" t="s">
        <v>5</v>
      </c>
    </row>
    <row r="3" spans="1:17" x14ac:dyDescent="0.25">
      <c r="A3" s="2" t="s">
        <v>6</v>
      </c>
      <c r="B3" s="2" t="s">
        <v>1</v>
      </c>
      <c r="C3" s="2" t="s">
        <v>7</v>
      </c>
      <c r="D3" s="3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</row>
    <row r="4" spans="1:17" x14ac:dyDescent="0.25">
      <c r="B4" s="1" t="s">
        <v>22</v>
      </c>
      <c r="C4" s="1" t="s">
        <v>23</v>
      </c>
      <c r="D4" s="4" t="s">
        <v>24</v>
      </c>
      <c r="F4" s="1" t="s">
        <v>25</v>
      </c>
      <c r="G4" s="1">
        <v>0</v>
      </c>
      <c r="H4" s="1" t="s">
        <v>26</v>
      </c>
      <c r="I4" s="1" t="s">
        <v>27</v>
      </c>
      <c r="J4" s="1" t="s">
        <v>28</v>
      </c>
      <c r="K4" s="1" t="s">
        <v>28</v>
      </c>
      <c r="L4" s="1" t="s">
        <v>28</v>
      </c>
      <c r="M4" s="1" t="s">
        <v>27</v>
      </c>
      <c r="N4" s="1" t="s">
        <v>27</v>
      </c>
      <c r="P4" s="1" t="s">
        <v>4</v>
      </c>
    </row>
    <row r="5" spans="1:17" ht="30" x14ac:dyDescent="0.25">
      <c r="B5" s="1" t="s">
        <v>29</v>
      </c>
      <c r="C5" s="1" t="s">
        <v>30</v>
      </c>
      <c r="D5" s="4" t="s">
        <v>31</v>
      </c>
      <c r="F5" s="1" t="s">
        <v>25</v>
      </c>
      <c r="G5" s="1">
        <v>1</v>
      </c>
      <c r="H5" s="1" t="s">
        <v>26</v>
      </c>
      <c r="I5" s="1" t="s">
        <v>27</v>
      </c>
      <c r="J5" s="1" t="s">
        <v>28</v>
      </c>
      <c r="K5" s="1" t="s">
        <v>28</v>
      </c>
      <c r="L5" s="1" t="s">
        <v>28</v>
      </c>
      <c r="M5" s="1" t="s">
        <v>27</v>
      </c>
      <c r="N5" s="1" t="s">
        <v>28</v>
      </c>
      <c r="P5" s="1" t="s">
        <v>4</v>
      </c>
    </row>
    <row r="6" spans="1:17" ht="30" x14ac:dyDescent="0.25">
      <c r="B6" s="1" t="s">
        <v>32</v>
      </c>
      <c r="C6" s="1" t="s">
        <v>33</v>
      </c>
      <c r="D6" s="4" t="s">
        <v>34</v>
      </c>
      <c r="F6" s="1" t="s">
        <v>25</v>
      </c>
      <c r="G6" s="1">
        <f>G5+1</f>
        <v>2</v>
      </c>
      <c r="H6" s="1" t="s">
        <v>26</v>
      </c>
      <c r="I6" s="1" t="s">
        <v>27</v>
      </c>
      <c r="J6" s="1" t="s">
        <v>28</v>
      </c>
      <c r="K6" s="1" t="s">
        <v>28</v>
      </c>
      <c r="L6" s="1" t="s">
        <v>28</v>
      </c>
      <c r="M6" s="1" t="s">
        <v>27</v>
      </c>
      <c r="N6" s="1" t="s">
        <v>28</v>
      </c>
      <c r="P6" s="1" t="s">
        <v>4</v>
      </c>
    </row>
    <row r="7" spans="1:17" x14ac:dyDescent="0.25">
      <c r="B7" s="1" t="s">
        <v>35</v>
      </c>
      <c r="C7" s="1" t="s">
        <v>36</v>
      </c>
      <c r="D7" s="4" t="s">
        <v>37</v>
      </c>
      <c r="E7" s="1" t="s">
        <v>38</v>
      </c>
      <c r="F7" s="1" t="s">
        <v>25</v>
      </c>
      <c r="G7" s="1">
        <f>G6+1</f>
        <v>3</v>
      </c>
      <c r="H7" s="1" t="s">
        <v>26</v>
      </c>
      <c r="I7" s="1" t="s">
        <v>27</v>
      </c>
      <c r="J7" s="1" t="s">
        <v>28</v>
      </c>
      <c r="K7" s="1" t="s">
        <v>28</v>
      </c>
      <c r="L7" s="1" t="s">
        <v>28</v>
      </c>
      <c r="M7" s="1" t="s">
        <v>27</v>
      </c>
      <c r="N7" s="1" t="s">
        <v>27</v>
      </c>
      <c r="P7" s="1" t="s">
        <v>4</v>
      </c>
    </row>
    <row r="8" spans="1:17" ht="30" x14ac:dyDescent="0.25">
      <c r="B8" s="1" t="s">
        <v>39</v>
      </c>
      <c r="C8" s="1" t="s">
        <v>237</v>
      </c>
      <c r="D8" s="4" t="s">
        <v>40</v>
      </c>
      <c r="F8" s="1" t="s">
        <v>41</v>
      </c>
      <c r="G8" s="1">
        <f>G6+1</f>
        <v>3</v>
      </c>
      <c r="H8" s="1" t="s">
        <v>42</v>
      </c>
      <c r="I8" s="1" t="s">
        <v>28</v>
      </c>
      <c r="J8" s="1" t="s">
        <v>28</v>
      </c>
      <c r="K8" s="1" t="s">
        <v>27</v>
      </c>
      <c r="L8" s="1" t="s">
        <v>28</v>
      </c>
      <c r="M8" s="1" t="s">
        <v>27</v>
      </c>
      <c r="N8" s="1" t="s">
        <v>28</v>
      </c>
      <c r="P8" s="1" t="s">
        <v>4</v>
      </c>
    </row>
    <row r="9" spans="1:17" outlineLevel="1" x14ac:dyDescent="0.25">
      <c r="B9" s="1" t="s">
        <v>43</v>
      </c>
      <c r="C9" s="1" t="s">
        <v>44</v>
      </c>
      <c r="D9" s="4" t="s">
        <v>238</v>
      </c>
      <c r="F9" s="1" t="s">
        <v>25</v>
      </c>
      <c r="G9" s="1">
        <f>G8+1</f>
        <v>4</v>
      </c>
      <c r="H9" s="1" t="s">
        <v>26</v>
      </c>
      <c r="I9" s="1" t="s">
        <v>28</v>
      </c>
      <c r="J9" s="1" t="s">
        <v>28</v>
      </c>
      <c r="K9" s="1" t="s">
        <v>28</v>
      </c>
      <c r="L9" s="1" t="s">
        <v>28</v>
      </c>
      <c r="M9" s="1" t="s">
        <v>27</v>
      </c>
      <c r="N9" s="1" t="s">
        <v>28</v>
      </c>
      <c r="O9" s="5" t="s">
        <v>39</v>
      </c>
      <c r="P9" s="1" t="s">
        <v>4</v>
      </c>
    </row>
    <row r="10" spans="1:17" outlineLevel="1" x14ac:dyDescent="0.25">
      <c r="B10" s="1" t="s">
        <v>45</v>
      </c>
      <c r="C10" s="1" t="s">
        <v>25</v>
      </c>
      <c r="D10" s="4" t="s">
        <v>239</v>
      </c>
      <c r="F10" s="1" t="s">
        <v>46</v>
      </c>
      <c r="G10" s="1">
        <f>G9+1</f>
        <v>5</v>
      </c>
      <c r="H10" s="1" t="s">
        <v>26</v>
      </c>
      <c r="I10" s="1" t="s">
        <v>27</v>
      </c>
      <c r="J10" s="1" t="s">
        <v>28</v>
      </c>
      <c r="K10" s="1" t="s">
        <v>28</v>
      </c>
      <c r="L10" s="1" t="s">
        <v>28</v>
      </c>
      <c r="M10" s="1" t="s">
        <v>27</v>
      </c>
      <c r="N10" s="1" t="s">
        <v>28</v>
      </c>
      <c r="O10" s="5" t="s">
        <v>39</v>
      </c>
      <c r="P10" s="1" t="s">
        <v>4</v>
      </c>
    </row>
    <row r="11" spans="1:17" ht="30" x14ac:dyDescent="0.25">
      <c r="B11" s="1" t="s">
        <v>47</v>
      </c>
      <c r="C11" s="1" t="s">
        <v>48</v>
      </c>
      <c r="D11" s="4" t="s">
        <v>49</v>
      </c>
      <c r="F11" s="1" t="s">
        <v>41</v>
      </c>
      <c r="G11" s="1">
        <f>G7+1</f>
        <v>4</v>
      </c>
      <c r="H11" s="1" t="s">
        <v>42</v>
      </c>
      <c r="I11" s="1" t="s">
        <v>28</v>
      </c>
      <c r="J11" s="1" t="s">
        <v>28</v>
      </c>
      <c r="K11" s="1" t="s">
        <v>27</v>
      </c>
      <c r="L11" s="1" t="s">
        <v>28</v>
      </c>
      <c r="M11" s="1" t="s">
        <v>27</v>
      </c>
      <c r="N11" s="1" t="s">
        <v>28</v>
      </c>
      <c r="P11" s="1" t="s">
        <v>4</v>
      </c>
    </row>
    <row r="12" spans="1:17" s="8" customFormat="1" outlineLevel="1" x14ac:dyDescent="0.25">
      <c r="B12" s="8" t="s">
        <v>50</v>
      </c>
      <c r="C12" s="8" t="s">
        <v>44</v>
      </c>
      <c r="D12" s="9" t="s">
        <v>51</v>
      </c>
      <c r="F12" s="8" t="s">
        <v>25</v>
      </c>
      <c r="G12" s="8">
        <f t="shared" ref="G12:G51" si="0">G11+1</f>
        <v>5</v>
      </c>
      <c r="H12" s="8" t="s">
        <v>26</v>
      </c>
      <c r="I12" s="8" t="s">
        <v>28</v>
      </c>
      <c r="J12" s="8" t="s">
        <v>28</v>
      </c>
      <c r="K12" s="8" t="s">
        <v>28</v>
      </c>
      <c r="L12" s="8" t="s">
        <v>28</v>
      </c>
      <c r="M12" s="8" t="s">
        <v>27</v>
      </c>
      <c r="N12" s="8" t="s">
        <v>28</v>
      </c>
      <c r="O12" s="8" t="s">
        <v>47</v>
      </c>
      <c r="P12" s="8" t="s">
        <v>4</v>
      </c>
    </row>
    <row r="13" spans="1:17" s="8" customFormat="1" outlineLevel="1" x14ac:dyDescent="0.25">
      <c r="B13" s="8" t="s">
        <v>52</v>
      </c>
      <c r="C13" s="8" t="s">
        <v>25</v>
      </c>
      <c r="D13" s="9" t="s">
        <v>53</v>
      </c>
      <c r="F13" s="8" t="s">
        <v>46</v>
      </c>
      <c r="G13" s="8">
        <f t="shared" si="0"/>
        <v>6</v>
      </c>
      <c r="H13" s="8" t="s">
        <v>26</v>
      </c>
      <c r="I13" s="8" t="s">
        <v>27</v>
      </c>
      <c r="J13" s="8" t="s">
        <v>28</v>
      </c>
      <c r="K13" s="8" t="s">
        <v>28</v>
      </c>
      <c r="L13" s="8" t="s">
        <v>28</v>
      </c>
      <c r="M13" s="8" t="s">
        <v>27</v>
      </c>
      <c r="N13" s="8" t="s">
        <v>28</v>
      </c>
      <c r="O13" s="8" t="s">
        <v>47</v>
      </c>
      <c r="P13" s="8" t="s">
        <v>4</v>
      </c>
    </row>
    <row r="14" spans="1:17" ht="30" x14ac:dyDescent="0.25">
      <c r="B14" s="1" t="s">
        <v>54</v>
      </c>
      <c r="C14" s="1" t="s">
        <v>55</v>
      </c>
      <c r="D14" s="4" t="s">
        <v>56</v>
      </c>
      <c r="F14" s="1" t="s">
        <v>25</v>
      </c>
      <c r="G14" s="1">
        <f t="shared" si="0"/>
        <v>7</v>
      </c>
      <c r="H14" s="1" t="s">
        <v>26</v>
      </c>
      <c r="I14" s="1" t="s">
        <v>27</v>
      </c>
      <c r="J14" s="1" t="s">
        <v>28</v>
      </c>
      <c r="K14" s="1" t="s">
        <v>28</v>
      </c>
      <c r="L14" s="6" t="s">
        <v>27</v>
      </c>
      <c r="M14" s="1" t="s">
        <v>27</v>
      </c>
      <c r="N14" s="1" t="s">
        <v>28</v>
      </c>
      <c r="P14" s="1" t="s">
        <v>4</v>
      </c>
    </row>
    <row r="15" spans="1:17" ht="30" x14ac:dyDescent="0.25">
      <c r="B15" s="1" t="s">
        <v>57</v>
      </c>
      <c r="C15" s="1" t="s">
        <v>58</v>
      </c>
      <c r="D15" s="4" t="s">
        <v>59</v>
      </c>
      <c r="F15" s="1" t="s">
        <v>25</v>
      </c>
      <c r="G15" s="1">
        <f t="shared" si="0"/>
        <v>8</v>
      </c>
      <c r="H15" s="1" t="s">
        <v>26</v>
      </c>
      <c r="I15" s="1" t="s">
        <v>27</v>
      </c>
      <c r="J15" s="1" t="s">
        <v>28</v>
      </c>
      <c r="K15" s="1" t="s">
        <v>27</v>
      </c>
      <c r="L15" s="6" t="s">
        <v>27</v>
      </c>
      <c r="M15" s="1" t="s">
        <v>27</v>
      </c>
      <c r="N15" s="1" t="s">
        <v>28</v>
      </c>
      <c r="P15" s="1" t="s">
        <v>4</v>
      </c>
    </row>
    <row r="16" spans="1:17" ht="30" collapsed="1" x14ac:dyDescent="0.25">
      <c r="B16" s="1" t="s">
        <v>60</v>
      </c>
      <c r="C16" s="1" t="s">
        <v>61</v>
      </c>
      <c r="D16" s="4" t="s">
        <v>62</v>
      </c>
      <c r="F16" s="1" t="s">
        <v>41</v>
      </c>
      <c r="G16" s="1">
        <f t="shared" si="0"/>
        <v>9</v>
      </c>
      <c r="H16" s="1" t="s">
        <v>42</v>
      </c>
      <c r="I16" s="1" t="s">
        <v>28</v>
      </c>
      <c r="J16" s="1" t="s">
        <v>28</v>
      </c>
      <c r="K16" s="1" t="s">
        <v>28</v>
      </c>
      <c r="L16" s="1" t="s">
        <v>28</v>
      </c>
      <c r="M16" s="1" t="s">
        <v>27</v>
      </c>
      <c r="N16" s="1" t="s">
        <v>28</v>
      </c>
      <c r="P16" s="1" t="s">
        <v>4</v>
      </c>
    </row>
    <row r="17" spans="2:16" ht="30" hidden="1" outlineLevel="1" x14ac:dyDescent="0.25">
      <c r="B17" s="1" t="s">
        <v>63</v>
      </c>
      <c r="C17" s="1" t="s">
        <v>64</v>
      </c>
      <c r="D17" s="4" t="s">
        <v>65</v>
      </c>
      <c r="F17" s="1" t="s">
        <v>25</v>
      </c>
      <c r="G17" s="1">
        <f t="shared" si="0"/>
        <v>10</v>
      </c>
      <c r="H17" s="1" t="s">
        <v>26</v>
      </c>
      <c r="I17" s="1" t="s">
        <v>27</v>
      </c>
      <c r="J17" s="1" t="s">
        <v>28</v>
      </c>
      <c r="K17" s="1" t="s">
        <v>28</v>
      </c>
      <c r="L17" s="1" t="s">
        <v>28</v>
      </c>
      <c r="M17" s="1" t="s">
        <v>27</v>
      </c>
      <c r="N17" s="1" t="s">
        <v>28</v>
      </c>
      <c r="O17" s="1" t="s">
        <v>60</v>
      </c>
      <c r="P17" s="1" t="s">
        <v>4</v>
      </c>
    </row>
    <row r="18" spans="2:16" ht="30" hidden="1" outlineLevel="1" x14ac:dyDescent="0.25">
      <c r="B18" s="1" t="s">
        <v>66</v>
      </c>
      <c r="C18" s="1" t="s">
        <v>67</v>
      </c>
      <c r="D18" s="4" t="s">
        <v>68</v>
      </c>
      <c r="F18" s="1" t="s">
        <v>25</v>
      </c>
      <c r="G18" s="1">
        <f t="shared" si="0"/>
        <v>11</v>
      </c>
      <c r="H18" s="1" t="s">
        <v>26</v>
      </c>
      <c r="I18" s="1" t="s">
        <v>27</v>
      </c>
      <c r="J18" s="1" t="s">
        <v>28</v>
      </c>
      <c r="K18" s="1" t="s">
        <v>28</v>
      </c>
      <c r="L18" s="6" t="s">
        <v>27</v>
      </c>
      <c r="M18" s="1" t="s">
        <v>27</v>
      </c>
      <c r="N18" s="1" t="s">
        <v>28</v>
      </c>
      <c r="O18" s="1" t="s">
        <v>60</v>
      </c>
      <c r="P18" s="1" t="s">
        <v>4</v>
      </c>
    </row>
    <row r="19" spans="2:16" ht="30" hidden="1" outlineLevel="1" x14ac:dyDescent="0.25">
      <c r="B19" s="1" t="s">
        <v>69</v>
      </c>
      <c r="C19" s="1" t="s">
        <v>70</v>
      </c>
      <c r="D19" s="4" t="s">
        <v>71</v>
      </c>
      <c r="F19" s="1" t="s">
        <v>46</v>
      </c>
      <c r="G19" s="1">
        <f t="shared" si="0"/>
        <v>12</v>
      </c>
      <c r="H19" s="1" t="s">
        <v>26</v>
      </c>
      <c r="I19" s="1" t="s">
        <v>28</v>
      </c>
      <c r="J19" s="1" t="s">
        <v>28</v>
      </c>
      <c r="K19" s="1" t="s">
        <v>28</v>
      </c>
      <c r="L19" s="1" t="s">
        <v>28</v>
      </c>
      <c r="M19" s="1" t="s">
        <v>27</v>
      </c>
      <c r="N19" s="1" t="s">
        <v>28</v>
      </c>
      <c r="O19" s="1" t="s">
        <v>60</v>
      </c>
      <c r="P19" s="1" t="s">
        <v>4</v>
      </c>
    </row>
    <row r="20" spans="2:16" ht="30" collapsed="1" x14ac:dyDescent="0.25">
      <c r="B20" s="1" t="s">
        <v>72</v>
      </c>
      <c r="C20" s="1" t="s">
        <v>73</v>
      </c>
      <c r="D20" s="4" t="s">
        <v>74</v>
      </c>
      <c r="F20" s="1" t="s">
        <v>41</v>
      </c>
      <c r="G20" s="1">
        <f t="shared" si="0"/>
        <v>13</v>
      </c>
      <c r="H20" s="1" t="s">
        <v>42</v>
      </c>
      <c r="I20" s="1" t="s">
        <v>28</v>
      </c>
      <c r="J20" s="1" t="s">
        <v>28</v>
      </c>
      <c r="K20" s="1" t="s">
        <v>27</v>
      </c>
      <c r="L20" s="1" t="s">
        <v>28</v>
      </c>
      <c r="M20" s="1" t="s">
        <v>27</v>
      </c>
      <c r="N20" s="1" t="s">
        <v>28</v>
      </c>
      <c r="P20" s="1" t="s">
        <v>4</v>
      </c>
    </row>
    <row r="21" spans="2:16" ht="30" hidden="1" outlineLevel="1" x14ac:dyDescent="0.25">
      <c r="B21" s="1" t="s">
        <v>75</v>
      </c>
      <c r="C21" s="1" t="s">
        <v>76</v>
      </c>
      <c r="D21" s="4" t="s">
        <v>68</v>
      </c>
      <c r="F21" s="1" t="s">
        <v>25</v>
      </c>
      <c r="G21" s="1">
        <f t="shared" si="0"/>
        <v>14</v>
      </c>
      <c r="H21" s="1" t="s">
        <v>26</v>
      </c>
      <c r="I21" s="1" t="s">
        <v>27</v>
      </c>
      <c r="J21" s="1" t="s">
        <v>28</v>
      </c>
      <c r="K21" s="1" t="s">
        <v>28</v>
      </c>
      <c r="L21" s="1" t="s">
        <v>28</v>
      </c>
      <c r="M21" s="1" t="s">
        <v>27</v>
      </c>
      <c r="N21" s="1" t="s">
        <v>28</v>
      </c>
      <c r="O21" s="1" t="s">
        <v>72</v>
      </c>
      <c r="P21" s="1" t="s">
        <v>4</v>
      </c>
    </row>
    <row r="22" spans="2:16" hidden="1" outlineLevel="1" x14ac:dyDescent="0.25">
      <c r="B22" s="1" t="s">
        <v>77</v>
      </c>
      <c r="C22" s="1" t="s">
        <v>78</v>
      </c>
      <c r="D22" s="4" t="s">
        <v>79</v>
      </c>
      <c r="F22" s="1" t="s">
        <v>25</v>
      </c>
      <c r="G22" s="1">
        <f t="shared" si="0"/>
        <v>15</v>
      </c>
      <c r="H22" s="1" t="s">
        <v>26</v>
      </c>
      <c r="I22" s="1" t="s">
        <v>28</v>
      </c>
      <c r="J22" s="1" t="s">
        <v>28</v>
      </c>
      <c r="K22" s="1" t="s">
        <v>28</v>
      </c>
      <c r="L22" s="1" t="s">
        <v>28</v>
      </c>
      <c r="M22" s="1" t="s">
        <v>27</v>
      </c>
      <c r="N22" s="1" t="s">
        <v>28</v>
      </c>
      <c r="O22" s="1" t="s">
        <v>72</v>
      </c>
      <c r="P22" s="1" t="s">
        <v>4</v>
      </c>
    </row>
    <row r="23" spans="2:16" ht="30" hidden="1" outlineLevel="1" x14ac:dyDescent="0.25">
      <c r="B23" s="1" t="s">
        <v>80</v>
      </c>
      <c r="C23" s="1" t="s">
        <v>1</v>
      </c>
      <c r="D23" s="4" t="s">
        <v>81</v>
      </c>
      <c r="F23" s="1" t="s">
        <v>25</v>
      </c>
      <c r="G23" s="1">
        <f t="shared" si="0"/>
        <v>16</v>
      </c>
      <c r="H23" s="1" t="s">
        <v>26</v>
      </c>
      <c r="I23" s="1" t="s">
        <v>27</v>
      </c>
      <c r="J23" s="1" t="s">
        <v>28</v>
      </c>
      <c r="K23" s="1" t="s">
        <v>28</v>
      </c>
      <c r="L23" s="1" t="s">
        <v>28</v>
      </c>
      <c r="M23" s="1" t="s">
        <v>27</v>
      </c>
      <c r="N23" s="1" t="s">
        <v>28</v>
      </c>
      <c r="O23" s="1" t="s">
        <v>72</v>
      </c>
      <c r="P23" s="1" t="s">
        <v>4</v>
      </c>
    </row>
    <row r="24" spans="2:16" ht="30" hidden="1" outlineLevel="1" x14ac:dyDescent="0.25">
      <c r="B24" s="1" t="s">
        <v>82</v>
      </c>
      <c r="C24" s="6" t="s">
        <v>83</v>
      </c>
      <c r="D24" s="4" t="s">
        <v>84</v>
      </c>
      <c r="F24" s="1" t="s">
        <v>25</v>
      </c>
      <c r="G24" s="1">
        <f t="shared" si="0"/>
        <v>17</v>
      </c>
      <c r="H24" s="1" t="s">
        <v>26</v>
      </c>
      <c r="I24" s="1" t="s">
        <v>28</v>
      </c>
      <c r="J24" s="1" t="s">
        <v>28</v>
      </c>
      <c r="K24" s="1" t="s">
        <v>28</v>
      </c>
      <c r="L24" s="1" t="s">
        <v>28</v>
      </c>
      <c r="M24" s="1" t="s">
        <v>27</v>
      </c>
      <c r="N24" s="1" t="s">
        <v>28</v>
      </c>
      <c r="O24" s="1" t="s">
        <v>72</v>
      </c>
      <c r="P24" s="1" t="s">
        <v>4</v>
      </c>
    </row>
    <row r="25" spans="2:16" hidden="1" outlineLevel="1" x14ac:dyDescent="0.25">
      <c r="B25" s="1" t="s">
        <v>85</v>
      </c>
      <c r="C25" s="6" t="s">
        <v>86</v>
      </c>
      <c r="D25" s="4" t="s">
        <v>87</v>
      </c>
      <c r="F25" s="1" t="s">
        <v>86</v>
      </c>
      <c r="G25" s="1">
        <f t="shared" si="0"/>
        <v>18</v>
      </c>
      <c r="H25" s="1" t="s">
        <v>88</v>
      </c>
      <c r="I25" s="1" t="s">
        <v>28</v>
      </c>
      <c r="J25" s="1" t="s">
        <v>28</v>
      </c>
      <c r="K25" s="1" t="s">
        <v>28</v>
      </c>
      <c r="L25" s="1" t="s">
        <v>28</v>
      </c>
      <c r="M25" s="1" t="s">
        <v>27</v>
      </c>
      <c r="N25" s="1" t="s">
        <v>28</v>
      </c>
      <c r="O25" s="1" t="s">
        <v>72</v>
      </c>
      <c r="P25" s="1" t="s">
        <v>4</v>
      </c>
    </row>
    <row r="26" spans="2:16" x14ac:dyDescent="0.25">
      <c r="B26" s="1" t="s">
        <v>89</v>
      </c>
      <c r="C26" s="1" t="s">
        <v>90</v>
      </c>
      <c r="D26" s="4" t="s">
        <v>91</v>
      </c>
      <c r="F26" s="1" t="s">
        <v>41</v>
      </c>
      <c r="G26" s="1">
        <f t="shared" si="0"/>
        <v>19</v>
      </c>
      <c r="H26" s="1" t="s">
        <v>42</v>
      </c>
      <c r="I26" s="1" t="s">
        <v>28</v>
      </c>
      <c r="J26" s="1" t="s">
        <v>28</v>
      </c>
      <c r="K26" s="1" t="s">
        <v>27</v>
      </c>
      <c r="L26" s="1" t="s">
        <v>28</v>
      </c>
      <c r="M26" s="1" t="s">
        <v>27</v>
      </c>
      <c r="N26" s="1" t="s">
        <v>28</v>
      </c>
      <c r="P26" s="1" t="s">
        <v>4</v>
      </c>
    </row>
    <row r="27" spans="2:16" outlineLevel="1" x14ac:dyDescent="0.25">
      <c r="B27" s="1" t="s">
        <v>92</v>
      </c>
      <c r="C27" s="1" t="s">
        <v>93</v>
      </c>
      <c r="D27" s="4" t="s">
        <v>94</v>
      </c>
      <c r="F27" s="1" t="s">
        <v>25</v>
      </c>
      <c r="G27" s="1">
        <f t="shared" si="0"/>
        <v>20</v>
      </c>
      <c r="H27" s="1" t="s">
        <v>26</v>
      </c>
      <c r="I27" s="1" t="s">
        <v>27</v>
      </c>
      <c r="J27" s="1" t="s">
        <v>28</v>
      </c>
      <c r="K27" s="1" t="s">
        <v>28</v>
      </c>
      <c r="L27" s="1" t="s">
        <v>28</v>
      </c>
      <c r="M27" s="1" t="s">
        <v>27</v>
      </c>
      <c r="N27" s="1" t="s">
        <v>28</v>
      </c>
      <c r="O27" s="1" t="s">
        <v>89</v>
      </c>
      <c r="P27" s="1" t="s">
        <v>4</v>
      </c>
    </row>
    <row r="28" spans="2:16" outlineLevel="1" x14ac:dyDescent="0.25">
      <c r="B28" s="1" t="s">
        <v>95</v>
      </c>
      <c r="C28" s="1" t="s">
        <v>96</v>
      </c>
      <c r="D28" s="4" t="s">
        <v>97</v>
      </c>
      <c r="F28" s="1" t="s">
        <v>25</v>
      </c>
      <c r="G28" s="1">
        <f t="shared" si="0"/>
        <v>21</v>
      </c>
      <c r="H28" s="1" t="s">
        <v>26</v>
      </c>
      <c r="I28" s="1" t="s">
        <v>27</v>
      </c>
      <c r="J28" s="1" t="s">
        <v>27</v>
      </c>
      <c r="K28" s="1" t="s">
        <v>28</v>
      </c>
      <c r="L28" s="1" t="s">
        <v>28</v>
      </c>
      <c r="M28" s="1" t="s">
        <v>27</v>
      </c>
      <c r="N28" s="1" t="s">
        <v>28</v>
      </c>
      <c r="O28" s="1" t="s">
        <v>89</v>
      </c>
      <c r="P28" s="1" t="s">
        <v>4</v>
      </c>
    </row>
    <row r="29" spans="2:16" ht="16.5" customHeight="1" outlineLevel="1" x14ac:dyDescent="0.25">
      <c r="B29" s="1" t="s">
        <v>98</v>
      </c>
      <c r="C29" s="1" t="s">
        <v>99</v>
      </c>
      <c r="D29" s="4" t="s">
        <v>100</v>
      </c>
      <c r="F29" s="1" t="s">
        <v>25</v>
      </c>
      <c r="G29" s="1">
        <f t="shared" si="0"/>
        <v>22</v>
      </c>
      <c r="H29" s="1" t="s">
        <v>26</v>
      </c>
      <c r="I29" s="1" t="s">
        <v>28</v>
      </c>
      <c r="J29" s="1" t="s">
        <v>28</v>
      </c>
      <c r="K29" s="1" t="s">
        <v>28</v>
      </c>
      <c r="L29" s="1" t="s">
        <v>28</v>
      </c>
      <c r="M29" s="1" t="s">
        <v>27</v>
      </c>
      <c r="N29" s="1" t="s">
        <v>28</v>
      </c>
      <c r="O29" s="1" t="s">
        <v>89</v>
      </c>
      <c r="P29" s="1" t="s">
        <v>4</v>
      </c>
    </row>
    <row r="30" spans="2:16" ht="30" outlineLevel="1" x14ac:dyDescent="0.25">
      <c r="B30" s="1" t="s">
        <v>101</v>
      </c>
      <c r="C30" s="1" t="s">
        <v>102</v>
      </c>
      <c r="D30" s="4" t="s">
        <v>103</v>
      </c>
      <c r="F30" s="1" t="s">
        <v>25</v>
      </c>
      <c r="G30" s="1">
        <f t="shared" si="0"/>
        <v>23</v>
      </c>
      <c r="H30" s="1" t="s">
        <v>26</v>
      </c>
      <c r="I30" s="1" t="s">
        <v>28</v>
      </c>
      <c r="J30" s="1" t="s">
        <v>28</v>
      </c>
      <c r="K30" s="1" t="s">
        <v>28</v>
      </c>
      <c r="L30" s="1" t="s">
        <v>28</v>
      </c>
      <c r="M30" s="1" t="s">
        <v>27</v>
      </c>
      <c r="N30" s="1" t="s">
        <v>28</v>
      </c>
      <c r="O30" s="1" t="s">
        <v>89</v>
      </c>
      <c r="P30" s="1" t="s">
        <v>4</v>
      </c>
    </row>
    <row r="31" spans="2:16" ht="30" outlineLevel="1" x14ac:dyDescent="0.25">
      <c r="B31" s="1" t="s">
        <v>104</v>
      </c>
      <c r="C31" s="1" t="s">
        <v>105</v>
      </c>
      <c r="D31" s="4" t="s">
        <v>106</v>
      </c>
      <c r="F31" s="1" t="s">
        <v>25</v>
      </c>
      <c r="G31" s="1">
        <f t="shared" si="0"/>
        <v>24</v>
      </c>
      <c r="H31" s="1" t="s">
        <v>26</v>
      </c>
      <c r="I31" s="1" t="s">
        <v>28</v>
      </c>
      <c r="J31" s="1" t="s">
        <v>28</v>
      </c>
      <c r="K31" s="1" t="s">
        <v>28</v>
      </c>
      <c r="L31" s="6" t="s">
        <v>28</v>
      </c>
      <c r="M31" s="1" t="s">
        <v>27</v>
      </c>
      <c r="N31" s="1" t="s">
        <v>28</v>
      </c>
      <c r="O31" s="1" t="s">
        <v>89</v>
      </c>
      <c r="P31" s="1" t="s">
        <v>4</v>
      </c>
    </row>
    <row r="32" spans="2:16" outlineLevel="1" x14ac:dyDescent="0.25">
      <c r="B32" s="1" t="s">
        <v>107</v>
      </c>
      <c r="C32" s="1" t="s">
        <v>108</v>
      </c>
      <c r="D32" s="4" t="s">
        <v>108</v>
      </c>
      <c r="F32" s="1" t="s">
        <v>109</v>
      </c>
      <c r="G32" s="1">
        <f t="shared" si="0"/>
        <v>25</v>
      </c>
      <c r="H32" s="1" t="s">
        <v>26</v>
      </c>
      <c r="I32" s="1" t="s">
        <v>28</v>
      </c>
      <c r="J32" s="1" t="s">
        <v>28</v>
      </c>
      <c r="K32" s="1" t="s">
        <v>28</v>
      </c>
      <c r="L32" s="1" t="s">
        <v>28</v>
      </c>
      <c r="M32" s="1" t="s">
        <v>27</v>
      </c>
      <c r="N32" s="1" t="s">
        <v>28</v>
      </c>
      <c r="O32" s="1" t="s">
        <v>89</v>
      </c>
      <c r="P32" s="1" t="s">
        <v>4</v>
      </c>
    </row>
    <row r="33" spans="2:16" outlineLevel="1" x14ac:dyDescent="0.25">
      <c r="B33" s="1" t="s">
        <v>110</v>
      </c>
      <c r="C33" s="1" t="s">
        <v>111</v>
      </c>
      <c r="D33" s="4" t="s">
        <v>111</v>
      </c>
      <c r="F33" s="1" t="s">
        <v>25</v>
      </c>
      <c r="G33" s="1">
        <f t="shared" si="0"/>
        <v>26</v>
      </c>
      <c r="H33" s="1" t="s">
        <v>26</v>
      </c>
      <c r="I33" s="1" t="s">
        <v>27</v>
      </c>
      <c r="J33" s="1" t="s">
        <v>28</v>
      </c>
      <c r="K33" s="1" t="s">
        <v>28</v>
      </c>
      <c r="L33" s="1" t="s">
        <v>28</v>
      </c>
      <c r="M33" s="1" t="s">
        <v>27</v>
      </c>
      <c r="N33" s="1" t="s">
        <v>28</v>
      </c>
      <c r="O33" s="1" t="s">
        <v>89</v>
      </c>
      <c r="P33" s="1" t="s">
        <v>4</v>
      </c>
    </row>
    <row r="34" spans="2:16" outlineLevel="1" x14ac:dyDescent="0.25">
      <c r="B34" s="1" t="s">
        <v>112</v>
      </c>
      <c r="C34" s="1" t="s">
        <v>113</v>
      </c>
      <c r="D34" s="4" t="s">
        <v>114</v>
      </c>
      <c r="F34" s="1" t="s">
        <v>25</v>
      </c>
      <c r="G34" s="1">
        <f t="shared" si="0"/>
        <v>27</v>
      </c>
      <c r="H34" s="1" t="s">
        <v>26</v>
      </c>
      <c r="I34" s="1" t="s">
        <v>28</v>
      </c>
      <c r="J34" s="1" t="s">
        <v>28</v>
      </c>
      <c r="K34" s="1" t="s">
        <v>28</v>
      </c>
      <c r="L34" s="1" t="s">
        <v>28</v>
      </c>
      <c r="M34" s="1" t="s">
        <v>27</v>
      </c>
      <c r="N34" s="1" t="s">
        <v>28</v>
      </c>
      <c r="O34" s="1" t="s">
        <v>89</v>
      </c>
      <c r="P34" s="1" t="s">
        <v>4</v>
      </c>
    </row>
    <row r="35" spans="2:16" ht="15.75" customHeight="1" outlineLevel="1" x14ac:dyDescent="0.25">
      <c r="B35" s="1" t="s">
        <v>115</v>
      </c>
      <c r="C35" s="1" t="s">
        <v>116</v>
      </c>
      <c r="D35" s="4" t="s">
        <v>117</v>
      </c>
      <c r="F35" s="1" t="s">
        <v>25</v>
      </c>
      <c r="G35" s="1">
        <f t="shared" si="0"/>
        <v>28</v>
      </c>
      <c r="H35" s="1" t="s">
        <v>26</v>
      </c>
      <c r="I35" s="1" t="s">
        <v>28</v>
      </c>
      <c r="J35" s="1" t="s">
        <v>28</v>
      </c>
      <c r="K35" s="1" t="s">
        <v>28</v>
      </c>
      <c r="L35" s="1" t="s">
        <v>28</v>
      </c>
      <c r="M35" s="1" t="s">
        <v>27</v>
      </c>
      <c r="N35" s="1" t="s">
        <v>28</v>
      </c>
      <c r="O35" s="1" t="s">
        <v>89</v>
      </c>
      <c r="P35" s="1" t="s">
        <v>4</v>
      </c>
    </row>
    <row r="36" spans="2:16" ht="18" customHeight="1" outlineLevel="1" x14ac:dyDescent="0.25">
      <c r="B36" s="1" t="s">
        <v>118</v>
      </c>
      <c r="C36" s="1" t="s">
        <v>119</v>
      </c>
      <c r="D36" s="4" t="s">
        <v>120</v>
      </c>
      <c r="F36" s="1" t="s">
        <v>25</v>
      </c>
      <c r="G36" s="1">
        <f t="shared" si="0"/>
        <v>29</v>
      </c>
      <c r="H36" s="1" t="s">
        <v>26</v>
      </c>
      <c r="I36" s="1" t="s">
        <v>28</v>
      </c>
      <c r="J36" s="1" t="s">
        <v>28</v>
      </c>
      <c r="K36" s="1" t="s">
        <v>28</v>
      </c>
      <c r="L36" s="1" t="s">
        <v>28</v>
      </c>
      <c r="M36" s="1" t="s">
        <v>27</v>
      </c>
      <c r="N36" s="1" t="s">
        <v>28</v>
      </c>
      <c r="O36" s="1" t="s">
        <v>89</v>
      </c>
      <c r="P36" s="1" t="s">
        <v>4</v>
      </c>
    </row>
    <row r="37" spans="2:16" ht="27" customHeight="1" outlineLevel="1" x14ac:dyDescent="0.25">
      <c r="B37" s="1" t="s">
        <v>121</v>
      </c>
      <c r="C37" s="1" t="s">
        <v>122</v>
      </c>
      <c r="D37" s="4" t="s">
        <v>123</v>
      </c>
      <c r="F37" s="1" t="s">
        <v>109</v>
      </c>
      <c r="G37" s="1">
        <f t="shared" si="0"/>
        <v>30</v>
      </c>
      <c r="H37" s="1" t="s">
        <v>26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27</v>
      </c>
      <c r="N37" s="1" t="s">
        <v>28</v>
      </c>
      <c r="O37" s="1" t="s">
        <v>89</v>
      </c>
      <c r="P37" s="1" t="s">
        <v>4</v>
      </c>
    </row>
    <row r="38" spans="2:16" ht="45" outlineLevel="1" x14ac:dyDescent="0.25">
      <c r="B38" s="1" t="s">
        <v>124</v>
      </c>
      <c r="C38" s="1" t="s">
        <v>125</v>
      </c>
      <c r="D38" s="4" t="s">
        <v>126</v>
      </c>
      <c r="F38" s="1" t="s">
        <v>109</v>
      </c>
      <c r="G38" s="1">
        <f t="shared" si="0"/>
        <v>31</v>
      </c>
      <c r="H38" s="1" t="s">
        <v>26</v>
      </c>
      <c r="I38" s="1" t="s">
        <v>28</v>
      </c>
      <c r="J38" s="1" t="s">
        <v>28</v>
      </c>
      <c r="K38" s="1" t="s">
        <v>28</v>
      </c>
      <c r="L38" s="1" t="s">
        <v>28</v>
      </c>
      <c r="M38" s="1" t="s">
        <v>27</v>
      </c>
      <c r="N38" s="1" t="s">
        <v>28</v>
      </c>
      <c r="O38" s="1" t="s">
        <v>89</v>
      </c>
      <c r="P38" s="1" t="s">
        <v>4</v>
      </c>
    </row>
    <row r="39" spans="2:16" outlineLevel="1" x14ac:dyDescent="0.25">
      <c r="B39" s="1" t="s">
        <v>127</v>
      </c>
      <c r="C39" s="1" t="s">
        <v>128</v>
      </c>
      <c r="D39" s="4" t="s">
        <v>129</v>
      </c>
      <c r="F39" s="1" t="s">
        <v>109</v>
      </c>
      <c r="G39" s="1">
        <f t="shared" si="0"/>
        <v>32</v>
      </c>
      <c r="H39" s="1" t="s">
        <v>26</v>
      </c>
      <c r="I39" s="1" t="s">
        <v>28</v>
      </c>
      <c r="J39" s="1" t="s">
        <v>28</v>
      </c>
      <c r="K39" s="1" t="s">
        <v>28</v>
      </c>
      <c r="L39" s="1" t="s">
        <v>28</v>
      </c>
      <c r="M39" s="1" t="s">
        <v>27</v>
      </c>
      <c r="N39" s="1" t="s">
        <v>28</v>
      </c>
      <c r="O39" s="1" t="s">
        <v>89</v>
      </c>
      <c r="P39" s="1" t="s">
        <v>4</v>
      </c>
    </row>
    <row r="40" spans="2:16" outlineLevel="1" x14ac:dyDescent="0.25">
      <c r="B40" s="1" t="s">
        <v>130</v>
      </c>
      <c r="C40" s="1" t="s">
        <v>131</v>
      </c>
      <c r="D40" s="4" t="s">
        <v>132</v>
      </c>
      <c r="F40" s="1" t="s">
        <v>109</v>
      </c>
      <c r="G40" s="1">
        <f t="shared" si="0"/>
        <v>33</v>
      </c>
      <c r="H40" s="1" t="s">
        <v>26</v>
      </c>
      <c r="I40" s="1" t="s">
        <v>28</v>
      </c>
      <c r="J40" s="1" t="s">
        <v>28</v>
      </c>
      <c r="K40" s="1" t="s">
        <v>28</v>
      </c>
      <c r="L40" s="1" t="s">
        <v>28</v>
      </c>
      <c r="M40" s="1" t="s">
        <v>27</v>
      </c>
      <c r="N40" s="1" t="s">
        <v>28</v>
      </c>
      <c r="O40" s="1" t="s">
        <v>89</v>
      </c>
      <c r="P40" s="1" t="s">
        <v>4</v>
      </c>
    </row>
    <row r="41" spans="2:16" outlineLevel="1" x14ac:dyDescent="0.25">
      <c r="B41" s="1" t="s">
        <v>133</v>
      </c>
      <c r="C41" s="1" t="s">
        <v>134</v>
      </c>
      <c r="D41" s="4" t="s">
        <v>135</v>
      </c>
      <c r="F41" s="1" t="s">
        <v>109</v>
      </c>
      <c r="G41" s="1">
        <f t="shared" si="0"/>
        <v>34</v>
      </c>
      <c r="H41" s="1" t="s">
        <v>26</v>
      </c>
      <c r="I41" s="1" t="s">
        <v>28</v>
      </c>
      <c r="J41" s="1" t="s">
        <v>28</v>
      </c>
      <c r="K41" s="1" t="s">
        <v>28</v>
      </c>
      <c r="L41" s="1" t="s">
        <v>28</v>
      </c>
      <c r="M41" s="1" t="s">
        <v>27</v>
      </c>
      <c r="N41" s="1" t="s">
        <v>28</v>
      </c>
      <c r="O41" s="1" t="s">
        <v>89</v>
      </c>
      <c r="P41" s="1" t="s">
        <v>4</v>
      </c>
    </row>
    <row r="42" spans="2:16" ht="30" outlineLevel="1" x14ac:dyDescent="0.25">
      <c r="B42" s="1" t="s">
        <v>136</v>
      </c>
      <c r="C42" s="1" t="s">
        <v>137</v>
      </c>
      <c r="D42" s="4" t="s">
        <v>138</v>
      </c>
      <c r="F42" s="1" t="s">
        <v>109</v>
      </c>
      <c r="G42" s="1">
        <f t="shared" si="0"/>
        <v>35</v>
      </c>
      <c r="H42" s="1" t="s">
        <v>26</v>
      </c>
      <c r="I42" s="1" t="s">
        <v>28</v>
      </c>
      <c r="J42" s="1" t="s">
        <v>28</v>
      </c>
      <c r="K42" s="1" t="s">
        <v>28</v>
      </c>
      <c r="L42" s="1" t="s">
        <v>28</v>
      </c>
      <c r="M42" s="1" t="s">
        <v>27</v>
      </c>
      <c r="N42" s="1" t="s">
        <v>28</v>
      </c>
      <c r="O42" s="1" t="s">
        <v>89</v>
      </c>
      <c r="P42" s="1" t="s">
        <v>4</v>
      </c>
    </row>
    <row r="43" spans="2:16" x14ac:dyDescent="0.25">
      <c r="B43" s="1" t="s">
        <v>139</v>
      </c>
      <c r="C43" s="1" t="s">
        <v>140</v>
      </c>
      <c r="D43" s="5" t="s">
        <v>140</v>
      </c>
      <c r="F43" s="1" t="s">
        <v>25</v>
      </c>
      <c r="G43" s="1">
        <f t="shared" si="0"/>
        <v>36</v>
      </c>
      <c r="H43" s="1" t="s">
        <v>26</v>
      </c>
      <c r="I43" s="1" t="s">
        <v>27</v>
      </c>
      <c r="J43" s="1" t="s">
        <v>28</v>
      </c>
      <c r="K43" s="1" t="s">
        <v>27</v>
      </c>
      <c r="L43" s="1" t="s">
        <v>28</v>
      </c>
      <c r="M43" s="1" t="s">
        <v>27</v>
      </c>
      <c r="N43" s="1" t="s">
        <v>28</v>
      </c>
      <c r="P43" s="1" t="s">
        <v>4</v>
      </c>
    </row>
    <row r="44" spans="2:16" ht="30" x14ac:dyDescent="0.25">
      <c r="B44" s="1" t="s">
        <v>141</v>
      </c>
      <c r="C44" s="1" t="s">
        <v>142</v>
      </c>
      <c r="D44" s="4" t="s">
        <v>143</v>
      </c>
      <c r="F44" s="1" t="s">
        <v>41</v>
      </c>
      <c r="G44" s="1">
        <f t="shared" si="0"/>
        <v>37</v>
      </c>
      <c r="H44" s="1" t="s">
        <v>42</v>
      </c>
      <c r="I44" s="1" t="s">
        <v>28</v>
      </c>
      <c r="J44" s="1" t="s">
        <v>28</v>
      </c>
      <c r="K44" s="1" t="s">
        <v>28</v>
      </c>
      <c r="L44" s="1" t="s">
        <v>28</v>
      </c>
      <c r="M44" s="1" t="s">
        <v>27</v>
      </c>
      <c r="N44" s="1" t="s">
        <v>28</v>
      </c>
      <c r="P44" s="1" t="s">
        <v>4</v>
      </c>
    </row>
    <row r="45" spans="2:16" outlineLevel="1" x14ac:dyDescent="0.25">
      <c r="B45" s="1" t="s">
        <v>144</v>
      </c>
      <c r="C45" s="1" t="s">
        <v>145</v>
      </c>
      <c r="D45" s="5" t="s">
        <v>145</v>
      </c>
      <c r="F45" s="1" t="s">
        <v>146</v>
      </c>
      <c r="G45" s="1">
        <f t="shared" si="0"/>
        <v>38</v>
      </c>
      <c r="H45" s="1" t="s">
        <v>26</v>
      </c>
      <c r="I45" s="1" t="s">
        <v>27</v>
      </c>
      <c r="J45" s="1" t="s">
        <v>28</v>
      </c>
      <c r="K45" s="1" t="s">
        <v>28</v>
      </c>
      <c r="L45" s="6" t="s">
        <v>27</v>
      </c>
      <c r="M45" s="1" t="s">
        <v>27</v>
      </c>
      <c r="N45" s="1" t="s">
        <v>28</v>
      </c>
      <c r="O45" s="5" t="s">
        <v>141</v>
      </c>
      <c r="P45" s="1" t="s">
        <v>4</v>
      </c>
    </row>
    <row r="46" spans="2:16" outlineLevel="1" x14ac:dyDescent="0.25">
      <c r="B46" s="1" t="s">
        <v>147</v>
      </c>
      <c r="C46" s="1" t="s">
        <v>148</v>
      </c>
      <c r="D46" s="5" t="s">
        <v>148</v>
      </c>
      <c r="F46" s="1" t="s">
        <v>146</v>
      </c>
      <c r="G46" s="1">
        <f t="shared" si="0"/>
        <v>39</v>
      </c>
      <c r="H46" s="1" t="s">
        <v>26</v>
      </c>
      <c r="I46" s="1" t="s">
        <v>27</v>
      </c>
      <c r="J46" s="1" t="s">
        <v>28</v>
      </c>
      <c r="K46" s="1" t="s">
        <v>28</v>
      </c>
      <c r="L46" s="6" t="s">
        <v>27</v>
      </c>
      <c r="M46" s="1" t="s">
        <v>27</v>
      </c>
      <c r="N46" s="1" t="s">
        <v>28</v>
      </c>
      <c r="O46" s="5" t="s">
        <v>141</v>
      </c>
      <c r="P46" s="1" t="s">
        <v>4</v>
      </c>
    </row>
    <row r="47" spans="2:16" x14ac:dyDescent="0.25">
      <c r="B47" s="1" t="s">
        <v>149</v>
      </c>
      <c r="C47" s="1" t="s">
        <v>150</v>
      </c>
      <c r="D47" s="4" t="s">
        <v>151</v>
      </c>
      <c r="F47" s="1" t="s">
        <v>41</v>
      </c>
      <c r="G47" s="1">
        <f t="shared" si="0"/>
        <v>40</v>
      </c>
      <c r="H47" s="1" t="s">
        <v>42</v>
      </c>
      <c r="I47" s="1" t="s">
        <v>28</v>
      </c>
      <c r="J47" s="1" t="s">
        <v>28</v>
      </c>
      <c r="K47" s="1" t="s">
        <v>28</v>
      </c>
      <c r="L47" s="1" t="s">
        <v>28</v>
      </c>
      <c r="M47" s="1" t="s">
        <v>27</v>
      </c>
      <c r="N47" s="1" t="s">
        <v>28</v>
      </c>
      <c r="P47" s="1" t="s">
        <v>4</v>
      </c>
    </row>
    <row r="48" spans="2:16" ht="16.5" customHeight="1" outlineLevel="1" x14ac:dyDescent="0.25">
      <c r="B48" s="1" t="s">
        <v>152</v>
      </c>
      <c r="C48" s="1" t="s">
        <v>153</v>
      </c>
      <c r="D48" s="4" t="s">
        <v>153</v>
      </c>
      <c r="F48" s="1" t="s">
        <v>146</v>
      </c>
      <c r="G48" s="1">
        <f t="shared" si="0"/>
        <v>41</v>
      </c>
      <c r="H48" s="1" t="s">
        <v>26</v>
      </c>
      <c r="I48" s="1" t="s">
        <v>27</v>
      </c>
      <c r="J48" s="1" t="s">
        <v>28</v>
      </c>
      <c r="K48" s="1" t="s">
        <v>28</v>
      </c>
      <c r="L48" s="1" t="s">
        <v>28</v>
      </c>
      <c r="M48" s="1" t="s">
        <v>27</v>
      </c>
      <c r="N48" s="1" t="s">
        <v>28</v>
      </c>
      <c r="O48" s="1" t="s">
        <v>149</v>
      </c>
      <c r="P48" s="1" t="s">
        <v>4</v>
      </c>
    </row>
    <row r="49" spans="2:16" outlineLevel="1" x14ac:dyDescent="0.25">
      <c r="B49" s="1" t="s">
        <v>154</v>
      </c>
      <c r="C49" s="1" t="s">
        <v>155</v>
      </c>
      <c r="D49" s="4" t="s">
        <v>155</v>
      </c>
      <c r="F49" s="1" t="s">
        <v>146</v>
      </c>
      <c r="G49" s="1">
        <f t="shared" si="0"/>
        <v>42</v>
      </c>
      <c r="H49" s="1" t="s">
        <v>26</v>
      </c>
      <c r="I49" s="1" t="s">
        <v>27</v>
      </c>
      <c r="J49" s="1" t="s">
        <v>28</v>
      </c>
      <c r="K49" s="1" t="s">
        <v>28</v>
      </c>
      <c r="L49" s="1" t="s">
        <v>28</v>
      </c>
      <c r="M49" s="1" t="s">
        <v>27</v>
      </c>
      <c r="N49" s="1" t="s">
        <v>28</v>
      </c>
      <c r="O49" s="1" t="s">
        <v>149</v>
      </c>
      <c r="P49" s="1" t="s">
        <v>4</v>
      </c>
    </row>
    <row r="50" spans="2:16" outlineLevel="1" x14ac:dyDescent="0.25">
      <c r="B50" s="1" t="s">
        <v>156</v>
      </c>
      <c r="C50" s="1" t="s">
        <v>157</v>
      </c>
      <c r="D50" s="4" t="s">
        <v>157</v>
      </c>
      <c r="F50" s="1" t="s">
        <v>146</v>
      </c>
      <c r="G50" s="1">
        <f t="shared" si="0"/>
        <v>43</v>
      </c>
      <c r="H50" s="1" t="s">
        <v>26</v>
      </c>
      <c r="I50" s="1" t="s">
        <v>27</v>
      </c>
      <c r="J50" s="1" t="s">
        <v>28</v>
      </c>
      <c r="K50" s="1" t="s">
        <v>28</v>
      </c>
      <c r="L50" s="1" t="s">
        <v>28</v>
      </c>
      <c r="M50" s="1" t="s">
        <v>27</v>
      </c>
      <c r="N50" s="1" t="s">
        <v>28</v>
      </c>
      <c r="O50" s="1" t="s">
        <v>149</v>
      </c>
      <c r="P50" s="1" t="s">
        <v>4</v>
      </c>
    </row>
    <row r="51" spans="2:16" outlineLevel="1" x14ac:dyDescent="0.25">
      <c r="B51" s="1" t="s">
        <v>158</v>
      </c>
      <c r="C51" s="1" t="s">
        <v>159</v>
      </c>
      <c r="D51" s="4" t="s">
        <v>159</v>
      </c>
      <c r="F51" s="1" t="s">
        <v>146</v>
      </c>
      <c r="G51" s="1">
        <f t="shared" si="0"/>
        <v>44</v>
      </c>
      <c r="H51" s="1" t="s">
        <v>26</v>
      </c>
      <c r="I51" s="1" t="s">
        <v>27</v>
      </c>
      <c r="J51" s="1" t="s">
        <v>28</v>
      </c>
      <c r="K51" s="1" t="s">
        <v>28</v>
      </c>
      <c r="L51" s="1" t="s">
        <v>28</v>
      </c>
      <c r="M51" s="1" t="s">
        <v>27</v>
      </c>
      <c r="N51" s="1" t="s">
        <v>28</v>
      </c>
      <c r="O51" s="1" t="s">
        <v>149</v>
      </c>
      <c r="P51" s="1" t="s">
        <v>4</v>
      </c>
    </row>
    <row r="52" spans="2:16" ht="30" outlineLevel="1" x14ac:dyDescent="0.25">
      <c r="B52" s="1" t="s">
        <v>160</v>
      </c>
      <c r="C52" s="1" t="s">
        <v>161</v>
      </c>
      <c r="D52" s="4" t="s">
        <v>162</v>
      </c>
      <c r="F52" s="1" t="s">
        <v>25</v>
      </c>
      <c r="G52" s="1">
        <f>G50+1</f>
        <v>44</v>
      </c>
      <c r="H52" s="1" t="s">
        <v>26</v>
      </c>
      <c r="I52" s="1" t="s">
        <v>28</v>
      </c>
      <c r="J52" s="1" t="s">
        <v>28</v>
      </c>
      <c r="K52" s="1" t="s">
        <v>28</v>
      </c>
      <c r="L52" s="1" t="s">
        <v>28</v>
      </c>
      <c r="M52" s="1" t="s">
        <v>27</v>
      </c>
      <c r="N52" s="1" t="s">
        <v>28</v>
      </c>
      <c r="O52" s="1" t="s">
        <v>149</v>
      </c>
      <c r="P52" s="1" t="s">
        <v>4</v>
      </c>
    </row>
    <row r="53" spans="2:16" ht="30" outlineLevel="1" x14ac:dyDescent="0.25">
      <c r="B53" s="1" t="s">
        <v>163</v>
      </c>
      <c r="C53" s="1" t="s">
        <v>164</v>
      </c>
      <c r="D53" s="4" t="s">
        <v>165</v>
      </c>
      <c r="F53" s="1" t="s">
        <v>25</v>
      </c>
      <c r="G53" s="1">
        <f>G51+1</f>
        <v>45</v>
      </c>
      <c r="H53" s="1" t="s">
        <v>26</v>
      </c>
      <c r="I53" s="1" t="s">
        <v>28</v>
      </c>
      <c r="J53" s="1" t="s">
        <v>28</v>
      </c>
      <c r="K53" s="1" t="s">
        <v>28</v>
      </c>
      <c r="L53" s="1" t="s">
        <v>28</v>
      </c>
      <c r="M53" s="1" t="s">
        <v>27</v>
      </c>
      <c r="N53" s="1" t="s">
        <v>28</v>
      </c>
      <c r="O53" s="1" t="s">
        <v>149</v>
      </c>
      <c r="P53" s="1" t="s">
        <v>4</v>
      </c>
    </row>
    <row r="54" spans="2:16" x14ac:dyDescent="0.25">
      <c r="B54" s="1" t="s">
        <v>166</v>
      </c>
      <c r="C54" s="1" t="s">
        <v>167</v>
      </c>
      <c r="D54" s="4" t="s">
        <v>168</v>
      </c>
      <c r="F54" s="1" t="s">
        <v>41</v>
      </c>
      <c r="G54" s="1">
        <f t="shared" ref="G54:G62" si="1">G53+1</f>
        <v>46</v>
      </c>
      <c r="H54" s="1" t="s">
        <v>42</v>
      </c>
      <c r="I54" s="1" t="s">
        <v>28</v>
      </c>
      <c r="J54" s="1" t="s">
        <v>28</v>
      </c>
      <c r="K54" s="1" t="s">
        <v>28</v>
      </c>
      <c r="L54" s="1" t="s">
        <v>28</v>
      </c>
      <c r="M54" s="1" t="s">
        <v>27</v>
      </c>
      <c r="N54" s="1" t="s">
        <v>28</v>
      </c>
      <c r="P54" s="1" t="s">
        <v>4</v>
      </c>
    </row>
    <row r="55" spans="2:16" outlineLevel="1" x14ac:dyDescent="0.25">
      <c r="B55" s="1" t="s">
        <v>169</v>
      </c>
      <c r="C55" s="1" t="s">
        <v>170</v>
      </c>
      <c r="D55" s="4" t="s">
        <v>170</v>
      </c>
      <c r="F55" s="1" t="s">
        <v>109</v>
      </c>
      <c r="G55" s="1">
        <f t="shared" si="1"/>
        <v>47</v>
      </c>
      <c r="H55" s="1" t="s">
        <v>26</v>
      </c>
      <c r="I55" s="1" t="s">
        <v>28</v>
      </c>
      <c r="J55" s="1" t="s">
        <v>28</v>
      </c>
      <c r="K55" s="1" t="s">
        <v>28</v>
      </c>
      <c r="L55" s="1" t="s">
        <v>28</v>
      </c>
      <c r="M55" s="1" t="s">
        <v>27</v>
      </c>
      <c r="N55" s="1" t="s">
        <v>28</v>
      </c>
      <c r="O55" s="1" t="s">
        <v>166</v>
      </c>
      <c r="P55" s="1" t="s">
        <v>4</v>
      </c>
    </row>
    <row r="56" spans="2:16" outlineLevel="1" x14ac:dyDescent="0.25">
      <c r="B56" s="1" t="s">
        <v>171</v>
      </c>
      <c r="C56" s="1" t="s">
        <v>172</v>
      </c>
      <c r="D56" s="4" t="s">
        <v>172</v>
      </c>
      <c r="F56" s="1" t="s">
        <v>109</v>
      </c>
      <c r="G56" s="1">
        <f t="shared" si="1"/>
        <v>48</v>
      </c>
      <c r="H56" s="1" t="s">
        <v>26</v>
      </c>
      <c r="I56" s="1" t="s">
        <v>28</v>
      </c>
      <c r="J56" s="1" t="s">
        <v>28</v>
      </c>
      <c r="K56" s="1" t="s">
        <v>28</v>
      </c>
      <c r="L56" s="1" t="s">
        <v>28</v>
      </c>
      <c r="M56" s="1" t="s">
        <v>27</v>
      </c>
      <c r="N56" s="1" t="s">
        <v>28</v>
      </c>
      <c r="O56" s="1" t="s">
        <v>166</v>
      </c>
      <c r="P56" s="1" t="s">
        <v>4</v>
      </c>
    </row>
    <row r="57" spans="2:16" ht="30" x14ac:dyDescent="0.25">
      <c r="B57" s="1" t="s">
        <v>173</v>
      </c>
      <c r="C57" s="1" t="s">
        <v>174</v>
      </c>
      <c r="D57" s="4" t="s">
        <v>175</v>
      </c>
      <c r="F57" s="1" t="s">
        <v>41</v>
      </c>
      <c r="G57" s="1">
        <f t="shared" si="1"/>
        <v>49</v>
      </c>
      <c r="H57" s="1" t="s">
        <v>42</v>
      </c>
      <c r="I57" s="1" t="s">
        <v>28</v>
      </c>
      <c r="J57" s="1" t="s">
        <v>28</v>
      </c>
      <c r="K57" s="1" t="s">
        <v>28</v>
      </c>
      <c r="L57" s="1" t="s">
        <v>28</v>
      </c>
      <c r="M57" s="1" t="s">
        <v>27</v>
      </c>
      <c r="N57" s="1" t="s">
        <v>28</v>
      </c>
      <c r="P57" s="1" t="s">
        <v>4</v>
      </c>
    </row>
    <row r="58" spans="2:16" outlineLevel="1" x14ac:dyDescent="0.25">
      <c r="B58" s="1" t="s">
        <v>176</v>
      </c>
      <c r="C58" s="1" t="s">
        <v>177</v>
      </c>
      <c r="D58" s="4" t="s">
        <v>178</v>
      </c>
      <c r="F58" s="1" t="s">
        <v>146</v>
      </c>
      <c r="G58" s="1">
        <f t="shared" si="1"/>
        <v>50</v>
      </c>
      <c r="H58" s="1" t="s">
        <v>26</v>
      </c>
      <c r="I58" s="1" t="s">
        <v>27</v>
      </c>
      <c r="J58" s="1" t="s">
        <v>28</v>
      </c>
      <c r="K58" s="1" t="s">
        <v>28</v>
      </c>
      <c r="L58" s="6" t="s">
        <v>27</v>
      </c>
      <c r="M58" s="1" t="s">
        <v>27</v>
      </c>
      <c r="N58" s="1" t="s">
        <v>28</v>
      </c>
      <c r="O58" s="1" t="s">
        <v>173</v>
      </c>
      <c r="P58" s="1" t="s">
        <v>4</v>
      </c>
    </row>
    <row r="59" spans="2:16" outlineLevel="1" x14ac:dyDescent="0.25">
      <c r="B59" s="1" t="s">
        <v>179</v>
      </c>
      <c r="C59" s="1" t="s">
        <v>180</v>
      </c>
      <c r="D59" s="4" t="s">
        <v>181</v>
      </c>
      <c r="F59" s="1" t="s">
        <v>146</v>
      </c>
      <c r="G59" s="1">
        <f t="shared" si="1"/>
        <v>51</v>
      </c>
      <c r="H59" s="1" t="s">
        <v>26</v>
      </c>
      <c r="I59" s="1" t="s">
        <v>27</v>
      </c>
      <c r="J59" s="1" t="s">
        <v>28</v>
      </c>
      <c r="K59" s="1" t="s">
        <v>28</v>
      </c>
      <c r="L59" s="6" t="s">
        <v>27</v>
      </c>
      <c r="M59" s="1" t="s">
        <v>27</v>
      </c>
      <c r="N59" s="1" t="s">
        <v>28</v>
      </c>
      <c r="O59" s="1" t="s">
        <v>173</v>
      </c>
      <c r="P59" s="1" t="s">
        <v>4</v>
      </c>
    </row>
    <row r="60" spans="2:16" outlineLevel="1" x14ac:dyDescent="0.25">
      <c r="B60" s="1" t="s">
        <v>182</v>
      </c>
      <c r="C60" s="1" t="s">
        <v>183</v>
      </c>
      <c r="D60" s="4" t="s">
        <v>184</v>
      </c>
      <c r="F60" s="1" t="s">
        <v>146</v>
      </c>
      <c r="G60" s="1">
        <f t="shared" si="1"/>
        <v>52</v>
      </c>
      <c r="H60" s="1" t="s">
        <v>26</v>
      </c>
      <c r="I60" s="1" t="s">
        <v>27</v>
      </c>
      <c r="J60" s="1" t="s">
        <v>28</v>
      </c>
      <c r="K60" s="1" t="s">
        <v>28</v>
      </c>
      <c r="L60" s="6" t="s">
        <v>27</v>
      </c>
      <c r="M60" s="1" t="s">
        <v>27</v>
      </c>
      <c r="N60" s="1" t="s">
        <v>28</v>
      </c>
      <c r="O60" s="1" t="s">
        <v>173</v>
      </c>
      <c r="P60" s="1" t="s">
        <v>4</v>
      </c>
    </row>
    <row r="61" spans="2:16" outlineLevel="1" x14ac:dyDescent="0.25">
      <c r="B61" s="1" t="s">
        <v>185</v>
      </c>
      <c r="C61" s="1" t="s">
        <v>186</v>
      </c>
      <c r="D61" s="4" t="s">
        <v>187</v>
      </c>
      <c r="F61" s="1" t="s">
        <v>146</v>
      </c>
      <c r="G61" s="1">
        <f t="shared" si="1"/>
        <v>53</v>
      </c>
      <c r="H61" s="1" t="s">
        <v>26</v>
      </c>
      <c r="I61" s="1" t="s">
        <v>27</v>
      </c>
      <c r="J61" s="1" t="s">
        <v>28</v>
      </c>
      <c r="K61" s="1" t="s">
        <v>28</v>
      </c>
      <c r="L61" s="6" t="s">
        <v>27</v>
      </c>
      <c r="M61" s="1" t="s">
        <v>27</v>
      </c>
      <c r="N61" s="1" t="s">
        <v>28</v>
      </c>
      <c r="O61" s="1" t="s">
        <v>173</v>
      </c>
      <c r="P61" s="1" t="s">
        <v>4</v>
      </c>
    </row>
    <row r="62" spans="2:16" outlineLevel="1" x14ac:dyDescent="0.25">
      <c r="B62" s="1" t="s">
        <v>188</v>
      </c>
      <c r="C62" s="1" t="s">
        <v>189</v>
      </c>
      <c r="D62" s="4" t="s">
        <v>190</v>
      </c>
      <c r="F62" s="1" t="s">
        <v>146</v>
      </c>
      <c r="G62" s="1">
        <f t="shared" si="1"/>
        <v>54</v>
      </c>
      <c r="H62" s="1" t="s">
        <v>26</v>
      </c>
      <c r="I62" s="1" t="s">
        <v>27</v>
      </c>
      <c r="J62" s="1" t="s">
        <v>28</v>
      </c>
      <c r="K62" s="1" t="s">
        <v>28</v>
      </c>
      <c r="L62" s="6" t="s">
        <v>27</v>
      </c>
      <c r="M62" s="1" t="s">
        <v>27</v>
      </c>
      <c r="N62" s="1" t="s">
        <v>28</v>
      </c>
      <c r="O62" s="1" t="s">
        <v>173</v>
      </c>
      <c r="P62" s="1" t="s">
        <v>4</v>
      </c>
    </row>
    <row r="63" spans="2:16" x14ac:dyDescent="0.25">
      <c r="B63" s="1" t="s">
        <v>191</v>
      </c>
      <c r="C63" s="1" t="s">
        <v>192</v>
      </c>
      <c r="D63" s="4" t="s">
        <v>193</v>
      </c>
      <c r="F63" s="1" t="s">
        <v>25</v>
      </c>
      <c r="G63" s="1">
        <f>G61+1</f>
        <v>54</v>
      </c>
      <c r="H63" s="1" t="s">
        <v>26</v>
      </c>
      <c r="I63" s="1" t="s">
        <v>27</v>
      </c>
      <c r="J63" s="1" t="s">
        <v>28</v>
      </c>
      <c r="K63" s="1" t="s">
        <v>28</v>
      </c>
      <c r="L63" s="6" t="s">
        <v>27</v>
      </c>
      <c r="M63" s="1" t="s">
        <v>27</v>
      </c>
      <c r="N63" s="1" t="s">
        <v>28</v>
      </c>
      <c r="P63" s="1" t="s">
        <v>4</v>
      </c>
    </row>
    <row r="64" spans="2:16" x14ac:dyDescent="0.25">
      <c r="B64" s="1" t="s">
        <v>194</v>
      </c>
      <c r="C64" s="1" t="s">
        <v>195</v>
      </c>
      <c r="D64" s="4" t="s">
        <v>196</v>
      </c>
      <c r="F64" s="1" t="s">
        <v>41</v>
      </c>
      <c r="G64" s="1">
        <f>G63+1</f>
        <v>55</v>
      </c>
      <c r="H64" s="1" t="s">
        <v>42</v>
      </c>
      <c r="I64" s="1" t="s">
        <v>28</v>
      </c>
      <c r="J64" s="1" t="s">
        <v>28</v>
      </c>
      <c r="K64" s="1" t="s">
        <v>28</v>
      </c>
      <c r="L64" s="1" t="s">
        <v>28</v>
      </c>
      <c r="M64" s="1" t="s">
        <v>27</v>
      </c>
      <c r="N64" s="1" t="s">
        <v>28</v>
      </c>
      <c r="P64" s="1" t="s">
        <v>4</v>
      </c>
    </row>
    <row r="65" spans="2:16" outlineLevel="1" x14ac:dyDescent="0.25">
      <c r="B65" s="1" t="s">
        <v>197</v>
      </c>
      <c r="C65" s="1" t="s">
        <v>198</v>
      </c>
      <c r="D65" s="4" t="s">
        <v>199</v>
      </c>
      <c r="F65" s="1" t="s">
        <v>25</v>
      </c>
      <c r="G65" s="1">
        <f>G63+1</f>
        <v>55</v>
      </c>
      <c r="H65" s="1" t="s">
        <v>26</v>
      </c>
      <c r="I65" s="1" t="s">
        <v>27</v>
      </c>
      <c r="J65" s="1" t="s">
        <v>28</v>
      </c>
      <c r="K65" s="1" t="s">
        <v>28</v>
      </c>
      <c r="L65" s="1" t="s">
        <v>28</v>
      </c>
      <c r="M65" s="1" t="s">
        <v>27</v>
      </c>
      <c r="N65" s="1" t="s">
        <v>28</v>
      </c>
      <c r="O65" s="1" t="s">
        <v>194</v>
      </c>
      <c r="P65" s="1" t="s">
        <v>4</v>
      </c>
    </row>
    <row r="66" spans="2:16" outlineLevel="1" x14ac:dyDescent="0.25">
      <c r="B66" s="1" t="s">
        <v>200</v>
      </c>
      <c r="C66" s="1" t="s">
        <v>201</v>
      </c>
      <c r="D66" s="4" t="s">
        <v>201</v>
      </c>
      <c r="F66" s="1" t="s">
        <v>146</v>
      </c>
      <c r="G66" s="1">
        <f>G64+1</f>
        <v>56</v>
      </c>
      <c r="H66" s="1" t="s">
        <v>26</v>
      </c>
      <c r="I66" s="1" t="s">
        <v>27</v>
      </c>
      <c r="J66" s="1" t="s">
        <v>28</v>
      </c>
      <c r="K66" s="1" t="s">
        <v>28</v>
      </c>
      <c r="L66" s="1" t="s">
        <v>28</v>
      </c>
      <c r="M66" s="1" t="s">
        <v>27</v>
      </c>
      <c r="N66" s="1" t="s">
        <v>28</v>
      </c>
      <c r="O66" s="1" t="s">
        <v>194</v>
      </c>
      <c r="P66" s="1" t="s">
        <v>4</v>
      </c>
    </row>
    <row r="67" spans="2:16" outlineLevel="1" x14ac:dyDescent="0.25">
      <c r="B67" s="1" t="s">
        <v>202</v>
      </c>
      <c r="C67" s="1" t="s">
        <v>203</v>
      </c>
      <c r="D67" s="4" t="s">
        <v>203</v>
      </c>
      <c r="F67" s="1" t="s">
        <v>146</v>
      </c>
      <c r="G67" s="1">
        <f t="shared" ref="G67:G73" si="2">G66+1</f>
        <v>57</v>
      </c>
      <c r="H67" s="1" t="s">
        <v>26</v>
      </c>
      <c r="I67" s="1" t="s">
        <v>27</v>
      </c>
      <c r="J67" s="1" t="s">
        <v>28</v>
      </c>
      <c r="K67" s="1" t="s">
        <v>28</v>
      </c>
      <c r="L67" s="1" t="s">
        <v>28</v>
      </c>
      <c r="M67" s="1" t="s">
        <v>27</v>
      </c>
      <c r="N67" s="1" t="s">
        <v>28</v>
      </c>
      <c r="O67" s="1" t="s">
        <v>194</v>
      </c>
      <c r="P67" s="1" t="s">
        <v>4</v>
      </c>
    </row>
    <row r="68" spans="2:16" outlineLevel="1" x14ac:dyDescent="0.25">
      <c r="B68" s="1" t="s">
        <v>204</v>
      </c>
      <c r="C68" s="1" t="s">
        <v>205</v>
      </c>
      <c r="D68" s="4" t="s">
        <v>205</v>
      </c>
      <c r="F68" s="1" t="s">
        <v>146</v>
      </c>
      <c r="G68" s="1">
        <f t="shared" si="2"/>
        <v>58</v>
      </c>
      <c r="H68" s="1" t="s">
        <v>26</v>
      </c>
      <c r="I68" s="1" t="s">
        <v>27</v>
      </c>
      <c r="J68" s="1" t="s">
        <v>28</v>
      </c>
      <c r="K68" s="1" t="s">
        <v>28</v>
      </c>
      <c r="L68" s="1" t="s">
        <v>28</v>
      </c>
      <c r="M68" s="1" t="s">
        <v>27</v>
      </c>
      <c r="N68" s="1" t="s">
        <v>28</v>
      </c>
      <c r="O68" s="1" t="s">
        <v>194</v>
      </c>
      <c r="P68" s="1" t="s">
        <v>4</v>
      </c>
    </row>
    <row r="69" spans="2:16" outlineLevel="1" x14ac:dyDescent="0.25">
      <c r="B69" s="1" t="s">
        <v>206</v>
      </c>
      <c r="C69" s="1" t="s">
        <v>207</v>
      </c>
      <c r="D69" s="4" t="s">
        <v>207</v>
      </c>
      <c r="F69" s="1" t="s">
        <v>146</v>
      </c>
      <c r="G69" s="1">
        <f t="shared" si="2"/>
        <v>59</v>
      </c>
      <c r="H69" s="1" t="s">
        <v>26</v>
      </c>
      <c r="I69" s="1" t="s">
        <v>27</v>
      </c>
      <c r="J69" s="1" t="s">
        <v>28</v>
      </c>
      <c r="K69" s="1" t="s">
        <v>28</v>
      </c>
      <c r="L69" s="1" t="s">
        <v>28</v>
      </c>
      <c r="M69" s="1" t="s">
        <v>27</v>
      </c>
      <c r="N69" s="1" t="s">
        <v>28</v>
      </c>
      <c r="O69" s="1" t="s">
        <v>194</v>
      </c>
      <c r="P69" s="1" t="s">
        <v>4</v>
      </c>
    </row>
    <row r="70" spans="2:16" outlineLevel="1" x14ac:dyDescent="0.25">
      <c r="B70" s="1" t="s">
        <v>208</v>
      </c>
      <c r="C70" s="1" t="s">
        <v>209</v>
      </c>
      <c r="D70" s="4" t="s">
        <v>209</v>
      </c>
      <c r="F70" s="1" t="s">
        <v>146</v>
      </c>
      <c r="G70" s="1">
        <f t="shared" si="2"/>
        <v>60</v>
      </c>
      <c r="H70" s="1" t="s">
        <v>26</v>
      </c>
      <c r="I70" s="1" t="s">
        <v>27</v>
      </c>
      <c r="J70" s="1" t="s">
        <v>28</v>
      </c>
      <c r="K70" s="1" t="s">
        <v>28</v>
      </c>
      <c r="L70" s="1" t="s">
        <v>28</v>
      </c>
      <c r="M70" s="1" t="s">
        <v>27</v>
      </c>
      <c r="N70" s="1" t="s">
        <v>28</v>
      </c>
      <c r="O70" s="1" t="s">
        <v>194</v>
      </c>
      <c r="P70" s="1" t="s">
        <v>4</v>
      </c>
    </row>
    <row r="71" spans="2:16" outlineLevel="1" x14ac:dyDescent="0.25">
      <c r="B71" s="1" t="s">
        <v>210</v>
      </c>
      <c r="C71" s="1" t="s">
        <v>211</v>
      </c>
      <c r="D71" s="4" t="s">
        <v>211</v>
      </c>
      <c r="F71" s="1" t="s">
        <v>25</v>
      </c>
      <c r="G71" s="1">
        <f t="shared" si="2"/>
        <v>61</v>
      </c>
      <c r="H71" s="1" t="s">
        <v>26</v>
      </c>
      <c r="I71" s="1" t="s">
        <v>27</v>
      </c>
      <c r="J71" s="1" t="s">
        <v>28</v>
      </c>
      <c r="K71" s="1" t="s">
        <v>28</v>
      </c>
      <c r="L71" s="1" t="s">
        <v>28</v>
      </c>
      <c r="M71" s="1" t="s">
        <v>27</v>
      </c>
      <c r="N71" s="1" t="s">
        <v>28</v>
      </c>
      <c r="O71" s="1" t="s">
        <v>194</v>
      </c>
      <c r="P71" s="1" t="s">
        <v>4</v>
      </c>
    </row>
    <row r="72" spans="2:16" outlineLevel="1" x14ac:dyDescent="0.25">
      <c r="B72" s="1" t="s">
        <v>212</v>
      </c>
      <c r="C72" s="7" t="s">
        <v>213</v>
      </c>
      <c r="D72" s="7" t="s">
        <v>213</v>
      </c>
      <c r="F72" s="1" t="s">
        <v>25</v>
      </c>
      <c r="G72" s="1">
        <f t="shared" si="2"/>
        <v>62</v>
      </c>
      <c r="H72" s="1" t="s">
        <v>26</v>
      </c>
      <c r="I72" s="1" t="s">
        <v>27</v>
      </c>
      <c r="J72" s="1" t="s">
        <v>28</v>
      </c>
      <c r="K72" s="1" t="s">
        <v>28</v>
      </c>
      <c r="L72" s="1" t="s">
        <v>27</v>
      </c>
      <c r="M72" s="1" t="s">
        <v>27</v>
      </c>
      <c r="N72" s="1" t="s">
        <v>28</v>
      </c>
      <c r="O72" s="1" t="s">
        <v>194</v>
      </c>
      <c r="P72" s="1" t="s">
        <v>4</v>
      </c>
    </row>
    <row r="73" spans="2:16" outlineLevel="1" x14ac:dyDescent="0.25">
      <c r="B73" s="1" t="s">
        <v>214</v>
      </c>
      <c r="C73" s="7" t="s">
        <v>215</v>
      </c>
      <c r="D73" s="7" t="s">
        <v>215</v>
      </c>
      <c r="F73" s="1" t="s">
        <v>46</v>
      </c>
      <c r="G73" s="1">
        <f t="shared" si="2"/>
        <v>63</v>
      </c>
      <c r="H73" s="1" t="s">
        <v>26</v>
      </c>
      <c r="I73" s="1" t="s">
        <v>28</v>
      </c>
      <c r="J73" s="1" t="s">
        <v>28</v>
      </c>
      <c r="K73" s="1" t="s">
        <v>28</v>
      </c>
      <c r="L73" s="1" t="s">
        <v>28</v>
      </c>
      <c r="M73" s="1" t="s">
        <v>27</v>
      </c>
      <c r="N73" s="1" t="s">
        <v>28</v>
      </c>
      <c r="O73" s="1" t="s">
        <v>194</v>
      </c>
      <c r="P73" s="1" t="s">
        <v>4</v>
      </c>
    </row>
    <row r="74" spans="2:16" x14ac:dyDescent="0.25">
      <c r="B74" s="1" t="s">
        <v>216</v>
      </c>
      <c r="C74" s="1" t="s">
        <v>217</v>
      </c>
      <c r="D74" s="4" t="s">
        <v>218</v>
      </c>
      <c r="F74" s="1" t="s">
        <v>41</v>
      </c>
      <c r="G74" s="1">
        <f>G72+1</f>
        <v>63</v>
      </c>
      <c r="H74" s="1" t="s">
        <v>42</v>
      </c>
      <c r="I74" s="1" t="s">
        <v>28</v>
      </c>
      <c r="J74" s="1" t="s">
        <v>28</v>
      </c>
      <c r="K74" s="1" t="s">
        <v>27</v>
      </c>
      <c r="L74" s="1" t="s">
        <v>28</v>
      </c>
      <c r="M74" s="1" t="s">
        <v>27</v>
      </c>
      <c r="N74" s="1" t="s">
        <v>28</v>
      </c>
      <c r="P74" s="1" t="s">
        <v>4</v>
      </c>
    </row>
    <row r="75" spans="2:16" ht="30" outlineLevel="1" x14ac:dyDescent="0.25">
      <c r="B75" s="1" t="s">
        <v>219</v>
      </c>
      <c r="C75" s="1" t="s">
        <v>220</v>
      </c>
      <c r="D75" s="4" t="s">
        <v>221</v>
      </c>
      <c r="F75" s="1" t="s">
        <v>25</v>
      </c>
      <c r="G75" s="1">
        <f>G73+1</f>
        <v>64</v>
      </c>
      <c r="H75" s="1" t="s">
        <v>26</v>
      </c>
      <c r="I75" s="1" t="s">
        <v>27</v>
      </c>
      <c r="J75" s="1" t="s">
        <v>28</v>
      </c>
      <c r="K75" s="1" t="s">
        <v>28</v>
      </c>
      <c r="L75" s="1" t="s">
        <v>28</v>
      </c>
      <c r="M75" s="1" t="s">
        <v>27</v>
      </c>
      <c r="N75" s="1" t="s">
        <v>28</v>
      </c>
      <c r="O75" s="5" t="s">
        <v>216</v>
      </c>
      <c r="P75" s="1" t="s">
        <v>4</v>
      </c>
    </row>
    <row r="76" spans="2:16" ht="30" outlineLevel="1" x14ac:dyDescent="0.25">
      <c r="B76" s="1" t="s">
        <v>222</v>
      </c>
      <c r="C76" s="1" t="s">
        <v>223</v>
      </c>
      <c r="D76" s="4" t="s">
        <v>224</v>
      </c>
      <c r="F76" s="1" t="s">
        <v>25</v>
      </c>
      <c r="G76" s="1">
        <f>G75+1</f>
        <v>65</v>
      </c>
      <c r="H76" s="1" t="s">
        <v>26</v>
      </c>
      <c r="I76" s="1" t="s">
        <v>27</v>
      </c>
      <c r="J76" s="1" t="s">
        <v>28</v>
      </c>
      <c r="K76" s="1" t="s">
        <v>28</v>
      </c>
      <c r="L76" s="1" t="s">
        <v>28</v>
      </c>
      <c r="M76" s="1" t="s">
        <v>27</v>
      </c>
      <c r="N76" s="1" t="s">
        <v>28</v>
      </c>
      <c r="O76" s="5" t="s">
        <v>216</v>
      </c>
      <c r="P76" s="1" t="s">
        <v>4</v>
      </c>
    </row>
    <row r="77" spans="2:16" ht="30" outlineLevel="1" x14ac:dyDescent="0.25">
      <c r="B77" s="1" t="s">
        <v>225</v>
      </c>
      <c r="C77" s="1" t="s">
        <v>226</v>
      </c>
      <c r="D77" s="4" t="s">
        <v>81</v>
      </c>
      <c r="F77" s="1" t="s">
        <v>25</v>
      </c>
      <c r="G77" s="1">
        <f>G76+1</f>
        <v>66</v>
      </c>
      <c r="H77" s="1" t="s">
        <v>26</v>
      </c>
      <c r="I77" s="1" t="s">
        <v>27</v>
      </c>
      <c r="J77" s="1" t="s">
        <v>28</v>
      </c>
      <c r="K77" s="1" t="s">
        <v>28</v>
      </c>
      <c r="L77" s="1" t="s">
        <v>28</v>
      </c>
      <c r="M77" s="1" t="s">
        <v>27</v>
      </c>
      <c r="N77" s="1" t="s">
        <v>28</v>
      </c>
      <c r="O77" s="5" t="s">
        <v>216</v>
      </c>
      <c r="P77" s="1" t="s">
        <v>4</v>
      </c>
    </row>
    <row r="78" spans="2:16" ht="30" outlineLevel="1" x14ac:dyDescent="0.25">
      <c r="B78" s="1" t="s">
        <v>227</v>
      </c>
      <c r="C78" s="1" t="s">
        <v>228</v>
      </c>
      <c r="D78" s="4" t="s">
        <v>229</v>
      </c>
      <c r="F78" s="1" t="s">
        <v>25</v>
      </c>
      <c r="G78" s="1">
        <f>G77+1</f>
        <v>67</v>
      </c>
      <c r="H78" s="1" t="s">
        <v>26</v>
      </c>
      <c r="I78" s="1" t="s">
        <v>28</v>
      </c>
      <c r="J78" s="1" t="s">
        <v>28</v>
      </c>
      <c r="K78" s="1" t="s">
        <v>28</v>
      </c>
      <c r="L78" s="1" t="s">
        <v>28</v>
      </c>
      <c r="M78" s="1" t="s">
        <v>27</v>
      </c>
      <c r="N78" s="1" t="s">
        <v>28</v>
      </c>
      <c r="O78" s="5" t="s">
        <v>216</v>
      </c>
      <c r="P78" s="1" t="s">
        <v>4</v>
      </c>
    </row>
    <row r="79" spans="2:16" ht="30" outlineLevel="1" x14ac:dyDescent="0.25">
      <c r="B79" s="1" t="s">
        <v>230</v>
      </c>
      <c r="C79" s="1" t="s">
        <v>231</v>
      </c>
      <c r="D79" s="4" t="s">
        <v>232</v>
      </c>
      <c r="F79" s="1" t="s">
        <v>86</v>
      </c>
      <c r="G79" s="1">
        <f>G78+1</f>
        <v>68</v>
      </c>
      <c r="H79" s="1" t="s">
        <v>88</v>
      </c>
      <c r="I79" s="1" t="s">
        <v>28</v>
      </c>
      <c r="J79" s="1" t="s">
        <v>28</v>
      </c>
      <c r="K79" s="1" t="s">
        <v>28</v>
      </c>
      <c r="L79" s="1" t="s">
        <v>28</v>
      </c>
      <c r="M79" s="1" t="s">
        <v>27</v>
      </c>
      <c r="N79" s="1" t="s">
        <v>28</v>
      </c>
      <c r="O79" s="5" t="s">
        <v>216</v>
      </c>
      <c r="P79" s="1" t="s">
        <v>4</v>
      </c>
    </row>
    <row r="80" spans="2:16" ht="120" x14ac:dyDescent="0.25">
      <c r="B80" s="1" t="s">
        <v>240</v>
      </c>
      <c r="C80" s="1" t="s">
        <v>249</v>
      </c>
      <c r="D80" s="4" t="s">
        <v>243</v>
      </c>
      <c r="F80" s="1" t="s">
        <v>41</v>
      </c>
      <c r="G80" s="1">
        <v>69</v>
      </c>
      <c r="H80" s="1" t="s">
        <v>42</v>
      </c>
      <c r="I80" s="1" t="s">
        <v>28</v>
      </c>
      <c r="J80" s="1" t="s">
        <v>28</v>
      </c>
      <c r="K80" s="1" t="s">
        <v>28</v>
      </c>
      <c r="L80" s="1" t="s">
        <v>28</v>
      </c>
      <c r="M80" s="1" t="s">
        <v>27</v>
      </c>
      <c r="N80" s="1" t="s">
        <v>28</v>
      </c>
      <c r="P80" s="1" t="s">
        <v>4</v>
      </c>
    </row>
    <row r="81" spans="2:16" ht="30" outlineLevel="1" x14ac:dyDescent="0.25">
      <c r="B81" s="1" t="s">
        <v>250</v>
      </c>
      <c r="C81" s="1" t="s">
        <v>254</v>
      </c>
      <c r="D81" s="4" t="s">
        <v>251</v>
      </c>
      <c r="F81" s="1" t="s">
        <v>25</v>
      </c>
      <c r="G81" s="1">
        <v>70</v>
      </c>
      <c r="H81" s="1" t="s">
        <v>26</v>
      </c>
      <c r="I81" s="1" t="s">
        <v>28</v>
      </c>
      <c r="J81" s="1" t="s">
        <v>28</v>
      </c>
      <c r="K81" s="1" t="s">
        <v>28</v>
      </c>
      <c r="L81" s="1" t="s">
        <v>28</v>
      </c>
      <c r="M81" s="1" t="s">
        <v>27</v>
      </c>
      <c r="N81" s="1" t="s">
        <v>28</v>
      </c>
      <c r="O81" s="1" t="s">
        <v>240</v>
      </c>
      <c r="P81" s="1" t="s">
        <v>4</v>
      </c>
    </row>
    <row r="82" spans="2:16" ht="30" outlineLevel="1" x14ac:dyDescent="0.25">
      <c r="B82" s="1" t="s">
        <v>252</v>
      </c>
      <c r="C82" s="1" t="s">
        <v>255</v>
      </c>
      <c r="D82" s="4" t="s">
        <v>253</v>
      </c>
      <c r="F82" s="1" t="s">
        <v>25</v>
      </c>
      <c r="G82" s="1">
        <v>71</v>
      </c>
      <c r="H82" s="1" t="s">
        <v>26</v>
      </c>
      <c r="I82" s="1" t="s">
        <v>28</v>
      </c>
      <c r="J82" s="1" t="s">
        <v>28</v>
      </c>
      <c r="K82" s="1" t="s">
        <v>28</v>
      </c>
      <c r="L82" s="1" t="s">
        <v>28</v>
      </c>
      <c r="M82" s="1" t="s">
        <v>27</v>
      </c>
      <c r="N82" s="1" t="s">
        <v>28</v>
      </c>
      <c r="O82" s="1" t="s">
        <v>240</v>
      </c>
      <c r="P82" s="1" t="s">
        <v>4</v>
      </c>
    </row>
    <row r="83" spans="2:16" outlineLevel="1" x14ac:dyDescent="0.25">
      <c r="B83" s="1" t="s">
        <v>241</v>
      </c>
      <c r="C83" s="1" t="s">
        <v>248</v>
      </c>
      <c r="D83" s="1" t="s">
        <v>248</v>
      </c>
      <c r="F83" s="1" t="s">
        <v>25</v>
      </c>
      <c r="G83" s="1">
        <v>72</v>
      </c>
      <c r="H83" s="1" t="s">
        <v>26</v>
      </c>
      <c r="I83" s="1" t="s">
        <v>28</v>
      </c>
      <c r="J83" s="1" t="s">
        <v>27</v>
      </c>
      <c r="K83" s="1" t="s">
        <v>28</v>
      </c>
      <c r="L83" s="1" t="s">
        <v>28</v>
      </c>
      <c r="M83" s="1" t="s">
        <v>27</v>
      </c>
      <c r="N83" s="1" t="s">
        <v>28</v>
      </c>
      <c r="O83" s="1" t="s">
        <v>240</v>
      </c>
      <c r="P83" s="1" t="s">
        <v>4</v>
      </c>
    </row>
    <row r="84" spans="2:16" ht="30" outlineLevel="1" x14ac:dyDescent="0.25">
      <c r="B84" s="1" t="s">
        <v>242</v>
      </c>
      <c r="C84" s="1" t="s">
        <v>247</v>
      </c>
      <c r="D84" s="4" t="s">
        <v>246</v>
      </c>
      <c r="F84" s="1" t="s">
        <v>25</v>
      </c>
      <c r="G84" s="1">
        <v>73</v>
      </c>
      <c r="H84" s="1" t="s">
        <v>26</v>
      </c>
      <c r="I84" s="1" t="s">
        <v>28</v>
      </c>
      <c r="J84" s="1" t="s">
        <v>28</v>
      </c>
      <c r="K84" s="1" t="s">
        <v>28</v>
      </c>
      <c r="L84" s="1" t="s">
        <v>27</v>
      </c>
      <c r="M84" s="1" t="s">
        <v>27</v>
      </c>
      <c r="N84" s="1" t="s">
        <v>28</v>
      </c>
      <c r="O84" s="1" t="s">
        <v>240</v>
      </c>
      <c r="P84" s="1" t="s">
        <v>4</v>
      </c>
    </row>
    <row r="85" spans="2:16" outlineLevel="1" x14ac:dyDescent="0.25">
      <c r="B85" s="1" t="s">
        <v>256</v>
      </c>
      <c r="C85" s="1" t="s">
        <v>258</v>
      </c>
      <c r="D85" s="4" t="s">
        <v>257</v>
      </c>
      <c r="F85" s="1" t="s">
        <v>259</v>
      </c>
      <c r="G85" s="1">
        <v>74</v>
      </c>
      <c r="H85" s="1" t="s">
        <v>26</v>
      </c>
      <c r="I85" s="1" t="s">
        <v>28</v>
      </c>
      <c r="J85" s="1" t="s">
        <v>28</v>
      </c>
      <c r="K85" s="1" t="s">
        <v>28</v>
      </c>
      <c r="L85" s="1" t="s">
        <v>28</v>
      </c>
      <c r="M85" s="1" t="s">
        <v>27</v>
      </c>
      <c r="N85" s="1" t="s">
        <v>28</v>
      </c>
      <c r="O85" s="1" t="s">
        <v>240</v>
      </c>
      <c r="P85" s="1" t="s">
        <v>4</v>
      </c>
    </row>
    <row r="86" spans="2:16" x14ac:dyDescent="0.25">
      <c r="B86" s="1" t="s">
        <v>260</v>
      </c>
      <c r="C86" s="1" t="s">
        <v>262</v>
      </c>
      <c r="D86" s="4" t="s">
        <v>261</v>
      </c>
      <c r="F86" s="1" t="s">
        <v>25</v>
      </c>
      <c r="G86" s="1">
        <v>75</v>
      </c>
      <c r="H86" s="1" t="s">
        <v>42</v>
      </c>
      <c r="I86" s="1" t="s">
        <v>28</v>
      </c>
      <c r="J86" s="1" t="s">
        <v>28</v>
      </c>
      <c r="K86" s="1" t="s">
        <v>27</v>
      </c>
      <c r="L86" s="1" t="s">
        <v>28</v>
      </c>
      <c r="M86" s="1" t="s">
        <v>27</v>
      </c>
      <c r="N86" s="1" t="s">
        <v>28</v>
      </c>
      <c r="P86" s="1" t="s">
        <v>4</v>
      </c>
    </row>
    <row r="87" spans="2:16" outlineLevel="1" x14ac:dyDescent="0.25">
      <c r="B87" s="1" t="s">
        <v>263</v>
      </c>
      <c r="C87" s="1" t="s">
        <v>265</v>
      </c>
      <c r="D87" s="1"/>
      <c r="F87" s="1" t="s">
        <v>25</v>
      </c>
      <c r="G87" s="1">
        <v>76</v>
      </c>
      <c r="H87" s="1" t="s">
        <v>26</v>
      </c>
      <c r="I87" s="1" t="s">
        <v>28</v>
      </c>
      <c r="J87" s="1" t="s">
        <v>28</v>
      </c>
      <c r="K87" s="1" t="s">
        <v>28</v>
      </c>
      <c r="L87" s="1" t="s">
        <v>28</v>
      </c>
      <c r="M87" s="1" t="s">
        <v>27</v>
      </c>
      <c r="N87" s="1" t="s">
        <v>28</v>
      </c>
      <c r="O87" s="1" t="s">
        <v>260</v>
      </c>
      <c r="P87" s="1" t="s">
        <v>4</v>
      </c>
    </row>
    <row r="88" spans="2:16" outlineLevel="1" x14ac:dyDescent="0.25">
      <c r="B88" s="1" t="s">
        <v>264</v>
      </c>
      <c r="C88" s="1" t="s">
        <v>266</v>
      </c>
      <c r="D88" s="1"/>
      <c r="F88" s="1" t="s">
        <v>46</v>
      </c>
      <c r="G88" s="1">
        <v>77</v>
      </c>
      <c r="H88" s="1" t="s">
        <v>26</v>
      </c>
      <c r="I88" s="1" t="s">
        <v>28</v>
      </c>
      <c r="J88" s="1" t="s">
        <v>28</v>
      </c>
      <c r="K88" s="1" t="s">
        <v>28</v>
      </c>
      <c r="L88" s="1" t="s">
        <v>28</v>
      </c>
      <c r="M88" s="1" t="s">
        <v>27</v>
      </c>
      <c r="N88" s="1" t="s">
        <v>28</v>
      </c>
      <c r="O88" s="1" t="s">
        <v>260</v>
      </c>
      <c r="P88" s="1" t="s">
        <v>4</v>
      </c>
    </row>
    <row r="89" spans="2:16" ht="30" x14ac:dyDescent="0.25">
      <c r="B89" s="1" t="s">
        <v>267</v>
      </c>
      <c r="C89" s="1" t="s">
        <v>270</v>
      </c>
      <c r="D89" s="4" t="s">
        <v>271</v>
      </c>
      <c r="F89" s="1" t="s">
        <v>25</v>
      </c>
      <c r="G89" s="1">
        <v>78</v>
      </c>
      <c r="H89" s="1" t="s">
        <v>42</v>
      </c>
      <c r="I89" s="1" t="s">
        <v>28</v>
      </c>
      <c r="J89" s="1" t="s">
        <v>28</v>
      </c>
      <c r="K89" s="1" t="s">
        <v>27</v>
      </c>
      <c r="L89" s="1" t="s">
        <v>28</v>
      </c>
      <c r="M89" s="1" t="s">
        <v>27</v>
      </c>
      <c r="N89" s="1" t="s">
        <v>28</v>
      </c>
      <c r="P89" s="1" t="s">
        <v>4</v>
      </c>
    </row>
    <row r="90" spans="2:16" outlineLevel="1" x14ac:dyDescent="0.25">
      <c r="B90" s="1" t="s">
        <v>268</v>
      </c>
      <c r="C90" s="1" t="s">
        <v>265</v>
      </c>
      <c r="D90" s="1"/>
      <c r="F90" s="1" t="s">
        <v>25</v>
      </c>
      <c r="G90" s="1">
        <v>79</v>
      </c>
      <c r="H90" s="1" t="s">
        <v>26</v>
      </c>
      <c r="I90" s="1" t="s">
        <v>28</v>
      </c>
      <c r="J90" s="1" t="s">
        <v>28</v>
      </c>
      <c r="K90" s="1" t="s">
        <v>28</v>
      </c>
      <c r="L90" s="1" t="s">
        <v>28</v>
      </c>
      <c r="M90" s="1" t="s">
        <v>27</v>
      </c>
      <c r="N90" s="1" t="s">
        <v>28</v>
      </c>
      <c r="O90" s="1" t="s">
        <v>267</v>
      </c>
      <c r="P90" s="1" t="s">
        <v>4</v>
      </c>
    </row>
    <row r="91" spans="2:16" outlineLevel="1" x14ac:dyDescent="0.25">
      <c r="B91" s="1" t="s">
        <v>269</v>
      </c>
      <c r="C91" s="1" t="s">
        <v>266</v>
      </c>
      <c r="D91" s="1"/>
      <c r="F91" s="1" t="s">
        <v>46</v>
      </c>
      <c r="G91" s="1">
        <v>80</v>
      </c>
      <c r="H91" s="1" t="s">
        <v>26</v>
      </c>
      <c r="I91" s="1" t="s">
        <v>28</v>
      </c>
      <c r="J91" s="1" t="s">
        <v>28</v>
      </c>
      <c r="K91" s="1" t="s">
        <v>28</v>
      </c>
      <c r="L91" s="1" t="s">
        <v>28</v>
      </c>
      <c r="M91" s="1" t="s">
        <v>27</v>
      </c>
      <c r="N91" s="1" t="s">
        <v>28</v>
      </c>
      <c r="O91" s="1" t="s">
        <v>267</v>
      </c>
      <c r="P91" s="1" t="s">
        <v>4</v>
      </c>
    </row>
    <row r="92" spans="2:16" ht="45" x14ac:dyDescent="0.25">
      <c r="B92" s="1" t="s">
        <v>272</v>
      </c>
      <c r="C92" s="1" t="s">
        <v>276</v>
      </c>
      <c r="D92" s="4" t="s">
        <v>280</v>
      </c>
      <c r="F92" s="1" t="s">
        <v>25</v>
      </c>
      <c r="G92" s="1">
        <v>81</v>
      </c>
      <c r="H92" s="1" t="s">
        <v>42</v>
      </c>
      <c r="I92" s="1" t="s">
        <v>28</v>
      </c>
      <c r="J92" s="1" t="s">
        <v>28</v>
      </c>
      <c r="K92" s="1" t="s">
        <v>27</v>
      </c>
      <c r="L92" s="1" t="s">
        <v>28</v>
      </c>
      <c r="M92" s="1" t="s">
        <v>27</v>
      </c>
      <c r="N92" s="1" t="s">
        <v>28</v>
      </c>
      <c r="P92" s="1" t="s">
        <v>4</v>
      </c>
    </row>
    <row r="93" spans="2:16" outlineLevel="1" x14ac:dyDescent="0.25">
      <c r="B93" s="1" t="str">
        <f>_xlfn.CONCAT(B92, "_lang")</f>
        <v>rudi_access_condition_bibliographical_reference_lang</v>
      </c>
      <c r="C93" s="1" t="s">
        <v>265</v>
      </c>
      <c r="D93" s="1"/>
      <c r="F93" s="1" t="s">
        <v>25</v>
      </c>
      <c r="G93" s="1">
        <v>82</v>
      </c>
      <c r="H93" s="1" t="s">
        <v>26</v>
      </c>
      <c r="I93" s="1" t="s">
        <v>28</v>
      </c>
      <c r="J93" s="1" t="s">
        <v>28</v>
      </c>
      <c r="K93" s="1" t="s">
        <v>28</v>
      </c>
      <c r="L93" s="1" t="s">
        <v>28</v>
      </c>
      <c r="M93" s="1" t="s">
        <v>27</v>
      </c>
      <c r="N93" s="1" t="s">
        <v>28</v>
      </c>
      <c r="O93" s="1" t="str">
        <f>B92</f>
        <v>rudi_access_condition_bibliographical_reference</v>
      </c>
      <c r="P93" s="1" t="s">
        <v>4</v>
      </c>
    </row>
    <row r="94" spans="2:16" outlineLevel="1" x14ac:dyDescent="0.25">
      <c r="B94" s="1" t="str">
        <f>_xlfn.CONCAT(B92, "_text")</f>
        <v>rudi_access_condition_bibliographical_reference_text</v>
      </c>
      <c r="C94" s="1" t="s">
        <v>266</v>
      </c>
      <c r="D94" s="1"/>
      <c r="F94" s="1" t="s">
        <v>46</v>
      </c>
      <c r="G94" s="1">
        <v>83</v>
      </c>
      <c r="H94" s="1" t="s">
        <v>26</v>
      </c>
      <c r="I94" s="1" t="s">
        <v>28</v>
      </c>
      <c r="J94" s="1" t="s">
        <v>28</v>
      </c>
      <c r="K94" s="1" t="s">
        <v>28</v>
      </c>
      <c r="L94" s="1" t="s">
        <v>28</v>
      </c>
      <c r="M94" s="1" t="s">
        <v>27</v>
      </c>
      <c r="N94" s="1" t="s">
        <v>28</v>
      </c>
      <c r="O94" s="1" t="str">
        <f>B92</f>
        <v>rudi_access_condition_bibliographical_reference</v>
      </c>
      <c r="P94" s="1" t="s">
        <v>4</v>
      </c>
    </row>
    <row r="95" spans="2:16" ht="45" x14ac:dyDescent="0.25">
      <c r="B95" s="1" t="s">
        <v>273</v>
      </c>
      <c r="C95" s="1" t="s">
        <v>277</v>
      </c>
      <c r="D95" s="4" t="s">
        <v>281</v>
      </c>
      <c r="F95" s="1" t="s">
        <v>25</v>
      </c>
      <c r="G95" s="1">
        <v>84</v>
      </c>
      <c r="H95" s="1" t="s">
        <v>42</v>
      </c>
      <c r="I95" s="1" t="s">
        <v>28</v>
      </c>
      <c r="J95" s="1" t="s">
        <v>28</v>
      </c>
      <c r="K95" s="1" t="s">
        <v>27</v>
      </c>
      <c r="L95" s="1" t="s">
        <v>28</v>
      </c>
      <c r="M95" s="1" t="s">
        <v>27</v>
      </c>
      <c r="N95" s="1" t="s">
        <v>28</v>
      </c>
      <c r="P95" s="1" t="s">
        <v>4</v>
      </c>
    </row>
    <row r="96" spans="2:16" outlineLevel="1" x14ac:dyDescent="0.25">
      <c r="B96" s="1" t="str">
        <f t="shared" ref="B96" si="3">_xlfn.CONCAT(B95, "_lang")</f>
        <v>rudi_access_condition_mandatory_mention_lang</v>
      </c>
      <c r="C96" s="1" t="s">
        <v>265</v>
      </c>
      <c r="D96" s="1"/>
      <c r="F96" s="1" t="s">
        <v>25</v>
      </c>
      <c r="G96" s="1">
        <v>85</v>
      </c>
      <c r="H96" s="1" t="s">
        <v>26</v>
      </c>
      <c r="I96" s="1" t="s">
        <v>28</v>
      </c>
      <c r="J96" s="1" t="s">
        <v>28</v>
      </c>
      <c r="K96" s="1" t="s">
        <v>28</v>
      </c>
      <c r="L96" s="1" t="s">
        <v>28</v>
      </c>
      <c r="M96" s="1" t="s">
        <v>27</v>
      </c>
      <c r="N96" s="1" t="s">
        <v>28</v>
      </c>
      <c r="O96" s="1" t="str">
        <f t="shared" ref="O96" si="4">B95</f>
        <v>rudi_access_condition_mandatory_mention</v>
      </c>
      <c r="P96" s="1" t="s">
        <v>4</v>
      </c>
    </row>
    <row r="97" spans="1:16" outlineLevel="1" x14ac:dyDescent="0.25">
      <c r="B97" s="1" t="str">
        <f t="shared" ref="B97" si="5">_xlfn.CONCAT(B95, "_text")</f>
        <v>rudi_access_condition_mandatory_mention_text</v>
      </c>
      <c r="C97" s="1" t="s">
        <v>266</v>
      </c>
      <c r="D97" s="1"/>
      <c r="F97" s="1" t="s">
        <v>46</v>
      </c>
      <c r="G97" s="1">
        <v>86</v>
      </c>
      <c r="H97" s="1" t="s">
        <v>26</v>
      </c>
      <c r="I97" s="1" t="s">
        <v>28</v>
      </c>
      <c r="J97" s="1" t="s">
        <v>28</v>
      </c>
      <c r="K97" s="1" t="s">
        <v>28</v>
      </c>
      <c r="L97" s="1" t="s">
        <v>28</v>
      </c>
      <c r="M97" s="1" t="s">
        <v>27</v>
      </c>
      <c r="N97" s="1" t="s">
        <v>28</v>
      </c>
      <c r="O97" s="1" t="str">
        <f t="shared" ref="O97" si="6">B95</f>
        <v>rudi_access_condition_mandatory_mention</v>
      </c>
      <c r="P97" s="1" t="s">
        <v>4</v>
      </c>
    </row>
    <row r="98" spans="1:16" x14ac:dyDescent="0.25">
      <c r="B98" s="1" t="s">
        <v>274</v>
      </c>
      <c r="C98" s="1" t="s">
        <v>278</v>
      </c>
      <c r="F98" s="1" t="s">
        <v>25</v>
      </c>
      <c r="G98" s="1">
        <v>87</v>
      </c>
      <c r="H98" s="1" t="s">
        <v>42</v>
      </c>
      <c r="I98" s="1" t="s">
        <v>28</v>
      </c>
      <c r="J98" s="1" t="s">
        <v>28</v>
      </c>
      <c r="K98" s="1" t="s">
        <v>27</v>
      </c>
      <c r="L98" s="1" t="s">
        <v>28</v>
      </c>
      <c r="M98" s="1" t="s">
        <v>27</v>
      </c>
      <c r="N98" s="1" t="s">
        <v>28</v>
      </c>
      <c r="P98" s="1" t="s">
        <v>4</v>
      </c>
    </row>
    <row r="99" spans="1:16" outlineLevel="1" x14ac:dyDescent="0.25">
      <c r="B99" s="1" t="str">
        <f t="shared" ref="B99" si="7">_xlfn.CONCAT(B98, "_lang")</f>
        <v>rudi_access_condition_access_constraint_lang</v>
      </c>
      <c r="C99" s="1" t="s">
        <v>265</v>
      </c>
      <c r="D99" s="1"/>
      <c r="F99" s="1" t="s">
        <v>25</v>
      </c>
      <c r="G99" s="1">
        <v>88</v>
      </c>
      <c r="H99" s="1" t="s">
        <v>26</v>
      </c>
      <c r="I99" s="1" t="s">
        <v>28</v>
      </c>
      <c r="J99" s="1" t="s">
        <v>28</v>
      </c>
      <c r="K99" s="1" t="s">
        <v>28</v>
      </c>
      <c r="L99" s="1" t="s">
        <v>28</v>
      </c>
      <c r="M99" s="1" t="s">
        <v>27</v>
      </c>
      <c r="N99" s="1" t="s">
        <v>28</v>
      </c>
      <c r="O99" s="1" t="str">
        <f t="shared" ref="O99" si="8">B98</f>
        <v>rudi_access_condition_access_constraint</v>
      </c>
      <c r="P99" s="1" t="s">
        <v>4</v>
      </c>
    </row>
    <row r="100" spans="1:16" outlineLevel="1" x14ac:dyDescent="0.25">
      <c r="B100" s="1" t="str">
        <f t="shared" ref="B100" si="9">_xlfn.CONCAT(B98, "_text")</f>
        <v>rudi_access_condition_access_constraint_text</v>
      </c>
      <c r="C100" s="1" t="s">
        <v>266</v>
      </c>
      <c r="D100" s="1"/>
      <c r="F100" s="1" t="s">
        <v>46</v>
      </c>
      <c r="G100" s="1">
        <v>89</v>
      </c>
      <c r="H100" s="1" t="s">
        <v>26</v>
      </c>
      <c r="I100" s="1" t="s">
        <v>28</v>
      </c>
      <c r="J100" s="1" t="s">
        <v>28</v>
      </c>
      <c r="K100" s="1" t="s">
        <v>28</v>
      </c>
      <c r="L100" s="1" t="s">
        <v>28</v>
      </c>
      <c r="M100" s="1" t="s">
        <v>27</v>
      </c>
      <c r="N100" s="1" t="s">
        <v>28</v>
      </c>
      <c r="O100" s="1" t="str">
        <f t="shared" ref="O100" si="10">B98</f>
        <v>rudi_access_condition_access_constraint</v>
      </c>
      <c r="P100" s="1" t="s">
        <v>4</v>
      </c>
    </row>
    <row r="101" spans="1:16" x14ac:dyDescent="0.25">
      <c r="B101" s="1" t="s">
        <v>275</v>
      </c>
      <c r="C101" s="1" t="s">
        <v>279</v>
      </c>
      <c r="F101" s="1" t="s">
        <v>25</v>
      </c>
      <c r="G101" s="1">
        <v>90</v>
      </c>
      <c r="H101" s="1" t="s">
        <v>42</v>
      </c>
      <c r="I101" s="1" t="s">
        <v>28</v>
      </c>
      <c r="J101" s="1" t="s">
        <v>28</v>
      </c>
      <c r="K101" s="1" t="s">
        <v>27</v>
      </c>
      <c r="L101" s="1" t="s">
        <v>28</v>
      </c>
      <c r="M101" s="1" t="s">
        <v>27</v>
      </c>
      <c r="N101" s="1" t="s">
        <v>28</v>
      </c>
      <c r="P101" s="1" t="s">
        <v>4</v>
      </c>
    </row>
    <row r="102" spans="1:16" outlineLevel="1" x14ac:dyDescent="0.25">
      <c r="B102" s="1" t="str">
        <f t="shared" ref="B102" si="11">_xlfn.CONCAT(B101, "_lang")</f>
        <v>rudi_access_condition_other_constraints_lang</v>
      </c>
      <c r="C102" s="1" t="s">
        <v>265</v>
      </c>
      <c r="D102" s="1"/>
      <c r="F102" s="1" t="s">
        <v>25</v>
      </c>
      <c r="G102" s="1">
        <v>91</v>
      </c>
      <c r="H102" s="1" t="s">
        <v>26</v>
      </c>
      <c r="I102" s="1" t="s">
        <v>28</v>
      </c>
      <c r="J102" s="1" t="s">
        <v>28</v>
      </c>
      <c r="K102" s="1" t="s">
        <v>28</v>
      </c>
      <c r="L102" s="1" t="s">
        <v>28</v>
      </c>
      <c r="M102" s="1" t="s">
        <v>27</v>
      </c>
      <c r="N102" s="1" t="s">
        <v>28</v>
      </c>
      <c r="O102" s="1" t="str">
        <f t="shared" ref="O102" si="12">B101</f>
        <v>rudi_access_condition_other_constraints</v>
      </c>
      <c r="P102" s="1" t="s">
        <v>4</v>
      </c>
    </row>
    <row r="103" spans="1:16" outlineLevel="1" x14ac:dyDescent="0.25">
      <c r="B103" s="1" t="str">
        <f t="shared" ref="B103" si="13">_xlfn.CONCAT(B101, "_text")</f>
        <v>rudi_access_condition_other_constraints_text</v>
      </c>
      <c r="C103" s="1" t="s">
        <v>266</v>
      </c>
      <c r="D103" s="1"/>
      <c r="F103" s="1" t="s">
        <v>46</v>
      </c>
      <c r="G103" s="1">
        <v>92</v>
      </c>
      <c r="H103" s="1" t="s">
        <v>26</v>
      </c>
      <c r="I103" s="1" t="s">
        <v>28</v>
      </c>
      <c r="J103" s="1" t="s">
        <v>28</v>
      </c>
      <c r="K103" s="1" t="s">
        <v>28</v>
      </c>
      <c r="L103" s="1" t="s">
        <v>28</v>
      </c>
      <c r="M103" s="1" t="s">
        <v>27</v>
      </c>
      <c r="N103" s="1" t="s">
        <v>28</v>
      </c>
      <c r="O103" s="1" t="str">
        <f t="shared" ref="O103" si="14">B101</f>
        <v>rudi_access_condition_other_constraints</v>
      </c>
      <c r="P103" s="1" t="s">
        <v>4</v>
      </c>
    </row>
    <row r="104" spans="1:16" x14ac:dyDescent="0.25">
      <c r="A104" s="2" t="s">
        <v>233</v>
      </c>
      <c r="B104" s="2" t="s">
        <v>234</v>
      </c>
      <c r="C104" s="2" t="s">
        <v>235</v>
      </c>
      <c r="D104" s="3" t="s">
        <v>236</v>
      </c>
      <c r="E104" s="2" t="s">
        <v>11</v>
      </c>
    </row>
    <row r="105" spans="1:16" x14ac:dyDescent="0.25">
      <c r="B105" s="1" t="s">
        <v>95</v>
      </c>
      <c r="C105" s="1" t="s">
        <v>282</v>
      </c>
      <c r="D105" s="1" t="s">
        <v>282</v>
      </c>
      <c r="E105" s="1">
        <v>1</v>
      </c>
    </row>
    <row r="106" spans="1:16" x14ac:dyDescent="0.25">
      <c r="B106" s="1" t="s">
        <v>95</v>
      </c>
      <c r="C106" s="1" t="s">
        <v>283</v>
      </c>
      <c r="D106" s="1" t="s">
        <v>283</v>
      </c>
      <c r="E106" s="1">
        <v>2</v>
      </c>
    </row>
    <row r="107" spans="1:16" x14ac:dyDescent="0.25">
      <c r="B107" s="1" t="s">
        <v>241</v>
      </c>
      <c r="C107" s="1" t="s">
        <v>244</v>
      </c>
      <c r="D107" s="4" t="s">
        <v>244</v>
      </c>
      <c r="E107" s="1">
        <v>1</v>
      </c>
    </row>
    <row r="108" spans="1:16" x14ac:dyDescent="0.25">
      <c r="B108" s="1" t="s">
        <v>241</v>
      </c>
      <c r="C108" s="1" t="s">
        <v>245</v>
      </c>
      <c r="D108" s="1" t="s">
        <v>245</v>
      </c>
      <c r="E108" s="1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rudi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LAVIGNE MATHIEU</cp:lastModifiedBy>
  <cp:revision>1</cp:revision>
  <dcterms:created xsi:type="dcterms:W3CDTF">2021-01-28T10:47:20Z</dcterms:created>
  <dcterms:modified xsi:type="dcterms:W3CDTF">2021-06-08T14:05:27Z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b0ef62c4-3584-4fc2-a031-aa5a22cae019_ActionId">
    <vt:lpwstr>2248bcd6-d581-456c-a0a1-1f0adfecc2ad</vt:lpwstr>
  </property>
  <property fmtid="{D5CDD505-2E9C-101B-9397-08002B2CF9AE}" pid="4" name="MSIP_Label_b0ef62c4-3584-4fc2-a031-aa5a22cae019_Application">
    <vt:lpwstr>Microsoft Azure Information Protection</vt:lpwstr>
  </property>
  <property fmtid="{D5CDD505-2E9C-101B-9397-08002B2CF9AE}" pid="5" name="MSIP_Label_b0ef62c4-3584-4fc2-a031-aa5a22cae019_Enabled">
    <vt:lpwstr>True</vt:lpwstr>
  </property>
  <property fmtid="{D5CDD505-2E9C-101B-9397-08002B2CF9AE}" pid="6" name="MSIP_Label_b0ef62c4-3584-4fc2-a031-aa5a22cae019_Extended_MSFT_Method">
    <vt:lpwstr>Automatic</vt:lpwstr>
  </property>
  <property fmtid="{D5CDD505-2E9C-101B-9397-08002B2CF9AE}" pid="7" name="MSIP_Label_b0ef62c4-3584-4fc2-a031-aa5a22cae019_Name">
    <vt:lpwstr>Restreint</vt:lpwstr>
  </property>
  <property fmtid="{D5CDD505-2E9C-101B-9397-08002B2CF9AE}" pid="8" name="MSIP_Label_b0ef62c4-3584-4fc2-a031-aa5a22cae019_Owner">
    <vt:lpwstr>ASI14681@open-groupe.com</vt:lpwstr>
  </property>
  <property fmtid="{D5CDD505-2E9C-101B-9397-08002B2CF9AE}" pid="9" name="MSIP_Label_b0ef62c4-3584-4fc2-a031-aa5a22cae019_SetDate">
    <vt:lpwstr>2021-01-28T10:53:38.8147930Z</vt:lpwstr>
  </property>
  <property fmtid="{D5CDD505-2E9C-101B-9397-08002B2CF9AE}" pid="10" name="MSIP_Label_b0ef62c4-3584-4fc2-a031-aa5a22cae019_SiteId">
    <vt:lpwstr>b8c6ba48-bc56-4139-b267-5a17f287beb1</vt:lpwstr>
  </property>
  <property fmtid="{D5CDD505-2E9C-101B-9397-08002B2CF9AE}" pid="11" name="Sensitivity">
    <vt:lpwstr>Restreint</vt:lpwstr>
  </property>
</Properties>
</file>