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ject Aymen\Project-Marketing-Insights-for-E-Commerce-Company\E-CO Data\"/>
    </mc:Choice>
  </mc:AlternateContent>
  <bookViews>
    <workbookView xWindow="0" yWindow="0" windowWidth="19200" windowHeight="6930"/>
  </bookViews>
  <sheets>
    <sheet name="Feuil3" sheetId="3" r:id="rId1"/>
  </sheets>
  <definedNames>
    <definedName name="DonnéesExternes_1" localSheetId="0" hidden="1">Feuil3!$A$1:$N$366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</calcChain>
</file>

<file path=xl/connections.xml><?xml version="1.0" encoding="utf-8"?>
<connections xmlns="http://schemas.openxmlformats.org/spreadsheetml/2006/main">
  <connection id="1" keepAlive="1" name="Requête - Tableau1_2 (2)" description="Connexion à la requête « Tableau1_2 (2) » dans le classeur." type="5" refreshedVersion="6" background="1" saveData="1">
    <dbPr connection="Provider=Microsoft.Mashup.OleDb.1;Data Source=$Workbook$;Location=Tableau1_2 (2);Extended Properties=&quot;&quot;" command="SELECT * FROM [Tableau1_2 (2)]"/>
  </connection>
</connections>
</file>

<file path=xl/sharedStrings.xml><?xml version="1.0" encoding="utf-8"?>
<sst xmlns="http://schemas.openxmlformats.org/spreadsheetml/2006/main" count="1109" uniqueCount="35">
  <si>
    <t>janvier</t>
  </si>
  <si>
    <t>mardi</t>
  </si>
  <si>
    <t>WeekDay</t>
  </si>
  <si>
    <t>mercredi</t>
  </si>
  <si>
    <t>jeudi</t>
  </si>
  <si>
    <t>vendredi</t>
  </si>
  <si>
    <t>samedi</t>
  </si>
  <si>
    <t>WeekEnd</t>
  </si>
  <si>
    <t>dimanche</t>
  </si>
  <si>
    <t>lundi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</si>
  <si>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</si>
  <si>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</si>
  <si>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</si>
  <si>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</si>
  <si>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</si>
  <si>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</si>
  <si>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</si>
  <si>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</si>
  <si>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</si>
  <si>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</si>
  <si>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</si>
  <si>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Date</t>
  </si>
  <si>
    <t>Offline_Spend</t>
  </si>
  <si>
    <t>Online_Spend</t>
  </si>
  <si>
    <t>Month_Name</t>
  </si>
  <si>
    <t>DayOfWeek</t>
  </si>
  <si>
    <t>Nom du jour</t>
  </si>
  <si>
    <t>DayType</t>
  </si>
  <si>
    <t>Transaction_Count</t>
  </si>
  <si>
    <t>Quantity</t>
  </si>
  <si>
    <t>Avg_Price</t>
  </si>
  <si>
    <t>Delivery_Charges</t>
  </si>
  <si>
    <t>Totale_Benifice</t>
  </si>
  <si>
    <t>Totale_Spend</t>
  </si>
  <si>
    <t>Benifice_Nett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</si>
</sst>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Date" tableColumnId="25"/>
      <queryTableField id="2" name="Offline_Spend" tableColumnId="26"/>
      <queryTableField id="3" name="Online_Spend" tableColumnId="27"/>
      <queryTableField id="13" dataBound="0" tableColumnId="37"/>
      <queryTableField id="4" name="Month_Name" tableColumnId="28"/>
      <queryTableField id="5" name="DayOfWeek" tableColumnId="29"/>
      <queryTableField id="6" name="Nom du jour" tableColumnId="30"/>
      <queryTableField id="7" name="DayType" tableColumnId="31"/>
      <queryTableField id="8" name="Quantity" tableColumnId="32"/>
      <queryTableField id="9" name="Avg_Price" tableColumnId="33"/>
      <queryTableField id="10" name="Delivery_Charges" tableColumnId="34"/>
      <queryTableField id="11" name="Totale_Benifice" tableColumnId="35"/>
      <queryTableField id="14" dataBound="0" tableColumnId="38"/>
      <queryTableField id="12" name="Transaction_Count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au1_2__2" displayName="Tableau1_2__2" ref="A1:N366" tableType="queryTable" totalsRowShown="0" dataDxfId="14">
  <autoFilter ref="A1:N366"/>
  <tableColumns count="14">
    <tableColumn id="25" uniqueName="25" name="Date" queryTableFieldId="1" dataDxfId="13"/>
    <tableColumn id="26" uniqueName="26" name="Offline_Spend" queryTableFieldId="2" dataDxfId="12"/>
    <tableColumn id="27" uniqueName="27" name="Online_Spend" queryTableFieldId="3" dataDxfId="11"/>
    <tableColumn id="37" uniqueName="37" name="Totale_Spend" queryTableFieldId="13" dataDxfId="10">
      <calculatedColumnFormula>Tableau1_2__2[[#This Row],[Offline_Spend]]+Tableau1_2__2[[#This Row],[Online_Spend]]</calculatedColumnFormula>
    </tableColumn>
    <tableColumn id="28" uniqueName="28" name="Month_Name" queryTableFieldId="4" dataDxfId="9"/>
    <tableColumn id="29" uniqueName="29" name="DayOfWeek" queryTableFieldId="5" dataDxfId="8"/>
    <tableColumn id="30" uniqueName="30" name="Nom du jour" queryTableFieldId="6" dataDxfId="7"/>
    <tableColumn id="31" uniqueName="31" name="DayType" queryTableFieldId="7" dataDxfId="6"/>
    <tableColumn id="32" uniqueName="32" name="Quantity" queryTableFieldId="8" dataDxfId="5"/>
    <tableColumn id="33" uniqueName="33" name="Avg_Price" queryTableFieldId="9" dataDxfId="4"/>
    <tableColumn id="34" uniqueName="34" name="Delivery_Charges" queryTableFieldId="10" dataDxfId="3"/>
    <tableColumn id="35" uniqueName="35" name="Totale_Benifice" queryTableFieldId="11" dataDxfId="2"/>
    <tableColumn id="38" uniqueName="38" name="Benifice_Nett" queryTableFieldId="14" dataDxfId="1">
      <calculatedColumnFormula>Tableau1_2__2[[#This Row],[Totale_Benifice]]-Tableau1_2__2[[#This Row],[Totale_Spend]]</calculatedColumnFormula>
    </tableColumn>
    <tableColumn id="36" uniqueName="36" name="Transaction_Coun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abSelected="1" workbookViewId="0">
      <selection activeCell="C9" sqref="C9"/>
    </sheetView>
  </sheetViews>
  <sheetFormatPr baseColWidth="10" defaultRowHeight="14.5" x14ac:dyDescent="0.35"/>
  <cols>
    <col min="1" max="1" width="15.453125" bestFit="1" customWidth="1"/>
    <col min="2" max="2" width="14.90625" bestFit="1" customWidth="1"/>
    <col min="3" max="3" width="14.7265625" bestFit="1" customWidth="1"/>
    <col min="4" max="4" width="14.7265625" customWidth="1"/>
    <col min="5" max="5" width="14.7265625" bestFit="1" customWidth="1"/>
    <col min="6" max="6" width="13.08984375" bestFit="1" customWidth="1"/>
    <col min="7" max="7" width="13.6328125" bestFit="1" customWidth="1"/>
    <col min="8" max="8" width="10.26953125" bestFit="1" customWidth="1"/>
    <col min="9" max="9" width="10.453125" bestFit="1" customWidth="1"/>
    <col min="10" max="10" width="11.1796875" bestFit="1" customWidth="1"/>
    <col min="11" max="11" width="17.453125" bestFit="1" customWidth="1"/>
    <col min="12" max="12" width="15.90625" bestFit="1" customWidth="1"/>
    <col min="13" max="13" width="14.36328125" bestFit="1" customWidth="1"/>
    <col min="14" max="14" width="19.08984375" bestFit="1" customWidth="1"/>
  </cols>
  <sheetData>
    <row r="1" spans="1:14" x14ac:dyDescent="0.35">
      <c r="A1" s="3" t="s">
        <v>21</v>
      </c>
      <c r="B1" s="3" t="s">
        <v>22</v>
      </c>
      <c r="C1" s="3" t="s">
        <v>23</v>
      </c>
      <c r="D1" s="3" t="s">
        <v>33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34</v>
      </c>
      <c r="N1" s="3" t="s">
        <v>28</v>
      </c>
    </row>
    <row r="2" spans="1:14" x14ac:dyDescent="0.35">
      <c r="A2" s="2">
        <v>43466</v>
      </c>
      <c r="B2" s="1">
        <v>4500</v>
      </c>
      <c r="C2" s="1">
        <v>2424.5</v>
      </c>
      <c r="D2" s="1">
        <f>Tableau1_2__2[[#This Row],[Offline_Spend]]+Tableau1_2__2[[#This Row],[Online_Spend]]</f>
        <v>6924.5</v>
      </c>
      <c r="E2" s="1" t="s">
        <v>0</v>
      </c>
      <c r="F2" s="1">
        <v>1</v>
      </c>
      <c r="G2" s="1" t="s">
        <v>1</v>
      </c>
      <c r="H2" s="1" t="s">
        <v>2</v>
      </c>
      <c r="I2" s="1">
        <v>352</v>
      </c>
      <c r="J2" s="1">
        <v>5183.16</v>
      </c>
      <c r="K2" s="1">
        <v>1082.23</v>
      </c>
      <c r="L2" s="1">
        <v>1825554.5499999998</v>
      </c>
      <c r="M2" s="1">
        <f>Tableau1_2__2[[#This Row],[Totale_Benifice]]-Tableau1_2__2[[#This Row],[Totale_Spend]]</f>
        <v>1818630.0499999998</v>
      </c>
      <c r="N2" s="1">
        <v>89</v>
      </c>
    </row>
    <row r="3" spans="1:14" x14ac:dyDescent="0.35">
      <c r="A3" s="2">
        <v>43467</v>
      </c>
      <c r="B3" s="1">
        <v>4500</v>
      </c>
      <c r="C3" s="1">
        <v>3480.36</v>
      </c>
      <c r="D3" s="1">
        <f>Tableau1_2__2[[#This Row],[Offline_Spend]]+Tableau1_2__2[[#This Row],[Online_Spend]]</f>
        <v>7980.3600000000006</v>
      </c>
      <c r="E3" s="1" t="s">
        <v>0</v>
      </c>
      <c r="F3" s="1">
        <v>2</v>
      </c>
      <c r="G3" s="1" t="s">
        <v>3</v>
      </c>
      <c r="H3" s="1" t="s">
        <v>2</v>
      </c>
      <c r="I3" s="1">
        <v>256</v>
      </c>
      <c r="J3" s="1">
        <v>8990.64</v>
      </c>
      <c r="K3" s="1">
        <v>872</v>
      </c>
      <c r="L3" s="1">
        <v>2302475.84</v>
      </c>
      <c r="M3" s="1">
        <f>Tableau1_2__2[[#This Row],[Totale_Benifice]]-Tableau1_2__2[[#This Row],[Totale_Spend]]</f>
        <v>2294495.48</v>
      </c>
      <c r="N3" s="1">
        <v>115</v>
      </c>
    </row>
    <row r="4" spans="1:14" x14ac:dyDescent="0.35">
      <c r="A4" s="2">
        <v>43468</v>
      </c>
      <c r="B4" s="1">
        <v>4500</v>
      </c>
      <c r="C4" s="1">
        <v>1576.38</v>
      </c>
      <c r="D4" s="1">
        <f>Tableau1_2__2[[#This Row],[Offline_Spend]]+Tableau1_2__2[[#This Row],[Online_Spend]]</f>
        <v>6076.38</v>
      </c>
      <c r="E4" s="1" t="s">
        <v>0</v>
      </c>
      <c r="F4" s="1">
        <v>3</v>
      </c>
      <c r="G4" s="1" t="s">
        <v>4</v>
      </c>
      <c r="H4" s="1" t="s">
        <v>2</v>
      </c>
      <c r="I4" s="1">
        <v>816</v>
      </c>
      <c r="J4" s="1">
        <v>15428.67</v>
      </c>
      <c r="K4" s="1">
        <v>3650.24</v>
      </c>
      <c r="L4" s="1">
        <v>12593444.960000001</v>
      </c>
      <c r="M4" s="1">
        <f>Tableau1_2__2[[#This Row],[Totale_Benifice]]-Tableau1_2__2[[#This Row],[Totale_Spend]]</f>
        <v>12587368.58</v>
      </c>
      <c r="N4" s="1">
        <v>207</v>
      </c>
    </row>
    <row r="5" spans="1:14" x14ac:dyDescent="0.35">
      <c r="A5" s="2">
        <v>43469</v>
      </c>
      <c r="B5" s="1">
        <v>4500</v>
      </c>
      <c r="C5" s="1">
        <v>2928.55</v>
      </c>
      <c r="D5" s="1">
        <f>Tableau1_2__2[[#This Row],[Offline_Spend]]+Tableau1_2__2[[#This Row],[Online_Spend]]</f>
        <v>7428.55</v>
      </c>
      <c r="E5" s="1" t="s">
        <v>0</v>
      </c>
      <c r="F5" s="1">
        <v>4</v>
      </c>
      <c r="G5" s="1" t="s">
        <v>5</v>
      </c>
      <c r="H5" s="1" t="s">
        <v>2</v>
      </c>
      <c r="I5" s="1">
        <v>604</v>
      </c>
      <c r="J5" s="1">
        <v>11004.49</v>
      </c>
      <c r="K5" s="1">
        <v>1501.94</v>
      </c>
      <c r="L5" s="1">
        <v>6648213.9000000004</v>
      </c>
      <c r="M5" s="1">
        <f>Tableau1_2__2[[#This Row],[Totale_Benifice]]-Tableau1_2__2[[#This Row],[Totale_Spend]]</f>
        <v>6640785.3500000006</v>
      </c>
      <c r="N5" s="1">
        <v>169</v>
      </c>
    </row>
    <row r="6" spans="1:14" x14ac:dyDescent="0.35">
      <c r="A6" s="2">
        <v>43470</v>
      </c>
      <c r="B6" s="1">
        <v>4500</v>
      </c>
      <c r="C6" s="1">
        <v>4055.3</v>
      </c>
      <c r="D6" s="1">
        <f>Tableau1_2__2[[#This Row],[Offline_Spend]]+Tableau1_2__2[[#This Row],[Online_Spend]]</f>
        <v>8555.2999999999993</v>
      </c>
      <c r="E6" s="1" t="s">
        <v>0</v>
      </c>
      <c r="F6" s="1">
        <v>5</v>
      </c>
      <c r="G6" s="1" t="s">
        <v>6</v>
      </c>
      <c r="H6" s="1" t="s">
        <v>7</v>
      </c>
      <c r="I6" s="1">
        <v>2392</v>
      </c>
      <c r="J6" s="1">
        <v>9393.7000000000007</v>
      </c>
      <c r="K6" s="1">
        <v>2411.29</v>
      </c>
      <c r="L6" s="1">
        <v>22472141.690000001</v>
      </c>
      <c r="M6" s="1">
        <f>Tableau1_2__2[[#This Row],[Totale_Benifice]]-Tableau1_2__2[[#This Row],[Totale_Spend]]</f>
        <v>22463586.390000001</v>
      </c>
      <c r="N6" s="1">
        <v>189</v>
      </c>
    </row>
    <row r="7" spans="1:14" x14ac:dyDescent="0.35">
      <c r="A7" s="2">
        <v>43471</v>
      </c>
      <c r="B7" s="1">
        <v>4500</v>
      </c>
      <c r="C7" s="1">
        <v>3796.85</v>
      </c>
      <c r="D7" s="1">
        <f>Tableau1_2__2[[#This Row],[Offline_Spend]]+Tableau1_2__2[[#This Row],[Online_Spend]]</f>
        <v>8296.85</v>
      </c>
      <c r="E7" s="1" t="s">
        <v>0</v>
      </c>
      <c r="F7" s="1">
        <v>6</v>
      </c>
      <c r="G7" s="1" t="s">
        <v>8</v>
      </c>
      <c r="H7" s="1" t="s">
        <v>7</v>
      </c>
      <c r="I7" s="1">
        <v>1311</v>
      </c>
      <c r="J7" s="1">
        <v>8332.43</v>
      </c>
      <c r="K7" s="1">
        <v>2108.23</v>
      </c>
      <c r="L7" s="1">
        <v>10925923.960000001</v>
      </c>
      <c r="M7" s="1">
        <f>Tableau1_2__2[[#This Row],[Totale_Benifice]]-Tableau1_2__2[[#This Row],[Totale_Spend]]</f>
        <v>10917627.110000001</v>
      </c>
      <c r="N7" s="1">
        <v>159</v>
      </c>
    </row>
    <row r="8" spans="1:14" x14ac:dyDescent="0.35">
      <c r="A8" s="2">
        <v>43472</v>
      </c>
      <c r="B8" s="1">
        <v>4500</v>
      </c>
      <c r="C8" s="1">
        <v>2579.52</v>
      </c>
      <c r="D8" s="1">
        <f>Tableau1_2__2[[#This Row],[Offline_Spend]]+Tableau1_2__2[[#This Row],[Online_Spend]]</f>
        <v>7079.52</v>
      </c>
      <c r="E8" s="1" t="s">
        <v>0</v>
      </c>
      <c r="F8" s="1">
        <v>0</v>
      </c>
      <c r="G8" s="1" t="s">
        <v>9</v>
      </c>
      <c r="H8" s="1" t="s">
        <v>2</v>
      </c>
      <c r="I8" s="1">
        <v>101</v>
      </c>
      <c r="J8" s="1">
        <v>3791.29</v>
      </c>
      <c r="K8" s="1">
        <v>344.5</v>
      </c>
      <c r="L8" s="1">
        <v>383264.79</v>
      </c>
      <c r="M8" s="1">
        <f>Tableau1_2__2[[#This Row],[Totale_Benifice]]-Tableau1_2__2[[#This Row],[Totale_Spend]]</f>
        <v>376185.26999999996</v>
      </c>
      <c r="N8" s="1">
        <v>53</v>
      </c>
    </row>
    <row r="9" spans="1:14" x14ac:dyDescent="0.35">
      <c r="A9" s="2">
        <v>43473</v>
      </c>
      <c r="B9" s="1">
        <v>5000</v>
      </c>
      <c r="C9" s="1">
        <v>2551.38</v>
      </c>
      <c r="D9" s="1">
        <f>Tableau1_2__2[[#This Row],[Offline_Spend]]+Tableau1_2__2[[#This Row],[Online_Spend]]</f>
        <v>7551.38</v>
      </c>
      <c r="E9" s="1" t="s">
        <v>0</v>
      </c>
      <c r="F9" s="1">
        <v>1</v>
      </c>
      <c r="G9" s="1" t="s">
        <v>1</v>
      </c>
      <c r="H9" s="1" t="s">
        <v>2</v>
      </c>
      <c r="I9" s="1">
        <v>383</v>
      </c>
      <c r="J9" s="1">
        <v>4870.5600000000004</v>
      </c>
      <c r="K9" s="1">
        <v>1117.32</v>
      </c>
      <c r="L9" s="1">
        <v>1866541.8000000003</v>
      </c>
      <c r="M9" s="1">
        <f>Tableau1_2__2[[#This Row],[Totale_Benifice]]-Tableau1_2__2[[#This Row],[Totale_Spend]]</f>
        <v>1858990.4200000004</v>
      </c>
      <c r="N9" s="1">
        <v>71</v>
      </c>
    </row>
    <row r="10" spans="1:14" x14ac:dyDescent="0.35">
      <c r="A10" s="2">
        <v>43474</v>
      </c>
      <c r="B10" s="1">
        <v>5000</v>
      </c>
      <c r="C10" s="1">
        <v>3287.83</v>
      </c>
      <c r="D10" s="1">
        <f>Tableau1_2__2[[#This Row],[Offline_Spend]]+Tableau1_2__2[[#This Row],[Online_Spend]]</f>
        <v>8287.83</v>
      </c>
      <c r="E10" s="1" t="s">
        <v>0</v>
      </c>
      <c r="F10" s="1">
        <v>2</v>
      </c>
      <c r="G10" s="1" t="s">
        <v>3</v>
      </c>
      <c r="H10" s="1" t="s">
        <v>2</v>
      </c>
      <c r="I10" s="1">
        <v>945</v>
      </c>
      <c r="J10" s="1">
        <v>10552.25</v>
      </c>
      <c r="K10" s="1">
        <v>3783.2</v>
      </c>
      <c r="L10" s="1">
        <v>9975659.4499999993</v>
      </c>
      <c r="M10" s="1">
        <f>Tableau1_2__2[[#This Row],[Totale_Benifice]]-Tableau1_2__2[[#This Row],[Totale_Spend]]</f>
        <v>9967371.6199999992</v>
      </c>
      <c r="N10" s="1">
        <v>188</v>
      </c>
    </row>
    <row r="11" spans="1:14" x14ac:dyDescent="0.35">
      <c r="A11" s="2">
        <v>43475</v>
      </c>
      <c r="B11" s="1">
        <v>5000</v>
      </c>
      <c r="C11" s="1">
        <v>515.44000000000005</v>
      </c>
      <c r="D11" s="1">
        <f>Tableau1_2__2[[#This Row],[Offline_Spend]]+Tableau1_2__2[[#This Row],[Online_Spend]]</f>
        <v>5515.4400000000005</v>
      </c>
      <c r="E11" s="1" t="s">
        <v>0</v>
      </c>
      <c r="F11" s="1">
        <v>3</v>
      </c>
      <c r="G11" s="1" t="s">
        <v>4</v>
      </c>
      <c r="H11" s="1" t="s">
        <v>2</v>
      </c>
      <c r="I11" s="1">
        <v>1105</v>
      </c>
      <c r="J11" s="1">
        <v>7330.56</v>
      </c>
      <c r="K11" s="1">
        <v>3620.43</v>
      </c>
      <c r="L11" s="1">
        <v>8103889.2300000004</v>
      </c>
      <c r="M11" s="1">
        <f>Tableau1_2__2[[#This Row],[Totale_Benifice]]-Tableau1_2__2[[#This Row],[Totale_Spend]]</f>
        <v>8098373.79</v>
      </c>
      <c r="N11" s="1">
        <v>118</v>
      </c>
    </row>
    <row r="12" spans="1:14" x14ac:dyDescent="0.35">
      <c r="A12" s="2">
        <v>43476</v>
      </c>
      <c r="B12" s="1">
        <v>5000</v>
      </c>
      <c r="C12" s="1">
        <v>1757.58</v>
      </c>
      <c r="D12" s="1">
        <f>Tableau1_2__2[[#This Row],[Offline_Spend]]+Tableau1_2__2[[#This Row],[Online_Spend]]</f>
        <v>6757.58</v>
      </c>
      <c r="E12" s="1" t="s">
        <v>0</v>
      </c>
      <c r="F12" s="1">
        <v>4</v>
      </c>
      <c r="G12" s="1" t="s">
        <v>5</v>
      </c>
      <c r="H12" s="1" t="s">
        <v>2</v>
      </c>
      <c r="I12" s="1">
        <v>513</v>
      </c>
      <c r="J12" s="1">
        <v>7127.42</v>
      </c>
      <c r="K12" s="1">
        <v>1143.57</v>
      </c>
      <c r="L12" s="1">
        <v>3657510.03</v>
      </c>
      <c r="M12" s="1">
        <f>Tableau1_2__2[[#This Row],[Totale_Benifice]]-Tableau1_2__2[[#This Row],[Totale_Spend]]</f>
        <v>3650752.4499999997</v>
      </c>
      <c r="N12" s="1">
        <v>129</v>
      </c>
    </row>
    <row r="13" spans="1:14" x14ac:dyDescent="0.35">
      <c r="A13" s="2">
        <v>43477</v>
      </c>
      <c r="B13" s="1">
        <v>5000</v>
      </c>
      <c r="C13" s="1">
        <v>2435.9699999999998</v>
      </c>
      <c r="D13" s="1">
        <f>Tableau1_2__2[[#This Row],[Offline_Spend]]+Tableau1_2__2[[#This Row],[Online_Spend]]</f>
        <v>7435.9699999999993</v>
      </c>
      <c r="E13" s="1" t="s">
        <v>0</v>
      </c>
      <c r="F13" s="1">
        <v>5</v>
      </c>
      <c r="G13" s="1" t="s">
        <v>6</v>
      </c>
      <c r="H13" s="1" t="s">
        <v>7</v>
      </c>
      <c r="I13" s="1">
        <v>837</v>
      </c>
      <c r="J13" s="1">
        <v>6620.34</v>
      </c>
      <c r="K13" s="1">
        <v>2154.42</v>
      </c>
      <c r="L13" s="1">
        <v>5543379</v>
      </c>
      <c r="M13" s="1">
        <f>Tableau1_2__2[[#This Row],[Totale_Benifice]]-Tableau1_2__2[[#This Row],[Totale_Spend]]</f>
        <v>5535943.0300000003</v>
      </c>
      <c r="N13" s="1">
        <v>120</v>
      </c>
    </row>
    <row r="14" spans="1:14" x14ac:dyDescent="0.35">
      <c r="A14" s="2">
        <v>43478</v>
      </c>
      <c r="B14" s="1">
        <v>5000</v>
      </c>
      <c r="C14" s="1">
        <v>2449.65</v>
      </c>
      <c r="D14" s="1">
        <f>Tableau1_2__2[[#This Row],[Offline_Spend]]+Tableau1_2__2[[#This Row],[Online_Spend]]</f>
        <v>7449.65</v>
      </c>
      <c r="E14" s="1" t="s">
        <v>0</v>
      </c>
      <c r="F14" s="1">
        <v>6</v>
      </c>
      <c r="G14" s="1" t="s">
        <v>8</v>
      </c>
      <c r="H14" s="1" t="s">
        <v>7</v>
      </c>
      <c r="I14" s="1">
        <v>781</v>
      </c>
      <c r="J14" s="1">
        <v>8949.92</v>
      </c>
      <c r="K14" s="1">
        <v>1837.55</v>
      </c>
      <c r="L14" s="1">
        <v>6991725.0700000003</v>
      </c>
      <c r="M14" s="1">
        <f>Tableau1_2__2[[#This Row],[Totale_Benifice]]-Tableau1_2__2[[#This Row],[Totale_Spend]]</f>
        <v>6984275.4199999999</v>
      </c>
      <c r="N14" s="1">
        <v>150</v>
      </c>
    </row>
    <row r="15" spans="1:14" x14ac:dyDescent="0.35">
      <c r="A15" s="2">
        <v>43479</v>
      </c>
      <c r="B15" s="1">
        <v>5000</v>
      </c>
      <c r="C15" s="1">
        <v>1920.57</v>
      </c>
      <c r="D15" s="1">
        <f>Tableau1_2__2[[#This Row],[Offline_Spend]]+Tableau1_2__2[[#This Row],[Online_Spend]]</f>
        <v>6920.57</v>
      </c>
      <c r="E15" s="1" t="s">
        <v>0</v>
      </c>
      <c r="F15" s="1">
        <v>0</v>
      </c>
      <c r="G15" s="1" t="s">
        <v>9</v>
      </c>
      <c r="H15" s="1" t="s">
        <v>2</v>
      </c>
      <c r="I15" s="1">
        <v>70</v>
      </c>
      <c r="J15" s="1">
        <v>3597.81</v>
      </c>
      <c r="K15" s="1">
        <v>397.18</v>
      </c>
      <c r="L15" s="1">
        <v>252243.87999999998</v>
      </c>
      <c r="M15" s="1">
        <f>Tableau1_2__2[[#This Row],[Totale_Benifice]]-Tableau1_2__2[[#This Row],[Totale_Spend]]</f>
        <v>245323.30999999997</v>
      </c>
      <c r="N15" s="1">
        <v>57</v>
      </c>
    </row>
    <row r="16" spans="1:14" x14ac:dyDescent="0.35">
      <c r="A16" s="2">
        <v>43480</v>
      </c>
      <c r="B16" s="1">
        <v>3000</v>
      </c>
      <c r="C16" s="1">
        <v>1734.68</v>
      </c>
      <c r="D16" s="1">
        <f>Tableau1_2__2[[#This Row],[Offline_Spend]]+Tableau1_2__2[[#This Row],[Online_Spend]]</f>
        <v>4734.68</v>
      </c>
      <c r="E16" s="1" t="s">
        <v>0</v>
      </c>
      <c r="F16" s="1">
        <v>1</v>
      </c>
      <c r="G16" s="1" t="s">
        <v>1</v>
      </c>
      <c r="H16" s="1" t="s">
        <v>2</v>
      </c>
      <c r="I16" s="1">
        <v>102</v>
      </c>
      <c r="J16" s="1">
        <v>5563.44</v>
      </c>
      <c r="K16" s="1">
        <v>394.13</v>
      </c>
      <c r="L16" s="1">
        <v>567865.01</v>
      </c>
      <c r="M16" s="1">
        <f>Tableau1_2__2[[#This Row],[Totale_Benifice]]-Tableau1_2__2[[#This Row],[Totale_Spend]]</f>
        <v>563130.32999999996</v>
      </c>
      <c r="N16" s="1">
        <v>55</v>
      </c>
    </row>
    <row r="17" spans="1:14" x14ac:dyDescent="0.35">
      <c r="A17" s="2">
        <v>43481</v>
      </c>
      <c r="B17" s="1">
        <v>3000</v>
      </c>
      <c r="C17" s="1">
        <v>3727.61</v>
      </c>
      <c r="D17" s="1">
        <f>Tableau1_2__2[[#This Row],[Offline_Spend]]+Tableau1_2__2[[#This Row],[Online_Spend]]</f>
        <v>6727.6100000000006</v>
      </c>
      <c r="E17" s="1" t="s">
        <v>0</v>
      </c>
      <c r="F17" s="1">
        <v>2</v>
      </c>
      <c r="G17" s="1" t="s">
        <v>3</v>
      </c>
      <c r="H17" s="1" t="s">
        <v>2</v>
      </c>
      <c r="I17" s="1">
        <v>429</v>
      </c>
      <c r="J17" s="1">
        <v>7561.89</v>
      </c>
      <c r="K17" s="1">
        <v>767.1</v>
      </c>
      <c r="L17" s="1">
        <v>3244817.91</v>
      </c>
      <c r="M17" s="1">
        <f>Tableau1_2__2[[#This Row],[Totale_Benifice]]-Tableau1_2__2[[#This Row],[Totale_Spend]]</f>
        <v>3238090.3000000003</v>
      </c>
      <c r="N17" s="1">
        <v>117</v>
      </c>
    </row>
    <row r="18" spans="1:14" x14ac:dyDescent="0.35">
      <c r="A18" s="2">
        <v>43482</v>
      </c>
      <c r="B18" s="1">
        <v>3000</v>
      </c>
      <c r="C18" s="1">
        <v>417.73</v>
      </c>
      <c r="D18" s="1">
        <f>Tableau1_2__2[[#This Row],[Offline_Spend]]+Tableau1_2__2[[#This Row],[Online_Spend]]</f>
        <v>3417.73</v>
      </c>
      <c r="E18" s="1" t="s">
        <v>0</v>
      </c>
      <c r="F18" s="1">
        <v>3</v>
      </c>
      <c r="G18" s="1" t="s">
        <v>4</v>
      </c>
      <c r="H18" s="1" t="s">
        <v>2</v>
      </c>
      <c r="I18" s="1">
        <v>679</v>
      </c>
      <c r="J18" s="1">
        <v>11847.94</v>
      </c>
      <c r="K18" s="1">
        <v>1717.36</v>
      </c>
      <c r="L18" s="1">
        <v>8046468.620000001</v>
      </c>
      <c r="M18" s="1">
        <f>Tableau1_2__2[[#This Row],[Totale_Benifice]]-Tableau1_2__2[[#This Row],[Totale_Spend]]</f>
        <v>8043050.8900000006</v>
      </c>
      <c r="N18" s="1">
        <v>185</v>
      </c>
    </row>
    <row r="19" spans="1:14" x14ac:dyDescent="0.35">
      <c r="A19" s="2">
        <v>43483</v>
      </c>
      <c r="B19" s="1">
        <v>3000</v>
      </c>
      <c r="C19" s="1">
        <v>1312.5</v>
      </c>
      <c r="D19" s="1">
        <f>Tableau1_2__2[[#This Row],[Offline_Spend]]+Tableau1_2__2[[#This Row],[Online_Spend]]</f>
        <v>4312.5</v>
      </c>
      <c r="E19" s="1" t="s">
        <v>0</v>
      </c>
      <c r="F19" s="1">
        <v>4</v>
      </c>
      <c r="G19" s="1" t="s">
        <v>5</v>
      </c>
      <c r="H19" s="1" t="s">
        <v>2</v>
      </c>
      <c r="I19" s="1">
        <v>1280</v>
      </c>
      <c r="J19" s="1">
        <v>10584.58</v>
      </c>
      <c r="K19" s="1">
        <v>3329.24</v>
      </c>
      <c r="L19" s="1">
        <v>13551591.640000001</v>
      </c>
      <c r="M19" s="1">
        <f>Tableau1_2__2[[#This Row],[Totale_Benifice]]-Tableau1_2__2[[#This Row],[Totale_Spend]]</f>
        <v>13547279.140000001</v>
      </c>
      <c r="N19" s="1">
        <v>187</v>
      </c>
    </row>
    <row r="20" spans="1:14" x14ac:dyDescent="0.35">
      <c r="A20" s="2">
        <v>43484</v>
      </c>
      <c r="B20" s="1">
        <v>3000</v>
      </c>
      <c r="C20" s="1">
        <v>2753.56</v>
      </c>
      <c r="D20" s="1">
        <f>Tableau1_2__2[[#This Row],[Offline_Spend]]+Tableau1_2__2[[#This Row],[Online_Spend]]</f>
        <v>5753.5599999999995</v>
      </c>
      <c r="E20" s="1" t="s">
        <v>0</v>
      </c>
      <c r="F20" s="1">
        <v>5</v>
      </c>
      <c r="G20" s="1" t="s">
        <v>6</v>
      </c>
      <c r="H20" s="1" t="s">
        <v>7</v>
      </c>
      <c r="I20" s="1">
        <v>837</v>
      </c>
      <c r="J20" s="1">
        <v>7436.33</v>
      </c>
      <c r="K20" s="1">
        <v>3564.78</v>
      </c>
      <c r="L20" s="1">
        <v>6227772.9900000002</v>
      </c>
      <c r="M20" s="1">
        <f>Tableau1_2__2[[#This Row],[Totale_Benifice]]-Tableau1_2__2[[#This Row],[Totale_Spend]]</f>
        <v>6222019.4300000006</v>
      </c>
      <c r="N20" s="1">
        <v>119</v>
      </c>
    </row>
    <row r="21" spans="1:14" x14ac:dyDescent="0.35">
      <c r="A21" s="2">
        <v>43485</v>
      </c>
      <c r="B21" s="1">
        <v>3000</v>
      </c>
      <c r="C21" s="1">
        <v>2073.5100000000002</v>
      </c>
      <c r="D21" s="1">
        <f>Tableau1_2__2[[#This Row],[Offline_Spend]]+Tableau1_2__2[[#This Row],[Online_Spend]]</f>
        <v>5073.51</v>
      </c>
      <c r="E21" s="1" t="s">
        <v>0</v>
      </c>
      <c r="F21" s="1">
        <v>6</v>
      </c>
      <c r="G21" s="1" t="s">
        <v>8</v>
      </c>
      <c r="H21" s="1" t="s">
        <v>7</v>
      </c>
      <c r="I21" s="1">
        <v>922</v>
      </c>
      <c r="J21" s="1">
        <v>9118.7000000000007</v>
      </c>
      <c r="K21" s="1">
        <v>1043.32</v>
      </c>
      <c r="L21" s="1">
        <v>8408484.7200000007</v>
      </c>
      <c r="M21" s="1">
        <f>Tableau1_2__2[[#This Row],[Totale_Benifice]]-Tableau1_2__2[[#This Row],[Totale_Spend]]</f>
        <v>8403411.2100000009</v>
      </c>
      <c r="N21" s="1">
        <v>122</v>
      </c>
    </row>
    <row r="22" spans="1:14" x14ac:dyDescent="0.35">
      <c r="A22" s="2">
        <v>43486</v>
      </c>
      <c r="B22" s="1">
        <v>3000</v>
      </c>
      <c r="C22" s="1">
        <v>640.92999999999995</v>
      </c>
      <c r="D22" s="1">
        <f>Tableau1_2__2[[#This Row],[Offline_Spend]]+Tableau1_2__2[[#This Row],[Online_Spend]]</f>
        <v>3640.93</v>
      </c>
      <c r="E22" s="1" t="s">
        <v>0</v>
      </c>
      <c r="F22" s="1">
        <v>0</v>
      </c>
      <c r="G22" s="1" t="s">
        <v>9</v>
      </c>
      <c r="H22" s="1" t="s">
        <v>2</v>
      </c>
      <c r="I22" s="1">
        <v>183</v>
      </c>
      <c r="J22" s="1">
        <v>3643.19</v>
      </c>
      <c r="K22" s="1">
        <v>386.28</v>
      </c>
      <c r="L22" s="1">
        <v>667090.05000000005</v>
      </c>
      <c r="M22" s="1">
        <f>Tableau1_2__2[[#This Row],[Totale_Benifice]]-Tableau1_2__2[[#This Row],[Totale_Spend]]</f>
        <v>663449.12</v>
      </c>
      <c r="N22" s="1">
        <v>56</v>
      </c>
    </row>
    <row r="23" spans="1:14" x14ac:dyDescent="0.35">
      <c r="A23" s="2">
        <v>43487</v>
      </c>
      <c r="B23" s="1">
        <v>1000</v>
      </c>
      <c r="C23" s="1">
        <v>1049.73</v>
      </c>
      <c r="D23" s="1">
        <f>Tableau1_2__2[[#This Row],[Offline_Spend]]+Tableau1_2__2[[#This Row],[Online_Spend]]</f>
        <v>2049.73</v>
      </c>
      <c r="E23" s="1" t="s">
        <v>0</v>
      </c>
      <c r="F23" s="1">
        <v>1</v>
      </c>
      <c r="G23" s="1" t="s">
        <v>1</v>
      </c>
      <c r="H23" s="1" t="s">
        <v>2</v>
      </c>
      <c r="I23" s="1">
        <v>181</v>
      </c>
      <c r="J23" s="1">
        <v>9204.36</v>
      </c>
      <c r="K23" s="1">
        <v>769.2</v>
      </c>
      <c r="L23" s="1">
        <v>1666758.36</v>
      </c>
      <c r="M23" s="1">
        <f>Tableau1_2__2[[#This Row],[Totale_Benifice]]-Tableau1_2__2[[#This Row],[Totale_Spend]]</f>
        <v>1664708.6300000001</v>
      </c>
      <c r="N23" s="1">
        <v>118</v>
      </c>
    </row>
    <row r="24" spans="1:14" x14ac:dyDescent="0.35">
      <c r="A24" s="2">
        <v>43488</v>
      </c>
      <c r="B24" s="1">
        <v>1000</v>
      </c>
      <c r="C24" s="1">
        <v>1356.59</v>
      </c>
      <c r="D24" s="1">
        <f>Tableau1_2__2[[#This Row],[Offline_Spend]]+Tableau1_2__2[[#This Row],[Online_Spend]]</f>
        <v>2356.59</v>
      </c>
      <c r="E24" s="1" t="s">
        <v>0</v>
      </c>
      <c r="F24" s="1">
        <v>2</v>
      </c>
      <c r="G24" s="1" t="s">
        <v>3</v>
      </c>
      <c r="H24" s="1" t="s">
        <v>2</v>
      </c>
      <c r="I24" s="1">
        <v>420</v>
      </c>
      <c r="J24" s="1">
        <v>10156.57</v>
      </c>
      <c r="K24" s="1">
        <v>1978.91</v>
      </c>
      <c r="L24" s="1">
        <v>4267738.3099999996</v>
      </c>
      <c r="M24" s="1">
        <f>Tableau1_2__2[[#This Row],[Totale_Benifice]]-Tableau1_2__2[[#This Row],[Totale_Spend]]</f>
        <v>4265381.72</v>
      </c>
      <c r="N24" s="1">
        <v>147</v>
      </c>
    </row>
    <row r="25" spans="1:14" x14ac:dyDescent="0.35">
      <c r="A25" s="2">
        <v>43489</v>
      </c>
      <c r="B25" s="1">
        <v>1000</v>
      </c>
      <c r="C25" s="1">
        <v>560.02</v>
      </c>
      <c r="D25" s="1">
        <f>Tableau1_2__2[[#This Row],[Offline_Spend]]+Tableau1_2__2[[#This Row],[Online_Spend]]</f>
        <v>1560.02</v>
      </c>
      <c r="E25" s="1" t="s">
        <v>0</v>
      </c>
      <c r="F25" s="1">
        <v>3</v>
      </c>
      <c r="G25" s="1" t="s">
        <v>4</v>
      </c>
      <c r="H25" s="1" t="s">
        <v>2</v>
      </c>
      <c r="I25" s="1">
        <v>563</v>
      </c>
      <c r="J25" s="1">
        <v>8547.77</v>
      </c>
      <c r="K25" s="1">
        <v>2402.81</v>
      </c>
      <c r="L25" s="1">
        <v>4814797.32</v>
      </c>
      <c r="M25" s="1">
        <f>Tableau1_2__2[[#This Row],[Totale_Benifice]]-Tableau1_2__2[[#This Row],[Totale_Spend]]</f>
        <v>4813237.3000000007</v>
      </c>
      <c r="N25" s="1">
        <v>140</v>
      </c>
    </row>
    <row r="26" spans="1:14" x14ac:dyDescent="0.35">
      <c r="A26" s="2">
        <v>43490</v>
      </c>
      <c r="B26" s="1">
        <v>1000</v>
      </c>
      <c r="C26" s="1">
        <v>1124.95</v>
      </c>
      <c r="D26" s="1">
        <f>Tableau1_2__2[[#This Row],[Offline_Spend]]+Tableau1_2__2[[#This Row],[Online_Spend]]</f>
        <v>2124.9499999999998</v>
      </c>
      <c r="E26" s="1" t="s">
        <v>0</v>
      </c>
      <c r="F26" s="1">
        <v>4</v>
      </c>
      <c r="G26" s="1" t="s">
        <v>5</v>
      </c>
      <c r="H26" s="1" t="s">
        <v>2</v>
      </c>
      <c r="I26" s="1">
        <v>415</v>
      </c>
      <c r="J26" s="1">
        <v>8921.1</v>
      </c>
      <c r="K26" s="1">
        <v>1428.12</v>
      </c>
      <c r="L26" s="1">
        <v>3703684.62</v>
      </c>
      <c r="M26" s="1">
        <f>Tableau1_2__2[[#This Row],[Totale_Benifice]]-Tableau1_2__2[[#This Row],[Totale_Spend]]</f>
        <v>3701559.67</v>
      </c>
      <c r="N26" s="1">
        <v>157</v>
      </c>
    </row>
    <row r="27" spans="1:14" x14ac:dyDescent="0.35">
      <c r="A27" s="2">
        <v>43491</v>
      </c>
      <c r="B27" s="1">
        <v>1000</v>
      </c>
      <c r="C27" s="1">
        <v>937.58</v>
      </c>
      <c r="D27" s="1">
        <f>Tableau1_2__2[[#This Row],[Offline_Spend]]+Tableau1_2__2[[#This Row],[Online_Spend]]</f>
        <v>1937.58</v>
      </c>
      <c r="E27" s="1" t="s">
        <v>0</v>
      </c>
      <c r="F27" s="1">
        <v>5</v>
      </c>
      <c r="G27" s="1" t="s">
        <v>6</v>
      </c>
      <c r="H27" s="1" t="s">
        <v>7</v>
      </c>
      <c r="I27" s="1">
        <v>773</v>
      </c>
      <c r="J27" s="1">
        <v>7988.63</v>
      </c>
      <c r="K27" s="1">
        <v>3501.92</v>
      </c>
      <c r="L27" s="1">
        <v>6178712.9100000001</v>
      </c>
      <c r="M27" s="1">
        <f>Tableau1_2__2[[#This Row],[Totale_Benifice]]-Tableau1_2__2[[#This Row],[Totale_Spend]]</f>
        <v>6176775.3300000001</v>
      </c>
      <c r="N27" s="1">
        <v>157</v>
      </c>
    </row>
    <row r="28" spans="1:14" x14ac:dyDescent="0.35">
      <c r="A28" s="2">
        <v>43492</v>
      </c>
      <c r="B28" s="1">
        <v>1000</v>
      </c>
      <c r="C28" s="1">
        <v>687.86</v>
      </c>
      <c r="D28" s="1">
        <f>Tableau1_2__2[[#This Row],[Offline_Spend]]+Tableau1_2__2[[#This Row],[Online_Spend]]</f>
        <v>1687.8600000000001</v>
      </c>
      <c r="E28" s="1" t="s">
        <v>0</v>
      </c>
      <c r="F28" s="1">
        <v>6</v>
      </c>
      <c r="G28" s="1" t="s">
        <v>8</v>
      </c>
      <c r="H28" s="1" t="s">
        <v>7</v>
      </c>
      <c r="I28" s="1">
        <v>539</v>
      </c>
      <c r="J28" s="1">
        <v>7917.93</v>
      </c>
      <c r="K28" s="1">
        <v>5552.42</v>
      </c>
      <c r="L28" s="1">
        <v>4273316.6900000004</v>
      </c>
      <c r="M28" s="1">
        <f>Tableau1_2__2[[#This Row],[Totale_Benifice]]-Tableau1_2__2[[#This Row],[Totale_Spend]]</f>
        <v>4271628.83</v>
      </c>
      <c r="N28" s="1">
        <v>168</v>
      </c>
    </row>
    <row r="29" spans="1:14" x14ac:dyDescent="0.35">
      <c r="A29" s="2">
        <v>43493</v>
      </c>
      <c r="B29" s="1">
        <v>1000</v>
      </c>
      <c r="C29" s="1">
        <v>993.69</v>
      </c>
      <c r="D29" s="1">
        <f>Tableau1_2__2[[#This Row],[Offline_Spend]]+Tableau1_2__2[[#This Row],[Online_Spend]]</f>
        <v>1993.69</v>
      </c>
      <c r="E29" s="1" t="s">
        <v>0</v>
      </c>
      <c r="F29" s="1">
        <v>0</v>
      </c>
      <c r="G29" s="1" t="s">
        <v>9</v>
      </c>
      <c r="H29" s="1" t="s">
        <v>2</v>
      </c>
      <c r="I29" s="1">
        <v>54</v>
      </c>
      <c r="J29" s="1">
        <v>4279.6099999999997</v>
      </c>
      <c r="K29" s="1">
        <v>269.87</v>
      </c>
      <c r="L29" s="1">
        <v>231368.80999999997</v>
      </c>
      <c r="M29" s="1">
        <f>Tableau1_2__2[[#This Row],[Totale_Benifice]]-Tableau1_2__2[[#This Row],[Totale_Spend]]</f>
        <v>229375.11999999997</v>
      </c>
      <c r="N29" s="1">
        <v>39</v>
      </c>
    </row>
    <row r="30" spans="1:14" x14ac:dyDescent="0.35">
      <c r="A30" s="2">
        <v>43494</v>
      </c>
      <c r="B30" s="1">
        <v>700</v>
      </c>
      <c r="C30" s="1">
        <v>836.13</v>
      </c>
      <c r="D30" s="1">
        <f>Tableau1_2__2[[#This Row],[Offline_Spend]]+Tableau1_2__2[[#This Row],[Online_Spend]]</f>
        <v>1536.13</v>
      </c>
      <c r="E30" s="1" t="s">
        <v>0</v>
      </c>
      <c r="F30" s="1">
        <v>1</v>
      </c>
      <c r="G30" s="1" t="s">
        <v>1</v>
      </c>
      <c r="H30" s="1" t="s">
        <v>2</v>
      </c>
      <c r="I30" s="1">
        <v>470</v>
      </c>
      <c r="J30" s="1">
        <v>4977.28</v>
      </c>
      <c r="K30" s="1">
        <v>1532.41</v>
      </c>
      <c r="L30" s="1">
        <v>2340854.0100000002</v>
      </c>
      <c r="M30" s="1">
        <f>Tableau1_2__2[[#This Row],[Totale_Benifice]]-Tableau1_2__2[[#This Row],[Totale_Spend]]</f>
        <v>2339317.8800000004</v>
      </c>
      <c r="N30" s="1">
        <v>99</v>
      </c>
    </row>
    <row r="31" spans="1:14" x14ac:dyDescent="0.35">
      <c r="A31" s="2">
        <v>43495</v>
      </c>
      <c r="B31" s="1">
        <v>700</v>
      </c>
      <c r="C31" s="1">
        <v>981.86</v>
      </c>
      <c r="D31" s="1">
        <f>Tableau1_2__2[[#This Row],[Offline_Spend]]+Tableau1_2__2[[#This Row],[Online_Spend]]</f>
        <v>1681.8600000000001</v>
      </c>
      <c r="E31" s="1" t="s">
        <v>0</v>
      </c>
      <c r="F31" s="1">
        <v>2</v>
      </c>
      <c r="G31" s="1" t="s">
        <v>3</v>
      </c>
      <c r="H31" s="1" t="s">
        <v>2</v>
      </c>
      <c r="I31" s="1">
        <v>541</v>
      </c>
      <c r="J31" s="1">
        <v>12915.7</v>
      </c>
      <c r="K31" s="1">
        <v>2315.64</v>
      </c>
      <c r="L31" s="1">
        <v>6989709.3399999999</v>
      </c>
      <c r="M31" s="1">
        <f>Tableau1_2__2[[#This Row],[Totale_Benifice]]-Tableau1_2__2[[#This Row],[Totale_Spend]]</f>
        <v>6988027.4799999995</v>
      </c>
      <c r="N31" s="1">
        <v>189</v>
      </c>
    </row>
    <row r="32" spans="1:14" x14ac:dyDescent="0.35">
      <c r="A32" s="2">
        <v>43496</v>
      </c>
      <c r="B32" s="1">
        <v>700</v>
      </c>
      <c r="C32" s="1">
        <v>1380.14</v>
      </c>
      <c r="D32" s="1">
        <f>Tableau1_2__2[[#This Row],[Offline_Spend]]+Tableau1_2__2[[#This Row],[Online_Spend]]</f>
        <v>2080.1400000000003</v>
      </c>
      <c r="E32" s="1" t="s">
        <v>0</v>
      </c>
      <c r="F32" s="1">
        <v>3</v>
      </c>
      <c r="G32" s="1" t="s">
        <v>4</v>
      </c>
      <c r="H32" s="1" t="s">
        <v>2</v>
      </c>
      <c r="I32" s="1">
        <v>1286</v>
      </c>
      <c r="J32" s="1">
        <v>9076.59</v>
      </c>
      <c r="K32" s="1">
        <v>2264.71</v>
      </c>
      <c r="L32" s="1">
        <v>11674759.450000001</v>
      </c>
      <c r="M32" s="1">
        <f>Tableau1_2__2[[#This Row],[Totale_Benifice]]-Tableau1_2__2[[#This Row],[Totale_Spend]]</f>
        <v>11672679.310000001</v>
      </c>
      <c r="N32" s="1">
        <v>194</v>
      </c>
    </row>
    <row r="33" spans="1:14" x14ac:dyDescent="0.35">
      <c r="A33" s="2">
        <v>43497</v>
      </c>
      <c r="B33" s="1">
        <v>700</v>
      </c>
      <c r="C33" s="1">
        <v>692.67</v>
      </c>
      <c r="D33" s="1">
        <f>Tableau1_2__2[[#This Row],[Offline_Spend]]+Tableau1_2__2[[#This Row],[Online_Spend]]</f>
        <v>1392.67</v>
      </c>
      <c r="E33" s="1" t="s">
        <v>10</v>
      </c>
      <c r="F33" s="1">
        <v>4</v>
      </c>
      <c r="G33" s="1" t="s">
        <v>5</v>
      </c>
      <c r="H33" s="1" t="s">
        <v>2</v>
      </c>
      <c r="I33" s="1">
        <v>887</v>
      </c>
      <c r="J33" s="1">
        <v>8018.1</v>
      </c>
      <c r="K33" s="1">
        <v>2018.74</v>
      </c>
      <c r="L33" s="1">
        <v>7114073.4400000004</v>
      </c>
      <c r="M33" s="1">
        <f>Tableau1_2__2[[#This Row],[Totale_Benifice]]-Tableau1_2__2[[#This Row],[Totale_Spend]]</f>
        <v>7112680.7700000005</v>
      </c>
      <c r="N33" s="1">
        <v>152</v>
      </c>
    </row>
    <row r="34" spans="1:14" x14ac:dyDescent="0.35">
      <c r="A34" s="2">
        <v>43498</v>
      </c>
      <c r="B34" s="1">
        <v>700</v>
      </c>
      <c r="C34" s="1">
        <v>770.87</v>
      </c>
      <c r="D34" s="1">
        <f>Tableau1_2__2[[#This Row],[Offline_Spend]]+Tableau1_2__2[[#This Row],[Online_Spend]]</f>
        <v>1470.87</v>
      </c>
      <c r="E34" s="1" t="s">
        <v>10</v>
      </c>
      <c r="F34" s="1">
        <v>5</v>
      </c>
      <c r="G34" s="1" t="s">
        <v>6</v>
      </c>
      <c r="H34" s="1" t="s">
        <v>7</v>
      </c>
      <c r="I34" s="1">
        <v>521</v>
      </c>
      <c r="J34" s="1">
        <v>8598.07</v>
      </c>
      <c r="K34" s="1">
        <v>2201.65</v>
      </c>
      <c r="L34" s="1">
        <v>4481796.12</v>
      </c>
      <c r="M34" s="1">
        <f>Tableau1_2__2[[#This Row],[Totale_Benifice]]-Tableau1_2__2[[#This Row],[Totale_Spend]]</f>
        <v>4480325.25</v>
      </c>
      <c r="N34" s="1">
        <v>117</v>
      </c>
    </row>
    <row r="35" spans="1:14" x14ac:dyDescent="0.35">
      <c r="A35" s="2">
        <v>43499</v>
      </c>
      <c r="B35" s="1">
        <v>700</v>
      </c>
      <c r="C35" s="1">
        <v>2091.61</v>
      </c>
      <c r="D35" s="1">
        <f>Tableau1_2__2[[#This Row],[Offline_Spend]]+Tableau1_2__2[[#This Row],[Online_Spend]]</f>
        <v>2791.61</v>
      </c>
      <c r="E35" s="1" t="s">
        <v>10</v>
      </c>
      <c r="F35" s="1">
        <v>6</v>
      </c>
      <c r="G35" s="1" t="s">
        <v>8</v>
      </c>
      <c r="H35" s="1" t="s">
        <v>7</v>
      </c>
      <c r="I35" s="1">
        <v>558</v>
      </c>
      <c r="J35" s="1">
        <v>5558.47</v>
      </c>
      <c r="K35" s="1">
        <v>2099.02</v>
      </c>
      <c r="L35" s="1">
        <v>3103725.2800000003</v>
      </c>
      <c r="M35" s="1">
        <f>Tableau1_2__2[[#This Row],[Totale_Benifice]]-Tableau1_2__2[[#This Row],[Totale_Spend]]</f>
        <v>3100933.6700000004</v>
      </c>
      <c r="N35" s="1">
        <v>136</v>
      </c>
    </row>
    <row r="36" spans="1:14" x14ac:dyDescent="0.35">
      <c r="A36" s="2">
        <v>43500</v>
      </c>
      <c r="B36" s="1">
        <v>700</v>
      </c>
      <c r="C36" s="1">
        <v>2216.98</v>
      </c>
      <c r="D36" s="1">
        <f>Tableau1_2__2[[#This Row],[Offline_Spend]]+Tableau1_2__2[[#This Row],[Online_Spend]]</f>
        <v>2916.98</v>
      </c>
      <c r="E36" s="1" t="s">
        <v>10</v>
      </c>
      <c r="F36" s="1">
        <v>0</v>
      </c>
      <c r="G36" s="1" t="s">
        <v>9</v>
      </c>
      <c r="H36" s="1" t="s">
        <v>2</v>
      </c>
      <c r="I36" s="1">
        <v>267</v>
      </c>
      <c r="J36" s="1">
        <v>3389.64</v>
      </c>
      <c r="K36" s="1">
        <v>575.70000000000005</v>
      </c>
      <c r="L36" s="1">
        <v>905609.58</v>
      </c>
      <c r="M36" s="1">
        <f>Tableau1_2__2[[#This Row],[Totale_Benifice]]-Tableau1_2__2[[#This Row],[Totale_Spend]]</f>
        <v>902692.6</v>
      </c>
      <c r="N36" s="1">
        <v>82</v>
      </c>
    </row>
    <row r="37" spans="1:14" x14ac:dyDescent="0.35">
      <c r="A37" s="2">
        <v>43501</v>
      </c>
      <c r="B37" s="1">
        <v>3000</v>
      </c>
      <c r="C37" s="1">
        <v>2486.46</v>
      </c>
      <c r="D37" s="1">
        <f>Tableau1_2__2[[#This Row],[Offline_Spend]]+Tableau1_2__2[[#This Row],[Online_Spend]]</f>
        <v>5486.46</v>
      </c>
      <c r="E37" s="1" t="s">
        <v>10</v>
      </c>
      <c r="F37" s="1">
        <v>1</v>
      </c>
      <c r="G37" s="1" t="s">
        <v>1</v>
      </c>
      <c r="H37" s="1" t="s">
        <v>2</v>
      </c>
      <c r="I37" s="1">
        <v>54</v>
      </c>
      <c r="J37" s="1">
        <v>2381.48</v>
      </c>
      <c r="K37" s="1">
        <v>279.02</v>
      </c>
      <c r="L37" s="1">
        <v>128878.94</v>
      </c>
      <c r="M37" s="1">
        <f>Tableau1_2__2[[#This Row],[Totale_Benifice]]-Tableau1_2__2[[#This Row],[Totale_Spend]]</f>
        <v>123392.48</v>
      </c>
      <c r="N37" s="1">
        <v>41</v>
      </c>
    </row>
    <row r="38" spans="1:14" x14ac:dyDescent="0.35">
      <c r="A38" s="2">
        <v>43502</v>
      </c>
      <c r="B38" s="1">
        <v>3000</v>
      </c>
      <c r="C38" s="1">
        <v>1665.47</v>
      </c>
      <c r="D38" s="1">
        <f>Tableau1_2__2[[#This Row],[Offline_Spend]]+Tableau1_2__2[[#This Row],[Online_Spend]]</f>
        <v>4665.47</v>
      </c>
      <c r="E38" s="1" t="s">
        <v>10</v>
      </c>
      <c r="F38" s="1">
        <v>2</v>
      </c>
      <c r="G38" s="1" t="s">
        <v>3</v>
      </c>
      <c r="H38" s="1" t="s">
        <v>2</v>
      </c>
      <c r="I38" s="1">
        <v>456</v>
      </c>
      <c r="J38" s="1">
        <v>8929.2000000000007</v>
      </c>
      <c r="K38" s="1">
        <v>2449.36</v>
      </c>
      <c r="L38" s="1">
        <v>4074164.56</v>
      </c>
      <c r="M38" s="1">
        <f>Tableau1_2__2[[#This Row],[Totale_Benifice]]-Tableau1_2__2[[#This Row],[Totale_Spend]]</f>
        <v>4069499.09</v>
      </c>
      <c r="N38" s="1">
        <v>151</v>
      </c>
    </row>
    <row r="39" spans="1:14" x14ac:dyDescent="0.35">
      <c r="A39" s="2">
        <v>43503</v>
      </c>
      <c r="B39" s="1">
        <v>3000</v>
      </c>
      <c r="C39" s="1">
        <v>877.2</v>
      </c>
      <c r="D39" s="1">
        <f>Tableau1_2__2[[#This Row],[Offline_Spend]]+Tableau1_2__2[[#This Row],[Online_Spend]]</f>
        <v>3877.2</v>
      </c>
      <c r="E39" s="1" t="s">
        <v>10</v>
      </c>
      <c r="F39" s="1">
        <v>3</v>
      </c>
      <c r="G39" s="1" t="s">
        <v>4</v>
      </c>
      <c r="H39" s="1" t="s">
        <v>2</v>
      </c>
      <c r="I39" s="1">
        <v>662</v>
      </c>
      <c r="J39" s="1">
        <v>8931.43</v>
      </c>
      <c r="K39" s="1">
        <v>1456.89</v>
      </c>
      <c r="L39" s="1">
        <v>5914063.5499999998</v>
      </c>
      <c r="M39" s="1">
        <f>Tableau1_2__2[[#This Row],[Totale_Benifice]]-Tableau1_2__2[[#This Row],[Totale_Spend]]</f>
        <v>5910186.3499999996</v>
      </c>
      <c r="N39" s="1">
        <v>113</v>
      </c>
    </row>
    <row r="40" spans="1:14" x14ac:dyDescent="0.35">
      <c r="A40" s="2">
        <v>43504</v>
      </c>
      <c r="B40" s="1">
        <v>3000</v>
      </c>
      <c r="C40" s="1">
        <v>1973.27</v>
      </c>
      <c r="D40" s="1">
        <f>Tableau1_2__2[[#This Row],[Offline_Spend]]+Tableau1_2__2[[#This Row],[Online_Spend]]</f>
        <v>4973.2700000000004</v>
      </c>
      <c r="E40" s="1" t="s">
        <v>10</v>
      </c>
      <c r="F40" s="1">
        <v>4</v>
      </c>
      <c r="G40" s="1" t="s">
        <v>5</v>
      </c>
      <c r="H40" s="1" t="s">
        <v>2</v>
      </c>
      <c r="I40" s="1">
        <v>578</v>
      </c>
      <c r="J40" s="1">
        <v>6554.59</v>
      </c>
      <c r="K40" s="1">
        <v>1528.51</v>
      </c>
      <c r="L40" s="1">
        <v>3790081.53</v>
      </c>
      <c r="M40" s="1">
        <f>Tableau1_2__2[[#This Row],[Totale_Benifice]]-Tableau1_2__2[[#This Row],[Totale_Spend]]</f>
        <v>3785108.26</v>
      </c>
      <c r="N40" s="1">
        <v>102</v>
      </c>
    </row>
    <row r="41" spans="1:14" x14ac:dyDescent="0.35">
      <c r="A41" s="2">
        <v>43505</v>
      </c>
      <c r="B41" s="1">
        <v>3000</v>
      </c>
      <c r="C41" s="1">
        <v>2659.34</v>
      </c>
      <c r="D41" s="1">
        <f>Tableau1_2__2[[#This Row],[Offline_Spend]]+Tableau1_2__2[[#This Row],[Online_Spend]]</f>
        <v>5659.34</v>
      </c>
      <c r="E41" s="1" t="s">
        <v>10</v>
      </c>
      <c r="F41" s="1">
        <v>5</v>
      </c>
      <c r="G41" s="1" t="s">
        <v>6</v>
      </c>
      <c r="H41" s="1" t="s">
        <v>7</v>
      </c>
      <c r="I41" s="1">
        <v>1159</v>
      </c>
      <c r="J41" s="1">
        <v>5558.69</v>
      </c>
      <c r="K41" s="1">
        <v>1777.82</v>
      </c>
      <c r="L41" s="1">
        <v>6444299.5300000003</v>
      </c>
      <c r="M41" s="1">
        <f>Tableau1_2__2[[#This Row],[Totale_Benifice]]-Tableau1_2__2[[#This Row],[Totale_Spend]]</f>
        <v>6438640.1900000004</v>
      </c>
      <c r="N41" s="1">
        <v>126</v>
      </c>
    </row>
    <row r="42" spans="1:14" x14ac:dyDescent="0.35">
      <c r="A42" s="2">
        <v>43506</v>
      </c>
      <c r="B42" s="1">
        <v>3000</v>
      </c>
      <c r="C42" s="1">
        <v>2037.41</v>
      </c>
      <c r="D42" s="1">
        <f>Tableau1_2__2[[#This Row],[Offline_Spend]]+Tableau1_2__2[[#This Row],[Online_Spend]]</f>
        <v>5037.41</v>
      </c>
      <c r="E42" s="1" t="s">
        <v>10</v>
      </c>
      <c r="F42" s="1">
        <v>6</v>
      </c>
      <c r="G42" s="1" t="s">
        <v>8</v>
      </c>
      <c r="H42" s="1" t="s">
        <v>7</v>
      </c>
      <c r="I42" s="1">
        <v>479</v>
      </c>
      <c r="J42" s="1">
        <v>7564.19</v>
      </c>
      <c r="K42" s="1">
        <v>2118.12</v>
      </c>
      <c r="L42" s="1">
        <v>3625365.13</v>
      </c>
      <c r="M42" s="1">
        <f>Tableau1_2__2[[#This Row],[Totale_Benifice]]-Tableau1_2__2[[#This Row],[Totale_Spend]]</f>
        <v>3620327.7199999997</v>
      </c>
      <c r="N42" s="1">
        <v>134</v>
      </c>
    </row>
    <row r="43" spans="1:14" x14ac:dyDescent="0.35">
      <c r="A43" s="2">
        <v>43507</v>
      </c>
      <c r="B43" s="1">
        <v>3000</v>
      </c>
      <c r="C43" s="1">
        <v>2864.69</v>
      </c>
      <c r="D43" s="1">
        <f>Tableau1_2__2[[#This Row],[Offline_Spend]]+Tableau1_2__2[[#This Row],[Online_Spend]]</f>
        <v>5864.6900000000005</v>
      </c>
      <c r="E43" s="1" t="s">
        <v>10</v>
      </c>
      <c r="F43" s="1">
        <v>0</v>
      </c>
      <c r="G43" s="1" t="s">
        <v>9</v>
      </c>
      <c r="H43" s="1" t="s">
        <v>2</v>
      </c>
      <c r="I43" s="1">
        <v>104</v>
      </c>
      <c r="J43" s="1">
        <v>4363.82</v>
      </c>
      <c r="K43" s="1">
        <v>360.78</v>
      </c>
      <c r="L43" s="1">
        <v>454198.06</v>
      </c>
      <c r="M43" s="1">
        <f>Tableau1_2__2[[#This Row],[Totale_Benifice]]-Tableau1_2__2[[#This Row],[Totale_Spend]]</f>
        <v>448333.37</v>
      </c>
      <c r="N43" s="1">
        <v>50</v>
      </c>
    </row>
    <row r="44" spans="1:14" x14ac:dyDescent="0.35">
      <c r="A44" s="2">
        <v>43508</v>
      </c>
      <c r="B44" s="1">
        <v>3000</v>
      </c>
      <c r="C44" s="1">
        <v>2844.64</v>
      </c>
      <c r="D44" s="1">
        <f>Tableau1_2__2[[#This Row],[Offline_Spend]]+Tableau1_2__2[[#This Row],[Online_Spend]]</f>
        <v>5844.6399999999994</v>
      </c>
      <c r="E44" s="1" t="s">
        <v>10</v>
      </c>
      <c r="F44" s="1">
        <v>1</v>
      </c>
      <c r="G44" s="1" t="s">
        <v>1</v>
      </c>
      <c r="H44" s="1" t="s">
        <v>2</v>
      </c>
      <c r="I44" s="1">
        <v>95</v>
      </c>
      <c r="J44" s="1">
        <v>3991.15</v>
      </c>
      <c r="K44" s="1">
        <v>582.91</v>
      </c>
      <c r="L44" s="1">
        <v>379742.16</v>
      </c>
      <c r="M44" s="1">
        <f>Tableau1_2__2[[#This Row],[Totale_Benifice]]-Tableau1_2__2[[#This Row],[Totale_Spend]]</f>
        <v>373897.51999999996</v>
      </c>
      <c r="N44" s="1">
        <v>81</v>
      </c>
    </row>
    <row r="45" spans="1:14" x14ac:dyDescent="0.35">
      <c r="A45" s="2">
        <v>43509</v>
      </c>
      <c r="B45" s="1">
        <v>3000</v>
      </c>
      <c r="C45" s="1">
        <v>2007.32</v>
      </c>
      <c r="D45" s="1">
        <f>Tableau1_2__2[[#This Row],[Offline_Spend]]+Tableau1_2__2[[#This Row],[Online_Spend]]</f>
        <v>5007.32</v>
      </c>
      <c r="E45" s="1" t="s">
        <v>10</v>
      </c>
      <c r="F45" s="1">
        <v>2</v>
      </c>
      <c r="G45" s="1" t="s">
        <v>3</v>
      </c>
      <c r="H45" s="1" t="s">
        <v>2</v>
      </c>
      <c r="I45" s="1">
        <v>513</v>
      </c>
      <c r="J45" s="1">
        <v>6953.5</v>
      </c>
      <c r="K45" s="1">
        <v>1227.53</v>
      </c>
      <c r="L45" s="1">
        <v>3568373.03</v>
      </c>
      <c r="M45" s="1">
        <f>Tableau1_2__2[[#This Row],[Totale_Benifice]]-Tableau1_2__2[[#This Row],[Totale_Spend]]</f>
        <v>3563365.71</v>
      </c>
      <c r="N45" s="1">
        <v>138</v>
      </c>
    </row>
    <row r="46" spans="1:14" x14ac:dyDescent="0.35">
      <c r="A46" s="2">
        <v>43510</v>
      </c>
      <c r="B46" s="1">
        <v>3000</v>
      </c>
      <c r="C46" s="1">
        <v>830.68</v>
      </c>
      <c r="D46" s="1">
        <f>Tableau1_2__2[[#This Row],[Offline_Spend]]+Tableau1_2__2[[#This Row],[Online_Spend]]</f>
        <v>3830.68</v>
      </c>
      <c r="E46" s="1" t="s">
        <v>10</v>
      </c>
      <c r="F46" s="1">
        <v>3</v>
      </c>
      <c r="G46" s="1" t="s">
        <v>4</v>
      </c>
      <c r="H46" s="1" t="s">
        <v>2</v>
      </c>
      <c r="I46" s="1">
        <v>2831</v>
      </c>
      <c r="J46" s="1">
        <v>8953.1</v>
      </c>
      <c r="K46" s="1">
        <v>1493.23</v>
      </c>
      <c r="L46" s="1">
        <v>25347719.330000002</v>
      </c>
      <c r="M46" s="1">
        <f>Tableau1_2__2[[#This Row],[Totale_Benifice]]-Tableau1_2__2[[#This Row],[Totale_Spend]]</f>
        <v>25343888.650000002</v>
      </c>
      <c r="N46" s="1">
        <v>183</v>
      </c>
    </row>
    <row r="47" spans="1:14" x14ac:dyDescent="0.35">
      <c r="A47" s="2">
        <v>43511</v>
      </c>
      <c r="B47" s="1">
        <v>3000</v>
      </c>
      <c r="C47" s="1">
        <v>1738.89</v>
      </c>
      <c r="D47" s="1">
        <f>Tableau1_2__2[[#This Row],[Offline_Spend]]+Tableau1_2__2[[#This Row],[Online_Spend]]</f>
        <v>4738.8900000000003</v>
      </c>
      <c r="E47" s="1" t="s">
        <v>10</v>
      </c>
      <c r="F47" s="1">
        <v>4</v>
      </c>
      <c r="G47" s="1" t="s">
        <v>5</v>
      </c>
      <c r="H47" s="1" t="s">
        <v>2</v>
      </c>
      <c r="I47" s="1">
        <v>661</v>
      </c>
      <c r="J47" s="1">
        <v>6117.87</v>
      </c>
      <c r="K47" s="1">
        <v>1774.87</v>
      </c>
      <c r="L47" s="1">
        <v>4045686.94</v>
      </c>
      <c r="M47" s="1">
        <f>Tableau1_2__2[[#This Row],[Totale_Benifice]]-Tableau1_2__2[[#This Row],[Totale_Spend]]</f>
        <v>4040948.05</v>
      </c>
      <c r="N47" s="1">
        <v>134</v>
      </c>
    </row>
    <row r="48" spans="1:14" x14ac:dyDescent="0.35">
      <c r="A48" s="2">
        <v>43512</v>
      </c>
      <c r="B48" s="1">
        <v>3000</v>
      </c>
      <c r="C48" s="1">
        <v>3784.07</v>
      </c>
      <c r="D48" s="1">
        <f>Tableau1_2__2[[#This Row],[Offline_Spend]]+Tableau1_2__2[[#This Row],[Online_Spend]]</f>
        <v>6784.07</v>
      </c>
      <c r="E48" s="1" t="s">
        <v>10</v>
      </c>
      <c r="F48" s="1">
        <v>5</v>
      </c>
      <c r="G48" s="1" t="s">
        <v>6</v>
      </c>
      <c r="H48" s="1" t="s">
        <v>7</v>
      </c>
      <c r="I48" s="1">
        <v>744</v>
      </c>
      <c r="J48" s="1">
        <v>5750.95</v>
      </c>
      <c r="K48" s="1">
        <v>3583.09</v>
      </c>
      <c r="L48" s="1">
        <v>4282289.8899999997</v>
      </c>
      <c r="M48" s="1">
        <f>Tableau1_2__2[[#This Row],[Totale_Benifice]]-Tableau1_2__2[[#This Row],[Totale_Spend]]</f>
        <v>4275505.8199999994</v>
      </c>
      <c r="N48" s="1">
        <v>133</v>
      </c>
    </row>
    <row r="49" spans="1:14" x14ac:dyDescent="0.35">
      <c r="A49" s="2">
        <v>43513</v>
      </c>
      <c r="B49" s="1">
        <v>3000</v>
      </c>
      <c r="C49" s="1">
        <v>2107.67</v>
      </c>
      <c r="D49" s="1">
        <f>Tableau1_2__2[[#This Row],[Offline_Spend]]+Tableau1_2__2[[#This Row],[Online_Spend]]</f>
        <v>5107.67</v>
      </c>
      <c r="E49" s="1" t="s">
        <v>10</v>
      </c>
      <c r="F49" s="1">
        <v>6</v>
      </c>
      <c r="G49" s="1" t="s">
        <v>8</v>
      </c>
      <c r="H49" s="1" t="s">
        <v>7</v>
      </c>
      <c r="I49" s="1">
        <v>307</v>
      </c>
      <c r="J49" s="1">
        <v>7479.11</v>
      </c>
      <c r="K49" s="1">
        <v>1494.07</v>
      </c>
      <c r="L49" s="1">
        <v>2297580.84</v>
      </c>
      <c r="M49" s="1">
        <f>Tableau1_2__2[[#This Row],[Totale_Benifice]]-Tableau1_2__2[[#This Row],[Totale_Spend]]</f>
        <v>2292473.17</v>
      </c>
      <c r="N49" s="1">
        <v>162</v>
      </c>
    </row>
    <row r="50" spans="1:14" x14ac:dyDescent="0.35">
      <c r="A50" s="2">
        <v>43514</v>
      </c>
      <c r="B50" s="1">
        <v>3000</v>
      </c>
      <c r="C50" s="1">
        <v>1586.43</v>
      </c>
      <c r="D50" s="1">
        <f>Tableau1_2__2[[#This Row],[Offline_Spend]]+Tableau1_2__2[[#This Row],[Online_Spend]]</f>
        <v>4586.43</v>
      </c>
      <c r="E50" s="1" t="s">
        <v>10</v>
      </c>
      <c r="F50" s="1">
        <v>0</v>
      </c>
      <c r="G50" s="1" t="s">
        <v>9</v>
      </c>
      <c r="H50" s="1" t="s">
        <v>2</v>
      </c>
      <c r="I50" s="1">
        <v>95</v>
      </c>
      <c r="J50" s="1">
        <v>3433.86</v>
      </c>
      <c r="K50" s="1">
        <v>429</v>
      </c>
      <c r="L50" s="1">
        <v>326645.7</v>
      </c>
      <c r="M50" s="1">
        <f>Tableau1_2__2[[#This Row],[Totale_Benifice]]-Tableau1_2__2[[#This Row],[Totale_Spend]]</f>
        <v>322059.27</v>
      </c>
      <c r="N50" s="1">
        <v>66</v>
      </c>
    </row>
    <row r="51" spans="1:14" x14ac:dyDescent="0.35">
      <c r="A51" s="2">
        <v>43515</v>
      </c>
      <c r="B51" s="1">
        <v>3500</v>
      </c>
      <c r="C51" s="1">
        <v>1720.16</v>
      </c>
      <c r="D51" s="1">
        <f>Tableau1_2__2[[#This Row],[Offline_Spend]]+Tableau1_2__2[[#This Row],[Online_Spend]]</f>
        <v>5220.16</v>
      </c>
      <c r="E51" s="1" t="s">
        <v>10</v>
      </c>
      <c r="F51" s="1">
        <v>1</v>
      </c>
      <c r="G51" s="1" t="s">
        <v>1</v>
      </c>
      <c r="H51" s="1" t="s">
        <v>2</v>
      </c>
      <c r="I51" s="1">
        <v>189</v>
      </c>
      <c r="J51" s="1">
        <v>5651.78</v>
      </c>
      <c r="K51" s="1">
        <v>702.5</v>
      </c>
      <c r="L51" s="1">
        <v>1068888.92</v>
      </c>
      <c r="M51" s="1">
        <f>Tableau1_2__2[[#This Row],[Totale_Benifice]]-Tableau1_2__2[[#This Row],[Totale_Spend]]</f>
        <v>1063668.76</v>
      </c>
      <c r="N51" s="1">
        <v>92</v>
      </c>
    </row>
    <row r="52" spans="1:14" x14ac:dyDescent="0.35">
      <c r="A52" s="2">
        <v>43516</v>
      </c>
      <c r="B52" s="1">
        <v>3500</v>
      </c>
      <c r="C52" s="1">
        <v>2768.28</v>
      </c>
      <c r="D52" s="1">
        <f>Tableau1_2__2[[#This Row],[Offline_Spend]]+Tableau1_2__2[[#This Row],[Online_Spend]]</f>
        <v>6268.2800000000007</v>
      </c>
      <c r="E52" s="1" t="s">
        <v>10</v>
      </c>
      <c r="F52" s="1">
        <v>2</v>
      </c>
      <c r="G52" s="1" t="s">
        <v>3</v>
      </c>
      <c r="H52" s="1" t="s">
        <v>2</v>
      </c>
      <c r="I52" s="1">
        <v>607</v>
      </c>
      <c r="J52" s="1">
        <v>5261.64</v>
      </c>
      <c r="K52" s="1">
        <v>773.27</v>
      </c>
      <c r="L52" s="1">
        <v>3194588.75</v>
      </c>
      <c r="M52" s="1">
        <f>Tableau1_2__2[[#This Row],[Totale_Benifice]]-Tableau1_2__2[[#This Row],[Totale_Spend]]</f>
        <v>3188320.47</v>
      </c>
      <c r="N52" s="1">
        <v>114</v>
      </c>
    </row>
    <row r="53" spans="1:14" x14ac:dyDescent="0.35">
      <c r="A53" s="2">
        <v>43517</v>
      </c>
      <c r="B53" s="1">
        <v>3500</v>
      </c>
      <c r="C53" s="1">
        <v>727.39</v>
      </c>
      <c r="D53" s="1">
        <f>Tableau1_2__2[[#This Row],[Offline_Spend]]+Tableau1_2__2[[#This Row],[Online_Spend]]</f>
        <v>4227.3900000000003</v>
      </c>
      <c r="E53" s="1" t="s">
        <v>10</v>
      </c>
      <c r="F53" s="1">
        <v>3</v>
      </c>
      <c r="G53" s="1" t="s">
        <v>4</v>
      </c>
      <c r="H53" s="1" t="s">
        <v>2</v>
      </c>
      <c r="I53" s="1">
        <v>1154</v>
      </c>
      <c r="J53" s="1">
        <v>9603.3799999999992</v>
      </c>
      <c r="K53" s="1">
        <v>3584.86</v>
      </c>
      <c r="L53" s="1">
        <v>11085885.379999999</v>
      </c>
      <c r="M53" s="1">
        <f>Tableau1_2__2[[#This Row],[Totale_Benifice]]-Tableau1_2__2[[#This Row],[Totale_Spend]]</f>
        <v>11081657.989999998</v>
      </c>
      <c r="N53" s="1">
        <v>158</v>
      </c>
    </row>
    <row r="54" spans="1:14" x14ac:dyDescent="0.35">
      <c r="A54" s="2">
        <v>43518</v>
      </c>
      <c r="B54" s="1">
        <v>3500</v>
      </c>
      <c r="C54" s="1">
        <v>939.9</v>
      </c>
      <c r="D54" s="1">
        <f>Tableau1_2__2[[#This Row],[Offline_Spend]]+Tableau1_2__2[[#This Row],[Online_Spend]]</f>
        <v>4439.8999999999996</v>
      </c>
      <c r="E54" s="1" t="s">
        <v>10</v>
      </c>
      <c r="F54" s="1">
        <v>4</v>
      </c>
      <c r="G54" s="1" t="s">
        <v>5</v>
      </c>
      <c r="H54" s="1" t="s">
        <v>2</v>
      </c>
      <c r="I54" s="1">
        <v>649</v>
      </c>
      <c r="J54" s="1">
        <v>6425.96</v>
      </c>
      <c r="K54" s="1">
        <v>6388.19</v>
      </c>
      <c r="L54" s="1">
        <v>4176836.23</v>
      </c>
      <c r="M54" s="1">
        <f>Tableau1_2__2[[#This Row],[Totale_Benifice]]-Tableau1_2__2[[#This Row],[Totale_Spend]]</f>
        <v>4172396.33</v>
      </c>
      <c r="N54" s="1">
        <v>129</v>
      </c>
    </row>
    <row r="55" spans="1:14" x14ac:dyDescent="0.35">
      <c r="A55" s="2">
        <v>43519</v>
      </c>
      <c r="B55" s="1">
        <v>3500</v>
      </c>
      <c r="C55" s="1">
        <v>2548.5100000000002</v>
      </c>
      <c r="D55" s="1">
        <f>Tableau1_2__2[[#This Row],[Offline_Spend]]+Tableau1_2__2[[#This Row],[Online_Spend]]</f>
        <v>6048.51</v>
      </c>
      <c r="E55" s="1" t="s">
        <v>10</v>
      </c>
      <c r="F55" s="1">
        <v>5</v>
      </c>
      <c r="G55" s="1" t="s">
        <v>6</v>
      </c>
      <c r="H55" s="1" t="s">
        <v>7</v>
      </c>
      <c r="I55" s="1">
        <v>409</v>
      </c>
      <c r="J55" s="1">
        <v>5207.5600000000004</v>
      </c>
      <c r="K55" s="1">
        <v>2360.7800000000002</v>
      </c>
      <c r="L55" s="1">
        <v>2132252.8199999998</v>
      </c>
      <c r="M55" s="1">
        <f>Tableau1_2__2[[#This Row],[Totale_Benifice]]-Tableau1_2__2[[#This Row],[Totale_Spend]]</f>
        <v>2126204.31</v>
      </c>
      <c r="N55" s="1">
        <v>149</v>
      </c>
    </row>
    <row r="56" spans="1:14" x14ac:dyDescent="0.35">
      <c r="A56" s="2">
        <v>43520</v>
      </c>
      <c r="B56" s="1">
        <v>3500</v>
      </c>
      <c r="C56" s="1">
        <v>2280.2600000000002</v>
      </c>
      <c r="D56" s="1">
        <f>Tableau1_2__2[[#This Row],[Offline_Spend]]+Tableau1_2__2[[#This Row],[Online_Spend]]</f>
        <v>5780.26</v>
      </c>
      <c r="E56" s="1" t="s">
        <v>10</v>
      </c>
      <c r="F56" s="1">
        <v>6</v>
      </c>
      <c r="G56" s="1" t="s">
        <v>8</v>
      </c>
      <c r="H56" s="1" t="s">
        <v>7</v>
      </c>
      <c r="I56" s="1">
        <v>572</v>
      </c>
      <c r="J56" s="1">
        <v>7314.39</v>
      </c>
      <c r="K56" s="1">
        <v>4120.3900000000003</v>
      </c>
      <c r="L56" s="1">
        <v>4187951.47</v>
      </c>
      <c r="M56" s="1">
        <f>Tableau1_2__2[[#This Row],[Totale_Benifice]]-Tableau1_2__2[[#This Row],[Totale_Spend]]</f>
        <v>4182171.2100000004</v>
      </c>
      <c r="N56" s="1">
        <v>168</v>
      </c>
    </row>
    <row r="57" spans="1:14" x14ac:dyDescent="0.35">
      <c r="A57" s="2">
        <v>43521</v>
      </c>
      <c r="B57" s="1">
        <v>3500</v>
      </c>
      <c r="C57" s="1">
        <v>1469.84</v>
      </c>
      <c r="D57" s="1">
        <f>Tableau1_2__2[[#This Row],[Offline_Spend]]+Tableau1_2__2[[#This Row],[Online_Spend]]</f>
        <v>4969.84</v>
      </c>
      <c r="E57" s="1" t="s">
        <v>10</v>
      </c>
      <c r="F57" s="1">
        <v>0</v>
      </c>
      <c r="G57" s="1" t="s">
        <v>9</v>
      </c>
      <c r="H57" s="1" t="s">
        <v>2</v>
      </c>
      <c r="I57" s="1">
        <v>154</v>
      </c>
      <c r="J57" s="1">
        <v>3447.03</v>
      </c>
      <c r="K57" s="1">
        <v>372.7</v>
      </c>
      <c r="L57" s="1">
        <v>531215.31999999995</v>
      </c>
      <c r="M57" s="1">
        <f>Tableau1_2__2[[#This Row],[Totale_Benifice]]-Tableau1_2__2[[#This Row],[Totale_Spend]]</f>
        <v>526245.48</v>
      </c>
      <c r="N57" s="1">
        <v>57</v>
      </c>
    </row>
    <row r="58" spans="1:14" x14ac:dyDescent="0.35">
      <c r="A58" s="2">
        <v>43522</v>
      </c>
      <c r="B58" s="1">
        <v>4000</v>
      </c>
      <c r="C58" s="1">
        <v>1951.71</v>
      </c>
      <c r="D58" s="1">
        <f>Tableau1_2__2[[#This Row],[Offline_Spend]]+Tableau1_2__2[[#This Row],[Online_Spend]]</f>
        <v>5951.71</v>
      </c>
      <c r="E58" s="1" t="s">
        <v>10</v>
      </c>
      <c r="F58" s="1">
        <v>1</v>
      </c>
      <c r="G58" s="1" t="s">
        <v>1</v>
      </c>
      <c r="H58" s="1" t="s">
        <v>2</v>
      </c>
      <c r="I58" s="1">
        <v>179</v>
      </c>
      <c r="J58" s="1">
        <v>3850.74</v>
      </c>
      <c r="K58" s="1">
        <v>369.04</v>
      </c>
      <c r="L58" s="1">
        <v>689651.5</v>
      </c>
      <c r="M58" s="1">
        <f>Tableau1_2__2[[#This Row],[Totale_Benifice]]-Tableau1_2__2[[#This Row],[Totale_Spend]]</f>
        <v>683699.79</v>
      </c>
      <c r="N58" s="1">
        <v>49</v>
      </c>
    </row>
    <row r="59" spans="1:14" x14ac:dyDescent="0.35">
      <c r="A59" s="2">
        <v>43523</v>
      </c>
      <c r="B59" s="1">
        <v>4000</v>
      </c>
      <c r="C59" s="1">
        <v>4349.0200000000004</v>
      </c>
      <c r="D59" s="1">
        <f>Tableau1_2__2[[#This Row],[Offline_Spend]]+Tableau1_2__2[[#This Row],[Online_Spend]]</f>
        <v>8349.02</v>
      </c>
      <c r="E59" s="1" t="s">
        <v>10</v>
      </c>
      <c r="F59" s="1">
        <v>2</v>
      </c>
      <c r="G59" s="1" t="s">
        <v>3</v>
      </c>
      <c r="H59" s="1" t="s">
        <v>2</v>
      </c>
      <c r="I59" s="1">
        <v>312</v>
      </c>
      <c r="J59" s="1">
        <v>8396.39</v>
      </c>
      <c r="K59" s="1">
        <v>1665.08</v>
      </c>
      <c r="L59" s="1">
        <v>2621338.7599999998</v>
      </c>
      <c r="M59" s="1">
        <f>Tableau1_2__2[[#This Row],[Totale_Benifice]]-Tableau1_2__2[[#This Row],[Totale_Spend]]</f>
        <v>2612989.7399999998</v>
      </c>
      <c r="N59" s="1">
        <v>124</v>
      </c>
    </row>
    <row r="60" spans="1:14" x14ac:dyDescent="0.35">
      <c r="A60" s="2">
        <v>43524</v>
      </c>
      <c r="B60" s="1">
        <v>4000</v>
      </c>
      <c r="C60" s="1">
        <v>1817.18</v>
      </c>
      <c r="D60" s="1">
        <f>Tableau1_2__2[[#This Row],[Offline_Spend]]+Tableau1_2__2[[#This Row],[Online_Spend]]</f>
        <v>5817.18</v>
      </c>
      <c r="E60" s="1" t="s">
        <v>10</v>
      </c>
      <c r="F60" s="1">
        <v>3</v>
      </c>
      <c r="G60" s="1" t="s">
        <v>4</v>
      </c>
      <c r="H60" s="1" t="s">
        <v>2</v>
      </c>
      <c r="I60" s="1">
        <v>1379</v>
      </c>
      <c r="J60" s="1">
        <v>6928.93</v>
      </c>
      <c r="K60" s="1">
        <v>1429.48</v>
      </c>
      <c r="L60" s="1">
        <v>9556423.9500000011</v>
      </c>
      <c r="M60" s="1">
        <f>Tableau1_2__2[[#This Row],[Totale_Benifice]]-Tableau1_2__2[[#This Row],[Totale_Spend]]</f>
        <v>9550606.7700000014</v>
      </c>
      <c r="N60" s="1">
        <v>143</v>
      </c>
    </row>
    <row r="61" spans="1:14" x14ac:dyDescent="0.35">
      <c r="A61" s="2">
        <v>43525</v>
      </c>
      <c r="B61" s="1">
        <v>4000</v>
      </c>
      <c r="C61" s="1">
        <v>1880.22</v>
      </c>
      <c r="D61" s="1">
        <f>Tableau1_2__2[[#This Row],[Offline_Spend]]+Tableau1_2__2[[#This Row],[Online_Spend]]</f>
        <v>5880.22</v>
      </c>
      <c r="E61" s="1" t="s">
        <v>11</v>
      </c>
      <c r="F61" s="1">
        <v>4</v>
      </c>
      <c r="G61" s="1" t="s">
        <v>5</v>
      </c>
      <c r="H61" s="1" t="s">
        <v>2</v>
      </c>
      <c r="I61" s="1">
        <v>700</v>
      </c>
      <c r="J61" s="1">
        <v>8339.99</v>
      </c>
      <c r="K61" s="1">
        <v>1704.34</v>
      </c>
      <c r="L61" s="1">
        <v>5839697.3399999999</v>
      </c>
      <c r="M61" s="1">
        <f>Tableau1_2__2[[#This Row],[Totale_Benifice]]-Tableau1_2__2[[#This Row],[Totale_Spend]]</f>
        <v>5833817.1200000001</v>
      </c>
      <c r="N61" s="1">
        <v>156</v>
      </c>
    </row>
    <row r="62" spans="1:14" x14ac:dyDescent="0.35">
      <c r="A62" s="2">
        <v>43526</v>
      </c>
      <c r="B62" s="1">
        <v>4000</v>
      </c>
      <c r="C62" s="1">
        <v>1258.5999999999999</v>
      </c>
      <c r="D62" s="1">
        <f>Tableau1_2__2[[#This Row],[Offline_Spend]]+Tableau1_2__2[[#This Row],[Online_Spend]]</f>
        <v>5258.6</v>
      </c>
      <c r="E62" s="1" t="s">
        <v>11</v>
      </c>
      <c r="F62" s="1">
        <v>5</v>
      </c>
      <c r="G62" s="1" t="s">
        <v>6</v>
      </c>
      <c r="H62" s="1" t="s">
        <v>7</v>
      </c>
      <c r="I62" s="1">
        <v>423</v>
      </c>
      <c r="J62" s="1">
        <v>6638.71</v>
      </c>
      <c r="K62" s="1">
        <v>1214.8599999999999</v>
      </c>
      <c r="L62" s="1">
        <v>2809389.19</v>
      </c>
      <c r="M62" s="1">
        <f>Tableau1_2__2[[#This Row],[Totale_Benifice]]-Tableau1_2__2[[#This Row],[Totale_Spend]]</f>
        <v>2804130.59</v>
      </c>
      <c r="N62" s="1">
        <v>145</v>
      </c>
    </row>
    <row r="63" spans="1:14" x14ac:dyDescent="0.35">
      <c r="A63" s="2">
        <v>43527</v>
      </c>
      <c r="B63" s="1">
        <v>4000</v>
      </c>
      <c r="C63" s="1">
        <v>2066.29</v>
      </c>
      <c r="D63" s="1">
        <f>Tableau1_2__2[[#This Row],[Offline_Spend]]+Tableau1_2__2[[#This Row],[Online_Spend]]</f>
        <v>6066.29</v>
      </c>
      <c r="E63" s="1" t="s">
        <v>11</v>
      </c>
      <c r="F63" s="1">
        <v>6</v>
      </c>
      <c r="G63" s="1" t="s">
        <v>8</v>
      </c>
      <c r="H63" s="1" t="s">
        <v>7</v>
      </c>
      <c r="I63" s="1">
        <v>495</v>
      </c>
      <c r="J63" s="1">
        <v>6307.89</v>
      </c>
      <c r="K63" s="1">
        <v>1821.84</v>
      </c>
      <c r="L63" s="1">
        <v>3124227.39</v>
      </c>
      <c r="M63" s="1">
        <f>Tableau1_2__2[[#This Row],[Totale_Benifice]]-Tableau1_2__2[[#This Row],[Totale_Spend]]</f>
        <v>3118161.1</v>
      </c>
      <c r="N63" s="1">
        <v>136</v>
      </c>
    </row>
    <row r="64" spans="1:14" x14ac:dyDescent="0.35">
      <c r="A64" s="2">
        <v>43528</v>
      </c>
      <c r="B64" s="1">
        <v>4000</v>
      </c>
      <c r="C64" s="1">
        <v>642.34</v>
      </c>
      <c r="D64" s="1">
        <f>Tableau1_2__2[[#This Row],[Offline_Spend]]+Tableau1_2__2[[#This Row],[Online_Spend]]</f>
        <v>4642.34</v>
      </c>
      <c r="E64" s="1" t="s">
        <v>11</v>
      </c>
      <c r="F64" s="1">
        <v>0</v>
      </c>
      <c r="G64" s="1" t="s">
        <v>9</v>
      </c>
      <c r="H64" s="1" t="s">
        <v>2</v>
      </c>
      <c r="I64" s="1">
        <v>662</v>
      </c>
      <c r="J64" s="1">
        <v>7561.55</v>
      </c>
      <c r="K64" s="1">
        <v>2519.5</v>
      </c>
      <c r="L64" s="1">
        <v>5008265.6000000006</v>
      </c>
      <c r="M64" s="1">
        <f>Tableau1_2__2[[#This Row],[Totale_Benifice]]-Tableau1_2__2[[#This Row],[Totale_Spend]]</f>
        <v>5003623.2600000007</v>
      </c>
      <c r="N64" s="1">
        <v>253</v>
      </c>
    </row>
    <row r="65" spans="1:14" x14ac:dyDescent="0.35">
      <c r="A65" s="2">
        <v>43529</v>
      </c>
      <c r="B65" s="1">
        <v>2500</v>
      </c>
      <c r="C65" s="1">
        <v>1153.3599999999999</v>
      </c>
      <c r="D65" s="1">
        <f>Tableau1_2__2[[#This Row],[Offline_Spend]]+Tableau1_2__2[[#This Row],[Online_Spend]]</f>
        <v>3653.3599999999997</v>
      </c>
      <c r="E65" s="1" t="s">
        <v>11</v>
      </c>
      <c r="F65" s="1">
        <v>1</v>
      </c>
      <c r="G65" s="1" t="s">
        <v>1</v>
      </c>
      <c r="H65" s="1" t="s">
        <v>2</v>
      </c>
      <c r="I65" s="1">
        <v>243</v>
      </c>
      <c r="J65" s="1">
        <v>5096.04</v>
      </c>
      <c r="K65" s="1">
        <v>930.84</v>
      </c>
      <c r="L65" s="1">
        <v>1239268.56</v>
      </c>
      <c r="M65" s="1">
        <f>Tableau1_2__2[[#This Row],[Totale_Benifice]]-Tableau1_2__2[[#This Row],[Totale_Spend]]</f>
        <v>1235615.2</v>
      </c>
      <c r="N65" s="1">
        <v>123</v>
      </c>
    </row>
    <row r="66" spans="1:14" x14ac:dyDescent="0.35">
      <c r="A66" s="2">
        <v>43530</v>
      </c>
      <c r="B66" s="1">
        <v>2500</v>
      </c>
      <c r="C66" s="1">
        <v>1827.02</v>
      </c>
      <c r="D66" s="1">
        <f>Tableau1_2__2[[#This Row],[Offline_Spend]]+Tableau1_2__2[[#This Row],[Online_Spend]]</f>
        <v>4327.0200000000004</v>
      </c>
      <c r="E66" s="1" t="s">
        <v>11</v>
      </c>
      <c r="F66" s="1">
        <v>2</v>
      </c>
      <c r="G66" s="1" t="s">
        <v>3</v>
      </c>
      <c r="H66" s="1" t="s">
        <v>2</v>
      </c>
      <c r="I66" s="1">
        <v>740</v>
      </c>
      <c r="J66" s="1">
        <v>9389.58</v>
      </c>
      <c r="K66" s="1">
        <v>3247.42</v>
      </c>
      <c r="L66" s="1">
        <v>6951536.6200000001</v>
      </c>
      <c r="M66" s="1">
        <f>Tableau1_2__2[[#This Row],[Totale_Benifice]]-Tableau1_2__2[[#This Row],[Totale_Spend]]</f>
        <v>6947209.6000000006</v>
      </c>
      <c r="N66" s="1">
        <v>153</v>
      </c>
    </row>
    <row r="67" spans="1:14" x14ac:dyDescent="0.35">
      <c r="A67" s="2">
        <v>43531</v>
      </c>
      <c r="B67" s="1">
        <v>2500</v>
      </c>
      <c r="C67" s="1">
        <v>2335.35</v>
      </c>
      <c r="D67" s="1">
        <f>Tableau1_2__2[[#This Row],[Offline_Spend]]+Tableau1_2__2[[#This Row],[Online_Spend]]</f>
        <v>4835.3500000000004</v>
      </c>
      <c r="E67" s="1" t="s">
        <v>11</v>
      </c>
      <c r="F67" s="1">
        <v>3</v>
      </c>
      <c r="G67" s="1" t="s">
        <v>4</v>
      </c>
      <c r="H67" s="1" t="s">
        <v>2</v>
      </c>
      <c r="I67" s="1">
        <v>776</v>
      </c>
      <c r="J67" s="1">
        <v>6400.16</v>
      </c>
      <c r="K67" s="1">
        <v>4738.6099999999997</v>
      </c>
      <c r="L67" s="1">
        <v>4971262.7700000005</v>
      </c>
      <c r="M67" s="1">
        <f>Tableau1_2__2[[#This Row],[Totale_Benifice]]-Tableau1_2__2[[#This Row],[Totale_Spend]]</f>
        <v>4966427.4200000009</v>
      </c>
      <c r="N67" s="1">
        <v>152</v>
      </c>
    </row>
    <row r="68" spans="1:14" x14ac:dyDescent="0.35">
      <c r="A68" s="2">
        <v>43532</v>
      </c>
      <c r="B68" s="1">
        <v>2500</v>
      </c>
      <c r="C68" s="1">
        <v>1918.53</v>
      </c>
      <c r="D68" s="1">
        <f>Tableau1_2__2[[#This Row],[Offline_Spend]]+Tableau1_2__2[[#This Row],[Online_Spend]]</f>
        <v>4418.53</v>
      </c>
      <c r="E68" s="1" t="s">
        <v>11</v>
      </c>
      <c r="F68" s="1">
        <v>4</v>
      </c>
      <c r="G68" s="1" t="s">
        <v>5</v>
      </c>
      <c r="H68" s="1" t="s">
        <v>2</v>
      </c>
      <c r="I68" s="1">
        <v>583</v>
      </c>
      <c r="J68" s="1">
        <v>5355</v>
      </c>
      <c r="K68" s="1">
        <v>1996.41</v>
      </c>
      <c r="L68" s="1">
        <v>3123961.41</v>
      </c>
      <c r="M68" s="1">
        <f>Tableau1_2__2[[#This Row],[Totale_Benifice]]-Tableau1_2__2[[#This Row],[Totale_Spend]]</f>
        <v>3119542.8800000004</v>
      </c>
      <c r="N68" s="1">
        <v>113</v>
      </c>
    </row>
    <row r="69" spans="1:14" x14ac:dyDescent="0.35">
      <c r="A69" s="2">
        <v>43533</v>
      </c>
      <c r="B69" s="1">
        <v>2500</v>
      </c>
      <c r="C69" s="1">
        <v>1768.28</v>
      </c>
      <c r="D69" s="1">
        <f>Tableau1_2__2[[#This Row],[Offline_Spend]]+Tableau1_2__2[[#This Row],[Online_Spend]]</f>
        <v>4268.28</v>
      </c>
      <c r="E69" s="1" t="s">
        <v>11</v>
      </c>
      <c r="F69" s="1">
        <v>5</v>
      </c>
      <c r="G69" s="1" t="s">
        <v>6</v>
      </c>
      <c r="H69" s="1" t="s">
        <v>7</v>
      </c>
      <c r="I69" s="1">
        <v>453</v>
      </c>
      <c r="J69" s="1">
        <v>5366.7</v>
      </c>
      <c r="K69" s="1">
        <v>1868.71</v>
      </c>
      <c r="L69" s="1">
        <v>2432983.81</v>
      </c>
      <c r="M69" s="1">
        <f>Tableau1_2__2[[#This Row],[Totale_Benifice]]-Tableau1_2__2[[#This Row],[Totale_Spend]]</f>
        <v>2428715.5300000003</v>
      </c>
      <c r="N69" s="1">
        <v>112</v>
      </c>
    </row>
    <row r="70" spans="1:14" x14ac:dyDescent="0.35">
      <c r="A70" s="2">
        <v>43534</v>
      </c>
      <c r="B70" s="1">
        <v>2500</v>
      </c>
      <c r="C70" s="1">
        <v>1294.22</v>
      </c>
      <c r="D70" s="1">
        <f>Tableau1_2__2[[#This Row],[Offline_Spend]]+Tableau1_2__2[[#This Row],[Online_Spend]]</f>
        <v>3794.2200000000003</v>
      </c>
      <c r="E70" s="1" t="s">
        <v>11</v>
      </c>
      <c r="F70" s="1">
        <v>6</v>
      </c>
      <c r="G70" s="1" t="s">
        <v>8</v>
      </c>
      <c r="H70" s="1" t="s">
        <v>7</v>
      </c>
      <c r="I70" s="1">
        <v>1117</v>
      </c>
      <c r="J70" s="1">
        <v>5253.34</v>
      </c>
      <c r="K70" s="1">
        <v>2291.9899999999998</v>
      </c>
      <c r="L70" s="1">
        <v>5870272.7700000005</v>
      </c>
      <c r="M70" s="1">
        <f>Tableau1_2__2[[#This Row],[Totale_Benifice]]-Tableau1_2__2[[#This Row],[Totale_Spend]]</f>
        <v>5866478.5500000007</v>
      </c>
      <c r="N70" s="1">
        <v>106</v>
      </c>
    </row>
    <row r="71" spans="1:14" x14ac:dyDescent="0.35">
      <c r="A71" s="2">
        <v>43535</v>
      </c>
      <c r="B71" s="1">
        <v>2500</v>
      </c>
      <c r="C71" s="1">
        <v>973.15</v>
      </c>
      <c r="D71" s="1">
        <f>Tableau1_2__2[[#This Row],[Offline_Spend]]+Tableau1_2__2[[#This Row],[Online_Spend]]</f>
        <v>3473.15</v>
      </c>
      <c r="E71" s="1" t="s">
        <v>11</v>
      </c>
      <c r="F71" s="1">
        <v>0</v>
      </c>
      <c r="G71" s="1" t="s">
        <v>9</v>
      </c>
      <c r="H71" s="1" t="s">
        <v>2</v>
      </c>
      <c r="I71" s="1">
        <v>110</v>
      </c>
      <c r="J71" s="1">
        <v>3701.39</v>
      </c>
      <c r="K71" s="1">
        <v>543.46</v>
      </c>
      <c r="L71" s="1">
        <v>407696.36</v>
      </c>
      <c r="M71" s="1">
        <f>Tableau1_2__2[[#This Row],[Totale_Benifice]]-Tableau1_2__2[[#This Row],[Totale_Spend]]</f>
        <v>404223.20999999996</v>
      </c>
      <c r="N71" s="1">
        <v>74</v>
      </c>
    </row>
    <row r="72" spans="1:14" x14ac:dyDescent="0.35">
      <c r="A72" s="2">
        <v>43536</v>
      </c>
      <c r="B72" s="1">
        <v>2000</v>
      </c>
      <c r="C72" s="1">
        <v>731.1</v>
      </c>
      <c r="D72" s="1">
        <f>Tableau1_2__2[[#This Row],[Offline_Spend]]+Tableau1_2__2[[#This Row],[Online_Spend]]</f>
        <v>2731.1</v>
      </c>
      <c r="E72" s="1" t="s">
        <v>11</v>
      </c>
      <c r="F72" s="1">
        <v>1</v>
      </c>
      <c r="G72" s="1" t="s">
        <v>1</v>
      </c>
      <c r="H72" s="1" t="s">
        <v>2</v>
      </c>
      <c r="I72" s="1">
        <v>100</v>
      </c>
      <c r="J72" s="1">
        <v>3947.44</v>
      </c>
      <c r="K72" s="1">
        <v>358.67</v>
      </c>
      <c r="L72" s="1">
        <v>395102.67</v>
      </c>
      <c r="M72" s="1">
        <f>Tableau1_2__2[[#This Row],[Totale_Benifice]]-Tableau1_2__2[[#This Row],[Totale_Spend]]</f>
        <v>392371.57</v>
      </c>
      <c r="N72" s="1">
        <v>53</v>
      </c>
    </row>
    <row r="73" spans="1:14" x14ac:dyDescent="0.35">
      <c r="A73" s="2">
        <v>43537</v>
      </c>
      <c r="B73" s="1">
        <v>2000</v>
      </c>
      <c r="C73" s="1">
        <v>1498.01</v>
      </c>
      <c r="D73" s="1">
        <f>Tableau1_2__2[[#This Row],[Offline_Spend]]+Tableau1_2__2[[#This Row],[Online_Spend]]</f>
        <v>3498.01</v>
      </c>
      <c r="E73" s="1" t="s">
        <v>11</v>
      </c>
      <c r="F73" s="1">
        <v>2</v>
      </c>
      <c r="G73" s="1" t="s">
        <v>3</v>
      </c>
      <c r="H73" s="1" t="s">
        <v>2</v>
      </c>
      <c r="I73" s="1">
        <v>1171</v>
      </c>
      <c r="J73" s="1">
        <v>6914.31</v>
      </c>
      <c r="K73" s="1">
        <v>5109.71</v>
      </c>
      <c r="L73" s="1">
        <v>8101766.7200000007</v>
      </c>
      <c r="M73" s="1">
        <f>Tableau1_2__2[[#This Row],[Totale_Benifice]]-Tableau1_2__2[[#This Row],[Totale_Spend]]</f>
        <v>8098268.7100000009</v>
      </c>
      <c r="N73" s="1">
        <v>172</v>
      </c>
    </row>
    <row r="74" spans="1:14" x14ac:dyDescent="0.35">
      <c r="A74" s="2">
        <v>43538</v>
      </c>
      <c r="B74" s="1">
        <v>2000</v>
      </c>
      <c r="C74" s="1">
        <v>1141.27</v>
      </c>
      <c r="D74" s="1">
        <f>Tableau1_2__2[[#This Row],[Offline_Spend]]+Tableau1_2__2[[#This Row],[Online_Spend]]</f>
        <v>3141.27</v>
      </c>
      <c r="E74" s="1" t="s">
        <v>11</v>
      </c>
      <c r="F74" s="1">
        <v>3</v>
      </c>
      <c r="G74" s="1" t="s">
        <v>4</v>
      </c>
      <c r="H74" s="1" t="s">
        <v>2</v>
      </c>
      <c r="I74" s="1">
        <v>402</v>
      </c>
      <c r="J74" s="1">
        <v>6091.64</v>
      </c>
      <c r="K74" s="1">
        <v>1279.76</v>
      </c>
      <c r="L74" s="1">
        <v>2450119.04</v>
      </c>
      <c r="M74" s="1">
        <f>Tableau1_2__2[[#This Row],[Totale_Benifice]]-Tableau1_2__2[[#This Row],[Totale_Spend]]</f>
        <v>2446977.77</v>
      </c>
      <c r="N74" s="1">
        <v>151</v>
      </c>
    </row>
    <row r="75" spans="1:14" x14ac:dyDescent="0.35">
      <c r="A75" s="2">
        <v>43539</v>
      </c>
      <c r="B75" s="1">
        <v>2000</v>
      </c>
      <c r="C75" s="1">
        <v>1684.18</v>
      </c>
      <c r="D75" s="1">
        <f>Tableau1_2__2[[#This Row],[Offline_Spend]]+Tableau1_2__2[[#This Row],[Online_Spend]]</f>
        <v>3684.1800000000003</v>
      </c>
      <c r="E75" s="1" t="s">
        <v>11</v>
      </c>
      <c r="F75" s="1">
        <v>4</v>
      </c>
      <c r="G75" s="1" t="s">
        <v>5</v>
      </c>
      <c r="H75" s="1" t="s">
        <v>2</v>
      </c>
      <c r="I75" s="1">
        <v>1357</v>
      </c>
      <c r="J75" s="1">
        <v>7780.74</v>
      </c>
      <c r="K75" s="1">
        <v>2234.92</v>
      </c>
      <c r="L75" s="1">
        <v>10560699.1</v>
      </c>
      <c r="M75" s="1">
        <f>Tableau1_2__2[[#This Row],[Totale_Benifice]]-Tableau1_2__2[[#This Row],[Totale_Spend]]</f>
        <v>10557014.92</v>
      </c>
      <c r="N75" s="1">
        <v>177</v>
      </c>
    </row>
    <row r="76" spans="1:14" x14ac:dyDescent="0.35">
      <c r="A76" s="2">
        <v>43540</v>
      </c>
      <c r="B76" s="1">
        <v>2000</v>
      </c>
      <c r="C76" s="1">
        <v>2435.12</v>
      </c>
      <c r="D76" s="1">
        <f>Tableau1_2__2[[#This Row],[Offline_Spend]]+Tableau1_2__2[[#This Row],[Online_Spend]]</f>
        <v>4435.12</v>
      </c>
      <c r="E76" s="1" t="s">
        <v>11</v>
      </c>
      <c r="F76" s="1">
        <v>5</v>
      </c>
      <c r="G76" s="1" t="s">
        <v>6</v>
      </c>
      <c r="H76" s="1" t="s">
        <v>7</v>
      </c>
      <c r="I76" s="1">
        <v>526</v>
      </c>
      <c r="J76" s="1">
        <v>5881.33</v>
      </c>
      <c r="K76" s="1">
        <v>1492.55</v>
      </c>
      <c r="L76" s="1">
        <v>3095072.13</v>
      </c>
      <c r="M76" s="1">
        <f>Tableau1_2__2[[#This Row],[Totale_Benifice]]-Tableau1_2__2[[#This Row],[Totale_Spend]]</f>
        <v>3090637.01</v>
      </c>
      <c r="N76" s="1">
        <v>132</v>
      </c>
    </row>
    <row r="77" spans="1:14" x14ac:dyDescent="0.35">
      <c r="A77" s="2">
        <v>43541</v>
      </c>
      <c r="B77" s="1">
        <v>2000</v>
      </c>
      <c r="C77" s="1">
        <v>1837.87</v>
      </c>
      <c r="D77" s="1">
        <f>Tableau1_2__2[[#This Row],[Offline_Spend]]+Tableau1_2__2[[#This Row],[Online_Spend]]</f>
        <v>3837.87</v>
      </c>
      <c r="E77" s="1" t="s">
        <v>11</v>
      </c>
      <c r="F77" s="1">
        <v>6</v>
      </c>
      <c r="G77" s="1" t="s">
        <v>8</v>
      </c>
      <c r="H77" s="1" t="s">
        <v>7</v>
      </c>
      <c r="I77" s="1">
        <v>395</v>
      </c>
      <c r="J77" s="1">
        <v>5059.42</v>
      </c>
      <c r="K77" s="1">
        <v>1421.57</v>
      </c>
      <c r="L77" s="1">
        <v>1999892.4700000002</v>
      </c>
      <c r="M77" s="1">
        <f>Tableau1_2__2[[#This Row],[Totale_Benifice]]-Tableau1_2__2[[#This Row],[Totale_Spend]]</f>
        <v>1996054.6</v>
      </c>
      <c r="N77" s="1">
        <v>129</v>
      </c>
    </row>
    <row r="78" spans="1:14" x14ac:dyDescent="0.35">
      <c r="A78" s="2">
        <v>43542</v>
      </c>
      <c r="B78" s="1">
        <v>2000</v>
      </c>
      <c r="C78" s="1">
        <v>659.57</v>
      </c>
      <c r="D78" s="1">
        <f>Tableau1_2__2[[#This Row],[Offline_Spend]]+Tableau1_2__2[[#This Row],[Online_Spend]]</f>
        <v>2659.57</v>
      </c>
      <c r="E78" s="1" t="s">
        <v>11</v>
      </c>
      <c r="F78" s="1">
        <v>0</v>
      </c>
      <c r="G78" s="1" t="s">
        <v>9</v>
      </c>
      <c r="H78" s="1" t="s">
        <v>2</v>
      </c>
      <c r="I78" s="1">
        <v>234</v>
      </c>
      <c r="J78" s="1">
        <v>3848.42</v>
      </c>
      <c r="K78" s="1">
        <v>1856.67</v>
      </c>
      <c r="L78" s="1">
        <v>902386.95000000007</v>
      </c>
      <c r="M78" s="1">
        <f>Tableau1_2__2[[#This Row],[Totale_Benifice]]-Tableau1_2__2[[#This Row],[Totale_Spend]]</f>
        <v>899727.38000000012</v>
      </c>
      <c r="N78" s="1">
        <v>86</v>
      </c>
    </row>
    <row r="79" spans="1:14" x14ac:dyDescent="0.35">
      <c r="A79" s="2">
        <v>43543</v>
      </c>
      <c r="B79" s="1">
        <v>2000</v>
      </c>
      <c r="C79" s="1">
        <v>982.2</v>
      </c>
      <c r="D79" s="1">
        <f>Tableau1_2__2[[#This Row],[Offline_Spend]]+Tableau1_2__2[[#This Row],[Online_Spend]]</f>
        <v>2982.2</v>
      </c>
      <c r="E79" s="1" t="s">
        <v>11</v>
      </c>
      <c r="F79" s="1">
        <v>1</v>
      </c>
      <c r="G79" s="1" t="s">
        <v>1</v>
      </c>
      <c r="H79" s="1" t="s">
        <v>2</v>
      </c>
      <c r="I79" s="1">
        <v>332</v>
      </c>
      <c r="J79" s="1">
        <v>6205.28</v>
      </c>
      <c r="K79" s="1">
        <v>3443.92</v>
      </c>
      <c r="L79" s="1">
        <v>2063596.88</v>
      </c>
      <c r="M79" s="1">
        <f>Tableau1_2__2[[#This Row],[Totale_Benifice]]-Tableau1_2__2[[#This Row],[Totale_Spend]]</f>
        <v>2060614.68</v>
      </c>
      <c r="N79" s="1">
        <v>143</v>
      </c>
    </row>
    <row r="80" spans="1:14" x14ac:dyDescent="0.35">
      <c r="A80" s="2">
        <v>43544</v>
      </c>
      <c r="B80" s="1">
        <v>2000</v>
      </c>
      <c r="C80" s="1">
        <v>1542.81</v>
      </c>
      <c r="D80" s="1">
        <f>Tableau1_2__2[[#This Row],[Offline_Spend]]+Tableau1_2__2[[#This Row],[Online_Spend]]</f>
        <v>3542.81</v>
      </c>
      <c r="E80" s="1" t="s">
        <v>11</v>
      </c>
      <c r="F80" s="1">
        <v>2</v>
      </c>
      <c r="G80" s="1" t="s">
        <v>3</v>
      </c>
      <c r="H80" s="1" t="s">
        <v>2</v>
      </c>
      <c r="I80" s="1">
        <v>1048</v>
      </c>
      <c r="J80" s="1">
        <v>10529.15</v>
      </c>
      <c r="K80" s="1">
        <v>2804.93</v>
      </c>
      <c r="L80" s="1">
        <v>11037354.129999999</v>
      </c>
      <c r="M80" s="1">
        <f>Tableau1_2__2[[#This Row],[Totale_Benifice]]-Tableau1_2__2[[#This Row],[Totale_Spend]]</f>
        <v>11033811.319999998</v>
      </c>
      <c r="N80" s="1">
        <v>242</v>
      </c>
    </row>
    <row r="81" spans="1:14" x14ac:dyDescent="0.35">
      <c r="A81" s="2">
        <v>43545</v>
      </c>
      <c r="B81" s="1">
        <v>2000</v>
      </c>
      <c r="C81" s="1">
        <v>2365.81</v>
      </c>
      <c r="D81" s="1">
        <f>Tableau1_2__2[[#This Row],[Offline_Spend]]+Tableau1_2__2[[#This Row],[Online_Spend]]</f>
        <v>4365.8099999999995</v>
      </c>
      <c r="E81" s="1" t="s">
        <v>11</v>
      </c>
      <c r="F81" s="1">
        <v>3</v>
      </c>
      <c r="G81" s="1" t="s">
        <v>4</v>
      </c>
      <c r="H81" s="1" t="s">
        <v>2</v>
      </c>
      <c r="I81" s="1">
        <v>1228</v>
      </c>
      <c r="J81" s="1">
        <v>7773.28</v>
      </c>
      <c r="K81" s="1">
        <v>2313.2399999999998</v>
      </c>
      <c r="L81" s="1">
        <v>9547901.0800000001</v>
      </c>
      <c r="M81" s="1">
        <f>Tableau1_2__2[[#This Row],[Totale_Benifice]]-Tableau1_2__2[[#This Row],[Totale_Spend]]</f>
        <v>9543535.2699999996</v>
      </c>
      <c r="N81" s="1">
        <v>201</v>
      </c>
    </row>
    <row r="82" spans="1:14" x14ac:dyDescent="0.35">
      <c r="A82" s="2">
        <v>43546</v>
      </c>
      <c r="B82" s="1">
        <v>2000</v>
      </c>
      <c r="C82" s="1">
        <v>2523.41</v>
      </c>
      <c r="D82" s="1">
        <f>Tableau1_2__2[[#This Row],[Offline_Spend]]+Tableau1_2__2[[#This Row],[Online_Spend]]</f>
        <v>4523.41</v>
      </c>
      <c r="E82" s="1" t="s">
        <v>11</v>
      </c>
      <c r="F82" s="1">
        <v>4</v>
      </c>
      <c r="G82" s="1" t="s">
        <v>5</v>
      </c>
      <c r="H82" s="1" t="s">
        <v>2</v>
      </c>
      <c r="I82" s="1">
        <v>1290</v>
      </c>
      <c r="J82" s="1">
        <v>7083.01</v>
      </c>
      <c r="K82" s="1">
        <v>1333.96</v>
      </c>
      <c r="L82" s="1">
        <v>9138416.8600000013</v>
      </c>
      <c r="M82" s="1">
        <f>Tableau1_2__2[[#This Row],[Totale_Benifice]]-Tableau1_2__2[[#This Row],[Totale_Spend]]</f>
        <v>9133893.4500000011</v>
      </c>
      <c r="N82" s="1">
        <v>154</v>
      </c>
    </row>
    <row r="83" spans="1:14" x14ac:dyDescent="0.35">
      <c r="A83" s="2">
        <v>43547</v>
      </c>
      <c r="B83" s="1">
        <v>2000</v>
      </c>
      <c r="C83" s="1">
        <v>1736.63</v>
      </c>
      <c r="D83" s="1">
        <f>Tableau1_2__2[[#This Row],[Offline_Spend]]+Tableau1_2__2[[#This Row],[Online_Spend]]</f>
        <v>3736.63</v>
      </c>
      <c r="E83" s="1" t="s">
        <v>11</v>
      </c>
      <c r="F83" s="1">
        <v>5</v>
      </c>
      <c r="G83" s="1" t="s">
        <v>6</v>
      </c>
      <c r="H83" s="1" t="s">
        <v>7</v>
      </c>
      <c r="I83" s="1">
        <v>448</v>
      </c>
      <c r="J83" s="1">
        <v>6028.05</v>
      </c>
      <c r="K83" s="1">
        <v>1185.8</v>
      </c>
      <c r="L83" s="1">
        <v>2701752.1999999997</v>
      </c>
      <c r="M83" s="1">
        <f>Tableau1_2__2[[#This Row],[Totale_Benifice]]-Tableau1_2__2[[#This Row],[Totale_Spend]]</f>
        <v>2698015.57</v>
      </c>
      <c r="N83" s="1">
        <v>132</v>
      </c>
    </row>
    <row r="84" spans="1:14" x14ac:dyDescent="0.35">
      <c r="A84" s="2">
        <v>43548</v>
      </c>
      <c r="B84" s="1">
        <v>2000</v>
      </c>
      <c r="C84" s="1"/>
      <c r="D84" s="1">
        <f>Tableau1_2__2[[#This Row],[Offline_Spend]]+Tableau1_2__2[[#This Row],[Online_Spend]]</f>
        <v>2000</v>
      </c>
      <c r="E84" s="1" t="s">
        <v>11</v>
      </c>
      <c r="F84" s="1">
        <v>6</v>
      </c>
      <c r="G84" s="1" t="s">
        <v>8</v>
      </c>
      <c r="H84" s="1" t="s">
        <v>7</v>
      </c>
      <c r="I84" s="1">
        <v>582</v>
      </c>
      <c r="J84" s="1">
        <v>6603.52</v>
      </c>
      <c r="K84" s="1">
        <v>1443.65</v>
      </c>
      <c r="L84" s="1">
        <v>3844692.29</v>
      </c>
      <c r="M84" s="1">
        <f>Tableau1_2__2[[#This Row],[Totale_Benifice]]-Tableau1_2__2[[#This Row],[Totale_Spend]]</f>
        <v>3842692.29</v>
      </c>
      <c r="N84" s="1">
        <v>132</v>
      </c>
    </row>
    <row r="85" spans="1:14" x14ac:dyDescent="0.35">
      <c r="A85" s="2">
        <v>43549</v>
      </c>
      <c r="B85" s="1">
        <v>2000</v>
      </c>
      <c r="C85" s="1">
        <v>931.54</v>
      </c>
      <c r="D85" s="1">
        <f>Tableau1_2__2[[#This Row],[Offline_Spend]]+Tableau1_2__2[[#This Row],[Online_Spend]]</f>
        <v>2931.54</v>
      </c>
      <c r="E85" s="1" t="s">
        <v>11</v>
      </c>
      <c r="F85" s="1">
        <v>0</v>
      </c>
      <c r="G85" s="1" t="s">
        <v>9</v>
      </c>
      <c r="H85" s="1" t="s">
        <v>2</v>
      </c>
      <c r="I85" s="1">
        <v>123</v>
      </c>
      <c r="J85" s="1">
        <v>3644.98</v>
      </c>
      <c r="K85" s="1">
        <v>1045.1500000000001</v>
      </c>
      <c r="L85" s="1">
        <v>449377.69</v>
      </c>
      <c r="M85" s="1">
        <f>Tableau1_2__2[[#This Row],[Totale_Benifice]]-Tableau1_2__2[[#This Row],[Totale_Spend]]</f>
        <v>446446.15</v>
      </c>
      <c r="N85" s="1">
        <v>89</v>
      </c>
    </row>
    <row r="86" spans="1:14" x14ac:dyDescent="0.35">
      <c r="A86" s="2">
        <v>43550</v>
      </c>
      <c r="B86" s="1">
        <v>2000</v>
      </c>
      <c r="C86" s="1">
        <v>1672.79</v>
      </c>
      <c r="D86" s="1">
        <f>Tableau1_2__2[[#This Row],[Offline_Spend]]+Tableau1_2__2[[#This Row],[Online_Spend]]</f>
        <v>3672.79</v>
      </c>
      <c r="E86" s="1" t="s">
        <v>11</v>
      </c>
      <c r="F86" s="1">
        <v>1</v>
      </c>
      <c r="G86" s="1" t="s">
        <v>1</v>
      </c>
      <c r="H86" s="1" t="s">
        <v>2</v>
      </c>
      <c r="I86" s="1">
        <v>265</v>
      </c>
      <c r="J86" s="1">
        <v>5346.3</v>
      </c>
      <c r="K86" s="1">
        <v>1567.65</v>
      </c>
      <c r="L86" s="1">
        <v>1418337.15</v>
      </c>
      <c r="M86" s="1">
        <f>Tableau1_2__2[[#This Row],[Totale_Benifice]]-Tableau1_2__2[[#This Row],[Totale_Spend]]</f>
        <v>1414664.3599999999</v>
      </c>
      <c r="N86" s="1">
        <v>87</v>
      </c>
    </row>
    <row r="87" spans="1:14" x14ac:dyDescent="0.35">
      <c r="A87" s="2">
        <v>43551</v>
      </c>
      <c r="B87" s="1">
        <v>2000</v>
      </c>
      <c r="C87" s="1">
        <v>2639.99</v>
      </c>
      <c r="D87" s="1">
        <f>Tableau1_2__2[[#This Row],[Offline_Spend]]+Tableau1_2__2[[#This Row],[Online_Spend]]</f>
        <v>4639.99</v>
      </c>
      <c r="E87" s="1" t="s">
        <v>11</v>
      </c>
      <c r="F87" s="1">
        <v>2</v>
      </c>
      <c r="G87" s="1" t="s">
        <v>3</v>
      </c>
      <c r="H87" s="1" t="s">
        <v>2</v>
      </c>
      <c r="I87" s="1">
        <v>1261</v>
      </c>
      <c r="J87" s="1">
        <v>9115.7099999999991</v>
      </c>
      <c r="K87" s="1">
        <v>1561.91</v>
      </c>
      <c r="L87" s="1">
        <v>11496472.219999999</v>
      </c>
      <c r="M87" s="1">
        <f>Tableau1_2__2[[#This Row],[Totale_Benifice]]-Tableau1_2__2[[#This Row],[Totale_Spend]]</f>
        <v>11491832.229999999</v>
      </c>
      <c r="N87" s="1">
        <v>160</v>
      </c>
    </row>
    <row r="88" spans="1:14" x14ac:dyDescent="0.35">
      <c r="A88" s="2">
        <v>43552</v>
      </c>
      <c r="B88" s="1">
        <v>2000</v>
      </c>
      <c r="C88" s="1">
        <v>1066.1199999999999</v>
      </c>
      <c r="D88" s="1">
        <f>Tableau1_2__2[[#This Row],[Offline_Spend]]+Tableau1_2__2[[#This Row],[Online_Spend]]</f>
        <v>3066.12</v>
      </c>
      <c r="E88" s="1" t="s">
        <v>11</v>
      </c>
      <c r="F88" s="1">
        <v>3</v>
      </c>
      <c r="G88" s="1" t="s">
        <v>4</v>
      </c>
      <c r="H88" s="1" t="s">
        <v>2</v>
      </c>
      <c r="I88" s="1">
        <v>1201</v>
      </c>
      <c r="J88" s="1">
        <v>6792.94</v>
      </c>
      <c r="K88" s="1">
        <v>1998.37</v>
      </c>
      <c r="L88" s="1">
        <v>8160319.3099999996</v>
      </c>
      <c r="M88" s="1">
        <f>Tableau1_2__2[[#This Row],[Totale_Benifice]]-Tableau1_2__2[[#This Row],[Totale_Spend]]</f>
        <v>8157253.1899999995</v>
      </c>
      <c r="N88" s="1">
        <v>148</v>
      </c>
    </row>
    <row r="89" spans="1:14" x14ac:dyDescent="0.35">
      <c r="A89" s="2">
        <v>43553</v>
      </c>
      <c r="B89" s="1">
        <v>2000</v>
      </c>
      <c r="C89" s="1">
        <v>1330.54</v>
      </c>
      <c r="D89" s="1">
        <f>Tableau1_2__2[[#This Row],[Offline_Spend]]+Tableau1_2__2[[#This Row],[Online_Spend]]</f>
        <v>3330.54</v>
      </c>
      <c r="E89" s="1" t="s">
        <v>11</v>
      </c>
      <c r="F89" s="1">
        <v>4</v>
      </c>
      <c r="G89" s="1" t="s">
        <v>5</v>
      </c>
      <c r="H89" s="1" t="s">
        <v>2</v>
      </c>
      <c r="I89" s="1">
        <v>842</v>
      </c>
      <c r="J89" s="1">
        <v>8400.67</v>
      </c>
      <c r="K89" s="1">
        <v>1315.57</v>
      </c>
      <c r="L89" s="1">
        <v>7074679.71</v>
      </c>
      <c r="M89" s="1">
        <f>Tableau1_2__2[[#This Row],[Totale_Benifice]]-Tableau1_2__2[[#This Row],[Totale_Spend]]</f>
        <v>7071349.1699999999</v>
      </c>
      <c r="N89" s="1">
        <v>176</v>
      </c>
    </row>
    <row r="90" spans="1:14" x14ac:dyDescent="0.35">
      <c r="A90" s="2">
        <v>43554</v>
      </c>
      <c r="B90" s="1">
        <v>2000</v>
      </c>
      <c r="C90" s="1">
        <v>692.02</v>
      </c>
      <c r="D90" s="1">
        <f>Tableau1_2__2[[#This Row],[Offline_Spend]]+Tableau1_2__2[[#This Row],[Online_Spend]]</f>
        <v>2692.02</v>
      </c>
      <c r="E90" s="1" t="s">
        <v>11</v>
      </c>
      <c r="F90" s="1">
        <v>5</v>
      </c>
      <c r="G90" s="1" t="s">
        <v>6</v>
      </c>
      <c r="H90" s="1" t="s">
        <v>7</v>
      </c>
      <c r="I90" s="1">
        <v>797</v>
      </c>
      <c r="J90" s="1">
        <v>4412.9399999999996</v>
      </c>
      <c r="K90" s="1">
        <v>3117.1</v>
      </c>
      <c r="L90" s="1">
        <v>3520230.28</v>
      </c>
      <c r="M90" s="1">
        <f>Tableau1_2__2[[#This Row],[Totale_Benifice]]-Tableau1_2__2[[#This Row],[Totale_Spend]]</f>
        <v>3517538.26</v>
      </c>
      <c r="N90" s="1">
        <v>143</v>
      </c>
    </row>
    <row r="91" spans="1:14" x14ac:dyDescent="0.35">
      <c r="A91" s="2">
        <v>43555</v>
      </c>
      <c r="B91" s="1">
        <v>2000</v>
      </c>
      <c r="C91" s="1">
        <v>2177.75</v>
      </c>
      <c r="D91" s="1">
        <f>Tableau1_2__2[[#This Row],[Offline_Spend]]+Tableau1_2__2[[#This Row],[Online_Spend]]</f>
        <v>4177.75</v>
      </c>
      <c r="E91" s="1" t="s">
        <v>11</v>
      </c>
      <c r="F91" s="1">
        <v>6</v>
      </c>
      <c r="G91" s="1" t="s">
        <v>8</v>
      </c>
      <c r="H91" s="1" t="s">
        <v>7</v>
      </c>
      <c r="I91" s="1">
        <v>883</v>
      </c>
      <c r="J91" s="1">
        <v>4941.8999999999996</v>
      </c>
      <c r="K91" s="1">
        <v>1036.8599999999999</v>
      </c>
      <c r="L91" s="1">
        <v>4364734.5599999996</v>
      </c>
      <c r="M91" s="1">
        <f>Tableau1_2__2[[#This Row],[Totale_Benifice]]-Tableau1_2__2[[#This Row],[Totale_Spend]]</f>
        <v>4360556.8099999996</v>
      </c>
      <c r="N91" s="1">
        <v>116</v>
      </c>
    </row>
    <row r="92" spans="1:14" x14ac:dyDescent="0.35">
      <c r="A92" s="2">
        <v>43556</v>
      </c>
      <c r="B92" s="1">
        <v>2000</v>
      </c>
      <c r="C92" s="1">
        <v>4019.93</v>
      </c>
      <c r="D92" s="1">
        <f>Tableau1_2__2[[#This Row],[Offline_Spend]]+Tableau1_2__2[[#This Row],[Online_Spend]]</f>
        <v>6019.93</v>
      </c>
      <c r="E92" s="1" t="s">
        <v>12</v>
      </c>
      <c r="F92" s="1">
        <v>0</v>
      </c>
      <c r="G92" s="1" t="s">
        <v>9</v>
      </c>
      <c r="H92" s="1" t="s">
        <v>2</v>
      </c>
      <c r="I92" s="1">
        <v>98</v>
      </c>
      <c r="J92" s="1">
        <v>3482.15</v>
      </c>
      <c r="K92" s="1">
        <v>589.37</v>
      </c>
      <c r="L92" s="1">
        <v>341840.07</v>
      </c>
      <c r="M92" s="1">
        <f>Tableau1_2__2[[#This Row],[Totale_Benifice]]-Tableau1_2__2[[#This Row],[Totale_Spend]]</f>
        <v>335820.14</v>
      </c>
      <c r="N92" s="1">
        <v>61</v>
      </c>
    </row>
    <row r="93" spans="1:14" x14ac:dyDescent="0.35">
      <c r="A93" s="2">
        <v>43557</v>
      </c>
      <c r="B93" s="1">
        <v>2500</v>
      </c>
      <c r="C93" s="1">
        <v>1909.27</v>
      </c>
      <c r="D93" s="1">
        <f>Tableau1_2__2[[#This Row],[Offline_Spend]]+Tableau1_2__2[[#This Row],[Online_Spend]]</f>
        <v>4409.2700000000004</v>
      </c>
      <c r="E93" s="1" t="s">
        <v>12</v>
      </c>
      <c r="F93" s="1">
        <v>1</v>
      </c>
      <c r="G93" s="1" t="s">
        <v>1</v>
      </c>
      <c r="H93" s="1" t="s">
        <v>2</v>
      </c>
      <c r="I93" s="1">
        <v>99</v>
      </c>
      <c r="J93" s="1">
        <v>3373.57</v>
      </c>
      <c r="K93" s="1">
        <v>894.05</v>
      </c>
      <c r="L93" s="1">
        <v>334877.48</v>
      </c>
      <c r="M93" s="1">
        <f>Tableau1_2__2[[#This Row],[Totale_Benifice]]-Tableau1_2__2[[#This Row],[Totale_Spend]]</f>
        <v>330468.20999999996</v>
      </c>
      <c r="N93" s="1">
        <v>78</v>
      </c>
    </row>
    <row r="94" spans="1:14" x14ac:dyDescent="0.35">
      <c r="A94" s="2">
        <v>43558</v>
      </c>
      <c r="B94" s="1">
        <v>2500</v>
      </c>
      <c r="C94" s="1">
        <v>1748.14</v>
      </c>
      <c r="D94" s="1">
        <f>Tableau1_2__2[[#This Row],[Offline_Spend]]+Tableau1_2__2[[#This Row],[Online_Spend]]</f>
        <v>4248.1400000000003</v>
      </c>
      <c r="E94" s="1" t="s">
        <v>12</v>
      </c>
      <c r="F94" s="1">
        <v>2</v>
      </c>
      <c r="G94" s="1" t="s">
        <v>3</v>
      </c>
      <c r="H94" s="1" t="s">
        <v>2</v>
      </c>
      <c r="I94" s="1">
        <v>730</v>
      </c>
      <c r="J94" s="1">
        <v>3648.73</v>
      </c>
      <c r="K94" s="1">
        <v>1560.74</v>
      </c>
      <c r="L94" s="1">
        <v>2665133.64</v>
      </c>
      <c r="M94" s="1">
        <f>Tableau1_2__2[[#This Row],[Totale_Benifice]]-Tableau1_2__2[[#This Row],[Totale_Spend]]</f>
        <v>2660885.5</v>
      </c>
      <c r="N94" s="1">
        <v>129</v>
      </c>
    </row>
    <row r="95" spans="1:14" x14ac:dyDescent="0.35">
      <c r="A95" s="2">
        <v>43559</v>
      </c>
      <c r="B95" s="1">
        <v>2500</v>
      </c>
      <c r="C95" s="1">
        <v>1136.06</v>
      </c>
      <c r="D95" s="1">
        <f>Tableau1_2__2[[#This Row],[Offline_Spend]]+Tableau1_2__2[[#This Row],[Online_Spend]]</f>
        <v>3636.06</v>
      </c>
      <c r="E95" s="1" t="s">
        <v>12</v>
      </c>
      <c r="F95" s="1">
        <v>3</v>
      </c>
      <c r="G95" s="1" t="s">
        <v>4</v>
      </c>
      <c r="H95" s="1" t="s">
        <v>2</v>
      </c>
      <c r="I95" s="1">
        <v>677</v>
      </c>
      <c r="J95" s="1">
        <v>5089.13</v>
      </c>
      <c r="K95" s="1">
        <v>1780.46</v>
      </c>
      <c r="L95" s="1">
        <v>3447121.47</v>
      </c>
      <c r="M95" s="1">
        <f>Tableau1_2__2[[#This Row],[Totale_Benifice]]-Tableau1_2__2[[#This Row],[Totale_Spend]]</f>
        <v>3443485.41</v>
      </c>
      <c r="N95" s="1">
        <v>140</v>
      </c>
    </row>
    <row r="96" spans="1:14" x14ac:dyDescent="0.35">
      <c r="A96" s="2">
        <v>43560</v>
      </c>
      <c r="B96" s="1">
        <v>2500</v>
      </c>
      <c r="C96" s="1">
        <v>2342.6799999999998</v>
      </c>
      <c r="D96" s="1">
        <f>Tableau1_2__2[[#This Row],[Offline_Spend]]+Tableau1_2__2[[#This Row],[Online_Spend]]</f>
        <v>4842.68</v>
      </c>
      <c r="E96" s="1" t="s">
        <v>12</v>
      </c>
      <c r="F96" s="1">
        <v>4</v>
      </c>
      <c r="G96" s="1" t="s">
        <v>5</v>
      </c>
      <c r="H96" s="1" t="s">
        <v>2</v>
      </c>
      <c r="I96" s="1">
        <v>5473</v>
      </c>
      <c r="J96" s="1">
        <v>6682.62</v>
      </c>
      <c r="K96" s="1">
        <v>1930.7</v>
      </c>
      <c r="L96" s="1">
        <v>36575909.960000001</v>
      </c>
      <c r="M96" s="1">
        <f>Tableau1_2__2[[#This Row],[Totale_Benifice]]-Tableau1_2__2[[#This Row],[Totale_Spend]]</f>
        <v>36571067.280000001</v>
      </c>
      <c r="N96" s="1">
        <v>190</v>
      </c>
    </row>
    <row r="97" spans="1:14" x14ac:dyDescent="0.35">
      <c r="A97" s="2">
        <v>43561</v>
      </c>
      <c r="B97" s="1">
        <v>2500</v>
      </c>
      <c r="C97" s="1">
        <v>2307.25</v>
      </c>
      <c r="D97" s="1">
        <f>Tableau1_2__2[[#This Row],[Offline_Spend]]+Tableau1_2__2[[#This Row],[Online_Spend]]</f>
        <v>4807.25</v>
      </c>
      <c r="E97" s="1" t="s">
        <v>12</v>
      </c>
      <c r="F97" s="1">
        <v>5</v>
      </c>
      <c r="G97" s="1" t="s">
        <v>6</v>
      </c>
      <c r="H97" s="1" t="s">
        <v>7</v>
      </c>
      <c r="I97" s="1">
        <v>476</v>
      </c>
      <c r="J97" s="1">
        <v>5328.97</v>
      </c>
      <c r="K97" s="1">
        <v>1535.73</v>
      </c>
      <c r="L97" s="1">
        <v>2538125.4500000002</v>
      </c>
      <c r="M97" s="1">
        <f>Tableau1_2__2[[#This Row],[Totale_Benifice]]-Tableau1_2__2[[#This Row],[Totale_Spend]]</f>
        <v>2533318.2000000002</v>
      </c>
      <c r="N97" s="1">
        <v>162</v>
      </c>
    </row>
    <row r="98" spans="1:14" x14ac:dyDescent="0.35">
      <c r="A98" s="2">
        <v>43562</v>
      </c>
      <c r="B98" s="1">
        <v>2500</v>
      </c>
      <c r="C98" s="1">
        <v>2719.46</v>
      </c>
      <c r="D98" s="1">
        <f>Tableau1_2__2[[#This Row],[Offline_Spend]]+Tableau1_2__2[[#This Row],[Online_Spend]]</f>
        <v>5219.46</v>
      </c>
      <c r="E98" s="1" t="s">
        <v>12</v>
      </c>
      <c r="F98" s="1">
        <v>6</v>
      </c>
      <c r="G98" s="1" t="s">
        <v>8</v>
      </c>
      <c r="H98" s="1" t="s">
        <v>7</v>
      </c>
      <c r="I98" s="1">
        <v>960</v>
      </c>
      <c r="J98" s="1">
        <v>7098.4</v>
      </c>
      <c r="K98" s="1">
        <v>1958.19</v>
      </c>
      <c r="L98" s="1">
        <v>6816422.1900000004</v>
      </c>
      <c r="M98" s="1">
        <f>Tableau1_2__2[[#This Row],[Totale_Benifice]]-Tableau1_2__2[[#This Row],[Totale_Spend]]</f>
        <v>6811202.7300000004</v>
      </c>
      <c r="N98" s="1">
        <v>194</v>
      </c>
    </row>
    <row r="99" spans="1:14" x14ac:dyDescent="0.35">
      <c r="A99" s="2">
        <v>43563</v>
      </c>
      <c r="B99" s="1">
        <v>2500</v>
      </c>
      <c r="C99" s="1">
        <v>2200.69</v>
      </c>
      <c r="D99" s="1">
        <f>Tableau1_2__2[[#This Row],[Offline_Spend]]+Tableau1_2__2[[#This Row],[Online_Spend]]</f>
        <v>4700.6900000000005</v>
      </c>
      <c r="E99" s="1" t="s">
        <v>12</v>
      </c>
      <c r="F99" s="1">
        <v>0</v>
      </c>
      <c r="G99" s="1" t="s">
        <v>9</v>
      </c>
      <c r="H99" s="1" t="s">
        <v>2</v>
      </c>
      <c r="I99" s="1">
        <v>271</v>
      </c>
      <c r="J99" s="1">
        <v>3338.68</v>
      </c>
      <c r="K99" s="1">
        <v>597.49</v>
      </c>
      <c r="L99" s="1">
        <v>905379.7699999999</v>
      </c>
      <c r="M99" s="1">
        <f>Tableau1_2__2[[#This Row],[Totale_Benifice]]-Tableau1_2__2[[#This Row],[Totale_Spend]]</f>
        <v>900679.08</v>
      </c>
      <c r="N99" s="1">
        <v>80</v>
      </c>
    </row>
    <row r="100" spans="1:14" x14ac:dyDescent="0.35">
      <c r="A100" s="2">
        <v>43564</v>
      </c>
      <c r="B100" s="1">
        <v>3000</v>
      </c>
      <c r="C100" s="1">
        <v>1740.91</v>
      </c>
      <c r="D100" s="1">
        <f>Tableau1_2__2[[#This Row],[Offline_Spend]]+Tableau1_2__2[[#This Row],[Online_Spend]]</f>
        <v>4740.91</v>
      </c>
      <c r="E100" s="1" t="s">
        <v>12</v>
      </c>
      <c r="F100" s="1">
        <v>1</v>
      </c>
      <c r="G100" s="1" t="s">
        <v>1</v>
      </c>
      <c r="H100" s="1" t="s">
        <v>2</v>
      </c>
      <c r="I100" s="1">
        <v>391</v>
      </c>
      <c r="J100" s="1">
        <v>3576.86</v>
      </c>
      <c r="K100" s="1">
        <v>1075.8</v>
      </c>
      <c r="L100" s="1">
        <v>1399628.06</v>
      </c>
      <c r="M100" s="1">
        <f>Tableau1_2__2[[#This Row],[Totale_Benifice]]-Tableau1_2__2[[#This Row],[Totale_Spend]]</f>
        <v>1394887.1500000001</v>
      </c>
      <c r="N100" s="1">
        <v>75</v>
      </c>
    </row>
    <row r="101" spans="1:14" x14ac:dyDescent="0.35">
      <c r="A101" s="2">
        <v>43565</v>
      </c>
      <c r="B101" s="1">
        <v>3000</v>
      </c>
      <c r="C101" s="1">
        <v>2143.39</v>
      </c>
      <c r="D101" s="1">
        <f>Tableau1_2__2[[#This Row],[Offline_Spend]]+Tableau1_2__2[[#This Row],[Online_Spend]]</f>
        <v>5143.3899999999994</v>
      </c>
      <c r="E101" s="1" t="s">
        <v>12</v>
      </c>
      <c r="F101" s="1">
        <v>2</v>
      </c>
      <c r="G101" s="1" t="s">
        <v>3</v>
      </c>
      <c r="H101" s="1" t="s">
        <v>2</v>
      </c>
      <c r="I101" s="1">
        <v>798</v>
      </c>
      <c r="J101" s="1">
        <v>7732.04</v>
      </c>
      <c r="K101" s="1">
        <v>1838.11</v>
      </c>
      <c r="L101" s="1">
        <v>6172006.0300000003</v>
      </c>
      <c r="M101" s="1">
        <f>Tableau1_2__2[[#This Row],[Totale_Benifice]]-Tableau1_2__2[[#This Row],[Totale_Spend]]</f>
        <v>6166862.6400000006</v>
      </c>
      <c r="N101" s="1">
        <v>194</v>
      </c>
    </row>
    <row r="102" spans="1:14" x14ac:dyDescent="0.35">
      <c r="A102" s="2">
        <v>43566</v>
      </c>
      <c r="B102" s="1">
        <v>3000</v>
      </c>
      <c r="C102" s="1">
        <v>804.85</v>
      </c>
      <c r="D102" s="1">
        <f>Tableau1_2__2[[#This Row],[Offline_Spend]]+Tableau1_2__2[[#This Row],[Online_Spend]]</f>
        <v>3804.85</v>
      </c>
      <c r="E102" s="1" t="s">
        <v>12</v>
      </c>
      <c r="F102" s="1">
        <v>3</v>
      </c>
      <c r="G102" s="1" t="s">
        <v>4</v>
      </c>
      <c r="H102" s="1" t="s">
        <v>2</v>
      </c>
      <c r="I102" s="1">
        <v>451</v>
      </c>
      <c r="J102" s="1">
        <v>6262.86</v>
      </c>
      <c r="K102" s="1">
        <v>1272.42</v>
      </c>
      <c r="L102" s="1">
        <v>2825822.28</v>
      </c>
      <c r="M102" s="1">
        <f>Tableau1_2__2[[#This Row],[Totale_Benifice]]-Tableau1_2__2[[#This Row],[Totale_Spend]]</f>
        <v>2822017.4299999997</v>
      </c>
      <c r="N102" s="1">
        <v>150</v>
      </c>
    </row>
    <row r="103" spans="1:14" x14ac:dyDescent="0.35">
      <c r="A103" s="2">
        <v>43567</v>
      </c>
      <c r="B103" s="1">
        <v>3000</v>
      </c>
      <c r="C103" s="1">
        <v>1631.25</v>
      </c>
      <c r="D103" s="1">
        <f>Tableau1_2__2[[#This Row],[Offline_Spend]]+Tableau1_2__2[[#This Row],[Online_Spend]]</f>
        <v>4631.25</v>
      </c>
      <c r="E103" s="1" t="s">
        <v>12</v>
      </c>
      <c r="F103" s="1">
        <v>4</v>
      </c>
      <c r="G103" s="1" t="s">
        <v>5</v>
      </c>
      <c r="H103" s="1" t="s">
        <v>2</v>
      </c>
      <c r="I103" s="1">
        <v>824</v>
      </c>
      <c r="J103" s="1">
        <v>6036.65</v>
      </c>
      <c r="K103" s="1">
        <v>1613.94</v>
      </c>
      <c r="L103" s="1">
        <v>4975813.54</v>
      </c>
      <c r="M103" s="1">
        <f>Tableau1_2__2[[#This Row],[Totale_Benifice]]-Tableau1_2__2[[#This Row],[Totale_Spend]]</f>
        <v>4971182.29</v>
      </c>
      <c r="N103" s="1">
        <v>194</v>
      </c>
    </row>
    <row r="104" spans="1:14" x14ac:dyDescent="0.35">
      <c r="A104" s="2">
        <v>43568</v>
      </c>
      <c r="B104" s="1">
        <v>3000</v>
      </c>
      <c r="C104" s="1">
        <v>2872.23</v>
      </c>
      <c r="D104" s="1">
        <f>Tableau1_2__2[[#This Row],[Offline_Spend]]+Tableau1_2__2[[#This Row],[Online_Spend]]</f>
        <v>5872.23</v>
      </c>
      <c r="E104" s="1" t="s">
        <v>12</v>
      </c>
      <c r="F104" s="1">
        <v>5</v>
      </c>
      <c r="G104" s="1" t="s">
        <v>6</v>
      </c>
      <c r="H104" s="1" t="s">
        <v>7</v>
      </c>
      <c r="I104" s="1">
        <v>996</v>
      </c>
      <c r="J104" s="1">
        <v>8143.08</v>
      </c>
      <c r="K104" s="1">
        <v>2004.92</v>
      </c>
      <c r="L104" s="1">
        <v>8112512.5999999996</v>
      </c>
      <c r="M104" s="1">
        <f>Tableau1_2__2[[#This Row],[Totale_Benifice]]-Tableau1_2__2[[#This Row],[Totale_Spend]]</f>
        <v>8106640.3699999992</v>
      </c>
      <c r="N104" s="1">
        <v>164</v>
      </c>
    </row>
    <row r="105" spans="1:14" x14ac:dyDescent="0.35">
      <c r="A105" s="2">
        <v>43569</v>
      </c>
      <c r="B105" s="1">
        <v>3000</v>
      </c>
      <c r="C105" s="1"/>
      <c r="D105" s="1">
        <f>Tableau1_2__2[[#This Row],[Offline_Spend]]+Tableau1_2__2[[#This Row],[Online_Spend]]</f>
        <v>3000</v>
      </c>
      <c r="E105" s="1" t="s">
        <v>12</v>
      </c>
      <c r="F105" s="1">
        <v>6</v>
      </c>
      <c r="G105" s="1" t="s">
        <v>8</v>
      </c>
      <c r="H105" s="1" t="s">
        <v>7</v>
      </c>
      <c r="I105" s="1">
        <v>989</v>
      </c>
      <c r="J105" s="1">
        <v>8122.12</v>
      </c>
      <c r="K105" s="1">
        <v>1178.6199999999999</v>
      </c>
      <c r="L105" s="1">
        <v>8033955.2999999998</v>
      </c>
      <c r="M105" s="1">
        <f>Tableau1_2__2[[#This Row],[Totale_Benifice]]-Tableau1_2__2[[#This Row],[Totale_Spend]]</f>
        <v>8030955.2999999998</v>
      </c>
      <c r="N105" s="1">
        <v>157</v>
      </c>
    </row>
    <row r="106" spans="1:14" x14ac:dyDescent="0.35">
      <c r="A106" s="2">
        <v>43570</v>
      </c>
      <c r="B106" s="1">
        <v>3000</v>
      </c>
      <c r="C106" s="1">
        <v>1593.58</v>
      </c>
      <c r="D106" s="1">
        <f>Tableau1_2__2[[#This Row],[Offline_Spend]]+Tableau1_2__2[[#This Row],[Online_Spend]]</f>
        <v>4593.58</v>
      </c>
      <c r="E106" s="1" t="s">
        <v>12</v>
      </c>
      <c r="F106" s="1">
        <v>0</v>
      </c>
      <c r="G106" s="1" t="s">
        <v>9</v>
      </c>
      <c r="H106" s="1" t="s">
        <v>2</v>
      </c>
      <c r="I106" s="1">
        <v>194</v>
      </c>
      <c r="J106" s="1">
        <v>5191.09</v>
      </c>
      <c r="K106" s="1">
        <v>767.8</v>
      </c>
      <c r="L106" s="1">
        <v>1007839.2600000001</v>
      </c>
      <c r="M106" s="1">
        <f>Tableau1_2__2[[#This Row],[Totale_Benifice]]-Tableau1_2__2[[#This Row],[Totale_Spend]]</f>
        <v>1003245.6800000002</v>
      </c>
      <c r="N106" s="1">
        <v>65</v>
      </c>
    </row>
    <row r="107" spans="1:14" x14ac:dyDescent="0.35">
      <c r="A107" s="2">
        <v>43571</v>
      </c>
      <c r="B107" s="1">
        <v>4000</v>
      </c>
      <c r="C107" s="1">
        <v>2168.04</v>
      </c>
      <c r="D107" s="1">
        <f>Tableau1_2__2[[#This Row],[Offline_Spend]]+Tableau1_2__2[[#This Row],[Online_Spend]]</f>
        <v>6168.04</v>
      </c>
      <c r="E107" s="1" t="s">
        <v>12</v>
      </c>
      <c r="F107" s="1">
        <v>1</v>
      </c>
      <c r="G107" s="1" t="s">
        <v>1</v>
      </c>
      <c r="H107" s="1" t="s">
        <v>2</v>
      </c>
      <c r="I107" s="1">
        <v>220</v>
      </c>
      <c r="J107" s="1">
        <v>4642.87</v>
      </c>
      <c r="K107" s="1">
        <v>552.87</v>
      </c>
      <c r="L107" s="1">
        <v>1021984.27</v>
      </c>
      <c r="M107" s="1">
        <f>Tableau1_2__2[[#This Row],[Totale_Benifice]]-Tableau1_2__2[[#This Row],[Totale_Spend]]</f>
        <v>1015816.23</v>
      </c>
      <c r="N107" s="1">
        <v>83</v>
      </c>
    </row>
    <row r="108" spans="1:14" x14ac:dyDescent="0.35">
      <c r="A108" s="2">
        <v>43572</v>
      </c>
      <c r="B108" s="1">
        <v>4000</v>
      </c>
      <c r="C108" s="1">
        <v>2526.4899999999998</v>
      </c>
      <c r="D108" s="1">
        <f>Tableau1_2__2[[#This Row],[Offline_Spend]]+Tableau1_2__2[[#This Row],[Online_Spend]]</f>
        <v>6526.49</v>
      </c>
      <c r="E108" s="1" t="s">
        <v>12</v>
      </c>
      <c r="F108" s="1">
        <v>2</v>
      </c>
      <c r="G108" s="1" t="s">
        <v>3</v>
      </c>
      <c r="H108" s="1" t="s">
        <v>2</v>
      </c>
      <c r="I108" s="1">
        <v>1015</v>
      </c>
      <c r="J108" s="1">
        <v>9219.66</v>
      </c>
      <c r="K108" s="1">
        <v>1997.55</v>
      </c>
      <c r="L108" s="1">
        <v>9359952.4500000011</v>
      </c>
      <c r="M108" s="1">
        <f>Tableau1_2__2[[#This Row],[Totale_Benifice]]-Tableau1_2__2[[#This Row],[Totale_Spend]]</f>
        <v>9353425.9600000009</v>
      </c>
      <c r="N108" s="1">
        <v>179</v>
      </c>
    </row>
    <row r="109" spans="1:14" x14ac:dyDescent="0.35">
      <c r="A109" s="2">
        <v>43573</v>
      </c>
      <c r="B109" s="1">
        <v>4000</v>
      </c>
      <c r="C109" s="1">
        <v>1476.58</v>
      </c>
      <c r="D109" s="1">
        <f>Tableau1_2__2[[#This Row],[Offline_Spend]]+Tableau1_2__2[[#This Row],[Online_Spend]]</f>
        <v>5476.58</v>
      </c>
      <c r="E109" s="1" t="s">
        <v>12</v>
      </c>
      <c r="F109" s="1">
        <v>3</v>
      </c>
      <c r="G109" s="1" t="s">
        <v>4</v>
      </c>
      <c r="H109" s="1" t="s">
        <v>2</v>
      </c>
      <c r="I109" s="1">
        <v>2304</v>
      </c>
      <c r="J109" s="1">
        <v>9701.7099999999991</v>
      </c>
      <c r="K109" s="1">
        <v>2156.6</v>
      </c>
      <c r="L109" s="1">
        <v>22354896.439999998</v>
      </c>
      <c r="M109" s="1">
        <f>Tableau1_2__2[[#This Row],[Totale_Benifice]]-Tableau1_2__2[[#This Row],[Totale_Spend]]</f>
        <v>22349419.859999999</v>
      </c>
      <c r="N109" s="1">
        <v>261</v>
      </c>
    </row>
    <row r="110" spans="1:14" x14ac:dyDescent="0.35">
      <c r="A110" s="2">
        <v>43574</v>
      </c>
      <c r="B110" s="1">
        <v>4000</v>
      </c>
      <c r="C110" s="1">
        <v>1754.92</v>
      </c>
      <c r="D110" s="1">
        <f>Tableau1_2__2[[#This Row],[Offline_Spend]]+Tableau1_2__2[[#This Row],[Online_Spend]]</f>
        <v>5754.92</v>
      </c>
      <c r="E110" s="1" t="s">
        <v>12</v>
      </c>
      <c r="F110" s="1">
        <v>4</v>
      </c>
      <c r="G110" s="1" t="s">
        <v>5</v>
      </c>
      <c r="H110" s="1" t="s">
        <v>2</v>
      </c>
      <c r="I110" s="1">
        <v>744</v>
      </c>
      <c r="J110" s="1">
        <v>6623.89</v>
      </c>
      <c r="K110" s="1">
        <v>1767.55</v>
      </c>
      <c r="L110" s="1">
        <v>4929941.71</v>
      </c>
      <c r="M110" s="1">
        <f>Tableau1_2__2[[#This Row],[Totale_Benifice]]-Tableau1_2__2[[#This Row],[Totale_Spend]]</f>
        <v>4924186.79</v>
      </c>
      <c r="N110" s="1">
        <v>188</v>
      </c>
    </row>
    <row r="111" spans="1:14" x14ac:dyDescent="0.35">
      <c r="A111" s="2">
        <v>43575</v>
      </c>
      <c r="B111" s="1">
        <v>4000</v>
      </c>
      <c r="C111" s="1">
        <v>1330.34</v>
      </c>
      <c r="D111" s="1">
        <f>Tableau1_2__2[[#This Row],[Offline_Spend]]+Tableau1_2__2[[#This Row],[Online_Spend]]</f>
        <v>5330.34</v>
      </c>
      <c r="E111" s="1" t="s">
        <v>12</v>
      </c>
      <c r="F111" s="1">
        <v>5</v>
      </c>
      <c r="G111" s="1" t="s">
        <v>6</v>
      </c>
      <c r="H111" s="1" t="s">
        <v>7</v>
      </c>
      <c r="I111" s="1">
        <v>719</v>
      </c>
      <c r="J111" s="1">
        <v>6201.56</v>
      </c>
      <c r="K111" s="1">
        <v>1164.31</v>
      </c>
      <c r="L111" s="1">
        <v>4460085.95</v>
      </c>
      <c r="M111" s="1">
        <f>Tableau1_2__2[[#This Row],[Totale_Benifice]]-Tableau1_2__2[[#This Row],[Totale_Spend]]</f>
        <v>4454755.6100000003</v>
      </c>
      <c r="N111" s="1">
        <v>133</v>
      </c>
    </row>
    <row r="112" spans="1:14" x14ac:dyDescent="0.35">
      <c r="A112" s="2">
        <v>43576</v>
      </c>
      <c r="B112" s="1">
        <v>4000</v>
      </c>
      <c r="C112" s="1">
        <v>3078.84</v>
      </c>
      <c r="D112" s="1">
        <f>Tableau1_2__2[[#This Row],[Offline_Spend]]+Tableau1_2__2[[#This Row],[Online_Spend]]</f>
        <v>7078.84</v>
      </c>
      <c r="E112" s="1" t="s">
        <v>12</v>
      </c>
      <c r="F112" s="1">
        <v>6</v>
      </c>
      <c r="G112" s="1" t="s">
        <v>8</v>
      </c>
      <c r="H112" s="1" t="s">
        <v>7</v>
      </c>
      <c r="I112" s="1">
        <v>1683</v>
      </c>
      <c r="J112" s="1">
        <v>7841</v>
      </c>
      <c r="K112" s="1">
        <v>3600.76</v>
      </c>
      <c r="L112" s="1">
        <v>13200003.76</v>
      </c>
      <c r="M112" s="1">
        <f>Tableau1_2__2[[#This Row],[Totale_Benifice]]-Tableau1_2__2[[#This Row],[Totale_Spend]]</f>
        <v>13192924.92</v>
      </c>
      <c r="N112" s="1">
        <v>191</v>
      </c>
    </row>
    <row r="113" spans="1:14" x14ac:dyDescent="0.35">
      <c r="A113" s="2">
        <v>43577</v>
      </c>
      <c r="B113" s="1">
        <v>4000</v>
      </c>
      <c r="C113" s="1">
        <v>1608.26</v>
      </c>
      <c r="D113" s="1">
        <f>Tableau1_2__2[[#This Row],[Offline_Spend]]+Tableau1_2__2[[#This Row],[Online_Spend]]</f>
        <v>5608.26</v>
      </c>
      <c r="E113" s="1" t="s">
        <v>12</v>
      </c>
      <c r="F113" s="1">
        <v>0</v>
      </c>
      <c r="G113" s="1" t="s">
        <v>9</v>
      </c>
      <c r="H113" s="1" t="s">
        <v>2</v>
      </c>
      <c r="I113" s="1">
        <v>341</v>
      </c>
      <c r="J113" s="1">
        <v>3714.33</v>
      </c>
      <c r="K113" s="1">
        <v>514.29999999999995</v>
      </c>
      <c r="L113" s="1">
        <v>1267100.83</v>
      </c>
      <c r="M113" s="1">
        <f>Tableau1_2__2[[#This Row],[Totale_Benifice]]-Tableau1_2__2[[#This Row],[Totale_Spend]]</f>
        <v>1261492.57</v>
      </c>
      <c r="N113" s="1">
        <v>68</v>
      </c>
    </row>
    <row r="114" spans="1:14" x14ac:dyDescent="0.35">
      <c r="A114" s="2">
        <v>43578</v>
      </c>
      <c r="B114" s="1">
        <v>3500</v>
      </c>
      <c r="C114" s="1">
        <v>3107.11</v>
      </c>
      <c r="D114" s="1">
        <f>Tableau1_2__2[[#This Row],[Offline_Spend]]+Tableau1_2__2[[#This Row],[Online_Spend]]</f>
        <v>6607.1100000000006</v>
      </c>
      <c r="E114" s="1" t="s">
        <v>12</v>
      </c>
      <c r="F114" s="1">
        <v>1</v>
      </c>
      <c r="G114" s="1" t="s">
        <v>1</v>
      </c>
      <c r="H114" s="1" t="s">
        <v>2</v>
      </c>
      <c r="I114" s="1">
        <v>151</v>
      </c>
      <c r="J114" s="1">
        <v>4524.53</v>
      </c>
      <c r="K114" s="1">
        <v>846.52</v>
      </c>
      <c r="L114" s="1">
        <v>684050.54999999993</v>
      </c>
      <c r="M114" s="1">
        <f>Tableau1_2__2[[#This Row],[Totale_Benifice]]-Tableau1_2__2[[#This Row],[Totale_Spend]]</f>
        <v>677443.44</v>
      </c>
      <c r="N114" s="1">
        <v>63</v>
      </c>
    </row>
    <row r="115" spans="1:14" x14ac:dyDescent="0.35">
      <c r="A115" s="2">
        <v>43579</v>
      </c>
      <c r="B115" s="1">
        <v>3500</v>
      </c>
      <c r="C115" s="1">
        <v>1650.62</v>
      </c>
      <c r="D115" s="1">
        <f>Tableau1_2__2[[#This Row],[Offline_Spend]]+Tableau1_2__2[[#This Row],[Online_Spend]]</f>
        <v>5150.62</v>
      </c>
      <c r="E115" s="1" t="s">
        <v>12</v>
      </c>
      <c r="F115" s="1">
        <v>2</v>
      </c>
      <c r="G115" s="1" t="s">
        <v>3</v>
      </c>
      <c r="H115" s="1" t="s">
        <v>2</v>
      </c>
      <c r="I115" s="1">
        <v>316</v>
      </c>
      <c r="J115" s="1">
        <v>7084.91</v>
      </c>
      <c r="K115" s="1">
        <v>1500.34</v>
      </c>
      <c r="L115" s="1">
        <v>2240331.9</v>
      </c>
      <c r="M115" s="1">
        <f>Tableau1_2__2[[#This Row],[Totale_Benifice]]-Tableau1_2__2[[#This Row],[Totale_Spend]]</f>
        <v>2235181.2799999998</v>
      </c>
      <c r="N115" s="1">
        <v>144</v>
      </c>
    </row>
    <row r="116" spans="1:14" x14ac:dyDescent="0.35">
      <c r="A116" s="2">
        <v>43580</v>
      </c>
      <c r="B116" s="1">
        <v>3500</v>
      </c>
      <c r="C116" s="1">
        <v>620.94000000000005</v>
      </c>
      <c r="D116" s="1">
        <f>Tableau1_2__2[[#This Row],[Offline_Spend]]+Tableau1_2__2[[#This Row],[Online_Spend]]</f>
        <v>4120.9400000000005</v>
      </c>
      <c r="E116" s="1" t="s">
        <v>12</v>
      </c>
      <c r="F116" s="1">
        <v>3</v>
      </c>
      <c r="G116" s="1" t="s">
        <v>4</v>
      </c>
      <c r="H116" s="1" t="s">
        <v>2</v>
      </c>
      <c r="I116" s="1">
        <v>441</v>
      </c>
      <c r="J116" s="1">
        <v>6345.77</v>
      </c>
      <c r="K116" s="1">
        <v>917.97</v>
      </c>
      <c r="L116" s="1">
        <v>2799402.5400000005</v>
      </c>
      <c r="M116" s="1">
        <f>Tableau1_2__2[[#This Row],[Totale_Benifice]]-Tableau1_2__2[[#This Row],[Totale_Spend]]</f>
        <v>2795281.6000000006</v>
      </c>
      <c r="N116" s="1">
        <v>135</v>
      </c>
    </row>
    <row r="117" spans="1:14" x14ac:dyDescent="0.35">
      <c r="A117" s="2">
        <v>43581</v>
      </c>
      <c r="B117" s="1">
        <v>3500</v>
      </c>
      <c r="C117" s="1">
        <v>1363.31</v>
      </c>
      <c r="D117" s="1">
        <f>Tableau1_2__2[[#This Row],[Offline_Spend]]+Tableau1_2__2[[#This Row],[Online_Spend]]</f>
        <v>4863.3099999999995</v>
      </c>
      <c r="E117" s="1" t="s">
        <v>12</v>
      </c>
      <c r="F117" s="1">
        <v>4</v>
      </c>
      <c r="G117" s="1" t="s">
        <v>5</v>
      </c>
      <c r="H117" s="1" t="s">
        <v>2</v>
      </c>
      <c r="I117" s="1">
        <v>926</v>
      </c>
      <c r="J117" s="1">
        <v>7710.07</v>
      </c>
      <c r="K117" s="1">
        <v>1671.56</v>
      </c>
      <c r="L117" s="1">
        <v>7141196.379999999</v>
      </c>
      <c r="M117" s="1">
        <f>Tableau1_2__2[[#This Row],[Totale_Benifice]]-Tableau1_2__2[[#This Row],[Totale_Spend]]</f>
        <v>7136333.0699999994</v>
      </c>
      <c r="N117" s="1">
        <v>184</v>
      </c>
    </row>
    <row r="118" spans="1:14" x14ac:dyDescent="0.35">
      <c r="A118" s="2">
        <v>43582</v>
      </c>
      <c r="B118" s="1">
        <v>3500</v>
      </c>
      <c r="C118" s="1">
        <v>2056.17</v>
      </c>
      <c r="D118" s="1">
        <f>Tableau1_2__2[[#This Row],[Offline_Spend]]+Tableau1_2__2[[#This Row],[Online_Spend]]</f>
        <v>5556.17</v>
      </c>
      <c r="E118" s="1" t="s">
        <v>12</v>
      </c>
      <c r="F118" s="1">
        <v>5</v>
      </c>
      <c r="G118" s="1" t="s">
        <v>6</v>
      </c>
      <c r="H118" s="1" t="s">
        <v>7</v>
      </c>
      <c r="I118" s="1">
        <v>2034</v>
      </c>
      <c r="J118" s="1">
        <v>6847.34</v>
      </c>
      <c r="K118" s="1">
        <v>1694.14</v>
      </c>
      <c r="L118" s="1">
        <v>13929183.700000001</v>
      </c>
      <c r="M118" s="1">
        <f>Tableau1_2__2[[#This Row],[Totale_Benifice]]-Tableau1_2__2[[#This Row],[Totale_Spend]]</f>
        <v>13923627.530000001</v>
      </c>
      <c r="N118" s="1">
        <v>155</v>
      </c>
    </row>
    <row r="119" spans="1:14" x14ac:dyDescent="0.35">
      <c r="A119" s="2">
        <v>43583</v>
      </c>
      <c r="B119" s="1">
        <v>3500</v>
      </c>
      <c r="C119" s="1">
        <v>2019.73</v>
      </c>
      <c r="D119" s="1">
        <f>Tableau1_2__2[[#This Row],[Offline_Spend]]+Tableau1_2__2[[#This Row],[Online_Spend]]</f>
        <v>5519.73</v>
      </c>
      <c r="E119" s="1" t="s">
        <v>12</v>
      </c>
      <c r="F119" s="1">
        <v>6</v>
      </c>
      <c r="G119" s="1" t="s">
        <v>8</v>
      </c>
      <c r="H119" s="1" t="s">
        <v>7</v>
      </c>
      <c r="I119" s="1">
        <v>444</v>
      </c>
      <c r="J119" s="1">
        <v>6111.48</v>
      </c>
      <c r="K119" s="1">
        <v>1126.52</v>
      </c>
      <c r="L119" s="1">
        <v>2714623.6399999997</v>
      </c>
      <c r="M119" s="1">
        <f>Tableau1_2__2[[#This Row],[Totale_Benifice]]-Tableau1_2__2[[#This Row],[Totale_Spend]]</f>
        <v>2709103.9099999997</v>
      </c>
      <c r="N119" s="1">
        <v>157</v>
      </c>
    </row>
    <row r="120" spans="1:14" x14ac:dyDescent="0.35">
      <c r="A120" s="2">
        <v>43584</v>
      </c>
      <c r="B120" s="1">
        <v>3500</v>
      </c>
      <c r="C120" s="1">
        <v>3549.13</v>
      </c>
      <c r="D120" s="1">
        <f>Tableau1_2__2[[#This Row],[Offline_Spend]]+Tableau1_2__2[[#This Row],[Online_Spend]]</f>
        <v>7049.13</v>
      </c>
      <c r="E120" s="1" t="s">
        <v>12</v>
      </c>
      <c r="F120" s="1">
        <v>0</v>
      </c>
      <c r="G120" s="1" t="s">
        <v>9</v>
      </c>
      <c r="H120" s="1" t="s">
        <v>2</v>
      </c>
      <c r="I120" s="1">
        <v>101</v>
      </c>
      <c r="J120" s="1">
        <v>3071.23</v>
      </c>
      <c r="K120" s="1">
        <v>484.42</v>
      </c>
      <c r="L120" s="1">
        <v>310678.64999999997</v>
      </c>
      <c r="M120" s="1">
        <f>Tableau1_2__2[[#This Row],[Totale_Benifice]]-Tableau1_2__2[[#This Row],[Totale_Spend]]</f>
        <v>303629.51999999996</v>
      </c>
      <c r="N120" s="1">
        <v>69</v>
      </c>
    </row>
    <row r="121" spans="1:14" x14ac:dyDescent="0.35">
      <c r="A121" s="2">
        <v>43585</v>
      </c>
      <c r="B121" s="1">
        <v>3000</v>
      </c>
      <c r="C121" s="1">
        <v>1799.66</v>
      </c>
      <c r="D121" s="1">
        <f>Tableau1_2__2[[#This Row],[Offline_Spend]]+Tableau1_2__2[[#This Row],[Online_Spend]]</f>
        <v>4799.66</v>
      </c>
      <c r="E121" s="1" t="s">
        <v>12</v>
      </c>
      <c r="F121" s="1">
        <v>1</v>
      </c>
      <c r="G121" s="1" t="s">
        <v>1</v>
      </c>
      <c r="H121" s="1" t="s">
        <v>2</v>
      </c>
      <c r="I121" s="1">
        <v>411</v>
      </c>
      <c r="J121" s="1">
        <v>4293.63</v>
      </c>
      <c r="K121" s="1">
        <v>887.99</v>
      </c>
      <c r="L121" s="1">
        <v>1765569.92</v>
      </c>
      <c r="M121" s="1">
        <f>Tableau1_2__2[[#This Row],[Totale_Benifice]]-Tableau1_2__2[[#This Row],[Totale_Spend]]</f>
        <v>1760770.26</v>
      </c>
      <c r="N121" s="1">
        <v>107</v>
      </c>
    </row>
    <row r="122" spans="1:14" x14ac:dyDescent="0.35">
      <c r="A122" s="2">
        <v>43586</v>
      </c>
      <c r="B122" s="1">
        <v>3000</v>
      </c>
      <c r="C122" s="1">
        <v>1108.8800000000001</v>
      </c>
      <c r="D122" s="1">
        <f>Tableau1_2__2[[#This Row],[Offline_Spend]]+Tableau1_2__2[[#This Row],[Online_Spend]]</f>
        <v>4108.88</v>
      </c>
      <c r="E122" s="1" t="s">
        <v>13</v>
      </c>
      <c r="F122" s="1">
        <v>2</v>
      </c>
      <c r="G122" s="1" t="s">
        <v>3</v>
      </c>
      <c r="H122" s="1" t="s">
        <v>2</v>
      </c>
      <c r="I122" s="1">
        <v>947</v>
      </c>
      <c r="J122" s="1">
        <v>9700.02</v>
      </c>
      <c r="K122" s="1">
        <v>2260.19</v>
      </c>
      <c r="L122" s="1">
        <v>9188179.1300000008</v>
      </c>
      <c r="M122" s="1">
        <f>Tableau1_2__2[[#This Row],[Totale_Benifice]]-Tableau1_2__2[[#This Row],[Totale_Spend]]</f>
        <v>9184070.25</v>
      </c>
      <c r="N122" s="1">
        <v>251</v>
      </c>
    </row>
    <row r="123" spans="1:14" x14ac:dyDescent="0.35">
      <c r="A123" s="2">
        <v>43587</v>
      </c>
      <c r="B123" s="1">
        <v>3000</v>
      </c>
      <c r="C123" s="1">
        <v>732.47</v>
      </c>
      <c r="D123" s="1">
        <f>Tableau1_2__2[[#This Row],[Offline_Spend]]+Tableau1_2__2[[#This Row],[Online_Spend]]</f>
        <v>3732.4700000000003</v>
      </c>
      <c r="E123" s="1" t="s">
        <v>13</v>
      </c>
      <c r="F123" s="1">
        <v>3</v>
      </c>
      <c r="G123" s="1" t="s">
        <v>4</v>
      </c>
      <c r="H123" s="1" t="s">
        <v>2</v>
      </c>
      <c r="I123" s="1">
        <v>639</v>
      </c>
      <c r="J123" s="1">
        <v>6520.38</v>
      </c>
      <c r="K123" s="1">
        <v>1546.35</v>
      </c>
      <c r="L123" s="1">
        <v>4168069.1700000004</v>
      </c>
      <c r="M123" s="1">
        <f>Tableau1_2__2[[#This Row],[Totale_Benifice]]-Tableau1_2__2[[#This Row],[Totale_Spend]]</f>
        <v>4164336.7</v>
      </c>
      <c r="N123" s="1">
        <v>205</v>
      </c>
    </row>
    <row r="124" spans="1:14" x14ac:dyDescent="0.35">
      <c r="A124" s="2">
        <v>43588</v>
      </c>
      <c r="B124" s="1">
        <v>3000</v>
      </c>
      <c r="C124" s="1">
        <v>2406.31</v>
      </c>
      <c r="D124" s="1">
        <f>Tableau1_2__2[[#This Row],[Offline_Spend]]+Tableau1_2__2[[#This Row],[Online_Spend]]</f>
        <v>5406.3099999999995</v>
      </c>
      <c r="E124" s="1" t="s">
        <v>13</v>
      </c>
      <c r="F124" s="1">
        <v>4</v>
      </c>
      <c r="G124" s="1" t="s">
        <v>5</v>
      </c>
      <c r="H124" s="1" t="s">
        <v>2</v>
      </c>
      <c r="I124" s="1">
        <v>989</v>
      </c>
      <c r="J124" s="1">
        <v>7307.3</v>
      </c>
      <c r="K124" s="1">
        <v>1396.67</v>
      </c>
      <c r="L124" s="1">
        <v>7228316.3700000001</v>
      </c>
      <c r="M124" s="1">
        <f>Tableau1_2__2[[#This Row],[Totale_Benifice]]-Tableau1_2__2[[#This Row],[Totale_Spend]]</f>
        <v>7222910.0600000005</v>
      </c>
      <c r="N124" s="1">
        <v>185</v>
      </c>
    </row>
    <row r="125" spans="1:14" x14ac:dyDescent="0.35">
      <c r="A125" s="2">
        <v>43589</v>
      </c>
      <c r="B125" s="1">
        <v>3000</v>
      </c>
      <c r="C125" s="1">
        <v>2407.5500000000002</v>
      </c>
      <c r="D125" s="1">
        <f>Tableau1_2__2[[#This Row],[Offline_Spend]]+Tableau1_2__2[[#This Row],[Online_Spend]]</f>
        <v>5407.55</v>
      </c>
      <c r="E125" s="1" t="s">
        <v>13</v>
      </c>
      <c r="F125" s="1">
        <v>5</v>
      </c>
      <c r="G125" s="1" t="s">
        <v>6</v>
      </c>
      <c r="H125" s="1" t="s">
        <v>7</v>
      </c>
      <c r="I125" s="1">
        <v>305</v>
      </c>
      <c r="J125" s="1">
        <v>7422.45</v>
      </c>
      <c r="K125" s="1">
        <v>1241.9000000000001</v>
      </c>
      <c r="L125" s="1">
        <v>2265089.15</v>
      </c>
      <c r="M125" s="1">
        <f>Tableau1_2__2[[#This Row],[Totale_Benifice]]-Tableau1_2__2[[#This Row],[Totale_Spend]]</f>
        <v>2259681.6</v>
      </c>
      <c r="N125" s="1">
        <v>169</v>
      </c>
    </row>
    <row r="126" spans="1:14" x14ac:dyDescent="0.35">
      <c r="A126" s="2">
        <v>43590</v>
      </c>
      <c r="B126" s="1">
        <v>3000</v>
      </c>
      <c r="C126" s="1">
        <v>1177.76</v>
      </c>
      <c r="D126" s="1">
        <f>Tableau1_2__2[[#This Row],[Offline_Spend]]+Tableau1_2__2[[#This Row],[Online_Spend]]</f>
        <v>4177.76</v>
      </c>
      <c r="E126" s="1" t="s">
        <v>13</v>
      </c>
      <c r="F126" s="1">
        <v>6</v>
      </c>
      <c r="G126" s="1" t="s">
        <v>8</v>
      </c>
      <c r="H126" s="1" t="s">
        <v>7</v>
      </c>
      <c r="I126" s="1">
        <v>847</v>
      </c>
      <c r="J126" s="1">
        <v>5181.01</v>
      </c>
      <c r="K126" s="1">
        <v>1605.91</v>
      </c>
      <c r="L126" s="1">
        <v>4389921.38</v>
      </c>
      <c r="M126" s="1">
        <f>Tableau1_2__2[[#This Row],[Totale_Benifice]]-Tableau1_2__2[[#This Row],[Totale_Spend]]</f>
        <v>4385743.62</v>
      </c>
      <c r="N126" s="1">
        <v>153</v>
      </c>
    </row>
    <row r="127" spans="1:14" x14ac:dyDescent="0.35">
      <c r="A127" s="2">
        <v>43591</v>
      </c>
      <c r="B127" s="1">
        <v>3000</v>
      </c>
      <c r="C127" s="1">
        <v>2100.89</v>
      </c>
      <c r="D127" s="1">
        <f>Tableau1_2__2[[#This Row],[Offline_Spend]]+Tableau1_2__2[[#This Row],[Online_Spend]]</f>
        <v>5100.8899999999994</v>
      </c>
      <c r="E127" s="1" t="s">
        <v>13</v>
      </c>
      <c r="F127" s="1">
        <v>0</v>
      </c>
      <c r="G127" s="1" t="s">
        <v>9</v>
      </c>
      <c r="H127" s="1" t="s">
        <v>2</v>
      </c>
      <c r="I127" s="1">
        <v>117</v>
      </c>
      <c r="J127" s="1">
        <v>3864.94</v>
      </c>
      <c r="K127" s="1">
        <v>632.91</v>
      </c>
      <c r="L127" s="1">
        <v>452830.88999999996</v>
      </c>
      <c r="M127" s="1">
        <f>Tableau1_2__2[[#This Row],[Totale_Benifice]]-Tableau1_2__2[[#This Row],[Totale_Spend]]</f>
        <v>447729.99999999994</v>
      </c>
      <c r="N127" s="1">
        <v>95</v>
      </c>
    </row>
    <row r="128" spans="1:14" x14ac:dyDescent="0.35">
      <c r="A128" s="2">
        <v>43592</v>
      </c>
      <c r="B128" s="1">
        <v>3000</v>
      </c>
      <c r="C128" s="1"/>
      <c r="D128" s="1">
        <f>Tableau1_2__2[[#This Row],[Offline_Spend]]+Tableau1_2__2[[#This Row],[Online_Spend]]</f>
        <v>3000</v>
      </c>
      <c r="E128" s="1" t="s">
        <v>13</v>
      </c>
      <c r="F128" s="1">
        <v>1</v>
      </c>
      <c r="G128" s="1" t="s">
        <v>1</v>
      </c>
      <c r="H128" s="1" t="s">
        <v>2</v>
      </c>
      <c r="I128" s="1">
        <v>390</v>
      </c>
      <c r="J128" s="1">
        <v>3960.03</v>
      </c>
      <c r="K128" s="1">
        <v>582.77</v>
      </c>
      <c r="L128" s="1">
        <v>1544994.4700000002</v>
      </c>
      <c r="M128" s="1">
        <f>Tableau1_2__2[[#This Row],[Totale_Benifice]]-Tableau1_2__2[[#This Row],[Totale_Spend]]</f>
        <v>1541994.4700000002</v>
      </c>
      <c r="N128" s="1">
        <v>64</v>
      </c>
    </row>
    <row r="129" spans="1:14" x14ac:dyDescent="0.35">
      <c r="A129" s="2">
        <v>43593</v>
      </c>
      <c r="B129" s="1">
        <v>3000</v>
      </c>
      <c r="C129" s="1">
        <v>869.25</v>
      </c>
      <c r="D129" s="1">
        <f>Tableau1_2__2[[#This Row],[Offline_Spend]]+Tableau1_2__2[[#This Row],[Online_Spend]]</f>
        <v>3869.25</v>
      </c>
      <c r="E129" s="1" t="s">
        <v>13</v>
      </c>
      <c r="F129" s="1">
        <v>2</v>
      </c>
      <c r="G129" s="1" t="s">
        <v>3</v>
      </c>
      <c r="H129" s="1" t="s">
        <v>2</v>
      </c>
      <c r="I129" s="1">
        <v>863</v>
      </c>
      <c r="J129" s="1">
        <v>7784.9</v>
      </c>
      <c r="K129" s="1">
        <v>1650.88</v>
      </c>
      <c r="L129" s="1">
        <v>6720019.5799999991</v>
      </c>
      <c r="M129" s="1">
        <f>Tableau1_2__2[[#This Row],[Totale_Benifice]]-Tableau1_2__2[[#This Row],[Totale_Spend]]</f>
        <v>6716150.3299999991</v>
      </c>
      <c r="N129" s="1">
        <v>183</v>
      </c>
    </row>
    <row r="130" spans="1:14" x14ac:dyDescent="0.35">
      <c r="A130" s="2">
        <v>43594</v>
      </c>
      <c r="B130" s="1">
        <v>3000</v>
      </c>
      <c r="C130" s="1">
        <v>1771.32</v>
      </c>
      <c r="D130" s="1">
        <f>Tableau1_2__2[[#This Row],[Offline_Spend]]+Tableau1_2__2[[#This Row],[Online_Spend]]</f>
        <v>4771.32</v>
      </c>
      <c r="E130" s="1" t="s">
        <v>13</v>
      </c>
      <c r="F130" s="1">
        <v>3</v>
      </c>
      <c r="G130" s="1" t="s">
        <v>4</v>
      </c>
      <c r="H130" s="1" t="s">
        <v>2</v>
      </c>
      <c r="I130" s="1">
        <v>855</v>
      </c>
      <c r="J130" s="1">
        <v>6818.69</v>
      </c>
      <c r="K130" s="1">
        <v>2009.63</v>
      </c>
      <c r="L130" s="1">
        <v>5831989.5799999991</v>
      </c>
      <c r="M130" s="1">
        <f>Tableau1_2__2[[#This Row],[Totale_Benifice]]-Tableau1_2__2[[#This Row],[Totale_Spend]]</f>
        <v>5827218.2599999988</v>
      </c>
      <c r="N130" s="1">
        <v>198</v>
      </c>
    </row>
    <row r="131" spans="1:14" x14ac:dyDescent="0.35">
      <c r="A131" s="2">
        <v>43595</v>
      </c>
      <c r="B131" s="1">
        <v>3000</v>
      </c>
      <c r="C131" s="1">
        <v>1942.13</v>
      </c>
      <c r="D131" s="1">
        <f>Tableau1_2__2[[#This Row],[Offline_Spend]]+Tableau1_2__2[[#This Row],[Online_Spend]]</f>
        <v>4942.13</v>
      </c>
      <c r="E131" s="1" t="s">
        <v>13</v>
      </c>
      <c r="F131" s="1">
        <v>4</v>
      </c>
      <c r="G131" s="1" t="s">
        <v>5</v>
      </c>
      <c r="H131" s="1" t="s">
        <v>2</v>
      </c>
      <c r="I131" s="1">
        <v>1079</v>
      </c>
      <c r="J131" s="1">
        <v>5080.6400000000003</v>
      </c>
      <c r="K131" s="1">
        <v>1173.5</v>
      </c>
      <c r="L131" s="1">
        <v>5483184.0600000005</v>
      </c>
      <c r="M131" s="1">
        <f>Tableau1_2__2[[#This Row],[Totale_Benifice]]-Tableau1_2__2[[#This Row],[Totale_Spend]]</f>
        <v>5478241.9300000006</v>
      </c>
      <c r="N131" s="1">
        <v>156</v>
      </c>
    </row>
    <row r="132" spans="1:14" x14ac:dyDescent="0.35">
      <c r="A132" s="2">
        <v>43596</v>
      </c>
      <c r="B132" s="1">
        <v>3000</v>
      </c>
      <c r="C132" s="1">
        <v>1801.66</v>
      </c>
      <c r="D132" s="1">
        <f>Tableau1_2__2[[#This Row],[Offline_Spend]]+Tableau1_2__2[[#This Row],[Online_Spend]]</f>
        <v>4801.66</v>
      </c>
      <c r="E132" s="1" t="s">
        <v>13</v>
      </c>
      <c r="F132" s="1">
        <v>5</v>
      </c>
      <c r="G132" s="1" t="s">
        <v>6</v>
      </c>
      <c r="H132" s="1" t="s">
        <v>7</v>
      </c>
      <c r="I132" s="1">
        <v>545</v>
      </c>
      <c r="J132" s="1">
        <v>5477.29</v>
      </c>
      <c r="K132" s="1">
        <v>1179.9000000000001</v>
      </c>
      <c r="L132" s="1">
        <v>2986302.9499999997</v>
      </c>
      <c r="M132" s="1">
        <f>Tableau1_2__2[[#This Row],[Totale_Benifice]]-Tableau1_2__2[[#This Row],[Totale_Spend]]</f>
        <v>2981501.2899999996</v>
      </c>
      <c r="N132" s="1">
        <v>156</v>
      </c>
    </row>
    <row r="133" spans="1:14" x14ac:dyDescent="0.35">
      <c r="A133" s="2">
        <v>43597</v>
      </c>
      <c r="B133" s="1">
        <v>3000</v>
      </c>
      <c r="C133" s="1">
        <v>2113.63</v>
      </c>
      <c r="D133" s="1">
        <f>Tableau1_2__2[[#This Row],[Offline_Spend]]+Tableau1_2__2[[#This Row],[Online_Spend]]</f>
        <v>5113.63</v>
      </c>
      <c r="E133" s="1" t="s">
        <v>13</v>
      </c>
      <c r="F133" s="1">
        <v>6</v>
      </c>
      <c r="G133" s="1" t="s">
        <v>8</v>
      </c>
      <c r="H133" s="1" t="s">
        <v>7</v>
      </c>
      <c r="I133" s="1">
        <v>1019</v>
      </c>
      <c r="J133" s="1">
        <v>5640.95</v>
      </c>
      <c r="K133" s="1">
        <v>1710.68</v>
      </c>
      <c r="L133" s="1">
        <v>5749838.7299999995</v>
      </c>
      <c r="M133" s="1">
        <f>Tableau1_2__2[[#This Row],[Totale_Benifice]]-Tableau1_2__2[[#This Row],[Totale_Spend]]</f>
        <v>5744725.0999999996</v>
      </c>
      <c r="N133" s="1">
        <v>169</v>
      </c>
    </row>
    <row r="134" spans="1:14" x14ac:dyDescent="0.35">
      <c r="A134" s="2">
        <v>43598</v>
      </c>
      <c r="B134" s="1">
        <v>3000</v>
      </c>
      <c r="C134" s="1">
        <v>2697.6</v>
      </c>
      <c r="D134" s="1">
        <f>Tableau1_2__2[[#This Row],[Offline_Spend]]+Tableau1_2__2[[#This Row],[Online_Spend]]</f>
        <v>5697.6</v>
      </c>
      <c r="E134" s="1" t="s">
        <v>13</v>
      </c>
      <c r="F134" s="1">
        <v>0</v>
      </c>
      <c r="G134" s="1" t="s">
        <v>9</v>
      </c>
      <c r="H134" s="1" t="s">
        <v>2</v>
      </c>
      <c r="I134" s="1">
        <v>428</v>
      </c>
      <c r="J134" s="1">
        <v>4275.96</v>
      </c>
      <c r="K134" s="1">
        <v>646.67999999999995</v>
      </c>
      <c r="L134" s="1">
        <v>1830757.56</v>
      </c>
      <c r="M134" s="1">
        <f>Tableau1_2__2[[#This Row],[Totale_Benifice]]-Tableau1_2__2[[#This Row],[Totale_Spend]]</f>
        <v>1825059.96</v>
      </c>
      <c r="N134" s="1">
        <v>105</v>
      </c>
    </row>
    <row r="135" spans="1:14" x14ac:dyDescent="0.35">
      <c r="A135" s="2">
        <v>43599</v>
      </c>
      <c r="B135" s="1">
        <v>2500</v>
      </c>
      <c r="C135" s="1">
        <v>2151.6999999999998</v>
      </c>
      <c r="D135" s="1">
        <f>Tableau1_2__2[[#This Row],[Offline_Spend]]+Tableau1_2__2[[#This Row],[Online_Spend]]</f>
        <v>4651.7</v>
      </c>
      <c r="E135" s="1" t="s">
        <v>13</v>
      </c>
      <c r="F135" s="1">
        <v>1</v>
      </c>
      <c r="G135" s="1" t="s">
        <v>1</v>
      </c>
      <c r="H135" s="1" t="s">
        <v>2</v>
      </c>
      <c r="I135" s="1">
        <v>74</v>
      </c>
      <c r="J135" s="1">
        <v>3001.83</v>
      </c>
      <c r="K135" s="1">
        <v>515.82000000000005</v>
      </c>
      <c r="L135" s="1">
        <v>222651.24</v>
      </c>
      <c r="M135" s="1">
        <f>Tableau1_2__2[[#This Row],[Totale_Benifice]]-Tableau1_2__2[[#This Row],[Totale_Spend]]</f>
        <v>217999.53999999998</v>
      </c>
      <c r="N135" s="1">
        <v>57</v>
      </c>
    </row>
    <row r="136" spans="1:14" x14ac:dyDescent="0.35">
      <c r="A136" s="2">
        <v>43600</v>
      </c>
      <c r="B136" s="1">
        <v>2500</v>
      </c>
      <c r="C136" s="1">
        <v>682.42</v>
      </c>
      <c r="D136" s="1">
        <f>Tableau1_2__2[[#This Row],[Offline_Spend]]+Tableau1_2__2[[#This Row],[Online_Spend]]</f>
        <v>3182.42</v>
      </c>
      <c r="E136" s="1" t="s">
        <v>13</v>
      </c>
      <c r="F136" s="1">
        <v>2</v>
      </c>
      <c r="G136" s="1" t="s">
        <v>3</v>
      </c>
      <c r="H136" s="1" t="s">
        <v>2</v>
      </c>
      <c r="I136" s="1">
        <v>804</v>
      </c>
      <c r="J136" s="1">
        <v>5430.53</v>
      </c>
      <c r="K136" s="1">
        <v>1693.92</v>
      </c>
      <c r="L136" s="1">
        <v>4367840.04</v>
      </c>
      <c r="M136" s="1">
        <f>Tableau1_2__2[[#This Row],[Totale_Benifice]]-Tableau1_2__2[[#This Row],[Totale_Spend]]</f>
        <v>4364657.62</v>
      </c>
      <c r="N136" s="1">
        <v>154</v>
      </c>
    </row>
    <row r="137" spans="1:14" x14ac:dyDescent="0.35">
      <c r="A137" s="2">
        <v>43601</v>
      </c>
      <c r="B137" s="1">
        <v>2500</v>
      </c>
      <c r="C137" s="1">
        <v>1605.63</v>
      </c>
      <c r="D137" s="1">
        <f>Tableau1_2__2[[#This Row],[Offline_Spend]]+Tableau1_2__2[[#This Row],[Online_Spend]]</f>
        <v>4105.63</v>
      </c>
      <c r="E137" s="1" t="s">
        <v>13</v>
      </c>
      <c r="F137" s="1">
        <v>3</v>
      </c>
      <c r="G137" s="1" t="s">
        <v>4</v>
      </c>
      <c r="H137" s="1" t="s">
        <v>2</v>
      </c>
      <c r="I137" s="1">
        <v>1132</v>
      </c>
      <c r="J137" s="1">
        <v>6284.66</v>
      </c>
      <c r="K137" s="1">
        <v>2568.81</v>
      </c>
      <c r="L137" s="1">
        <v>7116803.9299999997</v>
      </c>
      <c r="M137" s="1">
        <f>Tableau1_2__2[[#This Row],[Totale_Benifice]]-Tableau1_2__2[[#This Row],[Totale_Spend]]</f>
        <v>7112698.2999999998</v>
      </c>
      <c r="N137" s="1">
        <v>224</v>
      </c>
    </row>
    <row r="138" spans="1:14" x14ac:dyDescent="0.35">
      <c r="A138" s="2">
        <v>43602</v>
      </c>
      <c r="B138" s="1">
        <v>2500</v>
      </c>
      <c r="C138" s="1">
        <v>3052.49</v>
      </c>
      <c r="D138" s="1">
        <f>Tableau1_2__2[[#This Row],[Offline_Spend]]+Tableau1_2__2[[#This Row],[Online_Spend]]</f>
        <v>5552.49</v>
      </c>
      <c r="E138" s="1" t="s">
        <v>13</v>
      </c>
      <c r="F138" s="1">
        <v>4</v>
      </c>
      <c r="G138" s="1" t="s">
        <v>5</v>
      </c>
      <c r="H138" s="1" t="s">
        <v>2</v>
      </c>
      <c r="I138" s="1">
        <v>768</v>
      </c>
      <c r="J138" s="1">
        <v>4599.3599999999997</v>
      </c>
      <c r="K138" s="1">
        <v>1343.85</v>
      </c>
      <c r="L138" s="1">
        <v>3533652.3299999996</v>
      </c>
      <c r="M138" s="1">
        <f>Tableau1_2__2[[#This Row],[Totale_Benifice]]-Tableau1_2__2[[#This Row],[Totale_Spend]]</f>
        <v>3528099.8399999994</v>
      </c>
      <c r="N138" s="1">
        <v>157</v>
      </c>
    </row>
    <row r="139" spans="1:14" x14ac:dyDescent="0.35">
      <c r="A139" s="2">
        <v>43603</v>
      </c>
      <c r="B139" s="1">
        <v>2500</v>
      </c>
      <c r="C139" s="1">
        <v>2805.79</v>
      </c>
      <c r="D139" s="1">
        <f>Tableau1_2__2[[#This Row],[Offline_Spend]]+Tableau1_2__2[[#This Row],[Online_Spend]]</f>
        <v>5305.79</v>
      </c>
      <c r="E139" s="1" t="s">
        <v>13</v>
      </c>
      <c r="F139" s="1">
        <v>5</v>
      </c>
      <c r="G139" s="1" t="s">
        <v>6</v>
      </c>
      <c r="H139" s="1" t="s">
        <v>7</v>
      </c>
      <c r="I139" s="1">
        <v>550</v>
      </c>
      <c r="J139" s="1">
        <v>4135.9399999999996</v>
      </c>
      <c r="K139" s="1">
        <v>1229.3699999999999</v>
      </c>
      <c r="L139" s="1">
        <v>2275996.37</v>
      </c>
      <c r="M139" s="1">
        <f>Tableau1_2__2[[#This Row],[Totale_Benifice]]-Tableau1_2__2[[#This Row],[Totale_Spend]]</f>
        <v>2270690.58</v>
      </c>
      <c r="N139" s="1">
        <v>112</v>
      </c>
    </row>
    <row r="140" spans="1:14" x14ac:dyDescent="0.35">
      <c r="A140" s="2">
        <v>43604</v>
      </c>
      <c r="B140" s="1">
        <v>2500</v>
      </c>
      <c r="C140" s="1">
        <v>2331.31</v>
      </c>
      <c r="D140" s="1">
        <f>Tableau1_2__2[[#This Row],[Offline_Spend]]+Tableau1_2__2[[#This Row],[Online_Spend]]</f>
        <v>4831.3099999999995</v>
      </c>
      <c r="E140" s="1" t="s">
        <v>13</v>
      </c>
      <c r="F140" s="1">
        <v>6</v>
      </c>
      <c r="G140" s="1" t="s">
        <v>8</v>
      </c>
      <c r="H140" s="1" t="s">
        <v>7</v>
      </c>
      <c r="I140" s="1">
        <v>585</v>
      </c>
      <c r="J140" s="1">
        <v>7847.58</v>
      </c>
      <c r="K140" s="1">
        <v>2365.66</v>
      </c>
      <c r="L140" s="1">
        <v>4593199.96</v>
      </c>
      <c r="M140" s="1">
        <f>Tableau1_2__2[[#This Row],[Totale_Benifice]]-Tableau1_2__2[[#This Row],[Totale_Spend]]</f>
        <v>4588368.6500000004</v>
      </c>
      <c r="N140" s="1">
        <v>200</v>
      </c>
    </row>
    <row r="141" spans="1:14" x14ac:dyDescent="0.35">
      <c r="A141" s="2">
        <v>43605</v>
      </c>
      <c r="B141" s="1">
        <v>2500</v>
      </c>
      <c r="C141" s="1">
        <v>2298.34</v>
      </c>
      <c r="D141" s="1">
        <f>Tableau1_2__2[[#This Row],[Offline_Spend]]+Tableau1_2__2[[#This Row],[Online_Spend]]</f>
        <v>4798.34</v>
      </c>
      <c r="E141" s="1" t="s">
        <v>13</v>
      </c>
      <c r="F141" s="1">
        <v>0</v>
      </c>
      <c r="G141" s="1" t="s">
        <v>9</v>
      </c>
      <c r="H141" s="1" t="s">
        <v>2</v>
      </c>
      <c r="I141" s="1">
        <v>214</v>
      </c>
      <c r="J141" s="1">
        <v>4354.2299999999996</v>
      </c>
      <c r="K141" s="1">
        <v>547.98</v>
      </c>
      <c r="L141" s="1">
        <v>932353.19999999984</v>
      </c>
      <c r="M141" s="1">
        <f>Tableau1_2__2[[#This Row],[Totale_Benifice]]-Tableau1_2__2[[#This Row],[Totale_Spend]]</f>
        <v>927554.85999999987</v>
      </c>
      <c r="N141" s="1">
        <v>89</v>
      </c>
    </row>
    <row r="142" spans="1:14" x14ac:dyDescent="0.35">
      <c r="A142" s="2">
        <v>43606</v>
      </c>
      <c r="B142" s="1">
        <v>1000</v>
      </c>
      <c r="C142" s="1">
        <v>882.98</v>
      </c>
      <c r="D142" s="1">
        <f>Tableau1_2__2[[#This Row],[Offline_Spend]]+Tableau1_2__2[[#This Row],[Online_Spend]]</f>
        <v>1882.98</v>
      </c>
      <c r="E142" s="1" t="s">
        <v>13</v>
      </c>
      <c r="F142" s="1">
        <v>1</v>
      </c>
      <c r="G142" s="1" t="s">
        <v>1</v>
      </c>
      <c r="H142" s="1" t="s">
        <v>2</v>
      </c>
      <c r="I142" s="1">
        <v>188</v>
      </c>
      <c r="J142" s="1">
        <v>4947.26</v>
      </c>
      <c r="K142" s="1">
        <v>736.17</v>
      </c>
      <c r="L142" s="1">
        <v>930821.05</v>
      </c>
      <c r="M142" s="1">
        <f>Tableau1_2__2[[#This Row],[Totale_Benifice]]-Tableau1_2__2[[#This Row],[Totale_Spend]]</f>
        <v>928938.07000000007</v>
      </c>
      <c r="N142" s="1">
        <v>93</v>
      </c>
    </row>
    <row r="143" spans="1:14" x14ac:dyDescent="0.35">
      <c r="A143" s="2">
        <v>43607</v>
      </c>
      <c r="B143" s="1">
        <v>1000</v>
      </c>
      <c r="C143" s="1">
        <v>979.08</v>
      </c>
      <c r="D143" s="1">
        <f>Tableau1_2__2[[#This Row],[Offline_Spend]]+Tableau1_2__2[[#This Row],[Online_Spend]]</f>
        <v>1979.08</v>
      </c>
      <c r="E143" s="1" t="s">
        <v>13</v>
      </c>
      <c r="F143" s="1">
        <v>2</v>
      </c>
      <c r="G143" s="1" t="s">
        <v>3</v>
      </c>
      <c r="H143" s="1" t="s">
        <v>2</v>
      </c>
      <c r="I143" s="1">
        <v>334</v>
      </c>
      <c r="J143" s="1">
        <v>7831.03</v>
      </c>
      <c r="K143" s="1">
        <v>1226.43</v>
      </c>
      <c r="L143" s="1">
        <v>2616790.4500000002</v>
      </c>
      <c r="M143" s="1">
        <f>Tableau1_2__2[[#This Row],[Totale_Benifice]]-Tableau1_2__2[[#This Row],[Totale_Spend]]</f>
        <v>2614811.37</v>
      </c>
      <c r="N143" s="1">
        <v>138</v>
      </c>
    </row>
    <row r="144" spans="1:14" x14ac:dyDescent="0.35">
      <c r="A144" s="2">
        <v>43608</v>
      </c>
      <c r="B144" s="1">
        <v>1000</v>
      </c>
      <c r="C144" s="1">
        <v>1196.03</v>
      </c>
      <c r="D144" s="1">
        <f>Tableau1_2__2[[#This Row],[Offline_Spend]]+Tableau1_2__2[[#This Row],[Online_Spend]]</f>
        <v>2196.0299999999997</v>
      </c>
      <c r="E144" s="1" t="s">
        <v>13</v>
      </c>
      <c r="F144" s="1">
        <v>3</v>
      </c>
      <c r="G144" s="1" t="s">
        <v>4</v>
      </c>
      <c r="H144" s="1" t="s">
        <v>2</v>
      </c>
      <c r="I144" s="1">
        <v>501</v>
      </c>
      <c r="J144" s="1">
        <v>6807.28</v>
      </c>
      <c r="K144" s="1">
        <v>1295.5899999999999</v>
      </c>
      <c r="L144" s="1">
        <v>3411742.8699999996</v>
      </c>
      <c r="M144" s="1">
        <f>Tableau1_2__2[[#This Row],[Totale_Benifice]]-Tableau1_2__2[[#This Row],[Totale_Spend]]</f>
        <v>3409546.84</v>
      </c>
      <c r="N144" s="1">
        <v>156</v>
      </c>
    </row>
    <row r="145" spans="1:14" x14ac:dyDescent="0.35">
      <c r="A145" s="2">
        <v>43609</v>
      </c>
      <c r="B145" s="1">
        <v>1000</v>
      </c>
      <c r="C145" s="1">
        <v>670.51</v>
      </c>
      <c r="D145" s="1">
        <f>Tableau1_2__2[[#This Row],[Offline_Spend]]+Tableau1_2__2[[#This Row],[Online_Spend]]</f>
        <v>1670.51</v>
      </c>
      <c r="E145" s="1" t="s">
        <v>13</v>
      </c>
      <c r="F145" s="1">
        <v>4</v>
      </c>
      <c r="G145" s="1" t="s">
        <v>5</v>
      </c>
      <c r="H145" s="1" t="s">
        <v>2</v>
      </c>
      <c r="I145" s="1">
        <v>1041</v>
      </c>
      <c r="J145" s="1">
        <v>6399.02</v>
      </c>
      <c r="K145" s="1">
        <v>1874.56</v>
      </c>
      <c r="L145" s="1">
        <v>6663254.3799999999</v>
      </c>
      <c r="M145" s="1">
        <f>Tableau1_2__2[[#This Row],[Totale_Benifice]]-Tableau1_2__2[[#This Row],[Totale_Spend]]</f>
        <v>6661583.8700000001</v>
      </c>
      <c r="N145" s="1">
        <v>186</v>
      </c>
    </row>
    <row r="146" spans="1:14" x14ac:dyDescent="0.35">
      <c r="A146" s="2">
        <v>43610</v>
      </c>
      <c r="B146" s="1">
        <v>1000</v>
      </c>
      <c r="C146" s="1">
        <v>2565.75</v>
      </c>
      <c r="D146" s="1">
        <f>Tableau1_2__2[[#This Row],[Offline_Spend]]+Tableau1_2__2[[#This Row],[Online_Spend]]</f>
        <v>3565.75</v>
      </c>
      <c r="E146" s="1" t="s">
        <v>13</v>
      </c>
      <c r="F146" s="1">
        <v>5</v>
      </c>
      <c r="G146" s="1" t="s">
        <v>6</v>
      </c>
      <c r="H146" s="1" t="s">
        <v>7</v>
      </c>
      <c r="I146" s="1">
        <v>494</v>
      </c>
      <c r="J146" s="1">
        <v>6222.95</v>
      </c>
      <c r="K146" s="1">
        <v>1250.8699999999999</v>
      </c>
      <c r="L146" s="1">
        <v>3075388.17</v>
      </c>
      <c r="M146" s="1">
        <f>Tableau1_2__2[[#This Row],[Totale_Benifice]]-Tableau1_2__2[[#This Row],[Totale_Spend]]</f>
        <v>3071822.42</v>
      </c>
      <c r="N146" s="1">
        <v>151</v>
      </c>
    </row>
    <row r="147" spans="1:14" x14ac:dyDescent="0.35">
      <c r="A147" s="2">
        <v>43611</v>
      </c>
      <c r="B147" s="1">
        <v>1000</v>
      </c>
      <c r="C147" s="1">
        <v>2752.13</v>
      </c>
      <c r="D147" s="1">
        <f>Tableau1_2__2[[#This Row],[Offline_Spend]]+Tableau1_2__2[[#This Row],[Online_Spend]]</f>
        <v>3752.13</v>
      </c>
      <c r="E147" s="1" t="s">
        <v>13</v>
      </c>
      <c r="F147" s="1">
        <v>6</v>
      </c>
      <c r="G147" s="1" t="s">
        <v>8</v>
      </c>
      <c r="H147" s="1" t="s">
        <v>7</v>
      </c>
      <c r="I147" s="1">
        <v>764</v>
      </c>
      <c r="J147" s="1">
        <v>5892.01</v>
      </c>
      <c r="K147" s="1">
        <v>1049.4000000000001</v>
      </c>
      <c r="L147" s="1">
        <v>4502545.040000001</v>
      </c>
      <c r="M147" s="1">
        <f>Tableau1_2__2[[#This Row],[Totale_Benifice]]-Tableau1_2__2[[#This Row],[Totale_Spend]]</f>
        <v>4498792.9100000011</v>
      </c>
      <c r="N147" s="1">
        <v>134</v>
      </c>
    </row>
    <row r="148" spans="1:14" x14ac:dyDescent="0.35">
      <c r="A148" s="2">
        <v>43612</v>
      </c>
      <c r="B148" s="1">
        <v>1000</v>
      </c>
      <c r="C148" s="1">
        <v>1976.31</v>
      </c>
      <c r="D148" s="1">
        <f>Tableau1_2__2[[#This Row],[Offline_Spend]]+Tableau1_2__2[[#This Row],[Online_Spend]]</f>
        <v>2976.31</v>
      </c>
      <c r="E148" s="1" t="s">
        <v>13</v>
      </c>
      <c r="F148" s="1">
        <v>0</v>
      </c>
      <c r="G148" s="1" t="s">
        <v>9</v>
      </c>
      <c r="H148" s="1" t="s">
        <v>2</v>
      </c>
      <c r="I148" s="1">
        <v>181</v>
      </c>
      <c r="J148" s="1">
        <v>2423.11</v>
      </c>
      <c r="K148" s="1">
        <v>359.67</v>
      </c>
      <c r="L148" s="1">
        <v>438942.58</v>
      </c>
      <c r="M148" s="1">
        <f>Tableau1_2__2[[#This Row],[Totale_Benifice]]-Tableau1_2__2[[#This Row],[Totale_Spend]]</f>
        <v>435966.27</v>
      </c>
      <c r="N148" s="1">
        <v>56</v>
      </c>
    </row>
    <row r="149" spans="1:14" x14ac:dyDescent="0.35">
      <c r="A149" s="2">
        <v>43613</v>
      </c>
      <c r="B149" s="1">
        <v>500</v>
      </c>
      <c r="C149" s="1">
        <v>465.4</v>
      </c>
      <c r="D149" s="1">
        <f>Tableau1_2__2[[#This Row],[Offline_Spend]]+Tableau1_2__2[[#This Row],[Online_Spend]]</f>
        <v>965.4</v>
      </c>
      <c r="E149" s="1" t="s">
        <v>13</v>
      </c>
      <c r="F149" s="1">
        <v>1</v>
      </c>
      <c r="G149" s="1" t="s">
        <v>1</v>
      </c>
      <c r="H149" s="1" t="s">
        <v>2</v>
      </c>
      <c r="I149" s="1">
        <v>62</v>
      </c>
      <c r="J149" s="1">
        <v>941.42</v>
      </c>
      <c r="K149" s="1">
        <v>258</v>
      </c>
      <c r="L149" s="1">
        <v>58626.04</v>
      </c>
      <c r="M149" s="1">
        <f>Tableau1_2__2[[#This Row],[Totale_Benifice]]-Tableau1_2__2[[#This Row],[Totale_Spend]]</f>
        <v>57660.639999999999</v>
      </c>
      <c r="N149" s="1">
        <v>43</v>
      </c>
    </row>
    <row r="150" spans="1:14" x14ac:dyDescent="0.35">
      <c r="A150" s="2">
        <v>43614</v>
      </c>
      <c r="B150" s="1">
        <v>500</v>
      </c>
      <c r="C150" s="1">
        <v>670.64</v>
      </c>
      <c r="D150" s="1">
        <f>Tableau1_2__2[[#This Row],[Offline_Spend]]+Tableau1_2__2[[#This Row],[Online_Spend]]</f>
        <v>1170.6399999999999</v>
      </c>
      <c r="E150" s="1" t="s">
        <v>13</v>
      </c>
      <c r="F150" s="1">
        <v>2</v>
      </c>
      <c r="G150" s="1" t="s">
        <v>3</v>
      </c>
      <c r="H150" s="1" t="s">
        <v>2</v>
      </c>
      <c r="I150" s="1">
        <v>214</v>
      </c>
      <c r="J150" s="1">
        <v>4609.8</v>
      </c>
      <c r="K150" s="1">
        <v>563.33000000000004</v>
      </c>
      <c r="L150" s="1">
        <v>987060.53</v>
      </c>
      <c r="M150" s="1">
        <f>Tableau1_2__2[[#This Row],[Totale_Benifice]]-Tableau1_2__2[[#This Row],[Totale_Spend]]</f>
        <v>985889.89</v>
      </c>
      <c r="N150" s="1">
        <v>75</v>
      </c>
    </row>
    <row r="151" spans="1:14" x14ac:dyDescent="0.35">
      <c r="A151" s="2">
        <v>43615</v>
      </c>
      <c r="B151" s="1">
        <v>500</v>
      </c>
      <c r="C151" s="1">
        <v>1262.3800000000001</v>
      </c>
      <c r="D151" s="1">
        <f>Tableau1_2__2[[#This Row],[Offline_Spend]]+Tableau1_2__2[[#This Row],[Online_Spend]]</f>
        <v>1762.38</v>
      </c>
      <c r="E151" s="1" t="s">
        <v>13</v>
      </c>
      <c r="F151" s="1">
        <v>3</v>
      </c>
      <c r="G151" s="1" t="s">
        <v>4</v>
      </c>
      <c r="H151" s="1" t="s">
        <v>2</v>
      </c>
      <c r="I151" s="1">
        <v>597</v>
      </c>
      <c r="J151" s="1">
        <v>8450.35</v>
      </c>
      <c r="K151" s="1">
        <v>2094.87</v>
      </c>
      <c r="L151" s="1">
        <v>5046953.82</v>
      </c>
      <c r="M151" s="1">
        <f>Tableau1_2__2[[#This Row],[Totale_Benifice]]-Tableau1_2__2[[#This Row],[Totale_Spend]]</f>
        <v>5045191.4400000004</v>
      </c>
      <c r="N151" s="1">
        <v>214</v>
      </c>
    </row>
    <row r="152" spans="1:14" x14ac:dyDescent="0.35">
      <c r="A152" s="2">
        <v>43616</v>
      </c>
      <c r="B152" s="1">
        <v>500</v>
      </c>
      <c r="C152" s="1">
        <v>1010.3</v>
      </c>
      <c r="D152" s="1">
        <f>Tableau1_2__2[[#This Row],[Offline_Spend]]+Tableau1_2__2[[#This Row],[Online_Spend]]</f>
        <v>1510.3</v>
      </c>
      <c r="E152" s="1" t="s">
        <v>13</v>
      </c>
      <c r="F152" s="1">
        <v>4</v>
      </c>
      <c r="G152" s="1" t="s">
        <v>5</v>
      </c>
      <c r="H152" s="1" t="s">
        <v>2</v>
      </c>
      <c r="I152" s="1">
        <v>1189</v>
      </c>
      <c r="J152" s="1">
        <v>9654.77</v>
      </c>
      <c r="K152" s="1">
        <v>2783.9</v>
      </c>
      <c r="L152" s="1">
        <v>11482305.430000002</v>
      </c>
      <c r="M152" s="1">
        <f>Tableau1_2__2[[#This Row],[Totale_Benifice]]-Tableau1_2__2[[#This Row],[Totale_Spend]]</f>
        <v>11480795.130000001</v>
      </c>
      <c r="N152" s="1">
        <v>244</v>
      </c>
    </row>
    <row r="153" spans="1:14" x14ac:dyDescent="0.35">
      <c r="A153" s="2">
        <v>43617</v>
      </c>
      <c r="B153" s="1">
        <v>500</v>
      </c>
      <c r="C153" s="1">
        <v>320.25</v>
      </c>
      <c r="D153" s="1">
        <f>Tableau1_2__2[[#This Row],[Offline_Spend]]+Tableau1_2__2[[#This Row],[Online_Spend]]</f>
        <v>820.25</v>
      </c>
      <c r="E153" s="1" t="s">
        <v>14</v>
      </c>
      <c r="F153" s="1">
        <v>5</v>
      </c>
      <c r="G153" s="1" t="s">
        <v>6</v>
      </c>
      <c r="H153" s="1" t="s">
        <v>7</v>
      </c>
      <c r="I153" s="1">
        <v>412</v>
      </c>
      <c r="J153" s="1">
        <v>5892.4</v>
      </c>
      <c r="K153" s="1">
        <v>1028.79</v>
      </c>
      <c r="L153" s="1">
        <v>2428697.59</v>
      </c>
      <c r="M153" s="1">
        <f>Tableau1_2__2[[#This Row],[Totale_Benifice]]-Tableau1_2__2[[#This Row],[Totale_Spend]]</f>
        <v>2427877.34</v>
      </c>
      <c r="N153" s="1">
        <v>130</v>
      </c>
    </row>
    <row r="154" spans="1:14" x14ac:dyDescent="0.35">
      <c r="A154" s="2">
        <v>43618</v>
      </c>
      <c r="B154" s="1">
        <v>500</v>
      </c>
      <c r="C154" s="1">
        <v>1622.46</v>
      </c>
      <c r="D154" s="1">
        <f>Tableau1_2__2[[#This Row],[Offline_Spend]]+Tableau1_2__2[[#This Row],[Online_Spend]]</f>
        <v>2122.46</v>
      </c>
      <c r="E154" s="1" t="s">
        <v>14</v>
      </c>
      <c r="F154" s="1">
        <v>6</v>
      </c>
      <c r="G154" s="1" t="s">
        <v>8</v>
      </c>
      <c r="H154" s="1" t="s">
        <v>7</v>
      </c>
      <c r="I154" s="1">
        <v>885</v>
      </c>
      <c r="J154" s="1">
        <v>6378.33</v>
      </c>
      <c r="K154" s="1">
        <v>1571.7</v>
      </c>
      <c r="L154" s="1">
        <v>5646393.75</v>
      </c>
      <c r="M154" s="1">
        <f>Tableau1_2__2[[#This Row],[Totale_Benifice]]-Tableau1_2__2[[#This Row],[Totale_Spend]]</f>
        <v>5644271.29</v>
      </c>
      <c r="N154" s="1">
        <v>183</v>
      </c>
    </row>
    <row r="155" spans="1:14" x14ac:dyDescent="0.35">
      <c r="A155" s="2">
        <v>43619</v>
      </c>
      <c r="B155" s="1">
        <v>500</v>
      </c>
      <c r="C155" s="1">
        <v>1230.43</v>
      </c>
      <c r="D155" s="1">
        <f>Tableau1_2__2[[#This Row],[Offline_Spend]]+Tableau1_2__2[[#This Row],[Online_Spend]]</f>
        <v>1730.43</v>
      </c>
      <c r="E155" s="1" t="s">
        <v>14</v>
      </c>
      <c r="F155" s="1">
        <v>0</v>
      </c>
      <c r="G155" s="1" t="s">
        <v>9</v>
      </c>
      <c r="H155" s="1" t="s">
        <v>2</v>
      </c>
      <c r="I155" s="1">
        <v>370</v>
      </c>
      <c r="J155" s="1">
        <v>3838.88</v>
      </c>
      <c r="K155" s="1">
        <v>715.85</v>
      </c>
      <c r="L155" s="1">
        <v>1421101.4500000002</v>
      </c>
      <c r="M155" s="1">
        <f>Tableau1_2__2[[#This Row],[Totale_Benifice]]-Tableau1_2__2[[#This Row],[Totale_Spend]]</f>
        <v>1419371.0200000003</v>
      </c>
      <c r="N155" s="1">
        <v>96</v>
      </c>
    </row>
    <row r="156" spans="1:14" x14ac:dyDescent="0.35">
      <c r="A156" s="2">
        <v>43620</v>
      </c>
      <c r="B156" s="1">
        <v>3500</v>
      </c>
      <c r="C156" s="1">
        <v>2553.1799999999998</v>
      </c>
      <c r="D156" s="1">
        <f>Tableau1_2__2[[#This Row],[Offline_Spend]]+Tableau1_2__2[[#This Row],[Online_Spend]]</f>
        <v>6053.18</v>
      </c>
      <c r="E156" s="1" t="s">
        <v>14</v>
      </c>
      <c r="F156" s="1">
        <v>1</v>
      </c>
      <c r="G156" s="1" t="s">
        <v>1</v>
      </c>
      <c r="H156" s="1" t="s">
        <v>2</v>
      </c>
      <c r="I156" s="1">
        <v>706</v>
      </c>
      <c r="J156" s="1">
        <v>4195.33</v>
      </c>
      <c r="K156" s="1">
        <v>600.42999999999995</v>
      </c>
      <c r="L156" s="1">
        <v>2962503.41</v>
      </c>
      <c r="M156" s="1">
        <f>Tableau1_2__2[[#This Row],[Totale_Benifice]]-Tableau1_2__2[[#This Row],[Totale_Spend]]</f>
        <v>2956450.23</v>
      </c>
      <c r="N156" s="1">
        <v>69</v>
      </c>
    </row>
    <row r="157" spans="1:14" x14ac:dyDescent="0.35">
      <c r="A157" s="2">
        <v>43621</v>
      </c>
      <c r="B157" s="1">
        <v>3500</v>
      </c>
      <c r="C157" s="1">
        <v>3202.1</v>
      </c>
      <c r="D157" s="1">
        <f>Tableau1_2__2[[#This Row],[Offline_Spend]]+Tableau1_2__2[[#This Row],[Online_Spend]]</f>
        <v>6702.1</v>
      </c>
      <c r="E157" s="1" t="s">
        <v>14</v>
      </c>
      <c r="F157" s="1">
        <v>2</v>
      </c>
      <c r="G157" s="1" t="s">
        <v>3</v>
      </c>
      <c r="H157" s="1" t="s">
        <v>2</v>
      </c>
      <c r="I157" s="1">
        <v>1540</v>
      </c>
      <c r="J157" s="1">
        <v>8027.6</v>
      </c>
      <c r="K157" s="1">
        <v>1374.55</v>
      </c>
      <c r="L157" s="1">
        <v>12363878.550000001</v>
      </c>
      <c r="M157" s="1">
        <f>Tableau1_2__2[[#This Row],[Totale_Benifice]]-Tableau1_2__2[[#This Row],[Totale_Spend]]</f>
        <v>12357176.450000001</v>
      </c>
      <c r="N157" s="1">
        <v>152</v>
      </c>
    </row>
    <row r="158" spans="1:14" x14ac:dyDescent="0.35">
      <c r="A158" s="2">
        <v>43622</v>
      </c>
      <c r="B158" s="1">
        <v>3500</v>
      </c>
      <c r="C158" s="1">
        <v>1126.8699999999999</v>
      </c>
      <c r="D158" s="1">
        <f>Tableau1_2__2[[#This Row],[Offline_Spend]]+Tableau1_2__2[[#This Row],[Online_Spend]]</f>
        <v>4626.87</v>
      </c>
      <c r="E158" s="1" t="s">
        <v>14</v>
      </c>
      <c r="F158" s="1">
        <v>3</v>
      </c>
      <c r="G158" s="1" t="s">
        <v>4</v>
      </c>
      <c r="H158" s="1" t="s">
        <v>2</v>
      </c>
      <c r="I158" s="1">
        <v>399</v>
      </c>
      <c r="J158" s="1">
        <v>4719.63</v>
      </c>
      <c r="K158" s="1">
        <v>1121.0899999999999</v>
      </c>
      <c r="L158" s="1">
        <v>1884253.4600000002</v>
      </c>
      <c r="M158" s="1">
        <f>Tableau1_2__2[[#This Row],[Totale_Benifice]]-Tableau1_2__2[[#This Row],[Totale_Spend]]</f>
        <v>1879626.59</v>
      </c>
      <c r="N158" s="1">
        <v>121</v>
      </c>
    </row>
    <row r="159" spans="1:14" x14ac:dyDescent="0.35">
      <c r="A159" s="2">
        <v>43623</v>
      </c>
      <c r="B159" s="1">
        <v>3500</v>
      </c>
      <c r="C159" s="1">
        <v>1694.16</v>
      </c>
      <c r="D159" s="1">
        <f>Tableau1_2__2[[#This Row],[Offline_Spend]]+Tableau1_2__2[[#This Row],[Online_Spend]]</f>
        <v>5194.16</v>
      </c>
      <c r="E159" s="1" t="s">
        <v>14</v>
      </c>
      <c r="F159" s="1">
        <v>4</v>
      </c>
      <c r="G159" s="1" t="s">
        <v>5</v>
      </c>
      <c r="H159" s="1" t="s">
        <v>2</v>
      </c>
      <c r="I159" s="1">
        <v>506</v>
      </c>
      <c r="J159" s="1">
        <v>5900.23</v>
      </c>
      <c r="K159" s="1">
        <v>1535.09</v>
      </c>
      <c r="L159" s="1">
        <v>2987051.4699999997</v>
      </c>
      <c r="M159" s="1">
        <f>Tableau1_2__2[[#This Row],[Totale_Benifice]]-Tableau1_2__2[[#This Row],[Totale_Spend]]</f>
        <v>2981857.3099999996</v>
      </c>
      <c r="N159" s="1">
        <v>153</v>
      </c>
    </row>
    <row r="160" spans="1:14" x14ac:dyDescent="0.35">
      <c r="A160" s="2">
        <v>43624</v>
      </c>
      <c r="B160" s="1">
        <v>3500</v>
      </c>
      <c r="C160" s="1">
        <v>1598.46</v>
      </c>
      <c r="D160" s="1">
        <f>Tableau1_2__2[[#This Row],[Offline_Spend]]+Tableau1_2__2[[#This Row],[Online_Spend]]</f>
        <v>5098.46</v>
      </c>
      <c r="E160" s="1" t="s">
        <v>14</v>
      </c>
      <c r="F160" s="1">
        <v>5</v>
      </c>
      <c r="G160" s="1" t="s">
        <v>6</v>
      </c>
      <c r="H160" s="1" t="s">
        <v>7</v>
      </c>
      <c r="I160" s="1">
        <v>1387</v>
      </c>
      <c r="J160" s="1">
        <v>6915.07</v>
      </c>
      <c r="K160" s="1">
        <v>950.7</v>
      </c>
      <c r="L160" s="1">
        <v>9592152.7899999991</v>
      </c>
      <c r="M160" s="1">
        <f>Tableau1_2__2[[#This Row],[Totale_Benifice]]-Tableau1_2__2[[#This Row],[Totale_Spend]]</f>
        <v>9587054.3299999982</v>
      </c>
      <c r="N160" s="1">
        <v>117</v>
      </c>
    </row>
    <row r="161" spans="1:14" x14ac:dyDescent="0.35">
      <c r="A161" s="2">
        <v>43625</v>
      </c>
      <c r="B161" s="1">
        <v>3500</v>
      </c>
      <c r="C161" s="1">
        <v>2940.1</v>
      </c>
      <c r="D161" s="1">
        <f>Tableau1_2__2[[#This Row],[Offline_Spend]]+Tableau1_2__2[[#This Row],[Online_Spend]]</f>
        <v>6440.1</v>
      </c>
      <c r="E161" s="1" t="s">
        <v>14</v>
      </c>
      <c r="F161" s="1">
        <v>6</v>
      </c>
      <c r="G161" s="1" t="s">
        <v>8</v>
      </c>
      <c r="H161" s="1" t="s">
        <v>7</v>
      </c>
      <c r="I161" s="1">
        <v>888</v>
      </c>
      <c r="J161" s="1">
        <v>5228.37</v>
      </c>
      <c r="K161" s="1">
        <v>1573.85</v>
      </c>
      <c r="L161" s="1">
        <v>4644366.4099999992</v>
      </c>
      <c r="M161" s="1">
        <f>Tableau1_2__2[[#This Row],[Totale_Benifice]]-Tableau1_2__2[[#This Row],[Totale_Spend]]</f>
        <v>4637926.3099999996</v>
      </c>
      <c r="N161" s="1">
        <v>145</v>
      </c>
    </row>
    <row r="162" spans="1:14" x14ac:dyDescent="0.35">
      <c r="A162" s="2">
        <v>43626</v>
      </c>
      <c r="B162" s="1">
        <v>3500</v>
      </c>
      <c r="C162" s="1">
        <v>1881.94</v>
      </c>
      <c r="D162" s="1">
        <f>Tableau1_2__2[[#This Row],[Offline_Spend]]+Tableau1_2__2[[#This Row],[Online_Spend]]</f>
        <v>5381.9400000000005</v>
      </c>
      <c r="E162" s="1" t="s">
        <v>14</v>
      </c>
      <c r="F162" s="1">
        <v>0</v>
      </c>
      <c r="G162" s="1" t="s">
        <v>9</v>
      </c>
      <c r="H162" s="1" t="s">
        <v>2</v>
      </c>
      <c r="I162" s="1">
        <v>74</v>
      </c>
      <c r="J162" s="1">
        <v>3010.95</v>
      </c>
      <c r="K162" s="1">
        <v>388.46</v>
      </c>
      <c r="L162" s="1">
        <v>223198.75999999998</v>
      </c>
      <c r="M162" s="1">
        <f>Tableau1_2__2[[#This Row],[Totale_Benifice]]-Tableau1_2__2[[#This Row],[Totale_Spend]]</f>
        <v>217816.81999999998</v>
      </c>
      <c r="N162" s="1">
        <v>60</v>
      </c>
    </row>
    <row r="163" spans="1:14" x14ac:dyDescent="0.35">
      <c r="A163" s="2">
        <v>43627</v>
      </c>
      <c r="B163" s="1">
        <v>3000</v>
      </c>
      <c r="C163" s="1">
        <v>1428.32</v>
      </c>
      <c r="D163" s="1">
        <f>Tableau1_2__2[[#This Row],[Offline_Spend]]+Tableau1_2__2[[#This Row],[Online_Spend]]</f>
        <v>4428.32</v>
      </c>
      <c r="E163" s="1" t="s">
        <v>14</v>
      </c>
      <c r="F163" s="1">
        <v>1</v>
      </c>
      <c r="G163" s="1" t="s">
        <v>1</v>
      </c>
      <c r="H163" s="1" t="s">
        <v>2</v>
      </c>
      <c r="I163" s="1">
        <v>222</v>
      </c>
      <c r="J163" s="1">
        <v>5504.88</v>
      </c>
      <c r="K163" s="1">
        <v>1006.62</v>
      </c>
      <c r="L163" s="1">
        <v>1223089.9800000002</v>
      </c>
      <c r="M163" s="1">
        <f>Tableau1_2__2[[#This Row],[Totale_Benifice]]-Tableau1_2__2[[#This Row],[Totale_Spend]]</f>
        <v>1218661.6600000001</v>
      </c>
      <c r="N163" s="1">
        <v>158</v>
      </c>
    </row>
    <row r="164" spans="1:14" x14ac:dyDescent="0.35">
      <c r="A164" s="2">
        <v>43628</v>
      </c>
      <c r="B164" s="1">
        <v>3000</v>
      </c>
      <c r="C164" s="1">
        <v>2321.52</v>
      </c>
      <c r="D164" s="1">
        <f>Tableau1_2__2[[#This Row],[Offline_Spend]]+Tableau1_2__2[[#This Row],[Online_Spend]]</f>
        <v>5321.52</v>
      </c>
      <c r="E164" s="1" t="s">
        <v>14</v>
      </c>
      <c r="F164" s="1">
        <v>2</v>
      </c>
      <c r="G164" s="1" t="s">
        <v>3</v>
      </c>
      <c r="H164" s="1" t="s">
        <v>2</v>
      </c>
      <c r="I164" s="1">
        <v>2506</v>
      </c>
      <c r="J164" s="1">
        <v>8561.35</v>
      </c>
      <c r="K164" s="1">
        <v>2592.8000000000002</v>
      </c>
      <c r="L164" s="1">
        <v>21457335.900000002</v>
      </c>
      <c r="M164" s="1">
        <f>Tableau1_2__2[[#This Row],[Totale_Benifice]]-Tableau1_2__2[[#This Row],[Totale_Spend]]</f>
        <v>21452014.380000003</v>
      </c>
      <c r="N164" s="1">
        <v>240</v>
      </c>
    </row>
    <row r="165" spans="1:14" x14ac:dyDescent="0.35">
      <c r="A165" s="2">
        <v>43629</v>
      </c>
      <c r="B165" s="1">
        <v>3000</v>
      </c>
      <c r="C165" s="1">
        <v>1084.43</v>
      </c>
      <c r="D165" s="1">
        <f>Tableau1_2__2[[#This Row],[Offline_Spend]]+Tableau1_2__2[[#This Row],[Online_Spend]]</f>
        <v>4084.4300000000003</v>
      </c>
      <c r="E165" s="1" t="s">
        <v>14</v>
      </c>
      <c r="F165" s="1">
        <v>3</v>
      </c>
      <c r="G165" s="1" t="s">
        <v>4</v>
      </c>
      <c r="H165" s="1" t="s">
        <v>2</v>
      </c>
      <c r="I165" s="1">
        <v>1482</v>
      </c>
      <c r="J165" s="1">
        <v>9052.67</v>
      </c>
      <c r="K165" s="1">
        <v>2142.89</v>
      </c>
      <c r="L165" s="1">
        <v>13418199.83</v>
      </c>
      <c r="M165" s="1">
        <f>Tableau1_2__2[[#This Row],[Totale_Benifice]]-Tableau1_2__2[[#This Row],[Totale_Spend]]</f>
        <v>13414115.4</v>
      </c>
      <c r="N165" s="1">
        <v>216</v>
      </c>
    </row>
    <row r="166" spans="1:14" x14ac:dyDescent="0.35">
      <c r="A166" s="2">
        <v>43630</v>
      </c>
      <c r="B166" s="1">
        <v>3000</v>
      </c>
      <c r="C166" s="1">
        <v>1749.49</v>
      </c>
      <c r="D166" s="1">
        <f>Tableau1_2__2[[#This Row],[Offline_Spend]]+Tableau1_2__2[[#This Row],[Online_Spend]]</f>
        <v>4749.49</v>
      </c>
      <c r="E166" s="1" t="s">
        <v>14</v>
      </c>
      <c r="F166" s="1">
        <v>4</v>
      </c>
      <c r="G166" s="1" t="s">
        <v>5</v>
      </c>
      <c r="H166" s="1" t="s">
        <v>2</v>
      </c>
      <c r="I166" s="1">
        <v>1651</v>
      </c>
      <c r="J166" s="1">
        <v>7197.32</v>
      </c>
      <c r="K166" s="1">
        <v>1524.08</v>
      </c>
      <c r="L166" s="1">
        <v>11884299.4</v>
      </c>
      <c r="M166" s="1">
        <f>Tableau1_2__2[[#This Row],[Totale_Benifice]]-Tableau1_2__2[[#This Row],[Totale_Spend]]</f>
        <v>11879549.91</v>
      </c>
      <c r="N166" s="1">
        <v>182</v>
      </c>
    </row>
    <row r="167" spans="1:14" x14ac:dyDescent="0.35">
      <c r="A167" s="2">
        <v>43631</v>
      </c>
      <c r="B167" s="1">
        <v>3000</v>
      </c>
      <c r="C167" s="1">
        <v>1919.84</v>
      </c>
      <c r="D167" s="1">
        <f>Tableau1_2__2[[#This Row],[Offline_Spend]]+Tableau1_2__2[[#This Row],[Online_Spend]]</f>
        <v>4919.84</v>
      </c>
      <c r="E167" s="1" t="s">
        <v>14</v>
      </c>
      <c r="F167" s="1">
        <v>5</v>
      </c>
      <c r="G167" s="1" t="s">
        <v>6</v>
      </c>
      <c r="H167" s="1" t="s">
        <v>7</v>
      </c>
      <c r="I167" s="1">
        <v>606</v>
      </c>
      <c r="J167" s="1">
        <v>4469.05</v>
      </c>
      <c r="K167" s="1">
        <v>2128.29</v>
      </c>
      <c r="L167" s="1">
        <v>2710372.5900000003</v>
      </c>
      <c r="M167" s="1">
        <f>Tableau1_2__2[[#This Row],[Totale_Benifice]]-Tableau1_2__2[[#This Row],[Totale_Spend]]</f>
        <v>2705452.7500000005</v>
      </c>
      <c r="N167" s="1">
        <v>132</v>
      </c>
    </row>
    <row r="168" spans="1:14" x14ac:dyDescent="0.35">
      <c r="A168" s="2">
        <v>43632</v>
      </c>
      <c r="B168" s="1">
        <v>3000</v>
      </c>
      <c r="C168" s="1">
        <v>2009.36</v>
      </c>
      <c r="D168" s="1">
        <f>Tableau1_2__2[[#This Row],[Offline_Spend]]+Tableau1_2__2[[#This Row],[Online_Spend]]</f>
        <v>5009.3599999999997</v>
      </c>
      <c r="E168" s="1" t="s">
        <v>14</v>
      </c>
      <c r="F168" s="1">
        <v>6</v>
      </c>
      <c r="G168" s="1" t="s">
        <v>8</v>
      </c>
      <c r="H168" s="1" t="s">
        <v>7</v>
      </c>
      <c r="I168" s="1">
        <v>1407</v>
      </c>
      <c r="J168" s="1">
        <v>5789.24</v>
      </c>
      <c r="K168" s="1">
        <v>1284.1600000000001</v>
      </c>
      <c r="L168" s="1">
        <v>8146744.8399999999</v>
      </c>
      <c r="M168" s="1">
        <f>Tableau1_2__2[[#This Row],[Totale_Benifice]]-Tableau1_2__2[[#This Row],[Totale_Spend]]</f>
        <v>8141735.4799999995</v>
      </c>
      <c r="N168" s="1">
        <v>129</v>
      </c>
    </row>
    <row r="169" spans="1:14" x14ac:dyDescent="0.35">
      <c r="A169" s="2">
        <v>43633</v>
      </c>
      <c r="B169" s="1">
        <v>3000</v>
      </c>
      <c r="C169" s="1">
        <v>2743.71</v>
      </c>
      <c r="D169" s="1">
        <f>Tableau1_2__2[[#This Row],[Offline_Spend]]+Tableau1_2__2[[#This Row],[Online_Spend]]</f>
        <v>5743.71</v>
      </c>
      <c r="E169" s="1" t="s">
        <v>14</v>
      </c>
      <c r="F169" s="1">
        <v>0</v>
      </c>
      <c r="G169" s="1" t="s">
        <v>9</v>
      </c>
      <c r="H169" s="1" t="s">
        <v>2</v>
      </c>
      <c r="I169" s="1">
        <v>629</v>
      </c>
      <c r="J169" s="1">
        <v>3378.93</v>
      </c>
      <c r="K169" s="1">
        <v>778.77</v>
      </c>
      <c r="L169" s="1">
        <v>2126125.7399999998</v>
      </c>
      <c r="M169" s="1">
        <f>Tableau1_2__2[[#This Row],[Totale_Benifice]]-Tableau1_2__2[[#This Row],[Totale_Spend]]</f>
        <v>2120382.0299999998</v>
      </c>
      <c r="N169" s="1">
        <v>78</v>
      </c>
    </row>
    <row r="170" spans="1:14" x14ac:dyDescent="0.35">
      <c r="A170" s="2">
        <v>43634</v>
      </c>
      <c r="B170" s="1">
        <v>3500</v>
      </c>
      <c r="C170" s="1">
        <v>2289.42</v>
      </c>
      <c r="D170" s="1">
        <f>Tableau1_2__2[[#This Row],[Offline_Spend]]+Tableau1_2__2[[#This Row],[Online_Spend]]</f>
        <v>5789.42</v>
      </c>
      <c r="E170" s="1" t="s">
        <v>14</v>
      </c>
      <c r="F170" s="1">
        <v>1</v>
      </c>
      <c r="G170" s="1" t="s">
        <v>1</v>
      </c>
      <c r="H170" s="1" t="s">
        <v>2</v>
      </c>
      <c r="I170" s="1">
        <v>258</v>
      </c>
      <c r="J170" s="1">
        <v>5948.42</v>
      </c>
      <c r="K170" s="1">
        <v>859.36</v>
      </c>
      <c r="L170" s="1">
        <v>1535551.7200000002</v>
      </c>
      <c r="M170" s="1">
        <f>Tableau1_2__2[[#This Row],[Totale_Benifice]]-Tableau1_2__2[[#This Row],[Totale_Spend]]</f>
        <v>1529762.3000000003</v>
      </c>
      <c r="N170" s="1">
        <v>133</v>
      </c>
    </row>
    <row r="171" spans="1:14" x14ac:dyDescent="0.35">
      <c r="A171" s="2">
        <v>43635</v>
      </c>
      <c r="B171" s="1">
        <v>3500</v>
      </c>
      <c r="C171" s="1">
        <v>2617.14</v>
      </c>
      <c r="D171" s="1">
        <f>Tableau1_2__2[[#This Row],[Offline_Spend]]+Tableau1_2__2[[#This Row],[Online_Spend]]</f>
        <v>6117.1399999999994</v>
      </c>
      <c r="E171" s="1" t="s">
        <v>14</v>
      </c>
      <c r="F171" s="1">
        <v>2</v>
      </c>
      <c r="G171" s="1" t="s">
        <v>3</v>
      </c>
      <c r="H171" s="1" t="s">
        <v>2</v>
      </c>
      <c r="I171" s="1">
        <v>556</v>
      </c>
      <c r="J171" s="1">
        <v>8674.61</v>
      </c>
      <c r="K171" s="1">
        <v>1401.75</v>
      </c>
      <c r="L171" s="1">
        <v>4824484.91</v>
      </c>
      <c r="M171" s="1">
        <f>Tableau1_2__2[[#This Row],[Totale_Benifice]]-Tableau1_2__2[[#This Row],[Totale_Spend]]</f>
        <v>4818367.7700000005</v>
      </c>
      <c r="N171" s="1">
        <v>171</v>
      </c>
    </row>
    <row r="172" spans="1:14" x14ac:dyDescent="0.35">
      <c r="A172" s="2">
        <v>43636</v>
      </c>
      <c r="B172" s="1">
        <v>3500</v>
      </c>
      <c r="C172" s="1">
        <v>1019.59</v>
      </c>
      <c r="D172" s="1">
        <f>Tableau1_2__2[[#This Row],[Offline_Spend]]+Tableau1_2__2[[#This Row],[Online_Spend]]</f>
        <v>4519.59</v>
      </c>
      <c r="E172" s="1" t="s">
        <v>14</v>
      </c>
      <c r="F172" s="1">
        <v>3</v>
      </c>
      <c r="G172" s="1" t="s">
        <v>4</v>
      </c>
      <c r="H172" s="1" t="s">
        <v>2</v>
      </c>
      <c r="I172" s="1">
        <v>686</v>
      </c>
      <c r="J172" s="1">
        <v>5922.91</v>
      </c>
      <c r="K172" s="1">
        <v>1620.49</v>
      </c>
      <c r="L172" s="1">
        <v>4064736.75</v>
      </c>
      <c r="M172" s="1">
        <f>Tableau1_2__2[[#This Row],[Totale_Benifice]]-Tableau1_2__2[[#This Row],[Totale_Spend]]</f>
        <v>4060217.16</v>
      </c>
      <c r="N172" s="1">
        <v>167</v>
      </c>
    </row>
    <row r="173" spans="1:14" x14ac:dyDescent="0.35">
      <c r="A173" s="2">
        <v>43637</v>
      </c>
      <c r="B173" s="1">
        <v>3500</v>
      </c>
      <c r="C173" s="1">
        <v>1473.98</v>
      </c>
      <c r="D173" s="1">
        <f>Tableau1_2__2[[#This Row],[Offline_Spend]]+Tableau1_2__2[[#This Row],[Online_Spend]]</f>
        <v>4973.9799999999996</v>
      </c>
      <c r="E173" s="1" t="s">
        <v>14</v>
      </c>
      <c r="F173" s="1">
        <v>4</v>
      </c>
      <c r="G173" s="1" t="s">
        <v>5</v>
      </c>
      <c r="H173" s="1" t="s">
        <v>2</v>
      </c>
      <c r="I173" s="1">
        <v>316</v>
      </c>
      <c r="J173" s="1">
        <v>7991.5</v>
      </c>
      <c r="K173" s="1">
        <v>1456.27</v>
      </c>
      <c r="L173" s="1">
        <v>2526770.27</v>
      </c>
      <c r="M173" s="1">
        <f>Tableau1_2__2[[#This Row],[Totale_Benifice]]-Tableau1_2__2[[#This Row],[Totale_Spend]]</f>
        <v>2521796.29</v>
      </c>
      <c r="N173" s="1">
        <v>156</v>
      </c>
    </row>
    <row r="174" spans="1:14" x14ac:dyDescent="0.35">
      <c r="A174" s="2">
        <v>43638</v>
      </c>
      <c r="B174" s="1">
        <v>3500</v>
      </c>
      <c r="C174" s="1">
        <v>2217.0700000000002</v>
      </c>
      <c r="D174" s="1">
        <f>Tableau1_2__2[[#This Row],[Offline_Spend]]+Tableau1_2__2[[#This Row],[Online_Spend]]</f>
        <v>5717.07</v>
      </c>
      <c r="E174" s="1" t="s">
        <v>14</v>
      </c>
      <c r="F174" s="1">
        <v>5</v>
      </c>
      <c r="G174" s="1" t="s">
        <v>6</v>
      </c>
      <c r="H174" s="1" t="s">
        <v>7</v>
      </c>
      <c r="I174" s="1">
        <v>446</v>
      </c>
      <c r="J174" s="1">
        <v>7995.4</v>
      </c>
      <c r="K174" s="1">
        <v>1834.85</v>
      </c>
      <c r="L174" s="1">
        <v>3567783.25</v>
      </c>
      <c r="M174" s="1">
        <f>Tableau1_2__2[[#This Row],[Totale_Benifice]]-Tableau1_2__2[[#This Row],[Totale_Spend]]</f>
        <v>3562066.18</v>
      </c>
      <c r="N174" s="1">
        <v>176</v>
      </c>
    </row>
    <row r="175" spans="1:14" x14ac:dyDescent="0.35">
      <c r="A175" s="2">
        <v>43639</v>
      </c>
      <c r="B175" s="1">
        <v>3500</v>
      </c>
      <c r="C175" s="1">
        <v>2283.08</v>
      </c>
      <c r="D175" s="1">
        <f>Tableau1_2__2[[#This Row],[Offline_Spend]]+Tableau1_2__2[[#This Row],[Online_Spend]]</f>
        <v>5783.08</v>
      </c>
      <c r="E175" s="1" t="s">
        <v>14</v>
      </c>
      <c r="F175" s="1">
        <v>6</v>
      </c>
      <c r="G175" s="1" t="s">
        <v>8</v>
      </c>
      <c r="H175" s="1" t="s">
        <v>7</v>
      </c>
      <c r="I175" s="1">
        <v>336</v>
      </c>
      <c r="J175" s="1">
        <v>7120.42</v>
      </c>
      <c r="K175" s="1">
        <v>1083.3800000000001</v>
      </c>
      <c r="L175" s="1">
        <v>2393544.5</v>
      </c>
      <c r="M175" s="1">
        <f>Tableau1_2__2[[#This Row],[Totale_Benifice]]-Tableau1_2__2[[#This Row],[Totale_Spend]]</f>
        <v>2387761.42</v>
      </c>
      <c r="N175" s="1">
        <v>128</v>
      </c>
    </row>
    <row r="176" spans="1:14" x14ac:dyDescent="0.35">
      <c r="A176" s="2">
        <v>43640</v>
      </c>
      <c r="B176" s="1">
        <v>3500</v>
      </c>
      <c r="C176" s="1">
        <v>1975.15</v>
      </c>
      <c r="D176" s="1">
        <f>Tableau1_2__2[[#This Row],[Offline_Spend]]+Tableau1_2__2[[#This Row],[Online_Spend]]</f>
        <v>5475.15</v>
      </c>
      <c r="E176" s="1" t="s">
        <v>14</v>
      </c>
      <c r="F176" s="1">
        <v>0</v>
      </c>
      <c r="G176" s="1" t="s">
        <v>9</v>
      </c>
      <c r="H176" s="1" t="s">
        <v>2</v>
      </c>
      <c r="I176" s="1">
        <v>69</v>
      </c>
      <c r="J176" s="1">
        <v>4112.8900000000003</v>
      </c>
      <c r="K176" s="1">
        <v>444.55</v>
      </c>
      <c r="L176" s="1">
        <v>284233.96000000002</v>
      </c>
      <c r="M176" s="1">
        <f>Tableau1_2__2[[#This Row],[Totale_Benifice]]-Tableau1_2__2[[#This Row],[Totale_Spend]]</f>
        <v>278758.81</v>
      </c>
      <c r="N176" s="1">
        <v>55</v>
      </c>
    </row>
    <row r="177" spans="1:14" x14ac:dyDescent="0.35">
      <c r="A177" s="2">
        <v>43641</v>
      </c>
      <c r="B177" s="1">
        <v>1500</v>
      </c>
      <c r="C177" s="1">
        <v>956.13</v>
      </c>
      <c r="D177" s="1">
        <f>Tableau1_2__2[[#This Row],[Offline_Spend]]+Tableau1_2__2[[#This Row],[Online_Spend]]</f>
        <v>2456.13</v>
      </c>
      <c r="E177" s="1" t="s">
        <v>14</v>
      </c>
      <c r="F177" s="1">
        <v>1</v>
      </c>
      <c r="G177" s="1" t="s">
        <v>1</v>
      </c>
      <c r="H177" s="1" t="s">
        <v>2</v>
      </c>
      <c r="I177" s="1">
        <v>153</v>
      </c>
      <c r="J177" s="1">
        <v>3095.93</v>
      </c>
      <c r="K177" s="1">
        <v>481.45</v>
      </c>
      <c r="L177" s="1">
        <v>474158.74</v>
      </c>
      <c r="M177" s="1">
        <f>Tableau1_2__2[[#This Row],[Totale_Benifice]]-Tableau1_2__2[[#This Row],[Totale_Spend]]</f>
        <v>471702.61</v>
      </c>
      <c r="N177" s="1">
        <v>74</v>
      </c>
    </row>
    <row r="178" spans="1:14" x14ac:dyDescent="0.35">
      <c r="A178" s="2">
        <v>43642</v>
      </c>
      <c r="B178" s="1">
        <v>1500</v>
      </c>
      <c r="C178" s="1">
        <v>1478.19</v>
      </c>
      <c r="D178" s="1">
        <f>Tableau1_2__2[[#This Row],[Offline_Spend]]+Tableau1_2__2[[#This Row],[Online_Spend]]</f>
        <v>2978.19</v>
      </c>
      <c r="E178" s="1" t="s">
        <v>14</v>
      </c>
      <c r="F178" s="1">
        <v>2</v>
      </c>
      <c r="G178" s="1" t="s">
        <v>3</v>
      </c>
      <c r="H178" s="1" t="s">
        <v>2</v>
      </c>
      <c r="I178" s="1">
        <v>313</v>
      </c>
      <c r="J178" s="1">
        <v>10257.299999999999</v>
      </c>
      <c r="K178" s="1">
        <v>1179.3599999999999</v>
      </c>
      <c r="L178" s="1">
        <v>3211714.26</v>
      </c>
      <c r="M178" s="1">
        <f>Tableau1_2__2[[#This Row],[Totale_Benifice]]-Tableau1_2__2[[#This Row],[Totale_Spend]]</f>
        <v>3208736.07</v>
      </c>
      <c r="N178" s="1">
        <v>157</v>
      </c>
    </row>
    <row r="179" spans="1:14" x14ac:dyDescent="0.35">
      <c r="A179" s="2">
        <v>43643</v>
      </c>
      <c r="B179" s="1">
        <v>1500</v>
      </c>
      <c r="C179" s="1">
        <v>649.14</v>
      </c>
      <c r="D179" s="1">
        <f>Tableau1_2__2[[#This Row],[Offline_Spend]]+Tableau1_2__2[[#This Row],[Online_Spend]]</f>
        <v>2149.14</v>
      </c>
      <c r="E179" s="1" t="s">
        <v>14</v>
      </c>
      <c r="F179" s="1">
        <v>3</v>
      </c>
      <c r="G179" s="1" t="s">
        <v>4</v>
      </c>
      <c r="H179" s="1" t="s">
        <v>2</v>
      </c>
      <c r="I179" s="1">
        <v>574</v>
      </c>
      <c r="J179" s="1">
        <v>6772.54</v>
      </c>
      <c r="K179" s="1">
        <v>1636.1</v>
      </c>
      <c r="L179" s="1">
        <v>3889074.06</v>
      </c>
      <c r="M179" s="1">
        <f>Tableau1_2__2[[#This Row],[Totale_Benifice]]-Tableau1_2__2[[#This Row],[Totale_Spend]]</f>
        <v>3886924.92</v>
      </c>
      <c r="N179" s="1">
        <v>185</v>
      </c>
    </row>
    <row r="180" spans="1:14" x14ac:dyDescent="0.35">
      <c r="A180" s="2">
        <v>43644</v>
      </c>
      <c r="B180" s="1">
        <v>1500</v>
      </c>
      <c r="C180" s="1">
        <v>1709.84</v>
      </c>
      <c r="D180" s="1">
        <f>Tableau1_2__2[[#This Row],[Offline_Spend]]+Tableau1_2__2[[#This Row],[Online_Spend]]</f>
        <v>3209.84</v>
      </c>
      <c r="E180" s="1" t="s">
        <v>14</v>
      </c>
      <c r="F180" s="1">
        <v>4</v>
      </c>
      <c r="G180" s="1" t="s">
        <v>5</v>
      </c>
      <c r="H180" s="1" t="s">
        <v>2</v>
      </c>
      <c r="I180" s="1">
        <v>1066</v>
      </c>
      <c r="J180" s="1">
        <v>7232.95</v>
      </c>
      <c r="K180" s="1">
        <v>1110.56</v>
      </c>
      <c r="L180" s="1">
        <v>7711435.2599999998</v>
      </c>
      <c r="M180" s="1">
        <f>Tableau1_2__2[[#This Row],[Totale_Benifice]]-Tableau1_2__2[[#This Row],[Totale_Spend]]</f>
        <v>7708225.4199999999</v>
      </c>
      <c r="N180" s="1">
        <v>165</v>
      </c>
    </row>
    <row r="181" spans="1:14" x14ac:dyDescent="0.35">
      <c r="A181" s="2">
        <v>43645</v>
      </c>
      <c r="B181" s="1">
        <v>1500</v>
      </c>
      <c r="C181" s="1">
        <v>2652.13</v>
      </c>
      <c r="D181" s="1">
        <f>Tableau1_2__2[[#This Row],[Offline_Spend]]+Tableau1_2__2[[#This Row],[Online_Spend]]</f>
        <v>4152.13</v>
      </c>
      <c r="E181" s="1" t="s">
        <v>14</v>
      </c>
      <c r="F181" s="1">
        <v>5</v>
      </c>
      <c r="G181" s="1" t="s">
        <v>6</v>
      </c>
      <c r="H181" s="1" t="s">
        <v>7</v>
      </c>
      <c r="I181" s="1">
        <v>457</v>
      </c>
      <c r="J181" s="1">
        <v>6435.85</v>
      </c>
      <c r="K181" s="1">
        <v>1028.1600000000001</v>
      </c>
      <c r="L181" s="1">
        <v>2942211.6100000003</v>
      </c>
      <c r="M181" s="1">
        <f>Tableau1_2__2[[#This Row],[Totale_Benifice]]-Tableau1_2__2[[#This Row],[Totale_Spend]]</f>
        <v>2938059.4800000004</v>
      </c>
      <c r="N181" s="1">
        <v>127</v>
      </c>
    </row>
    <row r="182" spans="1:14" x14ac:dyDescent="0.35">
      <c r="A182" s="2">
        <v>43646</v>
      </c>
      <c r="B182" s="1">
        <v>1500</v>
      </c>
      <c r="C182" s="1">
        <v>1070.6600000000001</v>
      </c>
      <c r="D182" s="1">
        <f>Tableau1_2__2[[#This Row],[Offline_Spend]]+Tableau1_2__2[[#This Row],[Online_Spend]]</f>
        <v>2570.66</v>
      </c>
      <c r="E182" s="1" t="s">
        <v>14</v>
      </c>
      <c r="F182" s="1">
        <v>6</v>
      </c>
      <c r="G182" s="1" t="s">
        <v>8</v>
      </c>
      <c r="H182" s="1" t="s">
        <v>7</v>
      </c>
      <c r="I182" s="1">
        <v>719</v>
      </c>
      <c r="J182" s="1">
        <v>5679</v>
      </c>
      <c r="K182" s="1">
        <v>1059.18</v>
      </c>
      <c r="L182" s="1">
        <v>4084260.18</v>
      </c>
      <c r="M182" s="1">
        <f>Tableau1_2__2[[#This Row],[Totale_Benifice]]-Tableau1_2__2[[#This Row],[Totale_Spend]]</f>
        <v>4081689.52</v>
      </c>
      <c r="N182" s="1">
        <v>138</v>
      </c>
    </row>
    <row r="183" spans="1:14" x14ac:dyDescent="0.35">
      <c r="A183" s="2">
        <v>43647</v>
      </c>
      <c r="B183" s="1">
        <v>1500</v>
      </c>
      <c r="C183" s="1">
        <v>1932.64</v>
      </c>
      <c r="D183" s="1">
        <f>Tableau1_2__2[[#This Row],[Offline_Spend]]+Tableau1_2__2[[#This Row],[Online_Spend]]</f>
        <v>3432.6400000000003</v>
      </c>
      <c r="E183" s="1" t="s">
        <v>15</v>
      </c>
      <c r="F183" s="1">
        <v>0</v>
      </c>
      <c r="G183" s="1" t="s">
        <v>9</v>
      </c>
      <c r="H183" s="1" t="s">
        <v>2</v>
      </c>
      <c r="I183" s="1">
        <v>896</v>
      </c>
      <c r="J183" s="1">
        <v>1515.95</v>
      </c>
      <c r="K183" s="1">
        <v>162</v>
      </c>
      <c r="L183" s="1">
        <v>1358453.2</v>
      </c>
      <c r="M183" s="1">
        <f>Tableau1_2__2[[#This Row],[Totale_Benifice]]-Tableau1_2__2[[#This Row],[Totale_Spend]]</f>
        <v>1355020.56</v>
      </c>
      <c r="N183" s="1">
        <v>27</v>
      </c>
    </row>
    <row r="184" spans="1:14" x14ac:dyDescent="0.35">
      <c r="A184" s="2">
        <v>43648</v>
      </c>
      <c r="B184" s="1">
        <v>2000</v>
      </c>
      <c r="C184" s="1">
        <v>1108.03</v>
      </c>
      <c r="D184" s="1">
        <f>Tableau1_2__2[[#This Row],[Offline_Spend]]+Tableau1_2__2[[#This Row],[Online_Spend]]</f>
        <v>3108.0299999999997</v>
      </c>
      <c r="E184" s="1" t="s">
        <v>15</v>
      </c>
      <c r="F184" s="1">
        <v>1</v>
      </c>
      <c r="G184" s="1" t="s">
        <v>1</v>
      </c>
      <c r="H184" s="1" t="s">
        <v>2</v>
      </c>
      <c r="I184" s="1">
        <v>63</v>
      </c>
      <c r="J184" s="1">
        <v>3175.77</v>
      </c>
      <c r="K184" s="1">
        <v>316.95</v>
      </c>
      <c r="L184" s="1">
        <v>200390.46000000002</v>
      </c>
      <c r="M184" s="1">
        <f>Tableau1_2__2[[#This Row],[Totale_Benifice]]-Tableau1_2__2[[#This Row],[Totale_Spend]]</f>
        <v>197282.43000000002</v>
      </c>
      <c r="N184" s="1">
        <v>47</v>
      </c>
    </row>
    <row r="185" spans="1:14" x14ac:dyDescent="0.35">
      <c r="A185" s="2">
        <v>43649</v>
      </c>
      <c r="B185" s="1">
        <v>2000</v>
      </c>
      <c r="C185" s="1">
        <v>526.96</v>
      </c>
      <c r="D185" s="1">
        <f>Tableau1_2__2[[#This Row],[Offline_Spend]]+Tableau1_2__2[[#This Row],[Online_Spend]]</f>
        <v>2526.96</v>
      </c>
      <c r="E185" s="1" t="s">
        <v>15</v>
      </c>
      <c r="F185" s="1">
        <v>2</v>
      </c>
      <c r="G185" s="1" t="s">
        <v>3</v>
      </c>
      <c r="H185" s="1" t="s">
        <v>2</v>
      </c>
      <c r="I185" s="1">
        <v>185</v>
      </c>
      <c r="J185" s="1">
        <v>4990.2</v>
      </c>
      <c r="K185" s="1">
        <v>657.34</v>
      </c>
      <c r="L185" s="1">
        <v>923844.34</v>
      </c>
      <c r="M185" s="1">
        <f>Tableau1_2__2[[#This Row],[Totale_Benifice]]-Tableau1_2__2[[#This Row],[Totale_Spend]]</f>
        <v>921317.38</v>
      </c>
      <c r="N185" s="1">
        <v>96</v>
      </c>
    </row>
    <row r="186" spans="1:14" x14ac:dyDescent="0.35">
      <c r="A186" s="2">
        <v>43650</v>
      </c>
      <c r="B186" s="1">
        <v>2000</v>
      </c>
      <c r="C186" s="1">
        <v>2227.9499999999998</v>
      </c>
      <c r="D186" s="1">
        <f>Tableau1_2__2[[#This Row],[Offline_Spend]]+Tableau1_2__2[[#This Row],[Online_Spend]]</f>
        <v>4227.95</v>
      </c>
      <c r="E186" s="1" t="s">
        <v>15</v>
      </c>
      <c r="F186" s="1">
        <v>3</v>
      </c>
      <c r="G186" s="1" t="s">
        <v>4</v>
      </c>
      <c r="H186" s="1" t="s">
        <v>2</v>
      </c>
      <c r="I186" s="1">
        <v>92</v>
      </c>
      <c r="J186" s="1">
        <v>4581.18</v>
      </c>
      <c r="K186" s="1">
        <v>520.67999999999995</v>
      </c>
      <c r="L186" s="1">
        <v>421989.24000000005</v>
      </c>
      <c r="M186" s="1">
        <f>Tableau1_2__2[[#This Row],[Totale_Benifice]]-Tableau1_2__2[[#This Row],[Totale_Spend]]</f>
        <v>417761.29000000004</v>
      </c>
      <c r="N186" s="1">
        <v>64</v>
      </c>
    </row>
    <row r="187" spans="1:14" x14ac:dyDescent="0.35">
      <c r="A187" s="2">
        <v>43651</v>
      </c>
      <c r="B187" s="1">
        <v>2000</v>
      </c>
      <c r="C187" s="1">
        <v>2103.13</v>
      </c>
      <c r="D187" s="1">
        <f>Tableau1_2__2[[#This Row],[Offline_Spend]]+Tableau1_2__2[[#This Row],[Online_Spend]]</f>
        <v>4103.13</v>
      </c>
      <c r="E187" s="1" t="s">
        <v>15</v>
      </c>
      <c r="F187" s="1">
        <v>4</v>
      </c>
      <c r="G187" s="1" t="s">
        <v>5</v>
      </c>
      <c r="H187" s="1" t="s">
        <v>2</v>
      </c>
      <c r="I187" s="1">
        <v>1169</v>
      </c>
      <c r="J187" s="1">
        <v>8928.39</v>
      </c>
      <c r="K187" s="1">
        <v>2140.23</v>
      </c>
      <c r="L187" s="1">
        <v>10439428.140000001</v>
      </c>
      <c r="M187" s="1">
        <f>Tableau1_2__2[[#This Row],[Totale_Benifice]]-Tableau1_2__2[[#This Row],[Totale_Spend]]</f>
        <v>10435325.01</v>
      </c>
      <c r="N187" s="1">
        <v>213</v>
      </c>
    </row>
    <row r="188" spans="1:14" x14ac:dyDescent="0.35">
      <c r="A188" s="2">
        <v>43652</v>
      </c>
      <c r="B188" s="1">
        <v>2000</v>
      </c>
      <c r="C188" s="1">
        <v>2663.67</v>
      </c>
      <c r="D188" s="1">
        <f>Tableau1_2__2[[#This Row],[Offline_Spend]]+Tableau1_2__2[[#This Row],[Online_Spend]]</f>
        <v>4663.67</v>
      </c>
      <c r="E188" s="1" t="s">
        <v>15</v>
      </c>
      <c r="F188" s="1">
        <v>5</v>
      </c>
      <c r="G188" s="1" t="s">
        <v>6</v>
      </c>
      <c r="H188" s="1" t="s">
        <v>7</v>
      </c>
      <c r="I188" s="1">
        <v>861</v>
      </c>
      <c r="J188" s="1">
        <v>7196.22</v>
      </c>
      <c r="K188" s="1">
        <v>1653.07</v>
      </c>
      <c r="L188" s="1">
        <v>6197598.4900000002</v>
      </c>
      <c r="M188" s="1">
        <f>Tableau1_2__2[[#This Row],[Totale_Benifice]]-Tableau1_2__2[[#This Row],[Totale_Spend]]</f>
        <v>6192934.8200000003</v>
      </c>
      <c r="N188" s="1">
        <v>143</v>
      </c>
    </row>
    <row r="189" spans="1:14" x14ac:dyDescent="0.35">
      <c r="A189" s="2">
        <v>43653</v>
      </c>
      <c r="B189" s="1">
        <v>2000</v>
      </c>
      <c r="C189" s="1">
        <v>2249.4499999999998</v>
      </c>
      <c r="D189" s="1">
        <f>Tableau1_2__2[[#This Row],[Offline_Spend]]+Tableau1_2__2[[#This Row],[Online_Spend]]</f>
        <v>4249.45</v>
      </c>
      <c r="E189" s="1" t="s">
        <v>15</v>
      </c>
      <c r="F189" s="1">
        <v>6</v>
      </c>
      <c r="G189" s="1" t="s">
        <v>8</v>
      </c>
      <c r="H189" s="1" t="s">
        <v>7</v>
      </c>
      <c r="I189" s="1">
        <v>635</v>
      </c>
      <c r="J189" s="1">
        <v>7327.46</v>
      </c>
      <c r="K189" s="1">
        <v>2372.35</v>
      </c>
      <c r="L189" s="1">
        <v>4655309.4499999993</v>
      </c>
      <c r="M189" s="1">
        <f>Tableau1_2__2[[#This Row],[Totale_Benifice]]-Tableau1_2__2[[#This Row],[Totale_Spend]]</f>
        <v>4651059.9999999991</v>
      </c>
      <c r="N189" s="1">
        <v>186</v>
      </c>
    </row>
    <row r="190" spans="1:14" x14ac:dyDescent="0.35">
      <c r="A190" s="2">
        <v>43654</v>
      </c>
      <c r="B190" s="1">
        <v>2000</v>
      </c>
      <c r="C190" s="1">
        <v>2553.0100000000002</v>
      </c>
      <c r="D190" s="1">
        <f>Tableau1_2__2[[#This Row],[Offline_Spend]]+Tableau1_2__2[[#This Row],[Online_Spend]]</f>
        <v>4553.01</v>
      </c>
      <c r="E190" s="1" t="s">
        <v>15</v>
      </c>
      <c r="F190" s="1">
        <v>0</v>
      </c>
      <c r="G190" s="1" t="s">
        <v>9</v>
      </c>
      <c r="H190" s="1" t="s">
        <v>2</v>
      </c>
      <c r="I190" s="1">
        <v>90</v>
      </c>
      <c r="J190" s="1">
        <v>4570.7</v>
      </c>
      <c r="K190" s="1">
        <v>403.98</v>
      </c>
      <c r="L190" s="1">
        <v>411766.98</v>
      </c>
      <c r="M190" s="1">
        <f>Tableau1_2__2[[#This Row],[Totale_Benifice]]-Tableau1_2__2[[#This Row],[Totale_Spend]]</f>
        <v>407213.97</v>
      </c>
      <c r="N190" s="1">
        <v>65</v>
      </c>
    </row>
    <row r="191" spans="1:14" x14ac:dyDescent="0.35">
      <c r="A191" s="2">
        <v>43655</v>
      </c>
      <c r="B191" s="1">
        <v>2500</v>
      </c>
      <c r="C191" s="1">
        <v>1870.67</v>
      </c>
      <c r="D191" s="1">
        <f>Tableau1_2__2[[#This Row],[Offline_Spend]]+Tableau1_2__2[[#This Row],[Online_Spend]]</f>
        <v>4370.67</v>
      </c>
      <c r="E191" s="1" t="s">
        <v>15</v>
      </c>
      <c r="F191" s="1">
        <v>1</v>
      </c>
      <c r="G191" s="1" t="s">
        <v>1</v>
      </c>
      <c r="H191" s="1" t="s">
        <v>2</v>
      </c>
      <c r="I191" s="1">
        <v>106</v>
      </c>
      <c r="J191" s="1">
        <v>4960.42</v>
      </c>
      <c r="K191" s="1">
        <v>879.87</v>
      </c>
      <c r="L191" s="1">
        <v>526684.39</v>
      </c>
      <c r="M191" s="1">
        <f>Tableau1_2__2[[#This Row],[Totale_Benifice]]-Tableau1_2__2[[#This Row],[Totale_Spend]]</f>
        <v>522313.72000000003</v>
      </c>
      <c r="N191" s="1">
        <v>92</v>
      </c>
    </row>
    <row r="192" spans="1:14" x14ac:dyDescent="0.35">
      <c r="A192" s="2">
        <v>43656</v>
      </c>
      <c r="B192" s="1">
        <v>2500</v>
      </c>
      <c r="C192" s="1">
        <v>1240.47</v>
      </c>
      <c r="D192" s="1">
        <f>Tableau1_2__2[[#This Row],[Offline_Spend]]+Tableau1_2__2[[#This Row],[Online_Spend]]</f>
        <v>3740.4700000000003</v>
      </c>
      <c r="E192" s="1" t="s">
        <v>15</v>
      </c>
      <c r="F192" s="1">
        <v>2</v>
      </c>
      <c r="G192" s="1" t="s">
        <v>3</v>
      </c>
      <c r="H192" s="1" t="s">
        <v>2</v>
      </c>
      <c r="I192" s="1">
        <v>598</v>
      </c>
      <c r="J192" s="1">
        <v>9109.99</v>
      </c>
      <c r="K192" s="1">
        <v>1235.19</v>
      </c>
      <c r="L192" s="1">
        <v>5449009.21</v>
      </c>
      <c r="M192" s="1">
        <f>Tableau1_2__2[[#This Row],[Totale_Benifice]]-Tableau1_2__2[[#This Row],[Totale_Spend]]</f>
        <v>5445268.7400000002</v>
      </c>
      <c r="N192" s="1">
        <v>170</v>
      </c>
    </row>
    <row r="193" spans="1:14" x14ac:dyDescent="0.35">
      <c r="A193" s="2">
        <v>43657</v>
      </c>
      <c r="B193" s="1">
        <v>2500</v>
      </c>
      <c r="C193" s="1">
        <v>1128.0899999999999</v>
      </c>
      <c r="D193" s="1">
        <f>Tableau1_2__2[[#This Row],[Offline_Spend]]+Tableau1_2__2[[#This Row],[Online_Spend]]</f>
        <v>3628.09</v>
      </c>
      <c r="E193" s="1" t="s">
        <v>15</v>
      </c>
      <c r="F193" s="1">
        <v>3</v>
      </c>
      <c r="G193" s="1" t="s">
        <v>4</v>
      </c>
      <c r="H193" s="1" t="s">
        <v>2</v>
      </c>
      <c r="I193" s="1">
        <v>866</v>
      </c>
      <c r="J193" s="1">
        <v>8313.2099999999991</v>
      </c>
      <c r="K193" s="1">
        <v>2095.56</v>
      </c>
      <c r="L193" s="1">
        <v>7201335.419999999</v>
      </c>
      <c r="M193" s="1">
        <f>Tableau1_2__2[[#This Row],[Totale_Benifice]]-Tableau1_2__2[[#This Row],[Totale_Spend]]</f>
        <v>7197707.3299999991</v>
      </c>
      <c r="N193" s="1">
        <v>218</v>
      </c>
    </row>
    <row r="194" spans="1:14" x14ac:dyDescent="0.35">
      <c r="A194" s="2">
        <v>43658</v>
      </c>
      <c r="B194" s="1">
        <v>2500</v>
      </c>
      <c r="C194" s="1">
        <v>923.4</v>
      </c>
      <c r="D194" s="1">
        <f>Tableau1_2__2[[#This Row],[Offline_Spend]]+Tableau1_2__2[[#This Row],[Online_Spend]]</f>
        <v>3423.4</v>
      </c>
      <c r="E194" s="1" t="s">
        <v>15</v>
      </c>
      <c r="F194" s="1">
        <v>4</v>
      </c>
      <c r="G194" s="1" t="s">
        <v>5</v>
      </c>
      <c r="H194" s="1" t="s">
        <v>2</v>
      </c>
      <c r="I194" s="1">
        <v>520</v>
      </c>
      <c r="J194" s="1">
        <v>7306.85</v>
      </c>
      <c r="K194" s="1">
        <v>2948.88</v>
      </c>
      <c r="L194" s="1">
        <v>3802510.88</v>
      </c>
      <c r="M194" s="1">
        <f>Tableau1_2__2[[#This Row],[Totale_Benifice]]-Tableau1_2__2[[#This Row],[Totale_Spend]]</f>
        <v>3799087.48</v>
      </c>
      <c r="N194" s="1">
        <v>228</v>
      </c>
    </row>
    <row r="195" spans="1:14" x14ac:dyDescent="0.35">
      <c r="A195" s="2">
        <v>43659</v>
      </c>
      <c r="B195" s="1">
        <v>2500</v>
      </c>
      <c r="C195" s="1">
        <v>2489.36</v>
      </c>
      <c r="D195" s="1">
        <f>Tableau1_2__2[[#This Row],[Offline_Spend]]+Tableau1_2__2[[#This Row],[Online_Spend]]</f>
        <v>4989.3600000000006</v>
      </c>
      <c r="E195" s="1" t="s">
        <v>15</v>
      </c>
      <c r="F195" s="1">
        <v>5</v>
      </c>
      <c r="G195" s="1" t="s">
        <v>6</v>
      </c>
      <c r="H195" s="1" t="s">
        <v>7</v>
      </c>
      <c r="I195" s="1">
        <v>1337</v>
      </c>
      <c r="J195" s="1">
        <v>8741.19</v>
      </c>
      <c r="K195" s="1">
        <v>2113.39</v>
      </c>
      <c r="L195" s="1">
        <v>11689084.420000002</v>
      </c>
      <c r="M195" s="1">
        <f>Tableau1_2__2[[#This Row],[Totale_Benifice]]-Tableau1_2__2[[#This Row],[Totale_Spend]]</f>
        <v>11684095.060000002</v>
      </c>
      <c r="N195" s="1">
        <v>311</v>
      </c>
    </row>
    <row r="196" spans="1:14" x14ac:dyDescent="0.35">
      <c r="A196" s="2">
        <v>43660</v>
      </c>
      <c r="B196" s="1">
        <v>2500</v>
      </c>
      <c r="C196" s="1">
        <v>2064.34</v>
      </c>
      <c r="D196" s="1">
        <f>Tableau1_2__2[[#This Row],[Offline_Spend]]+Tableau1_2__2[[#This Row],[Online_Spend]]</f>
        <v>4564.34</v>
      </c>
      <c r="E196" s="1" t="s">
        <v>15</v>
      </c>
      <c r="F196" s="1">
        <v>6</v>
      </c>
      <c r="G196" s="1" t="s">
        <v>8</v>
      </c>
      <c r="H196" s="1" t="s">
        <v>7</v>
      </c>
      <c r="I196" s="1">
        <v>647</v>
      </c>
      <c r="J196" s="1">
        <v>7350.23</v>
      </c>
      <c r="K196" s="1">
        <v>2386.36</v>
      </c>
      <c r="L196" s="1">
        <v>4757985.17</v>
      </c>
      <c r="M196" s="1">
        <f>Tableau1_2__2[[#This Row],[Totale_Benifice]]-Tableau1_2__2[[#This Row],[Totale_Spend]]</f>
        <v>4753420.83</v>
      </c>
      <c r="N196" s="1">
        <v>221</v>
      </c>
    </row>
    <row r="197" spans="1:14" x14ac:dyDescent="0.35">
      <c r="A197" s="2">
        <v>43661</v>
      </c>
      <c r="B197" s="1">
        <v>2500</v>
      </c>
      <c r="C197" s="1">
        <v>1616.22</v>
      </c>
      <c r="D197" s="1">
        <f>Tableau1_2__2[[#This Row],[Offline_Spend]]+Tableau1_2__2[[#This Row],[Online_Spend]]</f>
        <v>4116.22</v>
      </c>
      <c r="E197" s="1" t="s">
        <v>15</v>
      </c>
      <c r="F197" s="1">
        <v>0</v>
      </c>
      <c r="G197" s="1" t="s">
        <v>9</v>
      </c>
      <c r="H197" s="1" t="s">
        <v>2</v>
      </c>
      <c r="I197" s="1">
        <v>177</v>
      </c>
      <c r="J197" s="1">
        <v>4497.21</v>
      </c>
      <c r="K197" s="1">
        <v>686.97</v>
      </c>
      <c r="L197" s="1">
        <v>796693.14</v>
      </c>
      <c r="M197" s="1">
        <f>Tableau1_2__2[[#This Row],[Totale_Benifice]]-Tableau1_2__2[[#This Row],[Totale_Spend]]</f>
        <v>792576.92</v>
      </c>
      <c r="N197" s="1">
        <v>111</v>
      </c>
    </row>
    <row r="198" spans="1:14" x14ac:dyDescent="0.35">
      <c r="A198" s="2">
        <v>43662</v>
      </c>
      <c r="B198" s="1">
        <v>2000</v>
      </c>
      <c r="C198" s="1">
        <v>1163.1099999999999</v>
      </c>
      <c r="D198" s="1">
        <f>Tableau1_2__2[[#This Row],[Offline_Spend]]+Tableau1_2__2[[#This Row],[Online_Spend]]</f>
        <v>3163.1099999999997</v>
      </c>
      <c r="E198" s="1" t="s">
        <v>15</v>
      </c>
      <c r="F198" s="1">
        <v>1</v>
      </c>
      <c r="G198" s="1" t="s">
        <v>1</v>
      </c>
      <c r="H198" s="1" t="s">
        <v>2</v>
      </c>
      <c r="I198" s="1">
        <v>216</v>
      </c>
      <c r="J198" s="1">
        <v>4841.08</v>
      </c>
      <c r="K198" s="1">
        <v>728.59</v>
      </c>
      <c r="L198" s="1">
        <v>1046401.87</v>
      </c>
      <c r="M198" s="1">
        <f>Tableau1_2__2[[#This Row],[Totale_Benifice]]-Tableau1_2__2[[#This Row],[Totale_Spend]]</f>
        <v>1043238.76</v>
      </c>
      <c r="N198" s="1">
        <v>112</v>
      </c>
    </row>
    <row r="199" spans="1:14" x14ac:dyDescent="0.35">
      <c r="A199" s="2">
        <v>43663</v>
      </c>
      <c r="B199" s="1">
        <v>2000</v>
      </c>
      <c r="C199" s="1">
        <v>1331.1</v>
      </c>
      <c r="D199" s="1">
        <f>Tableau1_2__2[[#This Row],[Offline_Spend]]+Tableau1_2__2[[#This Row],[Online_Spend]]</f>
        <v>3331.1</v>
      </c>
      <c r="E199" s="1" t="s">
        <v>15</v>
      </c>
      <c r="F199" s="1">
        <v>2</v>
      </c>
      <c r="G199" s="1" t="s">
        <v>3</v>
      </c>
      <c r="H199" s="1" t="s">
        <v>2</v>
      </c>
      <c r="I199" s="1">
        <v>587</v>
      </c>
      <c r="J199" s="1">
        <v>10607.93</v>
      </c>
      <c r="K199" s="1">
        <v>2326.6999999999998</v>
      </c>
      <c r="L199" s="1">
        <v>6229181.6100000003</v>
      </c>
      <c r="M199" s="1">
        <f>Tableau1_2__2[[#This Row],[Totale_Benifice]]-Tableau1_2__2[[#This Row],[Totale_Spend]]</f>
        <v>6225850.5100000007</v>
      </c>
      <c r="N199" s="1">
        <v>269</v>
      </c>
    </row>
    <row r="200" spans="1:14" x14ac:dyDescent="0.35">
      <c r="A200" s="2">
        <v>43664</v>
      </c>
      <c r="B200" s="1">
        <v>2000</v>
      </c>
      <c r="C200" s="1">
        <v>2408.61</v>
      </c>
      <c r="D200" s="1">
        <f>Tableau1_2__2[[#This Row],[Offline_Spend]]+Tableau1_2__2[[#This Row],[Online_Spend]]</f>
        <v>4408.6100000000006</v>
      </c>
      <c r="E200" s="1" t="s">
        <v>15</v>
      </c>
      <c r="F200" s="1">
        <v>3</v>
      </c>
      <c r="G200" s="1" t="s">
        <v>4</v>
      </c>
      <c r="H200" s="1" t="s">
        <v>2</v>
      </c>
      <c r="I200" s="1">
        <v>3113</v>
      </c>
      <c r="J200" s="1">
        <v>9005.66</v>
      </c>
      <c r="K200" s="1">
        <v>2108.37</v>
      </c>
      <c r="L200" s="1">
        <v>28036727.949999999</v>
      </c>
      <c r="M200" s="1">
        <f>Tableau1_2__2[[#This Row],[Totale_Benifice]]-Tableau1_2__2[[#This Row],[Totale_Spend]]</f>
        <v>28032319.34</v>
      </c>
      <c r="N200" s="1">
        <v>249</v>
      </c>
    </row>
    <row r="201" spans="1:14" x14ac:dyDescent="0.35">
      <c r="A201" s="2">
        <v>43665</v>
      </c>
      <c r="B201" s="1">
        <v>2000</v>
      </c>
      <c r="C201" s="1">
        <v>3444.24</v>
      </c>
      <c r="D201" s="1">
        <f>Tableau1_2__2[[#This Row],[Offline_Spend]]+Tableau1_2__2[[#This Row],[Online_Spend]]</f>
        <v>5444.24</v>
      </c>
      <c r="E201" s="1" t="s">
        <v>15</v>
      </c>
      <c r="F201" s="1">
        <v>4</v>
      </c>
      <c r="G201" s="1" t="s">
        <v>5</v>
      </c>
      <c r="H201" s="1" t="s">
        <v>2</v>
      </c>
      <c r="I201" s="1">
        <v>1255</v>
      </c>
      <c r="J201" s="1">
        <v>7592.07</v>
      </c>
      <c r="K201" s="1">
        <v>2907.85</v>
      </c>
      <c r="L201" s="1">
        <v>9530955.6999999993</v>
      </c>
      <c r="M201" s="1">
        <f>Tableau1_2__2[[#This Row],[Totale_Benifice]]-Tableau1_2__2[[#This Row],[Totale_Spend]]</f>
        <v>9525511.459999999</v>
      </c>
      <c r="N201" s="1">
        <v>233</v>
      </c>
    </row>
    <row r="202" spans="1:14" x14ac:dyDescent="0.35">
      <c r="A202" s="2">
        <v>43666</v>
      </c>
      <c r="B202" s="1">
        <v>2000</v>
      </c>
      <c r="C202" s="1">
        <v>2097.2199999999998</v>
      </c>
      <c r="D202" s="1">
        <f>Tableau1_2__2[[#This Row],[Offline_Spend]]+Tableau1_2__2[[#This Row],[Online_Spend]]</f>
        <v>4097.2199999999993</v>
      </c>
      <c r="E202" s="1" t="s">
        <v>15</v>
      </c>
      <c r="F202" s="1">
        <v>5</v>
      </c>
      <c r="G202" s="1" t="s">
        <v>6</v>
      </c>
      <c r="H202" s="1" t="s">
        <v>7</v>
      </c>
      <c r="I202" s="1">
        <v>714</v>
      </c>
      <c r="J202" s="1">
        <v>7903.93</v>
      </c>
      <c r="K202" s="1">
        <v>2470.48</v>
      </c>
      <c r="L202" s="1">
        <v>5645876.5000000009</v>
      </c>
      <c r="M202" s="1">
        <f>Tableau1_2__2[[#This Row],[Totale_Benifice]]-Tableau1_2__2[[#This Row],[Totale_Spend]]</f>
        <v>5641779.2800000012</v>
      </c>
      <c r="N202" s="1">
        <v>218</v>
      </c>
    </row>
    <row r="203" spans="1:14" x14ac:dyDescent="0.35">
      <c r="A203" s="2">
        <v>43667</v>
      </c>
      <c r="B203" s="1">
        <v>2000</v>
      </c>
      <c r="C203" s="1">
        <v>1253.24</v>
      </c>
      <c r="D203" s="1">
        <f>Tableau1_2__2[[#This Row],[Offline_Spend]]+Tableau1_2__2[[#This Row],[Online_Spend]]</f>
        <v>3253.24</v>
      </c>
      <c r="E203" s="1" t="s">
        <v>15</v>
      </c>
      <c r="F203" s="1">
        <v>6</v>
      </c>
      <c r="G203" s="1" t="s">
        <v>8</v>
      </c>
      <c r="H203" s="1" t="s">
        <v>7</v>
      </c>
      <c r="I203" s="1">
        <v>766</v>
      </c>
      <c r="J203" s="1">
        <v>4801.0600000000004</v>
      </c>
      <c r="K203" s="1">
        <v>1867.53</v>
      </c>
      <c r="L203" s="1">
        <v>3679479.49</v>
      </c>
      <c r="M203" s="1">
        <f>Tableau1_2__2[[#This Row],[Totale_Benifice]]-Tableau1_2__2[[#This Row],[Totale_Spend]]</f>
        <v>3676226.25</v>
      </c>
      <c r="N203" s="1">
        <v>213</v>
      </c>
    </row>
    <row r="204" spans="1:14" x14ac:dyDescent="0.35">
      <c r="A204" s="2">
        <v>43668</v>
      </c>
      <c r="B204" s="1">
        <v>2000</v>
      </c>
      <c r="C204" s="1">
        <v>2521.31</v>
      </c>
      <c r="D204" s="1">
        <f>Tableau1_2__2[[#This Row],[Offline_Spend]]+Tableau1_2__2[[#This Row],[Online_Spend]]</f>
        <v>4521.3099999999995</v>
      </c>
      <c r="E204" s="1" t="s">
        <v>15</v>
      </c>
      <c r="F204" s="1">
        <v>0</v>
      </c>
      <c r="G204" s="1" t="s">
        <v>9</v>
      </c>
      <c r="H204" s="1" t="s">
        <v>2</v>
      </c>
      <c r="I204" s="1">
        <v>227</v>
      </c>
      <c r="J204" s="1">
        <v>4360.04</v>
      </c>
      <c r="K204" s="1">
        <v>1145.49</v>
      </c>
      <c r="L204" s="1">
        <v>990874.57</v>
      </c>
      <c r="M204" s="1">
        <f>Tableau1_2__2[[#This Row],[Totale_Benifice]]-Tableau1_2__2[[#This Row],[Totale_Spend]]</f>
        <v>986353.25999999989</v>
      </c>
      <c r="N204" s="1">
        <v>123</v>
      </c>
    </row>
    <row r="205" spans="1:14" x14ac:dyDescent="0.35">
      <c r="A205" s="2">
        <v>43669</v>
      </c>
      <c r="B205" s="1">
        <v>2500</v>
      </c>
      <c r="C205" s="1">
        <v>1760.92</v>
      </c>
      <c r="D205" s="1">
        <f>Tableau1_2__2[[#This Row],[Offline_Spend]]+Tableau1_2__2[[#This Row],[Online_Spend]]</f>
        <v>4260.92</v>
      </c>
      <c r="E205" s="1" t="s">
        <v>15</v>
      </c>
      <c r="F205" s="1">
        <v>1</v>
      </c>
      <c r="G205" s="1" t="s">
        <v>1</v>
      </c>
      <c r="H205" s="1" t="s">
        <v>2</v>
      </c>
      <c r="I205" s="1">
        <v>276</v>
      </c>
      <c r="J205" s="1">
        <v>4614.29</v>
      </c>
      <c r="K205" s="1">
        <v>1172.3800000000001</v>
      </c>
      <c r="L205" s="1">
        <v>1274716.42</v>
      </c>
      <c r="M205" s="1">
        <f>Tableau1_2__2[[#This Row],[Totale_Benifice]]-Tableau1_2__2[[#This Row],[Totale_Spend]]</f>
        <v>1270455.5</v>
      </c>
      <c r="N205" s="1">
        <v>95</v>
      </c>
    </row>
    <row r="206" spans="1:14" x14ac:dyDescent="0.35">
      <c r="A206" s="2">
        <v>43670</v>
      </c>
      <c r="B206" s="1">
        <v>2500</v>
      </c>
      <c r="C206" s="1">
        <v>850.14</v>
      </c>
      <c r="D206" s="1">
        <f>Tableau1_2__2[[#This Row],[Offline_Spend]]+Tableau1_2__2[[#This Row],[Online_Spend]]</f>
        <v>3350.14</v>
      </c>
      <c r="E206" s="1" t="s">
        <v>15</v>
      </c>
      <c r="F206" s="1">
        <v>2</v>
      </c>
      <c r="G206" s="1" t="s">
        <v>3</v>
      </c>
      <c r="H206" s="1" t="s">
        <v>2</v>
      </c>
      <c r="I206" s="1">
        <v>1189</v>
      </c>
      <c r="J206" s="1">
        <v>8493.7800000000007</v>
      </c>
      <c r="K206" s="1">
        <v>1676.78</v>
      </c>
      <c r="L206" s="1">
        <v>10100781.199999999</v>
      </c>
      <c r="M206" s="1">
        <f>Tableau1_2__2[[#This Row],[Totale_Benifice]]-Tableau1_2__2[[#This Row],[Totale_Spend]]</f>
        <v>10097431.059999999</v>
      </c>
      <c r="N206" s="1">
        <v>196</v>
      </c>
    </row>
    <row r="207" spans="1:14" x14ac:dyDescent="0.35">
      <c r="A207" s="2">
        <v>43671</v>
      </c>
      <c r="B207" s="1">
        <v>2500</v>
      </c>
      <c r="C207" s="1">
        <v>1169.05</v>
      </c>
      <c r="D207" s="1">
        <f>Tableau1_2__2[[#This Row],[Offline_Spend]]+Tableau1_2__2[[#This Row],[Online_Spend]]</f>
        <v>3669.05</v>
      </c>
      <c r="E207" s="1" t="s">
        <v>15</v>
      </c>
      <c r="F207" s="1">
        <v>3</v>
      </c>
      <c r="G207" s="1" t="s">
        <v>4</v>
      </c>
      <c r="H207" s="1" t="s">
        <v>2</v>
      </c>
      <c r="I207" s="1">
        <v>990</v>
      </c>
      <c r="J207" s="1">
        <v>7876.66</v>
      </c>
      <c r="K207" s="1">
        <v>1460.8</v>
      </c>
      <c r="L207" s="1">
        <v>7799354.1999999993</v>
      </c>
      <c r="M207" s="1">
        <f>Tableau1_2__2[[#This Row],[Totale_Benifice]]-Tableau1_2__2[[#This Row],[Totale_Spend]]</f>
        <v>7795685.1499999994</v>
      </c>
      <c r="N207" s="1">
        <v>180</v>
      </c>
    </row>
    <row r="208" spans="1:14" x14ac:dyDescent="0.35">
      <c r="A208" s="2">
        <v>43672</v>
      </c>
      <c r="B208" s="1">
        <v>2500</v>
      </c>
      <c r="C208" s="1">
        <v>1627.19</v>
      </c>
      <c r="D208" s="1">
        <f>Tableau1_2__2[[#This Row],[Offline_Spend]]+Tableau1_2__2[[#This Row],[Online_Spend]]</f>
        <v>4127.1900000000005</v>
      </c>
      <c r="E208" s="1" t="s">
        <v>15</v>
      </c>
      <c r="F208" s="1">
        <v>4</v>
      </c>
      <c r="G208" s="1" t="s">
        <v>5</v>
      </c>
      <c r="H208" s="1" t="s">
        <v>2</v>
      </c>
      <c r="I208" s="1">
        <v>904</v>
      </c>
      <c r="J208" s="1">
        <v>4791.09</v>
      </c>
      <c r="K208" s="1">
        <v>1862.08</v>
      </c>
      <c r="L208" s="1">
        <v>4333007.4400000004</v>
      </c>
      <c r="M208" s="1">
        <f>Tableau1_2__2[[#This Row],[Totale_Benifice]]-Tableau1_2__2[[#This Row],[Totale_Spend]]</f>
        <v>4328880.25</v>
      </c>
      <c r="N208" s="1">
        <v>185</v>
      </c>
    </row>
    <row r="209" spans="1:14" x14ac:dyDescent="0.35">
      <c r="A209" s="2">
        <v>43673</v>
      </c>
      <c r="B209" s="1">
        <v>2500</v>
      </c>
      <c r="C209" s="1">
        <v>1151.7</v>
      </c>
      <c r="D209" s="1">
        <f>Tableau1_2__2[[#This Row],[Offline_Spend]]+Tableau1_2__2[[#This Row],[Online_Spend]]</f>
        <v>3651.7</v>
      </c>
      <c r="E209" s="1" t="s">
        <v>15</v>
      </c>
      <c r="F209" s="1">
        <v>5</v>
      </c>
      <c r="G209" s="1" t="s">
        <v>6</v>
      </c>
      <c r="H209" s="1" t="s">
        <v>7</v>
      </c>
      <c r="I209" s="1">
        <v>714</v>
      </c>
      <c r="J209" s="1">
        <v>7087.57</v>
      </c>
      <c r="K209" s="1">
        <v>1708.46</v>
      </c>
      <c r="L209" s="1">
        <v>5062233.4399999995</v>
      </c>
      <c r="M209" s="1">
        <f>Tableau1_2__2[[#This Row],[Totale_Benifice]]-Tableau1_2__2[[#This Row],[Totale_Spend]]</f>
        <v>5058581.7399999993</v>
      </c>
      <c r="N209" s="1">
        <v>219</v>
      </c>
    </row>
    <row r="210" spans="1:14" x14ac:dyDescent="0.35">
      <c r="A210" s="2">
        <v>43674</v>
      </c>
      <c r="B210" s="1">
        <v>2500</v>
      </c>
      <c r="C210" s="1">
        <v>2425.35</v>
      </c>
      <c r="D210" s="1">
        <f>Tableau1_2__2[[#This Row],[Offline_Spend]]+Tableau1_2__2[[#This Row],[Online_Spend]]</f>
        <v>4925.3500000000004</v>
      </c>
      <c r="E210" s="1" t="s">
        <v>15</v>
      </c>
      <c r="F210" s="1">
        <v>6</v>
      </c>
      <c r="G210" s="1" t="s">
        <v>8</v>
      </c>
      <c r="H210" s="1" t="s">
        <v>7</v>
      </c>
      <c r="I210" s="1">
        <v>1267</v>
      </c>
      <c r="J210" s="1">
        <v>7146.63</v>
      </c>
      <c r="K210" s="1">
        <v>1987.38</v>
      </c>
      <c r="L210" s="1">
        <v>9056767.5900000017</v>
      </c>
      <c r="M210" s="1">
        <f>Tableau1_2__2[[#This Row],[Totale_Benifice]]-Tableau1_2__2[[#This Row],[Totale_Spend]]</f>
        <v>9051842.2400000021</v>
      </c>
      <c r="N210" s="1">
        <v>240</v>
      </c>
    </row>
    <row r="211" spans="1:14" x14ac:dyDescent="0.35">
      <c r="A211" s="2">
        <v>43675</v>
      </c>
      <c r="B211" s="1">
        <v>2500</v>
      </c>
      <c r="C211" s="1">
        <v>1353.73</v>
      </c>
      <c r="D211" s="1">
        <f>Tableau1_2__2[[#This Row],[Offline_Spend]]+Tableau1_2__2[[#This Row],[Online_Spend]]</f>
        <v>3853.73</v>
      </c>
      <c r="E211" s="1" t="s">
        <v>15</v>
      </c>
      <c r="F211" s="1">
        <v>0</v>
      </c>
      <c r="G211" s="1" t="s">
        <v>9</v>
      </c>
      <c r="H211" s="1" t="s">
        <v>2</v>
      </c>
      <c r="I211" s="1">
        <v>149</v>
      </c>
      <c r="J211" s="1">
        <v>3133.74</v>
      </c>
      <c r="K211" s="1">
        <v>769.84</v>
      </c>
      <c r="L211" s="1">
        <v>467697.1</v>
      </c>
      <c r="M211" s="1">
        <f>Tableau1_2__2[[#This Row],[Totale_Benifice]]-Tableau1_2__2[[#This Row],[Totale_Spend]]</f>
        <v>463843.37</v>
      </c>
      <c r="N211" s="1">
        <v>105</v>
      </c>
    </row>
    <row r="212" spans="1:14" x14ac:dyDescent="0.35">
      <c r="A212" s="2">
        <v>43676</v>
      </c>
      <c r="B212" s="1">
        <v>1500</v>
      </c>
      <c r="C212" s="1">
        <v>478.27</v>
      </c>
      <c r="D212" s="1">
        <f>Tableau1_2__2[[#This Row],[Offline_Spend]]+Tableau1_2__2[[#This Row],[Online_Spend]]</f>
        <v>1978.27</v>
      </c>
      <c r="E212" s="1" t="s">
        <v>15</v>
      </c>
      <c r="F212" s="1">
        <v>1</v>
      </c>
      <c r="G212" s="1" t="s">
        <v>1</v>
      </c>
      <c r="H212" s="1" t="s">
        <v>2</v>
      </c>
      <c r="I212" s="1">
        <v>326</v>
      </c>
      <c r="J212" s="1">
        <v>4650.8100000000004</v>
      </c>
      <c r="K212" s="1">
        <v>1082.1400000000001</v>
      </c>
      <c r="L212" s="1">
        <v>1517246.2</v>
      </c>
      <c r="M212" s="1">
        <f>Tableau1_2__2[[#This Row],[Totale_Benifice]]-Tableau1_2__2[[#This Row],[Totale_Spend]]</f>
        <v>1515267.93</v>
      </c>
      <c r="N212" s="1">
        <v>131</v>
      </c>
    </row>
    <row r="213" spans="1:14" x14ac:dyDescent="0.35">
      <c r="A213" s="2">
        <v>43677</v>
      </c>
      <c r="B213" s="1">
        <v>1500</v>
      </c>
      <c r="C213" s="1">
        <v>985.28</v>
      </c>
      <c r="D213" s="1">
        <f>Tableau1_2__2[[#This Row],[Offline_Spend]]+Tableau1_2__2[[#This Row],[Online_Spend]]</f>
        <v>2485.2799999999997</v>
      </c>
      <c r="E213" s="1" t="s">
        <v>15</v>
      </c>
      <c r="F213" s="1">
        <v>2</v>
      </c>
      <c r="G213" s="1" t="s">
        <v>3</v>
      </c>
      <c r="H213" s="1" t="s">
        <v>2</v>
      </c>
      <c r="I213" s="1">
        <v>1963</v>
      </c>
      <c r="J213" s="1">
        <v>10477.92</v>
      </c>
      <c r="K213" s="1">
        <v>2876.24</v>
      </c>
      <c r="L213" s="1">
        <v>20571033.199999999</v>
      </c>
      <c r="M213" s="1">
        <f>Tableau1_2__2[[#This Row],[Totale_Benifice]]-Tableau1_2__2[[#This Row],[Totale_Spend]]</f>
        <v>20568547.919999998</v>
      </c>
      <c r="N213" s="1">
        <v>291</v>
      </c>
    </row>
    <row r="214" spans="1:14" x14ac:dyDescent="0.35">
      <c r="A214" s="2">
        <v>43678</v>
      </c>
      <c r="B214" s="1">
        <v>1500</v>
      </c>
      <c r="C214" s="1">
        <v>641.12</v>
      </c>
      <c r="D214" s="1">
        <f>Tableau1_2__2[[#This Row],[Offline_Spend]]+Tableau1_2__2[[#This Row],[Online_Spend]]</f>
        <v>2141.12</v>
      </c>
      <c r="E214" s="1" t="s">
        <v>16</v>
      </c>
      <c r="F214" s="1">
        <v>3</v>
      </c>
      <c r="G214" s="1" t="s">
        <v>4</v>
      </c>
      <c r="H214" s="1" t="s">
        <v>2</v>
      </c>
      <c r="I214" s="1">
        <v>905</v>
      </c>
      <c r="J214" s="1">
        <v>9614.67</v>
      </c>
      <c r="K214" s="1">
        <v>3643.74</v>
      </c>
      <c r="L214" s="1">
        <v>8704920.0899999999</v>
      </c>
      <c r="M214" s="1">
        <f>Tableau1_2__2[[#This Row],[Totale_Benifice]]-Tableau1_2__2[[#This Row],[Totale_Spend]]</f>
        <v>8702778.9700000007</v>
      </c>
      <c r="N214" s="1">
        <v>244</v>
      </c>
    </row>
    <row r="215" spans="1:14" x14ac:dyDescent="0.35">
      <c r="A215" s="2">
        <v>43679</v>
      </c>
      <c r="B215" s="1">
        <v>1500</v>
      </c>
      <c r="C215" s="1">
        <v>2155.96</v>
      </c>
      <c r="D215" s="1">
        <f>Tableau1_2__2[[#This Row],[Offline_Spend]]+Tableau1_2__2[[#This Row],[Online_Spend]]</f>
        <v>3655.96</v>
      </c>
      <c r="E215" s="1" t="s">
        <v>16</v>
      </c>
      <c r="F215" s="1">
        <v>4</v>
      </c>
      <c r="G215" s="1" t="s">
        <v>5</v>
      </c>
      <c r="H215" s="1" t="s">
        <v>2</v>
      </c>
      <c r="I215" s="1">
        <v>3496</v>
      </c>
      <c r="J215" s="1">
        <v>9180.0400000000009</v>
      </c>
      <c r="K215" s="1">
        <v>4004.99</v>
      </c>
      <c r="L215" s="1">
        <v>32097424.830000002</v>
      </c>
      <c r="M215" s="1">
        <f>Tableau1_2__2[[#This Row],[Totale_Benifice]]-Tableau1_2__2[[#This Row],[Totale_Spend]]</f>
        <v>32093768.870000001</v>
      </c>
      <c r="N215" s="1">
        <v>292</v>
      </c>
    </row>
    <row r="216" spans="1:14" x14ac:dyDescent="0.35">
      <c r="A216" s="2">
        <v>43680</v>
      </c>
      <c r="B216" s="1">
        <v>1500</v>
      </c>
      <c r="C216" s="1">
        <v>2493.64</v>
      </c>
      <c r="D216" s="1">
        <f>Tableau1_2__2[[#This Row],[Offline_Spend]]+Tableau1_2__2[[#This Row],[Online_Spend]]</f>
        <v>3993.64</v>
      </c>
      <c r="E216" s="1" t="s">
        <v>16</v>
      </c>
      <c r="F216" s="1">
        <v>5</v>
      </c>
      <c r="G216" s="1" t="s">
        <v>6</v>
      </c>
      <c r="H216" s="1" t="s">
        <v>7</v>
      </c>
      <c r="I216" s="1">
        <v>739</v>
      </c>
      <c r="J216" s="1">
        <v>6826.68</v>
      </c>
      <c r="K216" s="1">
        <v>1526.09</v>
      </c>
      <c r="L216" s="1">
        <v>5046442.6100000003</v>
      </c>
      <c r="M216" s="1">
        <f>Tableau1_2__2[[#This Row],[Totale_Benifice]]-Tableau1_2__2[[#This Row],[Totale_Spend]]</f>
        <v>5042448.9700000007</v>
      </c>
      <c r="N216" s="1">
        <v>212</v>
      </c>
    </row>
    <row r="217" spans="1:14" x14ac:dyDescent="0.35">
      <c r="A217" s="2">
        <v>43681</v>
      </c>
      <c r="B217" s="1">
        <v>1500</v>
      </c>
      <c r="C217" s="1">
        <v>2688.98</v>
      </c>
      <c r="D217" s="1">
        <f>Tableau1_2__2[[#This Row],[Offline_Spend]]+Tableau1_2__2[[#This Row],[Online_Spend]]</f>
        <v>4188.9799999999996</v>
      </c>
      <c r="E217" s="1" t="s">
        <v>16</v>
      </c>
      <c r="F217" s="1">
        <v>6</v>
      </c>
      <c r="G217" s="1" t="s">
        <v>8</v>
      </c>
      <c r="H217" s="1" t="s">
        <v>7</v>
      </c>
      <c r="I217" s="1">
        <v>1894</v>
      </c>
      <c r="J217" s="1">
        <v>6208.41</v>
      </c>
      <c r="K217" s="1">
        <v>3590.96</v>
      </c>
      <c r="L217" s="1">
        <v>11762319.5</v>
      </c>
      <c r="M217" s="1">
        <f>Tableau1_2__2[[#This Row],[Totale_Benifice]]-Tableau1_2__2[[#This Row],[Totale_Spend]]</f>
        <v>11758130.52</v>
      </c>
      <c r="N217" s="1">
        <v>249</v>
      </c>
    </row>
    <row r="218" spans="1:14" x14ac:dyDescent="0.35">
      <c r="A218" s="2">
        <v>43682</v>
      </c>
      <c r="B218" s="1">
        <v>1500</v>
      </c>
      <c r="C218" s="1">
        <v>2016.04</v>
      </c>
      <c r="D218" s="1">
        <f>Tableau1_2__2[[#This Row],[Offline_Spend]]+Tableau1_2__2[[#This Row],[Online_Spend]]</f>
        <v>3516.04</v>
      </c>
      <c r="E218" s="1" t="s">
        <v>16</v>
      </c>
      <c r="F218" s="1">
        <v>0</v>
      </c>
      <c r="G218" s="1" t="s">
        <v>9</v>
      </c>
      <c r="H218" s="1" t="s">
        <v>2</v>
      </c>
      <c r="I218" s="1">
        <v>281</v>
      </c>
      <c r="J218" s="1">
        <v>4469.4799999999996</v>
      </c>
      <c r="K218" s="1">
        <v>735.48</v>
      </c>
      <c r="L218" s="1">
        <v>1256659.3599999999</v>
      </c>
      <c r="M218" s="1">
        <f>Tableau1_2__2[[#This Row],[Totale_Benifice]]-Tableau1_2__2[[#This Row],[Totale_Spend]]</f>
        <v>1253143.3199999998</v>
      </c>
      <c r="N218" s="1">
        <v>119</v>
      </c>
    </row>
    <row r="219" spans="1:14" x14ac:dyDescent="0.35">
      <c r="A219" s="2">
        <v>43683</v>
      </c>
      <c r="B219" s="1">
        <v>3000</v>
      </c>
      <c r="C219" s="1">
        <v>1143.02</v>
      </c>
      <c r="D219" s="1">
        <f>Tableau1_2__2[[#This Row],[Offline_Spend]]+Tableau1_2__2[[#This Row],[Online_Spend]]</f>
        <v>4143.0200000000004</v>
      </c>
      <c r="E219" s="1" t="s">
        <v>16</v>
      </c>
      <c r="F219" s="1">
        <v>1</v>
      </c>
      <c r="G219" s="1" t="s">
        <v>1</v>
      </c>
      <c r="H219" s="1" t="s">
        <v>2</v>
      </c>
      <c r="I219" s="1">
        <v>271</v>
      </c>
      <c r="J219" s="1">
        <v>4526.17</v>
      </c>
      <c r="K219" s="1">
        <v>694.98</v>
      </c>
      <c r="L219" s="1">
        <v>1227287.05</v>
      </c>
      <c r="M219" s="1">
        <f>Tableau1_2__2[[#This Row],[Totale_Benifice]]-Tableau1_2__2[[#This Row],[Totale_Spend]]</f>
        <v>1223144.03</v>
      </c>
      <c r="N219" s="1">
        <v>111</v>
      </c>
    </row>
    <row r="220" spans="1:14" x14ac:dyDescent="0.35">
      <c r="A220" s="2">
        <v>43684</v>
      </c>
      <c r="B220" s="1">
        <v>3000</v>
      </c>
      <c r="C220" s="1">
        <v>1946.56</v>
      </c>
      <c r="D220" s="1">
        <f>Tableau1_2__2[[#This Row],[Offline_Spend]]+Tableau1_2__2[[#This Row],[Online_Spend]]</f>
        <v>4946.5599999999995</v>
      </c>
      <c r="E220" s="1" t="s">
        <v>16</v>
      </c>
      <c r="F220" s="1">
        <v>2</v>
      </c>
      <c r="G220" s="1" t="s">
        <v>3</v>
      </c>
      <c r="H220" s="1" t="s">
        <v>2</v>
      </c>
      <c r="I220" s="1">
        <v>1273</v>
      </c>
      <c r="J220" s="1">
        <v>8257.16</v>
      </c>
      <c r="K220" s="1">
        <v>3044.7</v>
      </c>
      <c r="L220" s="1">
        <v>10514409.379999999</v>
      </c>
      <c r="M220" s="1">
        <f>Tableau1_2__2[[#This Row],[Totale_Benifice]]-Tableau1_2__2[[#This Row],[Totale_Spend]]</f>
        <v>10509462.819999998</v>
      </c>
      <c r="N220" s="1">
        <v>238</v>
      </c>
    </row>
    <row r="221" spans="1:14" x14ac:dyDescent="0.35">
      <c r="A221" s="2">
        <v>43685</v>
      </c>
      <c r="B221" s="1">
        <v>3000</v>
      </c>
      <c r="C221" s="1">
        <v>1486.8</v>
      </c>
      <c r="D221" s="1">
        <f>Tableau1_2__2[[#This Row],[Offline_Spend]]+Tableau1_2__2[[#This Row],[Online_Spend]]</f>
        <v>4486.8</v>
      </c>
      <c r="E221" s="1" t="s">
        <v>16</v>
      </c>
      <c r="F221" s="1">
        <v>3</v>
      </c>
      <c r="G221" s="1" t="s">
        <v>4</v>
      </c>
      <c r="H221" s="1" t="s">
        <v>2</v>
      </c>
      <c r="I221" s="1">
        <v>962</v>
      </c>
      <c r="J221" s="1">
        <v>8136.26</v>
      </c>
      <c r="K221" s="1">
        <v>4003.22</v>
      </c>
      <c r="L221" s="1">
        <v>7831085.3399999999</v>
      </c>
      <c r="M221" s="1">
        <f>Tableau1_2__2[[#This Row],[Totale_Benifice]]-Tableau1_2__2[[#This Row],[Totale_Spend]]</f>
        <v>7826598.54</v>
      </c>
      <c r="N221" s="1">
        <v>242</v>
      </c>
    </row>
    <row r="222" spans="1:14" x14ac:dyDescent="0.35">
      <c r="A222" s="2">
        <v>43686</v>
      </c>
      <c r="B222" s="1">
        <v>3000</v>
      </c>
      <c r="C222" s="1">
        <v>2285.79</v>
      </c>
      <c r="D222" s="1">
        <f>Tableau1_2__2[[#This Row],[Offline_Spend]]+Tableau1_2__2[[#This Row],[Online_Spend]]</f>
        <v>5285.79</v>
      </c>
      <c r="E222" s="1" t="s">
        <v>16</v>
      </c>
      <c r="F222" s="1">
        <v>4</v>
      </c>
      <c r="G222" s="1" t="s">
        <v>5</v>
      </c>
      <c r="H222" s="1" t="s">
        <v>2</v>
      </c>
      <c r="I222" s="1">
        <v>1002</v>
      </c>
      <c r="J222" s="1">
        <v>6153.52</v>
      </c>
      <c r="K222" s="1">
        <v>1809.6</v>
      </c>
      <c r="L222" s="1">
        <v>6167636.6399999997</v>
      </c>
      <c r="M222" s="1">
        <f>Tableau1_2__2[[#This Row],[Totale_Benifice]]-Tableau1_2__2[[#This Row],[Totale_Spend]]</f>
        <v>6162350.8499999996</v>
      </c>
      <c r="N222" s="1">
        <v>202</v>
      </c>
    </row>
    <row r="223" spans="1:14" x14ac:dyDescent="0.35">
      <c r="A223" s="2">
        <v>43687</v>
      </c>
      <c r="B223" s="1">
        <v>3000</v>
      </c>
      <c r="C223" s="1">
        <v>1662.28</v>
      </c>
      <c r="D223" s="1">
        <f>Tableau1_2__2[[#This Row],[Offline_Spend]]+Tableau1_2__2[[#This Row],[Online_Spend]]</f>
        <v>4662.28</v>
      </c>
      <c r="E223" s="1" t="s">
        <v>16</v>
      </c>
      <c r="F223" s="1">
        <v>5</v>
      </c>
      <c r="G223" s="1" t="s">
        <v>6</v>
      </c>
      <c r="H223" s="1" t="s">
        <v>7</v>
      </c>
      <c r="I223" s="1">
        <v>1089</v>
      </c>
      <c r="J223" s="1">
        <v>7266.59</v>
      </c>
      <c r="K223" s="1">
        <v>2627.2</v>
      </c>
      <c r="L223" s="1">
        <v>7915943.71</v>
      </c>
      <c r="M223" s="1">
        <f>Tableau1_2__2[[#This Row],[Totale_Benifice]]-Tableau1_2__2[[#This Row],[Totale_Spend]]</f>
        <v>7911281.4299999997</v>
      </c>
      <c r="N223" s="1">
        <v>197</v>
      </c>
    </row>
    <row r="224" spans="1:14" x14ac:dyDescent="0.35">
      <c r="A224" s="2">
        <v>43688</v>
      </c>
      <c r="B224" s="1">
        <v>3000</v>
      </c>
      <c r="C224" s="1">
        <v>2563.83</v>
      </c>
      <c r="D224" s="1">
        <f>Tableau1_2__2[[#This Row],[Offline_Spend]]+Tableau1_2__2[[#This Row],[Online_Spend]]</f>
        <v>5563.83</v>
      </c>
      <c r="E224" s="1" t="s">
        <v>16</v>
      </c>
      <c r="F224" s="1">
        <v>6</v>
      </c>
      <c r="G224" s="1" t="s">
        <v>8</v>
      </c>
      <c r="H224" s="1" t="s">
        <v>7</v>
      </c>
      <c r="I224" s="1">
        <v>475</v>
      </c>
      <c r="J224" s="1">
        <v>11520.28</v>
      </c>
      <c r="K224" s="1">
        <v>2744.66</v>
      </c>
      <c r="L224" s="1">
        <v>5474877.6600000001</v>
      </c>
      <c r="M224" s="1">
        <f>Tableau1_2__2[[#This Row],[Totale_Benifice]]-Tableau1_2__2[[#This Row],[Totale_Spend]]</f>
        <v>5469313.8300000001</v>
      </c>
      <c r="N224" s="1">
        <v>289</v>
      </c>
    </row>
    <row r="225" spans="1:14" x14ac:dyDescent="0.35">
      <c r="A225" s="2">
        <v>43689</v>
      </c>
      <c r="B225" s="1">
        <v>3000</v>
      </c>
      <c r="C225" s="1">
        <v>1890.41</v>
      </c>
      <c r="D225" s="1">
        <f>Tableau1_2__2[[#This Row],[Offline_Spend]]+Tableau1_2__2[[#This Row],[Online_Spend]]</f>
        <v>4890.41</v>
      </c>
      <c r="E225" s="1" t="s">
        <v>16</v>
      </c>
      <c r="F225" s="1">
        <v>0</v>
      </c>
      <c r="G225" s="1" t="s">
        <v>9</v>
      </c>
      <c r="H225" s="1" t="s">
        <v>2</v>
      </c>
      <c r="I225" s="1">
        <v>124</v>
      </c>
      <c r="J225" s="1">
        <v>4195.16</v>
      </c>
      <c r="K225" s="1">
        <v>510.93</v>
      </c>
      <c r="L225" s="1">
        <v>520710.76999999996</v>
      </c>
      <c r="M225" s="1">
        <f>Tableau1_2__2[[#This Row],[Totale_Benifice]]-Tableau1_2__2[[#This Row],[Totale_Spend]]</f>
        <v>515820.36</v>
      </c>
      <c r="N225" s="1">
        <v>77</v>
      </c>
    </row>
    <row r="226" spans="1:14" x14ac:dyDescent="0.35">
      <c r="A226" s="2">
        <v>43690</v>
      </c>
      <c r="B226" s="1">
        <v>3500</v>
      </c>
      <c r="C226" s="1">
        <v>1846.18</v>
      </c>
      <c r="D226" s="1">
        <f>Tableau1_2__2[[#This Row],[Offline_Spend]]+Tableau1_2__2[[#This Row],[Online_Spend]]</f>
        <v>5346.18</v>
      </c>
      <c r="E226" s="1" t="s">
        <v>16</v>
      </c>
      <c r="F226" s="1">
        <v>1</v>
      </c>
      <c r="G226" s="1" t="s">
        <v>1</v>
      </c>
      <c r="H226" s="1" t="s">
        <v>2</v>
      </c>
      <c r="I226" s="1">
        <v>123</v>
      </c>
      <c r="J226" s="1">
        <v>4420.87</v>
      </c>
      <c r="K226" s="1">
        <v>691.92</v>
      </c>
      <c r="L226" s="1">
        <v>544458.93000000005</v>
      </c>
      <c r="M226" s="1">
        <f>Tableau1_2__2[[#This Row],[Totale_Benifice]]-Tableau1_2__2[[#This Row],[Totale_Spend]]</f>
        <v>539112.75</v>
      </c>
      <c r="N226" s="1">
        <v>106</v>
      </c>
    </row>
    <row r="227" spans="1:14" x14ac:dyDescent="0.35">
      <c r="A227" s="2">
        <v>43691</v>
      </c>
      <c r="B227" s="1">
        <v>3500</v>
      </c>
      <c r="C227" s="1">
        <v>1984.92</v>
      </c>
      <c r="D227" s="1">
        <f>Tableau1_2__2[[#This Row],[Offline_Spend]]+Tableau1_2__2[[#This Row],[Online_Spend]]</f>
        <v>5484.92</v>
      </c>
      <c r="E227" s="1" t="s">
        <v>16</v>
      </c>
      <c r="F227" s="1">
        <v>2</v>
      </c>
      <c r="G227" s="1" t="s">
        <v>3</v>
      </c>
      <c r="H227" s="1" t="s">
        <v>2</v>
      </c>
      <c r="I227" s="1">
        <v>1060</v>
      </c>
      <c r="J227" s="1">
        <v>9849.2800000000007</v>
      </c>
      <c r="K227" s="1">
        <v>1942.47</v>
      </c>
      <c r="L227" s="1">
        <v>10442179.270000001</v>
      </c>
      <c r="M227" s="1">
        <f>Tableau1_2__2[[#This Row],[Totale_Benifice]]-Tableau1_2__2[[#This Row],[Totale_Spend]]</f>
        <v>10436694.350000001</v>
      </c>
      <c r="N227" s="1">
        <v>233</v>
      </c>
    </row>
    <row r="228" spans="1:14" x14ac:dyDescent="0.35">
      <c r="A228" s="2">
        <v>43692</v>
      </c>
      <c r="B228" s="1">
        <v>3500</v>
      </c>
      <c r="C228" s="1">
        <v>1122.49</v>
      </c>
      <c r="D228" s="1">
        <f>Tableau1_2__2[[#This Row],[Offline_Spend]]+Tableau1_2__2[[#This Row],[Online_Spend]]</f>
        <v>4622.49</v>
      </c>
      <c r="E228" s="1" t="s">
        <v>16</v>
      </c>
      <c r="F228" s="1">
        <v>3</v>
      </c>
      <c r="G228" s="1" t="s">
        <v>4</v>
      </c>
      <c r="H228" s="1" t="s">
        <v>2</v>
      </c>
      <c r="I228" s="1">
        <v>633</v>
      </c>
      <c r="J228" s="1">
        <v>6773.59</v>
      </c>
      <c r="K228" s="1">
        <v>1304.67</v>
      </c>
      <c r="L228" s="1">
        <v>4288987.1399999997</v>
      </c>
      <c r="M228" s="1">
        <f>Tableau1_2__2[[#This Row],[Totale_Benifice]]-Tableau1_2__2[[#This Row],[Totale_Spend]]</f>
        <v>4284364.6499999994</v>
      </c>
      <c r="N228" s="1">
        <v>183</v>
      </c>
    </row>
    <row r="229" spans="1:14" x14ac:dyDescent="0.35">
      <c r="A229" s="2">
        <v>43693</v>
      </c>
      <c r="B229" s="1">
        <v>3500</v>
      </c>
      <c r="C229" s="1">
        <v>1692.8</v>
      </c>
      <c r="D229" s="1">
        <f>Tableau1_2__2[[#This Row],[Offline_Spend]]+Tableau1_2__2[[#This Row],[Online_Spend]]</f>
        <v>5192.8</v>
      </c>
      <c r="E229" s="1" t="s">
        <v>16</v>
      </c>
      <c r="F229" s="1">
        <v>4</v>
      </c>
      <c r="G229" s="1" t="s">
        <v>5</v>
      </c>
      <c r="H229" s="1" t="s">
        <v>2</v>
      </c>
      <c r="I229" s="1">
        <v>1262</v>
      </c>
      <c r="J229" s="1">
        <v>8715.92</v>
      </c>
      <c r="K229" s="1">
        <v>2828.09</v>
      </c>
      <c r="L229" s="1">
        <v>11002319.130000001</v>
      </c>
      <c r="M229" s="1">
        <f>Tableau1_2__2[[#This Row],[Totale_Benifice]]-Tableau1_2__2[[#This Row],[Totale_Spend]]</f>
        <v>10997126.33</v>
      </c>
      <c r="N229" s="1">
        <v>298</v>
      </c>
    </row>
    <row r="230" spans="1:14" x14ac:dyDescent="0.35">
      <c r="A230" s="2">
        <v>43694</v>
      </c>
      <c r="B230" s="1">
        <v>3500</v>
      </c>
      <c r="C230" s="1">
        <v>3352.38</v>
      </c>
      <c r="D230" s="1">
        <f>Tableau1_2__2[[#This Row],[Offline_Spend]]+Tableau1_2__2[[#This Row],[Online_Spend]]</f>
        <v>6852.38</v>
      </c>
      <c r="E230" s="1" t="s">
        <v>16</v>
      </c>
      <c r="F230" s="1">
        <v>5</v>
      </c>
      <c r="G230" s="1" t="s">
        <v>6</v>
      </c>
      <c r="H230" s="1" t="s">
        <v>7</v>
      </c>
      <c r="I230" s="1">
        <v>655</v>
      </c>
      <c r="J230" s="1">
        <v>5882.96</v>
      </c>
      <c r="K230" s="1">
        <v>2369.9299999999998</v>
      </c>
      <c r="L230" s="1">
        <v>3855708.73</v>
      </c>
      <c r="M230" s="1">
        <f>Tableau1_2__2[[#This Row],[Totale_Benifice]]-Tableau1_2__2[[#This Row],[Totale_Spend]]</f>
        <v>3848856.35</v>
      </c>
      <c r="N230" s="1">
        <v>206</v>
      </c>
    </row>
    <row r="231" spans="1:14" x14ac:dyDescent="0.35">
      <c r="A231" s="2">
        <v>43695</v>
      </c>
      <c r="B231" s="1">
        <v>3500</v>
      </c>
      <c r="C231" s="1">
        <v>1696.64</v>
      </c>
      <c r="D231" s="1">
        <f>Tableau1_2__2[[#This Row],[Offline_Spend]]+Tableau1_2__2[[#This Row],[Online_Spend]]</f>
        <v>5196.6400000000003</v>
      </c>
      <c r="E231" s="1" t="s">
        <v>16</v>
      </c>
      <c r="F231" s="1">
        <v>6</v>
      </c>
      <c r="G231" s="1" t="s">
        <v>8</v>
      </c>
      <c r="H231" s="1" t="s">
        <v>7</v>
      </c>
      <c r="I231" s="1">
        <v>1338</v>
      </c>
      <c r="J231" s="1">
        <v>7566.34</v>
      </c>
      <c r="K231" s="1">
        <v>1988.71</v>
      </c>
      <c r="L231" s="1">
        <v>10125751.630000001</v>
      </c>
      <c r="M231" s="1">
        <f>Tableau1_2__2[[#This Row],[Totale_Benifice]]-Tableau1_2__2[[#This Row],[Totale_Spend]]</f>
        <v>10120554.99</v>
      </c>
      <c r="N231" s="1">
        <v>241</v>
      </c>
    </row>
    <row r="232" spans="1:14" x14ac:dyDescent="0.35">
      <c r="A232" s="2">
        <v>43696</v>
      </c>
      <c r="B232" s="1">
        <v>3500</v>
      </c>
      <c r="C232" s="1">
        <v>2574.56</v>
      </c>
      <c r="D232" s="1">
        <f>Tableau1_2__2[[#This Row],[Offline_Spend]]+Tableau1_2__2[[#This Row],[Online_Spend]]</f>
        <v>6074.5599999999995</v>
      </c>
      <c r="E232" s="1" t="s">
        <v>16</v>
      </c>
      <c r="F232" s="1">
        <v>0</v>
      </c>
      <c r="G232" s="1" t="s">
        <v>9</v>
      </c>
      <c r="H232" s="1" t="s">
        <v>2</v>
      </c>
      <c r="I232" s="1">
        <v>652</v>
      </c>
      <c r="J232" s="1">
        <v>4661.82</v>
      </c>
      <c r="K232" s="1">
        <v>1704.14</v>
      </c>
      <c r="L232" s="1">
        <v>3041210.78</v>
      </c>
      <c r="M232" s="1">
        <f>Tableau1_2__2[[#This Row],[Totale_Benifice]]-Tableau1_2__2[[#This Row],[Totale_Spend]]</f>
        <v>3035136.2199999997</v>
      </c>
      <c r="N232" s="1">
        <v>145</v>
      </c>
    </row>
    <row r="233" spans="1:14" x14ac:dyDescent="0.35">
      <c r="A233" s="2">
        <v>43697</v>
      </c>
      <c r="B233" s="1">
        <v>2500</v>
      </c>
      <c r="C233" s="1">
        <v>1480.23</v>
      </c>
      <c r="D233" s="1">
        <f>Tableau1_2__2[[#This Row],[Offline_Spend]]+Tableau1_2__2[[#This Row],[Online_Spend]]</f>
        <v>3980.23</v>
      </c>
      <c r="E233" s="1" t="s">
        <v>16</v>
      </c>
      <c r="F233" s="1">
        <v>1</v>
      </c>
      <c r="G233" s="1" t="s">
        <v>1</v>
      </c>
      <c r="H233" s="1" t="s">
        <v>2</v>
      </c>
      <c r="I233" s="1">
        <v>38</v>
      </c>
      <c r="J233" s="1">
        <v>2326.6799999999998</v>
      </c>
      <c r="K233" s="1">
        <v>212.97</v>
      </c>
      <c r="L233" s="1">
        <v>88626.81</v>
      </c>
      <c r="M233" s="1">
        <f>Tableau1_2__2[[#This Row],[Totale_Benifice]]-Tableau1_2__2[[#This Row],[Totale_Spend]]</f>
        <v>84646.58</v>
      </c>
      <c r="N233" s="1">
        <v>32</v>
      </c>
    </row>
    <row r="234" spans="1:14" x14ac:dyDescent="0.35">
      <c r="A234" s="2">
        <v>43698</v>
      </c>
      <c r="B234" s="1">
        <v>2500</v>
      </c>
      <c r="C234" s="1">
        <v>1528.1</v>
      </c>
      <c r="D234" s="1">
        <f>Tableau1_2__2[[#This Row],[Offline_Spend]]+Tableau1_2__2[[#This Row],[Online_Spend]]</f>
        <v>4028.1</v>
      </c>
      <c r="E234" s="1" t="s">
        <v>16</v>
      </c>
      <c r="F234" s="1">
        <v>2</v>
      </c>
      <c r="G234" s="1" t="s">
        <v>3</v>
      </c>
      <c r="H234" s="1" t="s">
        <v>2</v>
      </c>
      <c r="I234" s="1">
        <v>377</v>
      </c>
      <c r="J234" s="1">
        <v>7949.91</v>
      </c>
      <c r="K234" s="1">
        <v>1374.93</v>
      </c>
      <c r="L234" s="1">
        <v>2998491</v>
      </c>
      <c r="M234" s="1">
        <f>Tableau1_2__2[[#This Row],[Totale_Benifice]]-Tableau1_2__2[[#This Row],[Totale_Spend]]</f>
        <v>2994462.9</v>
      </c>
      <c r="N234" s="1">
        <v>173</v>
      </c>
    </row>
    <row r="235" spans="1:14" x14ac:dyDescent="0.35">
      <c r="A235" s="2">
        <v>43699</v>
      </c>
      <c r="B235" s="1">
        <v>2500</v>
      </c>
      <c r="C235" s="1">
        <v>1172.96</v>
      </c>
      <c r="D235" s="1">
        <f>Tableau1_2__2[[#This Row],[Offline_Spend]]+Tableau1_2__2[[#This Row],[Online_Spend]]</f>
        <v>3672.96</v>
      </c>
      <c r="E235" s="1" t="s">
        <v>16</v>
      </c>
      <c r="F235" s="1">
        <v>3</v>
      </c>
      <c r="G235" s="1" t="s">
        <v>4</v>
      </c>
      <c r="H235" s="1" t="s">
        <v>2</v>
      </c>
      <c r="I235" s="1">
        <v>2007</v>
      </c>
      <c r="J235" s="1">
        <v>7700.38</v>
      </c>
      <c r="K235" s="1">
        <v>2299.0300000000002</v>
      </c>
      <c r="L235" s="1">
        <v>15456961.689999999</v>
      </c>
      <c r="M235" s="1">
        <f>Tableau1_2__2[[#This Row],[Totale_Benifice]]-Tableau1_2__2[[#This Row],[Totale_Spend]]</f>
        <v>15453288.729999999</v>
      </c>
      <c r="N235" s="1">
        <v>264</v>
      </c>
    </row>
    <row r="236" spans="1:14" x14ac:dyDescent="0.35">
      <c r="A236" s="2">
        <v>43700</v>
      </c>
      <c r="B236" s="1">
        <v>2500</v>
      </c>
      <c r="C236" s="1">
        <v>1901.56</v>
      </c>
      <c r="D236" s="1">
        <f>Tableau1_2__2[[#This Row],[Offline_Spend]]+Tableau1_2__2[[#This Row],[Online_Spend]]</f>
        <v>4401.5599999999995</v>
      </c>
      <c r="E236" s="1" t="s">
        <v>16</v>
      </c>
      <c r="F236" s="1">
        <v>4</v>
      </c>
      <c r="G236" s="1" t="s">
        <v>5</v>
      </c>
      <c r="H236" s="1" t="s">
        <v>2</v>
      </c>
      <c r="I236" s="1">
        <v>1688</v>
      </c>
      <c r="J236" s="1">
        <v>6997.07</v>
      </c>
      <c r="K236" s="1">
        <v>1911.31</v>
      </c>
      <c r="L236" s="1">
        <v>11812965.470000001</v>
      </c>
      <c r="M236" s="1">
        <f>Tableau1_2__2[[#This Row],[Totale_Benifice]]-Tableau1_2__2[[#This Row],[Totale_Spend]]</f>
        <v>11808563.91</v>
      </c>
      <c r="N236" s="1">
        <v>233</v>
      </c>
    </row>
    <row r="237" spans="1:14" x14ac:dyDescent="0.35">
      <c r="A237" s="2">
        <v>43701</v>
      </c>
      <c r="B237" s="1">
        <v>2500</v>
      </c>
      <c r="C237" s="1">
        <v>2168.34</v>
      </c>
      <c r="D237" s="1">
        <f>Tableau1_2__2[[#This Row],[Offline_Spend]]+Tableau1_2__2[[#This Row],[Online_Spend]]</f>
        <v>4668.34</v>
      </c>
      <c r="E237" s="1" t="s">
        <v>16</v>
      </c>
      <c r="F237" s="1">
        <v>5</v>
      </c>
      <c r="G237" s="1" t="s">
        <v>6</v>
      </c>
      <c r="H237" s="1" t="s">
        <v>7</v>
      </c>
      <c r="I237" s="1">
        <v>490</v>
      </c>
      <c r="J237" s="1">
        <v>6690.78</v>
      </c>
      <c r="K237" s="1">
        <v>2193.25</v>
      </c>
      <c r="L237" s="1">
        <v>3280675.4499999997</v>
      </c>
      <c r="M237" s="1">
        <f>Tableau1_2__2[[#This Row],[Totale_Benifice]]-Tableau1_2__2[[#This Row],[Totale_Spend]]</f>
        <v>3276007.11</v>
      </c>
      <c r="N237" s="1">
        <v>221</v>
      </c>
    </row>
    <row r="238" spans="1:14" x14ac:dyDescent="0.35">
      <c r="A238" s="2">
        <v>43702</v>
      </c>
      <c r="B238" s="1">
        <v>2500</v>
      </c>
      <c r="C238" s="1">
        <v>1941.38</v>
      </c>
      <c r="D238" s="1">
        <f>Tableau1_2__2[[#This Row],[Offline_Spend]]+Tableau1_2__2[[#This Row],[Online_Spend]]</f>
        <v>4441.38</v>
      </c>
      <c r="E238" s="1" t="s">
        <v>16</v>
      </c>
      <c r="F238" s="1">
        <v>6</v>
      </c>
      <c r="G238" s="1" t="s">
        <v>8</v>
      </c>
      <c r="H238" s="1" t="s">
        <v>7</v>
      </c>
      <c r="I238" s="1">
        <v>1215</v>
      </c>
      <c r="J238" s="1">
        <v>6911.81</v>
      </c>
      <c r="K238" s="1">
        <v>2089.71</v>
      </c>
      <c r="L238" s="1">
        <v>8399938.8600000013</v>
      </c>
      <c r="M238" s="1">
        <f>Tableau1_2__2[[#This Row],[Totale_Benifice]]-Tableau1_2__2[[#This Row],[Totale_Spend]]</f>
        <v>8395497.4800000004</v>
      </c>
      <c r="N238" s="1">
        <v>236</v>
      </c>
    </row>
    <row r="239" spans="1:14" x14ac:dyDescent="0.35">
      <c r="A239" s="2">
        <v>43703</v>
      </c>
      <c r="B239" s="1">
        <v>2500</v>
      </c>
      <c r="C239" s="1">
        <v>1094.77</v>
      </c>
      <c r="D239" s="1">
        <f>Tableau1_2__2[[#This Row],[Offline_Spend]]+Tableau1_2__2[[#This Row],[Online_Spend]]</f>
        <v>3594.77</v>
      </c>
      <c r="E239" s="1" t="s">
        <v>16</v>
      </c>
      <c r="F239" s="1">
        <v>0</v>
      </c>
      <c r="G239" s="1" t="s">
        <v>9</v>
      </c>
      <c r="H239" s="1" t="s">
        <v>2</v>
      </c>
      <c r="I239" s="1">
        <v>198</v>
      </c>
      <c r="J239" s="1">
        <v>4385.3100000000004</v>
      </c>
      <c r="K239" s="1">
        <v>874.91</v>
      </c>
      <c r="L239" s="1">
        <v>869166.29000000015</v>
      </c>
      <c r="M239" s="1">
        <f>Tableau1_2__2[[#This Row],[Totale_Benifice]]-Tableau1_2__2[[#This Row],[Totale_Spend]]</f>
        <v>865571.52000000014</v>
      </c>
      <c r="N239" s="1">
        <v>136</v>
      </c>
    </row>
    <row r="240" spans="1:14" x14ac:dyDescent="0.35">
      <c r="A240" s="2">
        <v>43704</v>
      </c>
      <c r="B240" s="1">
        <v>3000</v>
      </c>
      <c r="C240" s="1">
        <v>2117.2800000000002</v>
      </c>
      <c r="D240" s="1">
        <f>Tableau1_2__2[[#This Row],[Offline_Spend]]+Tableau1_2__2[[#This Row],[Online_Spend]]</f>
        <v>5117.2800000000007</v>
      </c>
      <c r="E240" s="1" t="s">
        <v>16</v>
      </c>
      <c r="F240" s="1">
        <v>1</v>
      </c>
      <c r="G240" s="1" t="s">
        <v>1</v>
      </c>
      <c r="H240" s="1" t="s">
        <v>2</v>
      </c>
      <c r="I240" s="1">
        <v>306</v>
      </c>
      <c r="J240" s="1">
        <v>5474.01</v>
      </c>
      <c r="K240" s="1">
        <v>1505.95</v>
      </c>
      <c r="L240" s="1">
        <v>1676553.01</v>
      </c>
      <c r="M240" s="1">
        <f>Tableau1_2__2[[#This Row],[Totale_Benifice]]-Tableau1_2__2[[#This Row],[Totale_Spend]]</f>
        <v>1671435.73</v>
      </c>
      <c r="N240" s="1">
        <v>190</v>
      </c>
    </row>
    <row r="241" spans="1:14" x14ac:dyDescent="0.35">
      <c r="A241" s="2">
        <v>43705</v>
      </c>
      <c r="B241" s="1">
        <v>3000</v>
      </c>
      <c r="C241" s="1">
        <v>2178.5700000000002</v>
      </c>
      <c r="D241" s="1">
        <f>Tableau1_2__2[[#This Row],[Offline_Spend]]+Tableau1_2__2[[#This Row],[Online_Spend]]</f>
        <v>5178.57</v>
      </c>
      <c r="E241" s="1" t="s">
        <v>16</v>
      </c>
      <c r="F241" s="1">
        <v>2</v>
      </c>
      <c r="G241" s="1" t="s">
        <v>3</v>
      </c>
      <c r="H241" s="1" t="s">
        <v>2</v>
      </c>
      <c r="I241" s="1">
        <v>609</v>
      </c>
      <c r="J241" s="1">
        <v>7044.88</v>
      </c>
      <c r="K241" s="1">
        <v>1882.04</v>
      </c>
      <c r="L241" s="1">
        <v>4292213.96</v>
      </c>
      <c r="M241" s="1">
        <f>Tableau1_2__2[[#This Row],[Totale_Benifice]]-Tableau1_2__2[[#This Row],[Totale_Spend]]</f>
        <v>4287035.3899999997</v>
      </c>
      <c r="N241" s="1">
        <v>185</v>
      </c>
    </row>
    <row r="242" spans="1:14" x14ac:dyDescent="0.35">
      <c r="A242" s="2">
        <v>43706</v>
      </c>
      <c r="B242" s="1">
        <v>3000</v>
      </c>
      <c r="C242" s="1">
        <v>1056.67</v>
      </c>
      <c r="D242" s="1">
        <f>Tableau1_2__2[[#This Row],[Offline_Spend]]+Tableau1_2__2[[#This Row],[Online_Spend]]</f>
        <v>4056.67</v>
      </c>
      <c r="E242" s="1" t="s">
        <v>16</v>
      </c>
      <c r="F242" s="1">
        <v>3</v>
      </c>
      <c r="G242" s="1" t="s">
        <v>4</v>
      </c>
      <c r="H242" s="1" t="s">
        <v>2</v>
      </c>
      <c r="I242" s="1">
        <v>825</v>
      </c>
      <c r="J242" s="1">
        <v>7670.84</v>
      </c>
      <c r="K242" s="1">
        <v>1616.16</v>
      </c>
      <c r="L242" s="1">
        <v>6330059.1600000001</v>
      </c>
      <c r="M242" s="1">
        <f>Tableau1_2__2[[#This Row],[Totale_Benifice]]-Tableau1_2__2[[#This Row],[Totale_Spend]]</f>
        <v>6326002.4900000002</v>
      </c>
      <c r="N242" s="1">
        <v>196</v>
      </c>
    </row>
    <row r="243" spans="1:14" x14ac:dyDescent="0.35">
      <c r="A243" s="2">
        <v>43707</v>
      </c>
      <c r="B243" s="1">
        <v>3000</v>
      </c>
      <c r="C243" s="1">
        <v>2223.08</v>
      </c>
      <c r="D243" s="1">
        <f>Tableau1_2__2[[#This Row],[Offline_Spend]]+Tableau1_2__2[[#This Row],[Online_Spend]]</f>
        <v>5223.08</v>
      </c>
      <c r="E243" s="1" t="s">
        <v>16</v>
      </c>
      <c r="F243" s="1">
        <v>4</v>
      </c>
      <c r="G243" s="1" t="s">
        <v>5</v>
      </c>
      <c r="H243" s="1" t="s">
        <v>2</v>
      </c>
      <c r="I243" s="1">
        <v>909</v>
      </c>
      <c r="J243" s="1">
        <v>6996.15</v>
      </c>
      <c r="K243" s="1">
        <v>1665.88</v>
      </c>
      <c r="L243" s="1">
        <v>6361166.2299999995</v>
      </c>
      <c r="M243" s="1">
        <f>Tableau1_2__2[[#This Row],[Totale_Benifice]]-Tableau1_2__2[[#This Row],[Totale_Spend]]</f>
        <v>6355943.1499999994</v>
      </c>
      <c r="N243" s="1">
        <v>193</v>
      </c>
    </row>
    <row r="244" spans="1:14" x14ac:dyDescent="0.35">
      <c r="A244" s="2">
        <v>43708</v>
      </c>
      <c r="B244" s="1">
        <v>3000</v>
      </c>
      <c r="C244" s="1">
        <v>1296.81</v>
      </c>
      <c r="D244" s="1">
        <f>Tableau1_2__2[[#This Row],[Offline_Spend]]+Tableau1_2__2[[#This Row],[Online_Spend]]</f>
        <v>4296.8099999999995</v>
      </c>
      <c r="E244" s="1" t="s">
        <v>16</v>
      </c>
      <c r="F244" s="1">
        <v>5</v>
      </c>
      <c r="G244" s="1" t="s">
        <v>6</v>
      </c>
      <c r="H244" s="1" t="s">
        <v>7</v>
      </c>
      <c r="I244" s="1">
        <v>561</v>
      </c>
      <c r="J244" s="1">
        <v>9298.57</v>
      </c>
      <c r="K244" s="1">
        <v>1706.95</v>
      </c>
      <c r="L244" s="1">
        <v>5218204.72</v>
      </c>
      <c r="M244" s="1">
        <f>Tableau1_2__2[[#This Row],[Totale_Benifice]]-Tableau1_2__2[[#This Row],[Totale_Spend]]</f>
        <v>5213907.91</v>
      </c>
      <c r="N244" s="1">
        <v>207</v>
      </c>
    </row>
    <row r="245" spans="1:14" x14ac:dyDescent="0.35">
      <c r="A245" s="2">
        <v>43709</v>
      </c>
      <c r="B245" s="1">
        <v>3000</v>
      </c>
      <c r="C245" s="1">
        <v>2424.9699999999998</v>
      </c>
      <c r="D245" s="1">
        <f>Tableau1_2__2[[#This Row],[Offline_Spend]]+Tableau1_2__2[[#This Row],[Online_Spend]]</f>
        <v>5424.9699999999993</v>
      </c>
      <c r="E245" s="1" t="s">
        <v>17</v>
      </c>
      <c r="F245" s="1">
        <v>6</v>
      </c>
      <c r="G245" s="1" t="s">
        <v>8</v>
      </c>
      <c r="H245" s="1" t="s">
        <v>7</v>
      </c>
      <c r="I245" s="1">
        <v>1149</v>
      </c>
      <c r="J245" s="1">
        <v>6279.92</v>
      </c>
      <c r="K245" s="1">
        <v>2500.9299999999998</v>
      </c>
      <c r="L245" s="1">
        <v>7218129.0099999998</v>
      </c>
      <c r="M245" s="1">
        <f>Tableau1_2__2[[#This Row],[Totale_Benifice]]-Tableau1_2__2[[#This Row],[Totale_Spend]]</f>
        <v>7212704.04</v>
      </c>
      <c r="N245" s="1">
        <v>215</v>
      </c>
    </row>
    <row r="246" spans="1:14" x14ac:dyDescent="0.35">
      <c r="A246" s="2">
        <v>43710</v>
      </c>
      <c r="B246" s="1">
        <v>3000</v>
      </c>
      <c r="C246" s="1">
        <v>1307.6199999999999</v>
      </c>
      <c r="D246" s="1">
        <f>Tableau1_2__2[[#This Row],[Offline_Spend]]+Tableau1_2__2[[#This Row],[Online_Spend]]</f>
        <v>4307.62</v>
      </c>
      <c r="E246" s="1" t="s">
        <v>17</v>
      </c>
      <c r="F246" s="1">
        <v>0</v>
      </c>
      <c r="G246" s="1" t="s">
        <v>9</v>
      </c>
      <c r="H246" s="1" t="s">
        <v>2</v>
      </c>
      <c r="I246" s="1">
        <v>143</v>
      </c>
      <c r="J246" s="1">
        <v>2942.72</v>
      </c>
      <c r="K246" s="1">
        <v>550.97</v>
      </c>
      <c r="L246" s="1">
        <v>421359.92999999993</v>
      </c>
      <c r="M246" s="1">
        <f>Tableau1_2__2[[#This Row],[Totale_Benifice]]-Tableau1_2__2[[#This Row],[Totale_Spend]]</f>
        <v>417052.30999999994</v>
      </c>
      <c r="N246" s="1">
        <v>81</v>
      </c>
    </row>
    <row r="247" spans="1:14" x14ac:dyDescent="0.35">
      <c r="A247" s="2">
        <v>43711</v>
      </c>
      <c r="B247" s="1">
        <v>2500</v>
      </c>
      <c r="C247" s="1">
        <v>2006.42</v>
      </c>
      <c r="D247" s="1">
        <f>Tableau1_2__2[[#This Row],[Offline_Spend]]+Tableau1_2__2[[#This Row],[Online_Spend]]</f>
        <v>4506.42</v>
      </c>
      <c r="E247" s="1" t="s">
        <v>17</v>
      </c>
      <c r="F247" s="1">
        <v>1</v>
      </c>
      <c r="G247" s="1" t="s">
        <v>1</v>
      </c>
      <c r="H247" s="1" t="s">
        <v>2</v>
      </c>
      <c r="I247" s="1">
        <v>125</v>
      </c>
      <c r="J247" s="1">
        <v>3598.69</v>
      </c>
      <c r="K247" s="1">
        <v>503.98</v>
      </c>
      <c r="L247" s="1">
        <v>450340.23</v>
      </c>
      <c r="M247" s="1">
        <f>Tableau1_2__2[[#This Row],[Totale_Benifice]]-Tableau1_2__2[[#This Row],[Totale_Spend]]</f>
        <v>445833.81</v>
      </c>
      <c r="N247" s="1">
        <v>77</v>
      </c>
    </row>
    <row r="248" spans="1:14" x14ac:dyDescent="0.35">
      <c r="A248" s="2">
        <v>43712</v>
      </c>
      <c r="B248" s="1">
        <v>2500</v>
      </c>
      <c r="C248" s="1">
        <v>1255.01</v>
      </c>
      <c r="D248" s="1">
        <f>Tableau1_2__2[[#This Row],[Offline_Spend]]+Tableau1_2__2[[#This Row],[Online_Spend]]</f>
        <v>3755.01</v>
      </c>
      <c r="E248" s="1" t="s">
        <v>17</v>
      </c>
      <c r="F248" s="1">
        <v>2</v>
      </c>
      <c r="G248" s="1" t="s">
        <v>3</v>
      </c>
      <c r="H248" s="1" t="s">
        <v>2</v>
      </c>
      <c r="I248" s="1">
        <v>103</v>
      </c>
      <c r="J248" s="1">
        <v>5003.17</v>
      </c>
      <c r="K248" s="1">
        <v>501.68</v>
      </c>
      <c r="L248" s="1">
        <v>515828.19</v>
      </c>
      <c r="M248" s="1">
        <f>Tableau1_2__2[[#This Row],[Totale_Benifice]]-Tableau1_2__2[[#This Row],[Totale_Spend]]</f>
        <v>512073.18</v>
      </c>
      <c r="N248" s="1">
        <v>79</v>
      </c>
    </row>
    <row r="249" spans="1:14" x14ac:dyDescent="0.35">
      <c r="A249" s="2">
        <v>43713</v>
      </c>
      <c r="B249" s="1">
        <v>2500</v>
      </c>
      <c r="C249" s="1">
        <v>1201.0899999999999</v>
      </c>
      <c r="D249" s="1">
        <f>Tableau1_2__2[[#This Row],[Offline_Spend]]+Tableau1_2__2[[#This Row],[Online_Spend]]</f>
        <v>3701.09</v>
      </c>
      <c r="E249" s="1" t="s">
        <v>17</v>
      </c>
      <c r="F249" s="1">
        <v>3</v>
      </c>
      <c r="G249" s="1" t="s">
        <v>4</v>
      </c>
      <c r="H249" s="1" t="s">
        <v>2</v>
      </c>
      <c r="I249" s="1">
        <v>428</v>
      </c>
      <c r="J249" s="1">
        <v>8222.23</v>
      </c>
      <c r="K249" s="1">
        <v>1443.38</v>
      </c>
      <c r="L249" s="1">
        <v>3520557.82</v>
      </c>
      <c r="M249" s="1">
        <f>Tableau1_2__2[[#This Row],[Totale_Benifice]]-Tableau1_2__2[[#This Row],[Totale_Spend]]</f>
        <v>3516856.73</v>
      </c>
      <c r="N249" s="1">
        <v>160</v>
      </c>
    </row>
    <row r="250" spans="1:14" x14ac:dyDescent="0.35">
      <c r="A250" s="2">
        <v>43714</v>
      </c>
      <c r="B250" s="1">
        <v>2500</v>
      </c>
      <c r="C250" s="1">
        <v>1292.58</v>
      </c>
      <c r="D250" s="1">
        <f>Tableau1_2__2[[#This Row],[Offline_Spend]]+Tableau1_2__2[[#This Row],[Online_Spend]]</f>
        <v>3792.58</v>
      </c>
      <c r="E250" s="1" t="s">
        <v>17</v>
      </c>
      <c r="F250" s="1">
        <v>4</v>
      </c>
      <c r="G250" s="1" t="s">
        <v>5</v>
      </c>
      <c r="H250" s="1" t="s">
        <v>2</v>
      </c>
      <c r="I250" s="1">
        <v>1330</v>
      </c>
      <c r="J250" s="1">
        <v>7914.58</v>
      </c>
      <c r="K250" s="1">
        <v>2261.6799999999998</v>
      </c>
      <c r="L250" s="1">
        <v>10528653.08</v>
      </c>
      <c r="M250" s="1">
        <f>Tableau1_2__2[[#This Row],[Totale_Benifice]]-Tableau1_2__2[[#This Row],[Totale_Spend]]</f>
        <v>10524860.5</v>
      </c>
      <c r="N250" s="1">
        <v>278</v>
      </c>
    </row>
    <row r="251" spans="1:14" x14ac:dyDescent="0.35">
      <c r="A251" s="2">
        <v>43715</v>
      </c>
      <c r="B251" s="1">
        <v>2500</v>
      </c>
      <c r="C251" s="1">
        <v>2504.83</v>
      </c>
      <c r="D251" s="1">
        <f>Tableau1_2__2[[#This Row],[Offline_Spend]]+Tableau1_2__2[[#This Row],[Online_Spend]]</f>
        <v>5004.83</v>
      </c>
      <c r="E251" s="1" t="s">
        <v>17</v>
      </c>
      <c r="F251" s="1">
        <v>5</v>
      </c>
      <c r="G251" s="1" t="s">
        <v>6</v>
      </c>
      <c r="H251" s="1" t="s">
        <v>7</v>
      </c>
      <c r="I251" s="1">
        <v>1281</v>
      </c>
      <c r="J251" s="1">
        <v>7101.44</v>
      </c>
      <c r="K251" s="1">
        <v>2925.66</v>
      </c>
      <c r="L251" s="1">
        <v>9099870.2999999989</v>
      </c>
      <c r="M251" s="1">
        <f>Tableau1_2__2[[#This Row],[Totale_Benifice]]-Tableau1_2__2[[#This Row],[Totale_Spend]]</f>
        <v>9094865.4699999988</v>
      </c>
      <c r="N251" s="1">
        <v>244</v>
      </c>
    </row>
    <row r="252" spans="1:14" x14ac:dyDescent="0.35">
      <c r="A252" s="2">
        <v>43716</v>
      </c>
      <c r="B252" s="1">
        <v>2500</v>
      </c>
      <c r="C252" s="1">
        <v>1362.1</v>
      </c>
      <c r="D252" s="1">
        <f>Tableau1_2__2[[#This Row],[Offline_Spend]]+Tableau1_2__2[[#This Row],[Online_Spend]]</f>
        <v>3862.1</v>
      </c>
      <c r="E252" s="1" t="s">
        <v>17</v>
      </c>
      <c r="F252" s="1">
        <v>6</v>
      </c>
      <c r="G252" s="1" t="s">
        <v>8</v>
      </c>
      <c r="H252" s="1" t="s">
        <v>7</v>
      </c>
      <c r="I252" s="1">
        <v>625</v>
      </c>
      <c r="J252" s="1">
        <v>4113.03</v>
      </c>
      <c r="K252" s="1">
        <v>964.65</v>
      </c>
      <c r="L252" s="1">
        <v>2571608.4</v>
      </c>
      <c r="M252" s="1">
        <f>Tableau1_2__2[[#This Row],[Totale_Benifice]]-Tableau1_2__2[[#This Row],[Totale_Spend]]</f>
        <v>2567746.2999999998</v>
      </c>
      <c r="N252" s="1">
        <v>119</v>
      </c>
    </row>
    <row r="253" spans="1:14" x14ac:dyDescent="0.35">
      <c r="A253" s="2">
        <v>43717</v>
      </c>
      <c r="B253" s="1">
        <v>2500</v>
      </c>
      <c r="C253" s="1">
        <v>1749.21</v>
      </c>
      <c r="D253" s="1">
        <f>Tableau1_2__2[[#This Row],[Offline_Spend]]+Tableau1_2__2[[#This Row],[Online_Spend]]</f>
        <v>4249.21</v>
      </c>
      <c r="E253" s="1" t="s">
        <v>17</v>
      </c>
      <c r="F253" s="1">
        <v>0</v>
      </c>
      <c r="G253" s="1" t="s">
        <v>9</v>
      </c>
      <c r="H253" s="1" t="s">
        <v>2</v>
      </c>
      <c r="I253" s="1">
        <v>139</v>
      </c>
      <c r="J253" s="1">
        <v>5373.33</v>
      </c>
      <c r="K253" s="1">
        <v>597.96</v>
      </c>
      <c r="L253" s="1">
        <v>747490.83</v>
      </c>
      <c r="M253" s="1">
        <f>Tableau1_2__2[[#This Row],[Totale_Benifice]]-Tableau1_2__2[[#This Row],[Totale_Spend]]</f>
        <v>743241.62</v>
      </c>
      <c r="N253" s="1">
        <v>95</v>
      </c>
    </row>
    <row r="254" spans="1:14" x14ac:dyDescent="0.35">
      <c r="A254" s="2">
        <v>43718</v>
      </c>
      <c r="B254" s="1">
        <v>3000</v>
      </c>
      <c r="C254" s="1">
        <v>2441.62</v>
      </c>
      <c r="D254" s="1">
        <f>Tableau1_2__2[[#This Row],[Offline_Spend]]+Tableau1_2__2[[#This Row],[Online_Spend]]</f>
        <v>5441.62</v>
      </c>
      <c r="E254" s="1" t="s">
        <v>17</v>
      </c>
      <c r="F254" s="1">
        <v>1</v>
      </c>
      <c r="G254" s="1" t="s">
        <v>1</v>
      </c>
      <c r="H254" s="1" t="s">
        <v>2</v>
      </c>
      <c r="I254" s="1">
        <v>197</v>
      </c>
      <c r="J254" s="1">
        <v>3040.46</v>
      </c>
      <c r="K254" s="1">
        <v>515.66</v>
      </c>
      <c r="L254" s="1">
        <v>599486.28</v>
      </c>
      <c r="M254" s="1">
        <f>Tableau1_2__2[[#This Row],[Totale_Benifice]]-Tableau1_2__2[[#This Row],[Totale_Spend]]</f>
        <v>594044.66</v>
      </c>
      <c r="N254" s="1">
        <v>48</v>
      </c>
    </row>
    <row r="255" spans="1:14" x14ac:dyDescent="0.35">
      <c r="A255" s="2">
        <v>43719</v>
      </c>
      <c r="B255" s="1">
        <v>3000</v>
      </c>
      <c r="C255" s="1">
        <v>1683.99</v>
      </c>
      <c r="D255" s="1">
        <f>Tableau1_2__2[[#This Row],[Offline_Spend]]+Tableau1_2__2[[#This Row],[Online_Spend]]</f>
        <v>4683.99</v>
      </c>
      <c r="E255" s="1" t="s">
        <v>17</v>
      </c>
      <c r="F255" s="1">
        <v>2</v>
      </c>
      <c r="G255" s="1" t="s">
        <v>3</v>
      </c>
      <c r="H255" s="1" t="s">
        <v>2</v>
      </c>
      <c r="I255" s="1">
        <v>1149</v>
      </c>
      <c r="J255" s="1">
        <v>8151.29</v>
      </c>
      <c r="K255" s="1">
        <v>1934.42</v>
      </c>
      <c r="L255" s="1">
        <v>9367766.629999999</v>
      </c>
      <c r="M255" s="1">
        <f>Tableau1_2__2[[#This Row],[Totale_Benifice]]-Tableau1_2__2[[#This Row],[Totale_Spend]]</f>
        <v>9363082.6399999987</v>
      </c>
      <c r="N255" s="1">
        <v>182</v>
      </c>
    </row>
    <row r="256" spans="1:14" x14ac:dyDescent="0.35">
      <c r="A256" s="2">
        <v>43720</v>
      </c>
      <c r="B256" s="1">
        <v>3000</v>
      </c>
      <c r="C256" s="1">
        <v>1117.3599999999999</v>
      </c>
      <c r="D256" s="1">
        <f>Tableau1_2__2[[#This Row],[Offline_Spend]]+Tableau1_2__2[[#This Row],[Online_Spend]]</f>
        <v>4117.3599999999997</v>
      </c>
      <c r="E256" s="1" t="s">
        <v>17</v>
      </c>
      <c r="F256" s="1">
        <v>3</v>
      </c>
      <c r="G256" s="1" t="s">
        <v>4</v>
      </c>
      <c r="H256" s="1" t="s">
        <v>2</v>
      </c>
      <c r="I256" s="1">
        <v>888</v>
      </c>
      <c r="J256" s="1">
        <v>8553.0400000000009</v>
      </c>
      <c r="K256" s="1">
        <v>1514.44</v>
      </c>
      <c r="L256" s="1">
        <v>7596613.9600000009</v>
      </c>
      <c r="M256" s="1">
        <f>Tableau1_2__2[[#This Row],[Totale_Benifice]]-Tableau1_2__2[[#This Row],[Totale_Spend]]</f>
        <v>7592496.6000000006</v>
      </c>
      <c r="N256" s="1">
        <v>170</v>
      </c>
    </row>
    <row r="257" spans="1:14" x14ac:dyDescent="0.35">
      <c r="A257" s="2">
        <v>43721</v>
      </c>
      <c r="B257" s="1">
        <v>3000</v>
      </c>
      <c r="C257" s="1">
        <v>1079.3399999999999</v>
      </c>
      <c r="D257" s="1">
        <f>Tableau1_2__2[[#This Row],[Offline_Spend]]+Tableau1_2__2[[#This Row],[Online_Spend]]</f>
        <v>4079.34</v>
      </c>
      <c r="E257" s="1" t="s">
        <v>17</v>
      </c>
      <c r="F257" s="1">
        <v>4</v>
      </c>
      <c r="G257" s="1" t="s">
        <v>5</v>
      </c>
      <c r="H257" s="1" t="s">
        <v>2</v>
      </c>
      <c r="I257" s="1">
        <v>1270</v>
      </c>
      <c r="J257" s="1">
        <v>8068.99</v>
      </c>
      <c r="K257" s="1">
        <v>2199.34</v>
      </c>
      <c r="L257" s="1">
        <v>10249816.639999999</v>
      </c>
      <c r="M257" s="1">
        <f>Tableau1_2__2[[#This Row],[Totale_Benifice]]-Tableau1_2__2[[#This Row],[Totale_Spend]]</f>
        <v>10245737.299999999</v>
      </c>
      <c r="N257" s="1">
        <v>186</v>
      </c>
    </row>
    <row r="258" spans="1:14" x14ac:dyDescent="0.35">
      <c r="A258" s="2">
        <v>43722</v>
      </c>
      <c r="B258" s="1">
        <v>3000</v>
      </c>
      <c r="C258" s="1">
        <v>1408.06</v>
      </c>
      <c r="D258" s="1">
        <f>Tableau1_2__2[[#This Row],[Offline_Spend]]+Tableau1_2__2[[#This Row],[Online_Spend]]</f>
        <v>4408.0599999999995</v>
      </c>
      <c r="E258" s="1" t="s">
        <v>17</v>
      </c>
      <c r="F258" s="1">
        <v>5</v>
      </c>
      <c r="G258" s="1" t="s">
        <v>6</v>
      </c>
      <c r="H258" s="1" t="s">
        <v>7</v>
      </c>
      <c r="I258" s="1">
        <v>813</v>
      </c>
      <c r="J258" s="1">
        <v>4406.0600000000004</v>
      </c>
      <c r="K258" s="1">
        <v>1087.3800000000001</v>
      </c>
      <c r="L258" s="1">
        <v>3583214.16</v>
      </c>
      <c r="M258" s="1">
        <f>Tableau1_2__2[[#This Row],[Totale_Benifice]]-Tableau1_2__2[[#This Row],[Totale_Spend]]</f>
        <v>3578806.1</v>
      </c>
      <c r="N258" s="1">
        <v>130</v>
      </c>
    </row>
    <row r="259" spans="1:14" x14ac:dyDescent="0.35">
      <c r="A259" s="2">
        <v>43723</v>
      </c>
      <c r="B259" s="1">
        <v>3000</v>
      </c>
      <c r="C259" s="1">
        <v>2546.67</v>
      </c>
      <c r="D259" s="1">
        <f>Tableau1_2__2[[#This Row],[Offline_Spend]]+Tableau1_2__2[[#This Row],[Online_Spend]]</f>
        <v>5546.67</v>
      </c>
      <c r="E259" s="1" t="s">
        <v>17</v>
      </c>
      <c r="F259" s="1">
        <v>6</v>
      </c>
      <c r="G259" s="1" t="s">
        <v>8</v>
      </c>
      <c r="H259" s="1" t="s">
        <v>7</v>
      </c>
      <c r="I259" s="1">
        <v>1202</v>
      </c>
      <c r="J259" s="1">
        <v>6432.51</v>
      </c>
      <c r="K259" s="1">
        <v>2260.58</v>
      </c>
      <c r="L259" s="1">
        <v>7734137.6000000006</v>
      </c>
      <c r="M259" s="1">
        <f>Tableau1_2__2[[#This Row],[Totale_Benifice]]-Tableau1_2__2[[#This Row],[Totale_Spend]]</f>
        <v>7728590.9300000006</v>
      </c>
      <c r="N259" s="1">
        <v>171</v>
      </c>
    </row>
    <row r="260" spans="1:14" x14ac:dyDescent="0.35">
      <c r="A260" s="2">
        <v>43724</v>
      </c>
      <c r="B260" s="1">
        <v>3000</v>
      </c>
      <c r="C260" s="1">
        <v>1514.85</v>
      </c>
      <c r="D260" s="1">
        <f>Tableau1_2__2[[#This Row],[Offline_Spend]]+Tableau1_2__2[[#This Row],[Online_Spend]]</f>
        <v>4514.8500000000004</v>
      </c>
      <c r="E260" s="1" t="s">
        <v>17</v>
      </c>
      <c r="F260" s="1">
        <v>0</v>
      </c>
      <c r="G260" s="1" t="s">
        <v>9</v>
      </c>
      <c r="H260" s="1" t="s">
        <v>2</v>
      </c>
      <c r="I260" s="1">
        <v>230</v>
      </c>
      <c r="J260" s="1">
        <v>4394.4399999999996</v>
      </c>
      <c r="K260" s="1">
        <v>627.61</v>
      </c>
      <c r="L260" s="1">
        <v>1011348.8099999999</v>
      </c>
      <c r="M260" s="1">
        <f>Tableau1_2__2[[#This Row],[Totale_Benifice]]-Tableau1_2__2[[#This Row],[Totale_Spend]]</f>
        <v>1006833.96</v>
      </c>
      <c r="N260" s="1">
        <v>90</v>
      </c>
    </row>
    <row r="261" spans="1:14" x14ac:dyDescent="0.35">
      <c r="A261" s="2">
        <v>43725</v>
      </c>
      <c r="B261" s="1">
        <v>2500</v>
      </c>
      <c r="C261" s="1">
        <v>2787.02</v>
      </c>
      <c r="D261" s="1">
        <f>Tableau1_2__2[[#This Row],[Offline_Spend]]+Tableau1_2__2[[#This Row],[Online_Spend]]</f>
        <v>5287.02</v>
      </c>
      <c r="E261" s="1" t="s">
        <v>17</v>
      </c>
      <c r="F261" s="1">
        <v>1</v>
      </c>
      <c r="G261" s="1" t="s">
        <v>1</v>
      </c>
      <c r="H261" s="1" t="s">
        <v>2</v>
      </c>
      <c r="I261" s="1">
        <v>82</v>
      </c>
      <c r="J261" s="1">
        <v>3532.12</v>
      </c>
      <c r="K261" s="1">
        <v>316.52</v>
      </c>
      <c r="L261" s="1">
        <v>289950.36</v>
      </c>
      <c r="M261" s="1">
        <f>Tableau1_2__2[[#This Row],[Totale_Benifice]]-Tableau1_2__2[[#This Row],[Totale_Spend]]</f>
        <v>284663.33999999997</v>
      </c>
      <c r="N261" s="1">
        <v>47</v>
      </c>
    </row>
    <row r="262" spans="1:14" x14ac:dyDescent="0.35">
      <c r="A262" s="2">
        <v>43726</v>
      </c>
      <c r="B262" s="1">
        <v>2500</v>
      </c>
      <c r="C262" s="1">
        <v>2297.87</v>
      </c>
      <c r="D262" s="1">
        <f>Tableau1_2__2[[#This Row],[Offline_Spend]]+Tableau1_2__2[[#This Row],[Online_Spend]]</f>
        <v>4797.87</v>
      </c>
      <c r="E262" s="1" t="s">
        <v>17</v>
      </c>
      <c r="F262" s="1">
        <v>2</v>
      </c>
      <c r="G262" s="1" t="s">
        <v>3</v>
      </c>
      <c r="H262" s="1" t="s">
        <v>2</v>
      </c>
      <c r="I262" s="1">
        <v>761</v>
      </c>
      <c r="J262" s="1">
        <v>7377.53</v>
      </c>
      <c r="K262" s="1">
        <v>2162.67</v>
      </c>
      <c r="L262" s="1">
        <v>5616463</v>
      </c>
      <c r="M262" s="1">
        <f>Tableau1_2__2[[#This Row],[Totale_Benifice]]-Tableau1_2__2[[#This Row],[Totale_Spend]]</f>
        <v>5611665.1299999999</v>
      </c>
      <c r="N262" s="1">
        <v>197</v>
      </c>
    </row>
    <row r="263" spans="1:14" x14ac:dyDescent="0.35">
      <c r="A263" s="2">
        <v>43727</v>
      </c>
      <c r="B263" s="1">
        <v>2500</v>
      </c>
      <c r="C263" s="1">
        <v>1072.8900000000001</v>
      </c>
      <c r="D263" s="1">
        <f>Tableau1_2__2[[#This Row],[Offline_Spend]]+Tableau1_2__2[[#This Row],[Online_Spend]]</f>
        <v>3572.8900000000003</v>
      </c>
      <c r="E263" s="1" t="s">
        <v>17</v>
      </c>
      <c r="F263" s="1">
        <v>3</v>
      </c>
      <c r="G263" s="1" t="s">
        <v>4</v>
      </c>
      <c r="H263" s="1" t="s">
        <v>2</v>
      </c>
      <c r="I263" s="1">
        <v>849</v>
      </c>
      <c r="J263" s="1">
        <v>5597.01</v>
      </c>
      <c r="K263" s="1">
        <v>1303.3499999999999</v>
      </c>
      <c r="L263" s="1">
        <v>4753164.84</v>
      </c>
      <c r="M263" s="1">
        <f>Tableau1_2__2[[#This Row],[Totale_Benifice]]-Tableau1_2__2[[#This Row],[Totale_Spend]]</f>
        <v>4749591.95</v>
      </c>
      <c r="N263" s="1">
        <v>113</v>
      </c>
    </row>
    <row r="264" spans="1:14" x14ac:dyDescent="0.35">
      <c r="A264" s="2">
        <v>43728</v>
      </c>
      <c r="B264" s="1">
        <v>2500</v>
      </c>
      <c r="C264" s="1">
        <v>1497.56</v>
      </c>
      <c r="D264" s="1">
        <f>Tableau1_2__2[[#This Row],[Offline_Spend]]+Tableau1_2__2[[#This Row],[Online_Spend]]</f>
        <v>3997.56</v>
      </c>
      <c r="E264" s="1" t="s">
        <v>17</v>
      </c>
      <c r="F264" s="1">
        <v>4</v>
      </c>
      <c r="G264" s="1" t="s">
        <v>5</v>
      </c>
      <c r="H264" s="1" t="s">
        <v>2</v>
      </c>
      <c r="I264" s="1">
        <v>756</v>
      </c>
      <c r="J264" s="1">
        <v>6588.38</v>
      </c>
      <c r="K264" s="1">
        <v>975.77</v>
      </c>
      <c r="L264" s="1">
        <v>4981791.05</v>
      </c>
      <c r="M264" s="1">
        <f>Tableau1_2__2[[#This Row],[Totale_Benifice]]-Tableau1_2__2[[#This Row],[Totale_Spend]]</f>
        <v>4977793.49</v>
      </c>
      <c r="N264" s="1">
        <v>136</v>
      </c>
    </row>
    <row r="265" spans="1:14" x14ac:dyDescent="0.35">
      <c r="A265" s="2">
        <v>43729</v>
      </c>
      <c r="B265" s="1">
        <v>2500</v>
      </c>
      <c r="C265" s="1">
        <v>1098.2</v>
      </c>
      <c r="D265" s="1">
        <f>Tableau1_2__2[[#This Row],[Offline_Spend]]+Tableau1_2__2[[#This Row],[Online_Spend]]</f>
        <v>3598.2</v>
      </c>
      <c r="E265" s="1" t="s">
        <v>17</v>
      </c>
      <c r="F265" s="1">
        <v>5</v>
      </c>
      <c r="G265" s="1" t="s">
        <v>6</v>
      </c>
      <c r="H265" s="1" t="s">
        <v>7</v>
      </c>
      <c r="I265" s="1">
        <v>455</v>
      </c>
      <c r="J265" s="1">
        <v>6278.07</v>
      </c>
      <c r="K265" s="1">
        <v>925.03</v>
      </c>
      <c r="L265" s="1">
        <v>2857446.88</v>
      </c>
      <c r="M265" s="1">
        <f>Tableau1_2__2[[#This Row],[Totale_Benifice]]-Tableau1_2__2[[#This Row],[Totale_Spend]]</f>
        <v>2853848.6799999997</v>
      </c>
      <c r="N265" s="1">
        <v>128</v>
      </c>
    </row>
    <row r="266" spans="1:14" x14ac:dyDescent="0.35">
      <c r="A266" s="2">
        <v>43730</v>
      </c>
      <c r="B266" s="1">
        <v>2500</v>
      </c>
      <c r="C266" s="1">
        <v>1895.73</v>
      </c>
      <c r="D266" s="1">
        <f>Tableau1_2__2[[#This Row],[Offline_Spend]]+Tableau1_2__2[[#This Row],[Online_Spend]]</f>
        <v>4395.7299999999996</v>
      </c>
      <c r="E266" s="1" t="s">
        <v>17</v>
      </c>
      <c r="F266" s="1">
        <v>6</v>
      </c>
      <c r="G266" s="1" t="s">
        <v>8</v>
      </c>
      <c r="H266" s="1" t="s">
        <v>7</v>
      </c>
      <c r="I266" s="1">
        <v>319</v>
      </c>
      <c r="J266" s="1">
        <v>17427.400000000001</v>
      </c>
      <c r="K266" s="1">
        <v>1333.52</v>
      </c>
      <c r="L266" s="1">
        <v>5560674.1200000001</v>
      </c>
      <c r="M266" s="1">
        <f>Tableau1_2__2[[#This Row],[Totale_Benifice]]-Tableau1_2__2[[#This Row],[Totale_Spend]]</f>
        <v>5556278.3899999997</v>
      </c>
      <c r="N266" s="1">
        <v>192</v>
      </c>
    </row>
    <row r="267" spans="1:14" x14ac:dyDescent="0.35">
      <c r="A267" s="2">
        <v>43731</v>
      </c>
      <c r="B267" s="1">
        <v>2500</v>
      </c>
      <c r="C267" s="1">
        <v>2908.1</v>
      </c>
      <c r="D267" s="1">
        <f>Tableau1_2__2[[#This Row],[Offline_Spend]]+Tableau1_2__2[[#This Row],[Online_Spend]]</f>
        <v>5408.1</v>
      </c>
      <c r="E267" s="1" t="s">
        <v>17</v>
      </c>
      <c r="F267" s="1">
        <v>0</v>
      </c>
      <c r="G267" s="1" t="s">
        <v>9</v>
      </c>
      <c r="H267" s="1" t="s">
        <v>2</v>
      </c>
      <c r="I267" s="1">
        <v>552</v>
      </c>
      <c r="J267" s="1">
        <v>6282.92</v>
      </c>
      <c r="K267" s="1">
        <v>1023.43</v>
      </c>
      <c r="L267" s="1">
        <v>3469195.27</v>
      </c>
      <c r="M267" s="1">
        <f>Tableau1_2__2[[#This Row],[Totale_Benifice]]-Tableau1_2__2[[#This Row],[Totale_Spend]]</f>
        <v>3463787.17</v>
      </c>
      <c r="N267" s="1">
        <v>90</v>
      </c>
    </row>
    <row r="268" spans="1:14" x14ac:dyDescent="0.35">
      <c r="A268" s="2">
        <v>43732</v>
      </c>
      <c r="B268" s="1">
        <v>3000</v>
      </c>
      <c r="C268" s="1">
        <v>1310.85</v>
      </c>
      <c r="D268" s="1">
        <f>Tableau1_2__2[[#This Row],[Offline_Spend]]+Tableau1_2__2[[#This Row],[Online_Spend]]</f>
        <v>4310.8500000000004</v>
      </c>
      <c r="E268" s="1" t="s">
        <v>17</v>
      </c>
      <c r="F268" s="1">
        <v>1</v>
      </c>
      <c r="G268" s="1" t="s">
        <v>1</v>
      </c>
      <c r="H268" s="1" t="s">
        <v>2</v>
      </c>
      <c r="I268" s="1">
        <v>152</v>
      </c>
      <c r="J268" s="1">
        <v>7090.74</v>
      </c>
      <c r="K268" s="1">
        <v>608.85</v>
      </c>
      <c r="L268" s="1">
        <v>1078401.33</v>
      </c>
      <c r="M268" s="1">
        <f>Tableau1_2__2[[#This Row],[Totale_Benifice]]-Tableau1_2__2[[#This Row],[Totale_Spend]]</f>
        <v>1074090.48</v>
      </c>
      <c r="N268" s="1">
        <v>91</v>
      </c>
    </row>
    <row r="269" spans="1:14" x14ac:dyDescent="0.35">
      <c r="A269" s="2">
        <v>43733</v>
      </c>
      <c r="B269" s="1">
        <v>3000</v>
      </c>
      <c r="C269" s="1">
        <v>1736.19</v>
      </c>
      <c r="D269" s="1">
        <f>Tableau1_2__2[[#This Row],[Offline_Spend]]+Tableau1_2__2[[#This Row],[Online_Spend]]</f>
        <v>4736.1900000000005</v>
      </c>
      <c r="E269" s="1" t="s">
        <v>17</v>
      </c>
      <c r="F269" s="1">
        <v>2</v>
      </c>
      <c r="G269" s="1" t="s">
        <v>3</v>
      </c>
      <c r="H269" s="1" t="s">
        <v>2</v>
      </c>
      <c r="I269" s="1">
        <v>842</v>
      </c>
      <c r="J269" s="1">
        <v>12957.78</v>
      </c>
      <c r="K269" s="1">
        <v>1348.17</v>
      </c>
      <c r="L269" s="1">
        <v>10911798.93</v>
      </c>
      <c r="M269" s="1">
        <f>Tableau1_2__2[[#This Row],[Totale_Benifice]]-Tableau1_2__2[[#This Row],[Totale_Spend]]</f>
        <v>10907062.74</v>
      </c>
      <c r="N269" s="1">
        <v>145</v>
      </c>
    </row>
    <row r="270" spans="1:14" x14ac:dyDescent="0.35">
      <c r="A270" s="2">
        <v>43734</v>
      </c>
      <c r="B270" s="1">
        <v>3000</v>
      </c>
      <c r="C270" s="1">
        <v>767.58</v>
      </c>
      <c r="D270" s="1">
        <f>Tableau1_2__2[[#This Row],[Offline_Spend]]+Tableau1_2__2[[#This Row],[Online_Spend]]</f>
        <v>3767.58</v>
      </c>
      <c r="E270" s="1" t="s">
        <v>17</v>
      </c>
      <c r="F270" s="1">
        <v>3</v>
      </c>
      <c r="G270" s="1" t="s">
        <v>4</v>
      </c>
      <c r="H270" s="1" t="s">
        <v>2</v>
      </c>
      <c r="I270" s="1">
        <v>456</v>
      </c>
      <c r="J270" s="1">
        <v>13406.16</v>
      </c>
      <c r="K270" s="1">
        <v>1758.14</v>
      </c>
      <c r="L270" s="1">
        <v>6114967.0999999996</v>
      </c>
      <c r="M270" s="1">
        <f>Tableau1_2__2[[#This Row],[Totale_Benifice]]-Tableau1_2__2[[#This Row],[Totale_Spend]]</f>
        <v>6111199.5199999996</v>
      </c>
      <c r="N270" s="1">
        <v>201</v>
      </c>
    </row>
    <row r="271" spans="1:14" x14ac:dyDescent="0.35">
      <c r="A271" s="2">
        <v>43735</v>
      </c>
      <c r="B271" s="1">
        <v>3000</v>
      </c>
      <c r="C271" s="1">
        <v>1660.74</v>
      </c>
      <c r="D271" s="1">
        <f>Tableau1_2__2[[#This Row],[Offline_Spend]]+Tableau1_2__2[[#This Row],[Online_Spend]]</f>
        <v>4660.74</v>
      </c>
      <c r="E271" s="1" t="s">
        <v>17</v>
      </c>
      <c r="F271" s="1">
        <v>4</v>
      </c>
      <c r="G271" s="1" t="s">
        <v>5</v>
      </c>
      <c r="H271" s="1" t="s">
        <v>2</v>
      </c>
      <c r="I271" s="1">
        <v>1179</v>
      </c>
      <c r="J271" s="1">
        <v>11943.52</v>
      </c>
      <c r="K271" s="1">
        <v>1950.09</v>
      </c>
      <c r="L271" s="1">
        <v>14083360.17</v>
      </c>
      <c r="M271" s="1">
        <f>Tableau1_2__2[[#This Row],[Totale_Benifice]]-Tableau1_2__2[[#This Row],[Totale_Spend]]</f>
        <v>14078699.43</v>
      </c>
      <c r="N271" s="1">
        <v>200</v>
      </c>
    </row>
    <row r="272" spans="1:14" x14ac:dyDescent="0.35">
      <c r="A272" s="2">
        <v>43736</v>
      </c>
      <c r="B272" s="1">
        <v>3000</v>
      </c>
      <c r="C272" s="1">
        <v>1394.83</v>
      </c>
      <c r="D272" s="1">
        <f>Tableau1_2__2[[#This Row],[Offline_Spend]]+Tableau1_2__2[[#This Row],[Online_Spend]]</f>
        <v>4394.83</v>
      </c>
      <c r="E272" s="1" t="s">
        <v>17</v>
      </c>
      <c r="F272" s="1">
        <v>5</v>
      </c>
      <c r="G272" s="1" t="s">
        <v>6</v>
      </c>
      <c r="H272" s="1" t="s">
        <v>7</v>
      </c>
      <c r="I272" s="1">
        <v>871</v>
      </c>
      <c r="J272" s="1">
        <v>9475.94</v>
      </c>
      <c r="K272" s="1">
        <v>2444.9299999999998</v>
      </c>
      <c r="L272" s="1">
        <v>8255988.6699999999</v>
      </c>
      <c r="M272" s="1">
        <f>Tableau1_2__2[[#This Row],[Totale_Benifice]]-Tableau1_2__2[[#This Row],[Totale_Spend]]</f>
        <v>8251593.8399999999</v>
      </c>
      <c r="N272" s="1">
        <v>164</v>
      </c>
    </row>
    <row r="273" spans="1:14" x14ac:dyDescent="0.35">
      <c r="A273" s="2">
        <v>43737</v>
      </c>
      <c r="B273" s="1">
        <v>3000</v>
      </c>
      <c r="C273" s="1">
        <v>3713.1</v>
      </c>
      <c r="D273" s="1">
        <f>Tableau1_2__2[[#This Row],[Offline_Spend]]+Tableau1_2__2[[#This Row],[Online_Spend]]</f>
        <v>6713.1</v>
      </c>
      <c r="E273" s="1" t="s">
        <v>17</v>
      </c>
      <c r="F273" s="1">
        <v>6</v>
      </c>
      <c r="G273" s="1" t="s">
        <v>8</v>
      </c>
      <c r="H273" s="1" t="s">
        <v>7</v>
      </c>
      <c r="I273" s="1">
        <v>427</v>
      </c>
      <c r="J273" s="1">
        <v>7876.46</v>
      </c>
      <c r="K273" s="1">
        <v>1447.18</v>
      </c>
      <c r="L273" s="1">
        <v>3364695.6</v>
      </c>
      <c r="M273" s="1">
        <f>Tableau1_2__2[[#This Row],[Totale_Benifice]]-Tableau1_2__2[[#This Row],[Totale_Spend]]</f>
        <v>3357982.5</v>
      </c>
      <c r="N273" s="1">
        <v>128</v>
      </c>
    </row>
    <row r="274" spans="1:14" x14ac:dyDescent="0.35">
      <c r="A274" s="2">
        <v>43738</v>
      </c>
      <c r="B274" s="1">
        <v>3000</v>
      </c>
      <c r="C274" s="1">
        <v>1478.16</v>
      </c>
      <c r="D274" s="1">
        <f>Tableau1_2__2[[#This Row],[Offline_Spend]]+Tableau1_2__2[[#This Row],[Online_Spend]]</f>
        <v>4478.16</v>
      </c>
      <c r="E274" s="1" t="s">
        <v>17</v>
      </c>
      <c r="F274" s="1">
        <v>0</v>
      </c>
      <c r="G274" s="1" t="s">
        <v>9</v>
      </c>
      <c r="H274" s="1" t="s">
        <v>2</v>
      </c>
      <c r="I274" s="1">
        <v>580</v>
      </c>
      <c r="J274" s="1">
        <v>5102.54</v>
      </c>
      <c r="K274" s="1">
        <v>1017.45</v>
      </c>
      <c r="L274" s="1">
        <v>2960490.6500000004</v>
      </c>
      <c r="M274" s="1">
        <f>Tableau1_2__2[[#This Row],[Totale_Benifice]]-Tableau1_2__2[[#This Row],[Totale_Spend]]</f>
        <v>2956012.49</v>
      </c>
      <c r="N274" s="1">
        <v>131</v>
      </c>
    </row>
    <row r="275" spans="1:14" x14ac:dyDescent="0.35">
      <c r="A275" s="2">
        <v>43739</v>
      </c>
      <c r="B275" s="1">
        <v>3000</v>
      </c>
      <c r="C275" s="1">
        <v>1991.44</v>
      </c>
      <c r="D275" s="1">
        <f>Tableau1_2__2[[#This Row],[Offline_Spend]]+Tableau1_2__2[[#This Row],[Online_Spend]]</f>
        <v>4991.4400000000005</v>
      </c>
      <c r="E275" s="1" t="s">
        <v>18</v>
      </c>
      <c r="F275" s="1">
        <v>1</v>
      </c>
      <c r="G275" s="1" t="s">
        <v>1</v>
      </c>
      <c r="H275" s="1" t="s">
        <v>2</v>
      </c>
      <c r="I275" s="1">
        <v>144</v>
      </c>
      <c r="J275" s="1">
        <v>7871.27</v>
      </c>
      <c r="K275" s="1">
        <v>596.48</v>
      </c>
      <c r="L275" s="1">
        <v>1134059.3600000001</v>
      </c>
      <c r="M275" s="1">
        <f>Tableau1_2__2[[#This Row],[Totale_Benifice]]-Tableau1_2__2[[#This Row],[Totale_Spend]]</f>
        <v>1129067.9200000002</v>
      </c>
      <c r="N275" s="1">
        <v>98</v>
      </c>
    </row>
    <row r="276" spans="1:14" x14ac:dyDescent="0.35">
      <c r="A276" s="2">
        <v>43740</v>
      </c>
      <c r="B276" s="1">
        <v>3000</v>
      </c>
      <c r="C276" s="1">
        <v>899.05</v>
      </c>
      <c r="D276" s="1">
        <f>Tableau1_2__2[[#This Row],[Offline_Spend]]+Tableau1_2__2[[#This Row],[Online_Spend]]</f>
        <v>3899.05</v>
      </c>
      <c r="E276" s="1" t="s">
        <v>18</v>
      </c>
      <c r="F276" s="1">
        <v>2</v>
      </c>
      <c r="G276" s="1" t="s">
        <v>3</v>
      </c>
      <c r="H276" s="1" t="s">
        <v>2</v>
      </c>
      <c r="I276" s="1">
        <v>554</v>
      </c>
      <c r="J276" s="1">
        <v>8772.85</v>
      </c>
      <c r="K276" s="1">
        <v>985.93</v>
      </c>
      <c r="L276" s="1">
        <v>4861144.83</v>
      </c>
      <c r="M276" s="1">
        <f>Tableau1_2__2[[#This Row],[Totale_Benifice]]-Tableau1_2__2[[#This Row],[Totale_Spend]]</f>
        <v>4857245.78</v>
      </c>
      <c r="N276" s="1">
        <v>137</v>
      </c>
    </row>
    <row r="277" spans="1:14" x14ac:dyDescent="0.35">
      <c r="A277" s="2">
        <v>43741</v>
      </c>
      <c r="B277" s="1">
        <v>3000</v>
      </c>
      <c r="C277" s="1">
        <v>2015.98</v>
      </c>
      <c r="D277" s="1">
        <f>Tableau1_2__2[[#This Row],[Offline_Spend]]+Tableau1_2__2[[#This Row],[Online_Spend]]</f>
        <v>5015.9799999999996</v>
      </c>
      <c r="E277" s="1" t="s">
        <v>18</v>
      </c>
      <c r="F277" s="1">
        <v>3</v>
      </c>
      <c r="G277" s="1" t="s">
        <v>4</v>
      </c>
      <c r="H277" s="1" t="s">
        <v>2</v>
      </c>
      <c r="I277" s="1">
        <v>650</v>
      </c>
      <c r="J277" s="1">
        <v>11377.84</v>
      </c>
      <c r="K277" s="1">
        <v>1611.56</v>
      </c>
      <c r="L277" s="1">
        <v>7397207.5599999996</v>
      </c>
      <c r="M277" s="1">
        <f>Tableau1_2__2[[#This Row],[Totale_Benifice]]-Tableau1_2__2[[#This Row],[Totale_Spend]]</f>
        <v>7392191.5799999991</v>
      </c>
      <c r="N277" s="1">
        <v>178</v>
      </c>
    </row>
    <row r="278" spans="1:14" x14ac:dyDescent="0.35">
      <c r="A278" s="2">
        <v>43742</v>
      </c>
      <c r="B278" s="1">
        <v>3000</v>
      </c>
      <c r="C278" s="1">
        <v>2411.39</v>
      </c>
      <c r="D278" s="1">
        <f>Tableau1_2__2[[#This Row],[Offline_Spend]]+Tableau1_2__2[[#This Row],[Online_Spend]]</f>
        <v>5411.3899999999994</v>
      </c>
      <c r="E278" s="1" t="s">
        <v>18</v>
      </c>
      <c r="F278" s="1">
        <v>4</v>
      </c>
      <c r="G278" s="1" t="s">
        <v>5</v>
      </c>
      <c r="H278" s="1" t="s">
        <v>2</v>
      </c>
      <c r="I278" s="1">
        <v>897</v>
      </c>
      <c r="J278" s="1">
        <v>11453.39</v>
      </c>
      <c r="K278" s="1">
        <v>1597.88</v>
      </c>
      <c r="L278" s="1">
        <v>10275288.710000001</v>
      </c>
      <c r="M278" s="1">
        <f>Tableau1_2__2[[#This Row],[Totale_Benifice]]-Tableau1_2__2[[#This Row],[Totale_Spend]]</f>
        <v>10269877.32</v>
      </c>
      <c r="N278" s="1">
        <v>207</v>
      </c>
    </row>
    <row r="279" spans="1:14" x14ac:dyDescent="0.35">
      <c r="A279" s="2">
        <v>43743</v>
      </c>
      <c r="B279" s="1">
        <v>3000</v>
      </c>
      <c r="C279" s="1">
        <v>1511.94</v>
      </c>
      <c r="D279" s="1">
        <f>Tableau1_2__2[[#This Row],[Offline_Spend]]+Tableau1_2__2[[#This Row],[Online_Spend]]</f>
        <v>4511.9400000000005</v>
      </c>
      <c r="E279" s="1" t="s">
        <v>18</v>
      </c>
      <c r="F279" s="1">
        <v>5</v>
      </c>
      <c r="G279" s="1" t="s">
        <v>6</v>
      </c>
      <c r="H279" s="1" t="s">
        <v>7</v>
      </c>
      <c r="I279" s="1">
        <v>297</v>
      </c>
      <c r="J279" s="1">
        <v>7512.98</v>
      </c>
      <c r="K279" s="1">
        <v>948.34</v>
      </c>
      <c r="L279" s="1">
        <v>2232303.4</v>
      </c>
      <c r="M279" s="1">
        <f>Tableau1_2__2[[#This Row],[Totale_Benifice]]-Tableau1_2__2[[#This Row],[Totale_Spend]]</f>
        <v>2227791.46</v>
      </c>
      <c r="N279" s="1">
        <v>128</v>
      </c>
    </row>
    <row r="280" spans="1:14" x14ac:dyDescent="0.35">
      <c r="A280" s="2">
        <v>43744</v>
      </c>
      <c r="B280" s="1">
        <v>3000</v>
      </c>
      <c r="C280" s="1">
        <v>2230.7600000000002</v>
      </c>
      <c r="D280" s="1">
        <f>Tableau1_2__2[[#This Row],[Offline_Spend]]+Tableau1_2__2[[#This Row],[Online_Spend]]</f>
        <v>5230.76</v>
      </c>
      <c r="E280" s="1" t="s">
        <v>18</v>
      </c>
      <c r="F280" s="1">
        <v>6</v>
      </c>
      <c r="G280" s="1" t="s">
        <v>8</v>
      </c>
      <c r="H280" s="1" t="s">
        <v>7</v>
      </c>
      <c r="I280" s="1">
        <v>655</v>
      </c>
      <c r="J280" s="1">
        <v>8594.94</v>
      </c>
      <c r="K280" s="1">
        <v>1206.33</v>
      </c>
      <c r="L280" s="1">
        <v>5630892.0300000003</v>
      </c>
      <c r="M280" s="1">
        <f>Tableau1_2__2[[#This Row],[Totale_Benifice]]-Tableau1_2__2[[#This Row],[Totale_Spend]]</f>
        <v>5625661.2700000005</v>
      </c>
      <c r="N280" s="1">
        <v>137</v>
      </c>
    </row>
    <row r="281" spans="1:14" x14ac:dyDescent="0.35">
      <c r="A281" s="2">
        <v>43745</v>
      </c>
      <c r="B281" s="1">
        <v>3000</v>
      </c>
      <c r="C281" s="1">
        <v>2154.7800000000002</v>
      </c>
      <c r="D281" s="1">
        <f>Tableau1_2__2[[#This Row],[Offline_Spend]]+Tableau1_2__2[[#This Row],[Online_Spend]]</f>
        <v>5154.7800000000007</v>
      </c>
      <c r="E281" s="1" t="s">
        <v>18</v>
      </c>
      <c r="F281" s="1">
        <v>0</v>
      </c>
      <c r="G281" s="1" t="s">
        <v>9</v>
      </c>
      <c r="H281" s="1" t="s">
        <v>2</v>
      </c>
      <c r="I281" s="1">
        <v>162</v>
      </c>
      <c r="J281" s="1">
        <v>5271.73</v>
      </c>
      <c r="K281" s="1">
        <v>671.9</v>
      </c>
      <c r="L281" s="1">
        <v>854692.15999999992</v>
      </c>
      <c r="M281" s="1">
        <f>Tableau1_2__2[[#This Row],[Totale_Benifice]]-Tableau1_2__2[[#This Row],[Totale_Spend]]</f>
        <v>849537.37999999989</v>
      </c>
      <c r="N281" s="1">
        <v>98</v>
      </c>
    </row>
    <row r="282" spans="1:14" x14ac:dyDescent="0.35">
      <c r="A282" s="2">
        <v>43746</v>
      </c>
      <c r="B282" s="1">
        <v>3500</v>
      </c>
      <c r="C282" s="1">
        <v>1799.54</v>
      </c>
      <c r="D282" s="1">
        <f>Tableau1_2__2[[#This Row],[Offline_Spend]]+Tableau1_2__2[[#This Row],[Online_Spend]]</f>
        <v>5299.54</v>
      </c>
      <c r="E282" s="1" t="s">
        <v>18</v>
      </c>
      <c r="F282" s="1">
        <v>1</v>
      </c>
      <c r="G282" s="1" t="s">
        <v>1</v>
      </c>
      <c r="H282" s="1" t="s">
        <v>2</v>
      </c>
      <c r="I282" s="1">
        <v>146</v>
      </c>
      <c r="J282" s="1">
        <v>6480.59</v>
      </c>
      <c r="K282" s="1">
        <v>1013.91</v>
      </c>
      <c r="L282" s="1">
        <v>947180.05</v>
      </c>
      <c r="M282" s="1">
        <f>Tableau1_2__2[[#This Row],[Totale_Benifice]]-Tableau1_2__2[[#This Row],[Totale_Spend]]</f>
        <v>941880.51</v>
      </c>
      <c r="N282" s="1">
        <v>106</v>
      </c>
    </row>
    <row r="283" spans="1:14" x14ac:dyDescent="0.35">
      <c r="A283" s="2">
        <v>43747</v>
      </c>
      <c r="B283" s="1">
        <v>3500</v>
      </c>
      <c r="C283" s="1">
        <v>734.31</v>
      </c>
      <c r="D283" s="1">
        <f>Tableau1_2__2[[#This Row],[Offline_Spend]]+Tableau1_2__2[[#This Row],[Online_Spend]]</f>
        <v>4234.3099999999995</v>
      </c>
      <c r="E283" s="1" t="s">
        <v>18</v>
      </c>
      <c r="F283" s="1">
        <v>2</v>
      </c>
      <c r="G283" s="1" t="s">
        <v>3</v>
      </c>
      <c r="H283" s="1" t="s">
        <v>2</v>
      </c>
      <c r="I283" s="1">
        <v>717</v>
      </c>
      <c r="J283" s="1">
        <v>11653.36</v>
      </c>
      <c r="K283" s="1">
        <v>1709.98</v>
      </c>
      <c r="L283" s="1">
        <v>8357169.1000000006</v>
      </c>
      <c r="M283" s="1">
        <f>Tableau1_2__2[[#This Row],[Totale_Benifice]]-Tableau1_2__2[[#This Row],[Totale_Spend]]</f>
        <v>8352934.790000001</v>
      </c>
      <c r="N283" s="1">
        <v>160</v>
      </c>
    </row>
    <row r="284" spans="1:14" x14ac:dyDescent="0.35">
      <c r="A284" s="2">
        <v>43748</v>
      </c>
      <c r="B284" s="1">
        <v>3500</v>
      </c>
      <c r="C284" s="1">
        <v>3705.5</v>
      </c>
      <c r="D284" s="1">
        <f>Tableau1_2__2[[#This Row],[Offline_Spend]]+Tableau1_2__2[[#This Row],[Online_Spend]]</f>
        <v>7205.5</v>
      </c>
      <c r="E284" s="1" t="s">
        <v>18</v>
      </c>
      <c r="F284" s="1">
        <v>3</v>
      </c>
      <c r="G284" s="1" t="s">
        <v>4</v>
      </c>
      <c r="H284" s="1" t="s">
        <v>2</v>
      </c>
      <c r="I284" s="1">
        <v>648</v>
      </c>
      <c r="J284" s="1">
        <v>12942.95</v>
      </c>
      <c r="K284" s="1">
        <v>1515.83</v>
      </c>
      <c r="L284" s="1">
        <v>8388547.4300000006</v>
      </c>
      <c r="M284" s="1">
        <f>Tableau1_2__2[[#This Row],[Totale_Benifice]]-Tableau1_2__2[[#This Row],[Totale_Spend]]</f>
        <v>8381341.9300000006</v>
      </c>
      <c r="N284" s="1">
        <v>184</v>
      </c>
    </row>
    <row r="285" spans="1:14" x14ac:dyDescent="0.35">
      <c r="A285" s="2">
        <v>43749</v>
      </c>
      <c r="B285" s="1">
        <v>3500</v>
      </c>
      <c r="C285" s="1">
        <v>1450.93</v>
      </c>
      <c r="D285" s="1">
        <f>Tableau1_2__2[[#This Row],[Offline_Spend]]+Tableau1_2__2[[#This Row],[Online_Spend]]</f>
        <v>4950.93</v>
      </c>
      <c r="E285" s="1" t="s">
        <v>18</v>
      </c>
      <c r="F285" s="1">
        <v>4</v>
      </c>
      <c r="G285" s="1" t="s">
        <v>5</v>
      </c>
      <c r="H285" s="1" t="s">
        <v>2</v>
      </c>
      <c r="I285" s="1">
        <v>1019</v>
      </c>
      <c r="J285" s="1">
        <v>13776.41</v>
      </c>
      <c r="K285" s="1">
        <v>2013.83</v>
      </c>
      <c r="L285" s="1">
        <v>14040175.619999999</v>
      </c>
      <c r="M285" s="1">
        <f>Tableau1_2__2[[#This Row],[Totale_Benifice]]-Tableau1_2__2[[#This Row],[Totale_Spend]]</f>
        <v>14035224.689999999</v>
      </c>
      <c r="N285" s="1">
        <v>178</v>
      </c>
    </row>
    <row r="286" spans="1:14" x14ac:dyDescent="0.35">
      <c r="A286" s="2">
        <v>43750</v>
      </c>
      <c r="B286" s="1">
        <v>3500</v>
      </c>
      <c r="C286" s="1">
        <v>2839.32</v>
      </c>
      <c r="D286" s="1">
        <f>Tableau1_2__2[[#This Row],[Offline_Spend]]+Tableau1_2__2[[#This Row],[Online_Spend]]</f>
        <v>6339.32</v>
      </c>
      <c r="E286" s="1" t="s">
        <v>18</v>
      </c>
      <c r="F286" s="1">
        <v>5</v>
      </c>
      <c r="G286" s="1" t="s">
        <v>6</v>
      </c>
      <c r="H286" s="1" t="s">
        <v>7</v>
      </c>
      <c r="I286" s="1">
        <v>751</v>
      </c>
      <c r="J286" s="1">
        <v>16551.66</v>
      </c>
      <c r="K286" s="1">
        <v>1713.16</v>
      </c>
      <c r="L286" s="1">
        <v>12432009.82</v>
      </c>
      <c r="M286" s="1">
        <f>Tableau1_2__2[[#This Row],[Totale_Benifice]]-Tableau1_2__2[[#This Row],[Totale_Spend]]</f>
        <v>12425670.5</v>
      </c>
      <c r="N286" s="1">
        <v>153</v>
      </c>
    </row>
    <row r="287" spans="1:14" x14ac:dyDescent="0.35">
      <c r="A287" s="2">
        <v>43751</v>
      </c>
      <c r="B287" s="1">
        <v>3500</v>
      </c>
      <c r="C287" s="1">
        <v>1353.34</v>
      </c>
      <c r="D287" s="1">
        <f>Tableau1_2__2[[#This Row],[Offline_Spend]]+Tableau1_2__2[[#This Row],[Online_Spend]]</f>
        <v>4853.34</v>
      </c>
      <c r="E287" s="1" t="s">
        <v>18</v>
      </c>
      <c r="F287" s="1">
        <v>6</v>
      </c>
      <c r="G287" s="1" t="s">
        <v>8</v>
      </c>
      <c r="H287" s="1" t="s">
        <v>7</v>
      </c>
      <c r="I287" s="1">
        <v>685</v>
      </c>
      <c r="J287" s="1">
        <v>7881.33</v>
      </c>
      <c r="K287" s="1">
        <v>1316.66</v>
      </c>
      <c r="L287" s="1">
        <v>5400027.71</v>
      </c>
      <c r="M287" s="1">
        <f>Tableau1_2__2[[#This Row],[Totale_Benifice]]-Tableau1_2__2[[#This Row],[Totale_Spend]]</f>
        <v>5395174.3700000001</v>
      </c>
      <c r="N287" s="1">
        <v>151</v>
      </c>
    </row>
    <row r="288" spans="1:14" x14ac:dyDescent="0.35">
      <c r="A288" s="2">
        <v>43752</v>
      </c>
      <c r="B288" s="1">
        <v>3500</v>
      </c>
      <c r="C288" s="1">
        <v>2114.35</v>
      </c>
      <c r="D288" s="1">
        <f>Tableau1_2__2[[#This Row],[Offline_Spend]]+Tableau1_2__2[[#This Row],[Online_Spend]]</f>
        <v>5614.35</v>
      </c>
      <c r="E288" s="1" t="s">
        <v>18</v>
      </c>
      <c r="F288" s="1">
        <v>0</v>
      </c>
      <c r="G288" s="1" t="s">
        <v>9</v>
      </c>
      <c r="H288" s="1" t="s">
        <v>2</v>
      </c>
      <c r="I288" s="1">
        <v>137</v>
      </c>
      <c r="J288" s="1">
        <v>5646.69</v>
      </c>
      <c r="K288" s="1">
        <v>569.94000000000005</v>
      </c>
      <c r="L288" s="1">
        <v>774166.46999999986</v>
      </c>
      <c r="M288" s="1">
        <f>Tableau1_2__2[[#This Row],[Totale_Benifice]]-Tableau1_2__2[[#This Row],[Totale_Spend]]</f>
        <v>768552.11999999988</v>
      </c>
      <c r="N288" s="1">
        <v>81</v>
      </c>
    </row>
    <row r="289" spans="1:14" x14ac:dyDescent="0.35">
      <c r="A289" s="2">
        <v>43753</v>
      </c>
      <c r="B289" s="1">
        <v>2500</v>
      </c>
      <c r="C289" s="1">
        <v>1317.89</v>
      </c>
      <c r="D289" s="1">
        <f>Tableau1_2__2[[#This Row],[Offline_Spend]]+Tableau1_2__2[[#This Row],[Online_Spend]]</f>
        <v>3817.8900000000003</v>
      </c>
      <c r="E289" s="1" t="s">
        <v>18</v>
      </c>
      <c r="F289" s="1">
        <v>1</v>
      </c>
      <c r="G289" s="1" t="s">
        <v>1</v>
      </c>
      <c r="H289" s="1" t="s">
        <v>2</v>
      </c>
      <c r="I289" s="1">
        <v>231</v>
      </c>
      <c r="J289" s="1">
        <v>6248.08</v>
      </c>
      <c r="K289" s="1">
        <v>760.93</v>
      </c>
      <c r="L289" s="1">
        <v>1444067.41</v>
      </c>
      <c r="M289" s="1">
        <f>Tableau1_2__2[[#This Row],[Totale_Benifice]]-Tableau1_2__2[[#This Row],[Totale_Spend]]</f>
        <v>1440249.52</v>
      </c>
      <c r="N289" s="1">
        <v>85</v>
      </c>
    </row>
    <row r="290" spans="1:14" x14ac:dyDescent="0.35">
      <c r="A290" s="2">
        <v>43754</v>
      </c>
      <c r="B290" s="1">
        <v>2500</v>
      </c>
      <c r="C290" s="1">
        <v>1218.5999999999999</v>
      </c>
      <c r="D290" s="1">
        <f>Tableau1_2__2[[#This Row],[Offline_Spend]]+Tableau1_2__2[[#This Row],[Online_Spend]]</f>
        <v>3718.6</v>
      </c>
      <c r="E290" s="1" t="s">
        <v>18</v>
      </c>
      <c r="F290" s="1">
        <v>2</v>
      </c>
      <c r="G290" s="1" t="s">
        <v>3</v>
      </c>
      <c r="H290" s="1" t="s">
        <v>2</v>
      </c>
      <c r="I290" s="1">
        <v>1183</v>
      </c>
      <c r="J290" s="1">
        <v>9789.5499999999993</v>
      </c>
      <c r="K290" s="1">
        <v>10290.4</v>
      </c>
      <c r="L290" s="1">
        <v>11591328.049999999</v>
      </c>
      <c r="M290" s="1">
        <f>Tableau1_2__2[[#This Row],[Totale_Benifice]]-Tableau1_2__2[[#This Row],[Totale_Spend]]</f>
        <v>11587609.449999999</v>
      </c>
      <c r="N290" s="1">
        <v>144</v>
      </c>
    </row>
    <row r="291" spans="1:14" x14ac:dyDescent="0.35">
      <c r="A291" s="2">
        <v>43755</v>
      </c>
      <c r="B291" s="1">
        <v>2500</v>
      </c>
      <c r="C291" s="1">
        <v>1783.56</v>
      </c>
      <c r="D291" s="1">
        <f>Tableau1_2__2[[#This Row],[Offline_Spend]]+Tableau1_2__2[[#This Row],[Online_Spend]]</f>
        <v>4283.5599999999995</v>
      </c>
      <c r="E291" s="1" t="s">
        <v>18</v>
      </c>
      <c r="F291" s="1">
        <v>3</v>
      </c>
      <c r="G291" s="1" t="s">
        <v>4</v>
      </c>
      <c r="H291" s="1" t="s">
        <v>2</v>
      </c>
      <c r="I291" s="1">
        <v>411</v>
      </c>
      <c r="J291" s="1">
        <v>9456.1200000000008</v>
      </c>
      <c r="K291" s="1">
        <v>1140.6500000000001</v>
      </c>
      <c r="L291" s="1">
        <v>3887605.97</v>
      </c>
      <c r="M291" s="1">
        <f>Tableau1_2__2[[#This Row],[Totale_Benifice]]-Tableau1_2__2[[#This Row],[Totale_Spend]]</f>
        <v>3883322.41</v>
      </c>
      <c r="N291" s="1">
        <v>139</v>
      </c>
    </row>
    <row r="292" spans="1:14" x14ac:dyDescent="0.35">
      <c r="A292" s="2">
        <v>43756</v>
      </c>
      <c r="B292" s="1">
        <v>2500</v>
      </c>
      <c r="C292" s="1">
        <v>1150.51</v>
      </c>
      <c r="D292" s="1">
        <f>Tableau1_2__2[[#This Row],[Offline_Spend]]+Tableau1_2__2[[#This Row],[Online_Spend]]</f>
        <v>3650.51</v>
      </c>
      <c r="E292" s="1" t="s">
        <v>18</v>
      </c>
      <c r="F292" s="1">
        <v>4</v>
      </c>
      <c r="G292" s="1" t="s">
        <v>5</v>
      </c>
      <c r="H292" s="1" t="s">
        <v>2</v>
      </c>
      <c r="I292" s="1">
        <v>611</v>
      </c>
      <c r="J292" s="1">
        <v>5951.7</v>
      </c>
      <c r="K292" s="1">
        <v>942.5</v>
      </c>
      <c r="L292" s="1">
        <v>3637431.1999999997</v>
      </c>
      <c r="M292" s="1">
        <f>Tableau1_2__2[[#This Row],[Totale_Benifice]]-Tableau1_2__2[[#This Row],[Totale_Spend]]</f>
        <v>3633780.69</v>
      </c>
      <c r="N292" s="1">
        <v>106</v>
      </c>
    </row>
    <row r="293" spans="1:14" x14ac:dyDescent="0.35">
      <c r="A293" s="2">
        <v>43757</v>
      </c>
      <c r="B293" s="1">
        <v>2500</v>
      </c>
      <c r="C293" s="1">
        <v>1631.19</v>
      </c>
      <c r="D293" s="1">
        <f>Tableau1_2__2[[#This Row],[Offline_Spend]]+Tableau1_2__2[[#This Row],[Online_Spend]]</f>
        <v>4131.1900000000005</v>
      </c>
      <c r="E293" s="1" t="s">
        <v>18</v>
      </c>
      <c r="F293" s="1">
        <v>5</v>
      </c>
      <c r="G293" s="1" t="s">
        <v>6</v>
      </c>
      <c r="H293" s="1" t="s">
        <v>7</v>
      </c>
      <c r="I293" s="1">
        <v>568</v>
      </c>
      <c r="J293" s="1">
        <v>8247.2900000000009</v>
      </c>
      <c r="K293" s="1">
        <v>1986.39</v>
      </c>
      <c r="L293" s="1">
        <v>4686447.1100000003</v>
      </c>
      <c r="M293" s="1">
        <f>Tableau1_2__2[[#This Row],[Totale_Benifice]]-Tableau1_2__2[[#This Row],[Totale_Spend]]</f>
        <v>4682315.92</v>
      </c>
      <c r="N293" s="1">
        <v>145</v>
      </c>
    </row>
    <row r="294" spans="1:14" x14ac:dyDescent="0.35">
      <c r="A294" s="2">
        <v>43758</v>
      </c>
      <c r="B294" s="1">
        <v>2500</v>
      </c>
      <c r="C294" s="1">
        <v>2827.25</v>
      </c>
      <c r="D294" s="1">
        <f>Tableau1_2__2[[#This Row],[Offline_Spend]]+Tableau1_2__2[[#This Row],[Online_Spend]]</f>
        <v>5327.25</v>
      </c>
      <c r="E294" s="1" t="s">
        <v>18</v>
      </c>
      <c r="F294" s="1">
        <v>6</v>
      </c>
      <c r="G294" s="1" t="s">
        <v>8</v>
      </c>
      <c r="H294" s="1" t="s">
        <v>7</v>
      </c>
      <c r="I294" s="1">
        <v>1177</v>
      </c>
      <c r="J294" s="1">
        <v>7566.82</v>
      </c>
      <c r="K294" s="1">
        <v>904.68</v>
      </c>
      <c r="L294" s="1">
        <v>8907051.8199999984</v>
      </c>
      <c r="M294" s="1">
        <f>Tableau1_2__2[[#This Row],[Totale_Benifice]]-Tableau1_2__2[[#This Row],[Totale_Spend]]</f>
        <v>8901724.5699999984</v>
      </c>
      <c r="N294" s="1">
        <v>107</v>
      </c>
    </row>
    <row r="295" spans="1:14" x14ac:dyDescent="0.35">
      <c r="A295" s="2">
        <v>43759</v>
      </c>
      <c r="B295" s="1">
        <v>2500</v>
      </c>
      <c r="C295" s="1">
        <v>2848.39</v>
      </c>
      <c r="D295" s="1">
        <f>Tableau1_2__2[[#This Row],[Offline_Spend]]+Tableau1_2__2[[#This Row],[Online_Spend]]</f>
        <v>5348.3899999999994</v>
      </c>
      <c r="E295" s="1" t="s">
        <v>18</v>
      </c>
      <c r="F295" s="1">
        <v>0</v>
      </c>
      <c r="G295" s="1" t="s">
        <v>9</v>
      </c>
      <c r="H295" s="1" t="s">
        <v>2</v>
      </c>
      <c r="I295" s="1">
        <v>112</v>
      </c>
      <c r="J295" s="1">
        <v>6111.59</v>
      </c>
      <c r="K295" s="1">
        <v>513.32000000000005</v>
      </c>
      <c r="L295" s="1">
        <v>685011.4</v>
      </c>
      <c r="M295" s="1">
        <f>Tableau1_2__2[[#This Row],[Totale_Benifice]]-Tableau1_2__2[[#This Row],[Totale_Spend]]</f>
        <v>679663.01</v>
      </c>
      <c r="N295" s="1">
        <v>67</v>
      </c>
    </row>
    <row r="296" spans="1:14" x14ac:dyDescent="0.35">
      <c r="A296" s="2">
        <v>43760</v>
      </c>
      <c r="B296" s="1">
        <v>3500</v>
      </c>
      <c r="C296" s="1">
        <v>1900.77</v>
      </c>
      <c r="D296" s="1">
        <f>Tableau1_2__2[[#This Row],[Offline_Spend]]+Tableau1_2__2[[#This Row],[Online_Spend]]</f>
        <v>5400.77</v>
      </c>
      <c r="E296" s="1" t="s">
        <v>18</v>
      </c>
      <c r="F296" s="1">
        <v>1</v>
      </c>
      <c r="G296" s="1" t="s">
        <v>1</v>
      </c>
      <c r="H296" s="1" t="s">
        <v>2</v>
      </c>
      <c r="I296" s="1">
        <v>435</v>
      </c>
      <c r="J296" s="1">
        <v>5813.56</v>
      </c>
      <c r="K296" s="1">
        <v>644.09</v>
      </c>
      <c r="L296" s="1">
        <v>2529542.69</v>
      </c>
      <c r="M296" s="1">
        <f>Tableau1_2__2[[#This Row],[Totale_Benifice]]-Tableau1_2__2[[#This Row],[Totale_Spend]]</f>
        <v>2524141.92</v>
      </c>
      <c r="N296" s="1">
        <v>66</v>
      </c>
    </row>
    <row r="297" spans="1:14" x14ac:dyDescent="0.35">
      <c r="A297" s="2">
        <v>43761</v>
      </c>
      <c r="B297" s="1">
        <v>3500</v>
      </c>
      <c r="C297" s="1">
        <v>1153.81</v>
      </c>
      <c r="D297" s="1">
        <f>Tableau1_2__2[[#This Row],[Offline_Spend]]+Tableau1_2__2[[#This Row],[Online_Spend]]</f>
        <v>4653.8099999999995</v>
      </c>
      <c r="E297" s="1" t="s">
        <v>18</v>
      </c>
      <c r="F297" s="1">
        <v>2</v>
      </c>
      <c r="G297" s="1" t="s">
        <v>3</v>
      </c>
      <c r="H297" s="1" t="s">
        <v>2</v>
      </c>
      <c r="I297" s="1">
        <v>840</v>
      </c>
      <c r="J297" s="1">
        <v>11148.55</v>
      </c>
      <c r="K297" s="1">
        <v>1759.47</v>
      </c>
      <c r="L297" s="1">
        <v>9366541.4700000007</v>
      </c>
      <c r="M297" s="1">
        <f>Tableau1_2__2[[#This Row],[Totale_Benifice]]-Tableau1_2__2[[#This Row],[Totale_Spend]]</f>
        <v>9361887.6600000001</v>
      </c>
      <c r="N297" s="1">
        <v>160</v>
      </c>
    </row>
    <row r="298" spans="1:14" x14ac:dyDescent="0.35">
      <c r="A298" s="2">
        <v>43762</v>
      </c>
      <c r="B298" s="1">
        <v>3500</v>
      </c>
      <c r="C298" s="1">
        <v>2330.2399999999998</v>
      </c>
      <c r="D298" s="1">
        <f>Tableau1_2__2[[#This Row],[Offline_Spend]]+Tableau1_2__2[[#This Row],[Online_Spend]]</f>
        <v>5830.24</v>
      </c>
      <c r="E298" s="1" t="s">
        <v>18</v>
      </c>
      <c r="F298" s="1">
        <v>3</v>
      </c>
      <c r="G298" s="1" t="s">
        <v>4</v>
      </c>
      <c r="H298" s="1" t="s">
        <v>2</v>
      </c>
      <c r="I298" s="1">
        <v>492</v>
      </c>
      <c r="J298" s="1">
        <v>10583.92</v>
      </c>
      <c r="K298" s="1">
        <v>1925.68</v>
      </c>
      <c r="L298" s="1">
        <v>5209214.3199999994</v>
      </c>
      <c r="M298" s="1">
        <f>Tableau1_2__2[[#This Row],[Totale_Benifice]]-Tableau1_2__2[[#This Row],[Totale_Spend]]</f>
        <v>5203384.0799999991</v>
      </c>
      <c r="N298" s="1">
        <v>151</v>
      </c>
    </row>
    <row r="299" spans="1:14" x14ac:dyDescent="0.35">
      <c r="A299" s="2">
        <v>43763</v>
      </c>
      <c r="B299" s="1">
        <v>3500</v>
      </c>
      <c r="C299" s="1">
        <v>1416.14</v>
      </c>
      <c r="D299" s="1">
        <f>Tableau1_2__2[[#This Row],[Offline_Spend]]+Tableau1_2__2[[#This Row],[Online_Spend]]</f>
        <v>4916.1400000000003</v>
      </c>
      <c r="E299" s="1" t="s">
        <v>18</v>
      </c>
      <c r="F299" s="1">
        <v>4</v>
      </c>
      <c r="G299" s="1" t="s">
        <v>5</v>
      </c>
      <c r="H299" s="1" t="s">
        <v>2</v>
      </c>
      <c r="I299" s="1">
        <v>321</v>
      </c>
      <c r="J299" s="1">
        <v>7828.96</v>
      </c>
      <c r="K299" s="1">
        <v>939.84</v>
      </c>
      <c r="L299" s="1">
        <v>2514036</v>
      </c>
      <c r="M299" s="1">
        <f>Tableau1_2__2[[#This Row],[Totale_Benifice]]-Tableau1_2__2[[#This Row],[Totale_Spend]]</f>
        <v>2509119.86</v>
      </c>
      <c r="N299" s="1">
        <v>128</v>
      </c>
    </row>
    <row r="300" spans="1:14" x14ac:dyDescent="0.35">
      <c r="A300" s="2">
        <v>43764</v>
      </c>
      <c r="B300" s="1">
        <v>3500</v>
      </c>
      <c r="C300" s="1">
        <v>2374.9899999999998</v>
      </c>
      <c r="D300" s="1">
        <f>Tableau1_2__2[[#This Row],[Offline_Spend]]+Tableau1_2__2[[#This Row],[Online_Spend]]</f>
        <v>5874.99</v>
      </c>
      <c r="E300" s="1" t="s">
        <v>18</v>
      </c>
      <c r="F300" s="1">
        <v>5</v>
      </c>
      <c r="G300" s="1" t="s">
        <v>6</v>
      </c>
      <c r="H300" s="1" t="s">
        <v>7</v>
      </c>
      <c r="I300" s="1">
        <v>1107</v>
      </c>
      <c r="J300" s="1">
        <v>6937.03</v>
      </c>
      <c r="K300" s="1">
        <v>1518.36</v>
      </c>
      <c r="L300" s="1">
        <v>7680810.5700000003</v>
      </c>
      <c r="M300" s="1">
        <f>Tableau1_2__2[[#This Row],[Totale_Benifice]]-Tableau1_2__2[[#This Row],[Totale_Spend]]</f>
        <v>7674935.5800000001</v>
      </c>
      <c r="N300" s="1">
        <v>189</v>
      </c>
    </row>
    <row r="301" spans="1:14" x14ac:dyDescent="0.35">
      <c r="A301" s="2">
        <v>43765</v>
      </c>
      <c r="B301" s="1">
        <v>3500</v>
      </c>
      <c r="C301" s="1">
        <v>3271.55</v>
      </c>
      <c r="D301" s="1">
        <f>Tableau1_2__2[[#This Row],[Offline_Spend]]+Tableau1_2__2[[#This Row],[Online_Spend]]</f>
        <v>6771.55</v>
      </c>
      <c r="E301" s="1" t="s">
        <v>18</v>
      </c>
      <c r="F301" s="1">
        <v>6</v>
      </c>
      <c r="G301" s="1" t="s">
        <v>8</v>
      </c>
      <c r="H301" s="1" t="s">
        <v>7</v>
      </c>
      <c r="I301" s="1">
        <v>573</v>
      </c>
      <c r="J301" s="1">
        <v>7019.66</v>
      </c>
      <c r="K301" s="1">
        <v>1064.43</v>
      </c>
      <c r="L301" s="1">
        <v>4023329.61</v>
      </c>
      <c r="M301" s="1">
        <f>Tableau1_2__2[[#This Row],[Totale_Benifice]]-Tableau1_2__2[[#This Row],[Totale_Spend]]</f>
        <v>4016558.06</v>
      </c>
      <c r="N301" s="1">
        <v>167</v>
      </c>
    </row>
    <row r="302" spans="1:14" x14ac:dyDescent="0.35">
      <c r="A302" s="2">
        <v>43766</v>
      </c>
      <c r="B302" s="1">
        <v>3500</v>
      </c>
      <c r="C302" s="1">
        <v>1691.02</v>
      </c>
      <c r="D302" s="1">
        <f>Tableau1_2__2[[#This Row],[Offline_Spend]]+Tableau1_2__2[[#This Row],[Online_Spend]]</f>
        <v>5191.0200000000004</v>
      </c>
      <c r="E302" s="1" t="s">
        <v>18</v>
      </c>
      <c r="F302" s="1">
        <v>0</v>
      </c>
      <c r="G302" s="1" t="s">
        <v>9</v>
      </c>
      <c r="H302" s="1" t="s">
        <v>2</v>
      </c>
      <c r="I302" s="1">
        <v>267</v>
      </c>
      <c r="J302" s="1">
        <v>6456.66</v>
      </c>
      <c r="K302" s="1">
        <v>932.49</v>
      </c>
      <c r="L302" s="1">
        <v>1724860.71</v>
      </c>
      <c r="M302" s="1">
        <f>Tableau1_2__2[[#This Row],[Totale_Benifice]]-Tableau1_2__2[[#This Row],[Totale_Spend]]</f>
        <v>1719669.69</v>
      </c>
      <c r="N302" s="1">
        <v>136</v>
      </c>
    </row>
    <row r="303" spans="1:14" x14ac:dyDescent="0.35">
      <c r="A303" s="2">
        <v>43767</v>
      </c>
      <c r="B303" s="1">
        <v>2000</v>
      </c>
      <c r="C303" s="1">
        <v>1564.09</v>
      </c>
      <c r="D303" s="1">
        <f>Tableau1_2__2[[#This Row],[Offline_Spend]]+Tableau1_2__2[[#This Row],[Online_Spend]]</f>
        <v>3564.09</v>
      </c>
      <c r="E303" s="1" t="s">
        <v>18</v>
      </c>
      <c r="F303" s="1">
        <v>1</v>
      </c>
      <c r="G303" s="1" t="s">
        <v>1</v>
      </c>
      <c r="H303" s="1" t="s">
        <v>2</v>
      </c>
      <c r="I303" s="1">
        <v>300</v>
      </c>
      <c r="J303" s="1">
        <v>5622.85</v>
      </c>
      <c r="K303" s="1">
        <v>476.33</v>
      </c>
      <c r="L303" s="1">
        <v>1687331.33</v>
      </c>
      <c r="M303" s="1">
        <f>Tableau1_2__2[[#This Row],[Totale_Benifice]]-Tableau1_2__2[[#This Row],[Totale_Spend]]</f>
        <v>1683767.24</v>
      </c>
      <c r="N303" s="1">
        <v>72</v>
      </c>
    </row>
    <row r="304" spans="1:14" x14ac:dyDescent="0.35">
      <c r="A304" s="2">
        <v>43768</v>
      </c>
      <c r="B304" s="1">
        <v>2000</v>
      </c>
      <c r="C304" s="1">
        <v>780.15</v>
      </c>
      <c r="D304" s="1">
        <f>Tableau1_2__2[[#This Row],[Offline_Spend]]+Tableau1_2__2[[#This Row],[Online_Spend]]</f>
        <v>2780.15</v>
      </c>
      <c r="E304" s="1" t="s">
        <v>18</v>
      </c>
      <c r="F304" s="1">
        <v>2</v>
      </c>
      <c r="G304" s="1" t="s">
        <v>3</v>
      </c>
      <c r="H304" s="1" t="s">
        <v>2</v>
      </c>
      <c r="I304" s="1">
        <v>1032</v>
      </c>
      <c r="J304" s="1">
        <v>10749.56</v>
      </c>
      <c r="K304" s="1">
        <v>1615.91</v>
      </c>
      <c r="L304" s="1">
        <v>11095161.83</v>
      </c>
      <c r="M304" s="1">
        <f>Tableau1_2__2[[#This Row],[Totale_Benifice]]-Tableau1_2__2[[#This Row],[Totale_Spend]]</f>
        <v>11092381.68</v>
      </c>
      <c r="N304" s="1">
        <v>175</v>
      </c>
    </row>
    <row r="305" spans="1:14" x14ac:dyDescent="0.35">
      <c r="A305" s="2">
        <v>43769</v>
      </c>
      <c r="B305" s="1">
        <v>2000</v>
      </c>
      <c r="C305" s="1">
        <v>1251.8699999999999</v>
      </c>
      <c r="D305" s="1">
        <f>Tableau1_2__2[[#This Row],[Offline_Spend]]+Tableau1_2__2[[#This Row],[Online_Spend]]</f>
        <v>3251.87</v>
      </c>
      <c r="E305" s="1" t="s">
        <v>18</v>
      </c>
      <c r="F305" s="1">
        <v>3</v>
      </c>
      <c r="G305" s="1" t="s">
        <v>4</v>
      </c>
      <c r="H305" s="1" t="s">
        <v>2</v>
      </c>
      <c r="I305" s="1">
        <v>303</v>
      </c>
      <c r="J305" s="1">
        <v>8332.36</v>
      </c>
      <c r="K305" s="1">
        <v>1074.68</v>
      </c>
      <c r="L305" s="1">
        <v>2525779.7600000002</v>
      </c>
      <c r="M305" s="1">
        <f>Tableau1_2__2[[#This Row],[Totale_Benifice]]-Tableau1_2__2[[#This Row],[Totale_Spend]]</f>
        <v>2522527.89</v>
      </c>
      <c r="N305" s="1">
        <v>131</v>
      </c>
    </row>
    <row r="306" spans="1:14" x14ac:dyDescent="0.35">
      <c r="A306" s="2">
        <v>43770</v>
      </c>
      <c r="B306" s="1">
        <v>2000</v>
      </c>
      <c r="C306" s="1">
        <v>1224.01</v>
      </c>
      <c r="D306" s="1">
        <f>Tableau1_2__2[[#This Row],[Offline_Spend]]+Tableau1_2__2[[#This Row],[Online_Spend]]</f>
        <v>3224.01</v>
      </c>
      <c r="E306" s="1" t="s">
        <v>19</v>
      </c>
      <c r="F306" s="1">
        <v>4</v>
      </c>
      <c r="G306" s="1" t="s">
        <v>5</v>
      </c>
      <c r="H306" s="1" t="s">
        <v>2</v>
      </c>
      <c r="I306" s="1">
        <v>326</v>
      </c>
      <c r="J306" s="1">
        <v>13884.81</v>
      </c>
      <c r="K306" s="1">
        <v>1280.97</v>
      </c>
      <c r="L306" s="1">
        <v>4527729.0299999993</v>
      </c>
      <c r="M306" s="1">
        <f>Tableau1_2__2[[#This Row],[Totale_Benifice]]-Tableau1_2__2[[#This Row],[Totale_Spend]]</f>
        <v>4524505.0199999996</v>
      </c>
      <c r="N306" s="1">
        <v>167</v>
      </c>
    </row>
    <row r="307" spans="1:14" x14ac:dyDescent="0.35">
      <c r="A307" s="2">
        <v>43771</v>
      </c>
      <c r="B307" s="1">
        <v>2000</v>
      </c>
      <c r="C307" s="1">
        <v>2437.58</v>
      </c>
      <c r="D307" s="1">
        <f>Tableau1_2__2[[#This Row],[Offline_Spend]]+Tableau1_2__2[[#This Row],[Online_Spend]]</f>
        <v>4437.58</v>
      </c>
      <c r="E307" s="1" t="s">
        <v>19</v>
      </c>
      <c r="F307" s="1">
        <v>5</v>
      </c>
      <c r="G307" s="1" t="s">
        <v>6</v>
      </c>
      <c r="H307" s="1" t="s">
        <v>7</v>
      </c>
      <c r="I307" s="1">
        <v>423</v>
      </c>
      <c r="J307" s="1">
        <v>9704.66</v>
      </c>
      <c r="K307" s="1">
        <v>962.1</v>
      </c>
      <c r="L307" s="1">
        <v>4106033.2800000003</v>
      </c>
      <c r="M307" s="1">
        <f>Tableau1_2__2[[#This Row],[Totale_Benifice]]-Tableau1_2__2[[#This Row],[Totale_Spend]]</f>
        <v>4101595.7</v>
      </c>
      <c r="N307" s="1">
        <v>122</v>
      </c>
    </row>
    <row r="308" spans="1:14" x14ac:dyDescent="0.35">
      <c r="A308" s="2">
        <v>43772</v>
      </c>
      <c r="B308" s="1">
        <v>2000</v>
      </c>
      <c r="C308" s="1">
        <v>2294.09</v>
      </c>
      <c r="D308" s="1">
        <f>Tableau1_2__2[[#This Row],[Offline_Spend]]+Tableau1_2__2[[#This Row],[Online_Spend]]</f>
        <v>4294.09</v>
      </c>
      <c r="E308" s="1" t="s">
        <v>19</v>
      </c>
      <c r="F308" s="1">
        <v>6</v>
      </c>
      <c r="G308" s="1" t="s">
        <v>8</v>
      </c>
      <c r="H308" s="1" t="s">
        <v>7</v>
      </c>
      <c r="I308" s="1">
        <v>721</v>
      </c>
      <c r="J308" s="1">
        <v>7922.23</v>
      </c>
      <c r="K308" s="1">
        <v>1049.98</v>
      </c>
      <c r="L308" s="1">
        <v>5712977.8100000005</v>
      </c>
      <c r="M308" s="1">
        <f>Tableau1_2__2[[#This Row],[Totale_Benifice]]-Tableau1_2__2[[#This Row],[Totale_Spend]]</f>
        <v>5708683.7200000007</v>
      </c>
      <c r="N308" s="1">
        <v>164</v>
      </c>
    </row>
    <row r="309" spans="1:14" x14ac:dyDescent="0.35">
      <c r="A309" s="2">
        <v>43773</v>
      </c>
      <c r="B309" s="1">
        <v>2000</v>
      </c>
      <c r="C309" s="1">
        <v>2478.79</v>
      </c>
      <c r="D309" s="1">
        <f>Tableau1_2__2[[#This Row],[Offline_Spend]]+Tableau1_2__2[[#This Row],[Online_Spend]]</f>
        <v>4478.79</v>
      </c>
      <c r="E309" s="1" t="s">
        <v>19</v>
      </c>
      <c r="F309" s="1">
        <v>0</v>
      </c>
      <c r="G309" s="1" t="s">
        <v>9</v>
      </c>
      <c r="H309" s="1" t="s">
        <v>2</v>
      </c>
      <c r="I309" s="1">
        <v>342</v>
      </c>
      <c r="J309" s="1">
        <v>5436.62</v>
      </c>
      <c r="K309" s="1">
        <v>514.88</v>
      </c>
      <c r="L309" s="1">
        <v>1859838.92</v>
      </c>
      <c r="M309" s="1">
        <f>Tableau1_2__2[[#This Row],[Totale_Benifice]]-Tableau1_2__2[[#This Row],[Totale_Spend]]</f>
        <v>1855360.13</v>
      </c>
      <c r="N309" s="1">
        <v>73</v>
      </c>
    </row>
    <row r="310" spans="1:14" x14ac:dyDescent="0.35">
      <c r="A310" s="2">
        <v>43774</v>
      </c>
      <c r="B310" s="1">
        <v>3500</v>
      </c>
      <c r="C310" s="1">
        <v>2019.94</v>
      </c>
      <c r="D310" s="1">
        <f>Tableau1_2__2[[#This Row],[Offline_Spend]]+Tableau1_2__2[[#This Row],[Online_Spend]]</f>
        <v>5519.9400000000005</v>
      </c>
      <c r="E310" s="1" t="s">
        <v>19</v>
      </c>
      <c r="F310" s="1">
        <v>1</v>
      </c>
      <c r="G310" s="1" t="s">
        <v>1</v>
      </c>
      <c r="H310" s="1" t="s">
        <v>2</v>
      </c>
      <c r="I310" s="1">
        <v>129</v>
      </c>
      <c r="J310" s="1">
        <v>6478.71</v>
      </c>
      <c r="K310" s="1">
        <v>504.44</v>
      </c>
      <c r="L310" s="1">
        <v>836258.02999999991</v>
      </c>
      <c r="M310" s="1">
        <f>Tableau1_2__2[[#This Row],[Totale_Benifice]]-Tableau1_2__2[[#This Row],[Totale_Spend]]</f>
        <v>830738.09</v>
      </c>
      <c r="N310" s="1">
        <v>70</v>
      </c>
    </row>
    <row r="311" spans="1:14" x14ac:dyDescent="0.35">
      <c r="A311" s="2">
        <v>43775</v>
      </c>
      <c r="B311" s="1">
        <v>3500</v>
      </c>
      <c r="C311" s="1">
        <v>2546.6</v>
      </c>
      <c r="D311" s="1">
        <f>Tableau1_2__2[[#This Row],[Offline_Spend]]+Tableau1_2__2[[#This Row],[Online_Spend]]</f>
        <v>6046.6</v>
      </c>
      <c r="E311" s="1" t="s">
        <v>19</v>
      </c>
      <c r="F311" s="1">
        <v>2</v>
      </c>
      <c r="G311" s="1" t="s">
        <v>3</v>
      </c>
      <c r="H311" s="1" t="s">
        <v>2</v>
      </c>
      <c r="I311" s="1">
        <v>494</v>
      </c>
      <c r="J311" s="1">
        <v>11823.63</v>
      </c>
      <c r="K311" s="1">
        <v>842.58</v>
      </c>
      <c r="L311" s="1">
        <v>5841715.7999999998</v>
      </c>
      <c r="M311" s="1">
        <f>Tableau1_2__2[[#This Row],[Totale_Benifice]]-Tableau1_2__2[[#This Row],[Totale_Spend]]</f>
        <v>5835669.2000000002</v>
      </c>
      <c r="N311" s="1">
        <v>110</v>
      </c>
    </row>
    <row r="312" spans="1:14" x14ac:dyDescent="0.35">
      <c r="A312" s="2">
        <v>43776</v>
      </c>
      <c r="B312" s="1">
        <v>3500</v>
      </c>
      <c r="C312" s="1">
        <v>1252.6300000000001</v>
      </c>
      <c r="D312" s="1">
        <f>Tableau1_2__2[[#This Row],[Offline_Spend]]+Tableau1_2__2[[#This Row],[Online_Spend]]</f>
        <v>4752.63</v>
      </c>
      <c r="E312" s="1" t="s">
        <v>19</v>
      </c>
      <c r="F312" s="1">
        <v>3</v>
      </c>
      <c r="G312" s="1" t="s">
        <v>4</v>
      </c>
      <c r="H312" s="1" t="s">
        <v>2</v>
      </c>
      <c r="I312" s="1">
        <v>654</v>
      </c>
      <c r="J312" s="1">
        <v>12824.37</v>
      </c>
      <c r="K312" s="1">
        <v>1001.46</v>
      </c>
      <c r="L312" s="1">
        <v>8388139.4400000004</v>
      </c>
      <c r="M312" s="1">
        <f>Tableau1_2__2[[#This Row],[Totale_Benifice]]-Tableau1_2__2[[#This Row],[Totale_Spend]]</f>
        <v>8383386.8100000005</v>
      </c>
      <c r="N312" s="1">
        <v>126</v>
      </c>
    </row>
    <row r="313" spans="1:14" x14ac:dyDescent="0.35">
      <c r="A313" s="2">
        <v>43777</v>
      </c>
      <c r="B313" s="1">
        <v>3500</v>
      </c>
      <c r="C313" s="1">
        <v>2087.4899999999998</v>
      </c>
      <c r="D313" s="1">
        <f>Tableau1_2__2[[#This Row],[Offline_Spend]]+Tableau1_2__2[[#This Row],[Online_Spend]]</f>
        <v>5587.49</v>
      </c>
      <c r="E313" s="1" t="s">
        <v>19</v>
      </c>
      <c r="F313" s="1">
        <v>4</v>
      </c>
      <c r="G313" s="1" t="s">
        <v>5</v>
      </c>
      <c r="H313" s="1" t="s">
        <v>2</v>
      </c>
      <c r="I313" s="1">
        <v>952</v>
      </c>
      <c r="J313" s="1">
        <v>11153.95</v>
      </c>
      <c r="K313" s="1">
        <v>999.78</v>
      </c>
      <c r="L313" s="1">
        <v>10619560.18</v>
      </c>
      <c r="M313" s="1">
        <f>Tableau1_2__2[[#This Row],[Totale_Benifice]]-Tableau1_2__2[[#This Row],[Totale_Spend]]</f>
        <v>10613972.689999999</v>
      </c>
      <c r="N313" s="1">
        <v>126</v>
      </c>
    </row>
    <row r="314" spans="1:14" x14ac:dyDescent="0.35">
      <c r="A314" s="2">
        <v>43778</v>
      </c>
      <c r="B314" s="1">
        <v>3500</v>
      </c>
      <c r="C314" s="1">
        <v>2926.69</v>
      </c>
      <c r="D314" s="1">
        <f>Tableau1_2__2[[#This Row],[Offline_Spend]]+Tableau1_2__2[[#This Row],[Online_Spend]]</f>
        <v>6426.6900000000005</v>
      </c>
      <c r="E314" s="1" t="s">
        <v>19</v>
      </c>
      <c r="F314" s="1">
        <v>5</v>
      </c>
      <c r="G314" s="1" t="s">
        <v>6</v>
      </c>
      <c r="H314" s="1" t="s">
        <v>7</v>
      </c>
      <c r="I314" s="1">
        <v>525</v>
      </c>
      <c r="J314" s="1">
        <v>8528.7900000000009</v>
      </c>
      <c r="K314" s="1">
        <v>1175.0999999999999</v>
      </c>
      <c r="L314" s="1">
        <v>4478789.8499999996</v>
      </c>
      <c r="M314" s="1">
        <f>Tableau1_2__2[[#This Row],[Totale_Benifice]]-Tableau1_2__2[[#This Row],[Totale_Spend]]</f>
        <v>4472363.1599999992</v>
      </c>
      <c r="N314" s="1">
        <v>113</v>
      </c>
    </row>
    <row r="315" spans="1:14" x14ac:dyDescent="0.35">
      <c r="A315" s="2">
        <v>43779</v>
      </c>
      <c r="B315" s="1">
        <v>3500</v>
      </c>
      <c r="C315" s="1">
        <v>2431.73</v>
      </c>
      <c r="D315" s="1">
        <f>Tableau1_2__2[[#This Row],[Offline_Spend]]+Tableau1_2__2[[#This Row],[Online_Spend]]</f>
        <v>5931.73</v>
      </c>
      <c r="E315" s="1" t="s">
        <v>19</v>
      </c>
      <c r="F315" s="1">
        <v>6</v>
      </c>
      <c r="G315" s="1" t="s">
        <v>8</v>
      </c>
      <c r="H315" s="1" t="s">
        <v>7</v>
      </c>
      <c r="I315" s="1">
        <v>432</v>
      </c>
      <c r="J315" s="1">
        <v>7973.41</v>
      </c>
      <c r="K315" s="1">
        <v>924.02</v>
      </c>
      <c r="L315" s="1">
        <v>3445437.14</v>
      </c>
      <c r="M315" s="1">
        <f>Tableau1_2__2[[#This Row],[Totale_Benifice]]-Tableau1_2__2[[#This Row],[Totale_Spend]]</f>
        <v>3439505.41</v>
      </c>
      <c r="N315" s="1">
        <v>118</v>
      </c>
    </row>
    <row r="316" spans="1:14" x14ac:dyDescent="0.35">
      <c r="A316" s="2">
        <v>43780</v>
      </c>
      <c r="B316" s="1">
        <v>3500</v>
      </c>
      <c r="C316" s="1">
        <v>2643.34</v>
      </c>
      <c r="D316" s="1">
        <f>Tableau1_2__2[[#This Row],[Offline_Spend]]+Tableau1_2__2[[#This Row],[Online_Spend]]</f>
        <v>6143.34</v>
      </c>
      <c r="E316" s="1" t="s">
        <v>19</v>
      </c>
      <c r="F316" s="1">
        <v>0</v>
      </c>
      <c r="G316" s="1" t="s">
        <v>9</v>
      </c>
      <c r="H316" s="1" t="s">
        <v>2</v>
      </c>
      <c r="I316" s="1">
        <v>116</v>
      </c>
      <c r="J316" s="1">
        <v>6157.9</v>
      </c>
      <c r="K316" s="1">
        <v>489.97</v>
      </c>
      <c r="L316" s="1">
        <v>714806.36999999988</v>
      </c>
      <c r="M316" s="1">
        <f>Tableau1_2__2[[#This Row],[Totale_Benifice]]-Tableau1_2__2[[#This Row],[Totale_Spend]]</f>
        <v>708663.02999999991</v>
      </c>
      <c r="N316" s="1">
        <v>70</v>
      </c>
    </row>
    <row r="317" spans="1:14" x14ac:dyDescent="0.35">
      <c r="A317" s="2">
        <v>43781</v>
      </c>
      <c r="B317" s="1">
        <v>4000</v>
      </c>
      <c r="C317" s="1">
        <v>3390.82</v>
      </c>
      <c r="D317" s="1">
        <f>Tableau1_2__2[[#This Row],[Offline_Spend]]+Tableau1_2__2[[#This Row],[Online_Spend]]</f>
        <v>7390.82</v>
      </c>
      <c r="E317" s="1" t="s">
        <v>19</v>
      </c>
      <c r="F317" s="1">
        <v>1</v>
      </c>
      <c r="G317" s="1" t="s">
        <v>1</v>
      </c>
      <c r="H317" s="1" t="s">
        <v>2</v>
      </c>
      <c r="I317" s="1">
        <v>362</v>
      </c>
      <c r="J317" s="1">
        <v>6052.96</v>
      </c>
      <c r="K317" s="1">
        <v>732.82</v>
      </c>
      <c r="L317" s="1">
        <v>2191904.34</v>
      </c>
      <c r="M317" s="1">
        <f>Tableau1_2__2[[#This Row],[Totale_Benifice]]-Tableau1_2__2[[#This Row],[Totale_Spend]]</f>
        <v>2184513.52</v>
      </c>
      <c r="N317" s="1">
        <v>104</v>
      </c>
    </row>
    <row r="318" spans="1:14" x14ac:dyDescent="0.35">
      <c r="A318" s="2">
        <v>43782</v>
      </c>
      <c r="B318" s="1">
        <v>4000</v>
      </c>
      <c r="C318" s="1">
        <v>2400.9499999999998</v>
      </c>
      <c r="D318" s="1">
        <f>Tableau1_2__2[[#This Row],[Offline_Spend]]+Tableau1_2__2[[#This Row],[Online_Spend]]</f>
        <v>6400.95</v>
      </c>
      <c r="E318" s="1" t="s">
        <v>19</v>
      </c>
      <c r="F318" s="1">
        <v>2</v>
      </c>
      <c r="G318" s="1" t="s">
        <v>3</v>
      </c>
      <c r="H318" s="1" t="s">
        <v>2</v>
      </c>
      <c r="I318" s="1">
        <v>364</v>
      </c>
      <c r="J318" s="1">
        <v>11155.15</v>
      </c>
      <c r="K318" s="1">
        <v>1000.95</v>
      </c>
      <c r="L318" s="1">
        <v>4061475.5500000003</v>
      </c>
      <c r="M318" s="1">
        <f>Tableau1_2__2[[#This Row],[Totale_Benifice]]-Tableau1_2__2[[#This Row],[Totale_Spend]]</f>
        <v>4055074.6</v>
      </c>
      <c r="N318" s="1">
        <v>136</v>
      </c>
    </row>
    <row r="319" spans="1:14" x14ac:dyDescent="0.35">
      <c r="A319" s="2">
        <v>43783</v>
      </c>
      <c r="B319" s="1">
        <v>4000</v>
      </c>
      <c r="C319" s="1">
        <v>855.19</v>
      </c>
      <c r="D319" s="1">
        <f>Tableau1_2__2[[#This Row],[Offline_Spend]]+Tableau1_2__2[[#This Row],[Online_Spend]]</f>
        <v>4855.1900000000005</v>
      </c>
      <c r="E319" s="1" t="s">
        <v>19</v>
      </c>
      <c r="F319" s="1">
        <v>3</v>
      </c>
      <c r="G319" s="1" t="s">
        <v>4</v>
      </c>
      <c r="H319" s="1" t="s">
        <v>2</v>
      </c>
      <c r="I319" s="1">
        <v>603</v>
      </c>
      <c r="J319" s="1">
        <v>13637.66</v>
      </c>
      <c r="K319" s="1">
        <v>1516.91</v>
      </c>
      <c r="L319" s="1">
        <v>8225025.8899999997</v>
      </c>
      <c r="M319" s="1">
        <f>Tableau1_2__2[[#This Row],[Totale_Benifice]]-Tableau1_2__2[[#This Row],[Totale_Spend]]</f>
        <v>8220170.6999999993</v>
      </c>
      <c r="N319" s="1">
        <v>158</v>
      </c>
    </row>
    <row r="320" spans="1:14" x14ac:dyDescent="0.35">
      <c r="A320" s="2">
        <v>43784</v>
      </c>
      <c r="B320" s="1">
        <v>4000</v>
      </c>
      <c r="C320" s="1">
        <v>737.08</v>
      </c>
      <c r="D320" s="1">
        <f>Tableau1_2__2[[#This Row],[Offline_Spend]]+Tableau1_2__2[[#This Row],[Online_Spend]]</f>
        <v>4737.08</v>
      </c>
      <c r="E320" s="1" t="s">
        <v>19</v>
      </c>
      <c r="F320" s="1">
        <v>4</v>
      </c>
      <c r="G320" s="1" t="s">
        <v>5</v>
      </c>
      <c r="H320" s="1" t="s">
        <v>2</v>
      </c>
      <c r="I320" s="1">
        <v>411</v>
      </c>
      <c r="J320" s="1">
        <v>8136.38</v>
      </c>
      <c r="K320" s="1">
        <v>992.73</v>
      </c>
      <c r="L320" s="1">
        <v>3345044.91</v>
      </c>
      <c r="M320" s="1">
        <f>Tableau1_2__2[[#This Row],[Totale_Benifice]]-Tableau1_2__2[[#This Row],[Totale_Spend]]</f>
        <v>3340307.83</v>
      </c>
      <c r="N320" s="1">
        <v>129</v>
      </c>
    </row>
    <row r="321" spans="1:14" x14ac:dyDescent="0.35">
      <c r="A321" s="2">
        <v>43785</v>
      </c>
      <c r="B321" s="1">
        <v>4000</v>
      </c>
      <c r="C321" s="1">
        <v>2716.48</v>
      </c>
      <c r="D321" s="1">
        <f>Tableau1_2__2[[#This Row],[Offline_Spend]]+Tableau1_2__2[[#This Row],[Online_Spend]]</f>
        <v>6716.48</v>
      </c>
      <c r="E321" s="1" t="s">
        <v>19</v>
      </c>
      <c r="F321" s="1">
        <v>5</v>
      </c>
      <c r="G321" s="1" t="s">
        <v>6</v>
      </c>
      <c r="H321" s="1" t="s">
        <v>7</v>
      </c>
      <c r="I321" s="1">
        <v>742</v>
      </c>
      <c r="J321" s="1">
        <v>9763.23</v>
      </c>
      <c r="K321" s="1">
        <v>1129.31</v>
      </c>
      <c r="L321" s="1">
        <v>7245445.9699999988</v>
      </c>
      <c r="M321" s="1">
        <f>Tableau1_2__2[[#This Row],[Totale_Benifice]]-Tableau1_2__2[[#This Row],[Totale_Spend]]</f>
        <v>7238729.4899999984</v>
      </c>
      <c r="N321" s="1">
        <v>143</v>
      </c>
    </row>
    <row r="322" spans="1:14" x14ac:dyDescent="0.35">
      <c r="A322" s="2">
        <v>43786</v>
      </c>
      <c r="B322" s="1">
        <v>4000</v>
      </c>
      <c r="C322" s="1">
        <v>2964.3</v>
      </c>
      <c r="D322" s="1">
        <f>Tableau1_2__2[[#This Row],[Offline_Spend]]+Tableau1_2__2[[#This Row],[Online_Spend]]</f>
        <v>6964.3</v>
      </c>
      <c r="E322" s="1" t="s">
        <v>19</v>
      </c>
      <c r="F322" s="1">
        <v>6</v>
      </c>
      <c r="G322" s="1" t="s">
        <v>8</v>
      </c>
      <c r="H322" s="1" t="s">
        <v>7</v>
      </c>
      <c r="I322" s="1">
        <v>322</v>
      </c>
      <c r="J322" s="1">
        <v>10596.59</v>
      </c>
      <c r="K322" s="1">
        <v>1054.43</v>
      </c>
      <c r="L322" s="1">
        <v>3413156.41</v>
      </c>
      <c r="M322" s="1">
        <f>Tableau1_2__2[[#This Row],[Totale_Benifice]]-Tableau1_2__2[[#This Row],[Totale_Spend]]</f>
        <v>3406192.1100000003</v>
      </c>
      <c r="N322" s="1">
        <v>155</v>
      </c>
    </row>
    <row r="323" spans="1:14" x14ac:dyDescent="0.35">
      <c r="A323" s="2">
        <v>43787</v>
      </c>
      <c r="B323" s="1">
        <v>4000</v>
      </c>
      <c r="C323" s="1">
        <v>2825.78</v>
      </c>
      <c r="D323" s="1">
        <f>Tableau1_2__2[[#This Row],[Offline_Spend]]+Tableau1_2__2[[#This Row],[Online_Spend]]</f>
        <v>6825.7800000000007</v>
      </c>
      <c r="E323" s="1" t="s">
        <v>19</v>
      </c>
      <c r="F323" s="1">
        <v>0</v>
      </c>
      <c r="G323" s="1" t="s">
        <v>9</v>
      </c>
      <c r="H323" s="1" t="s">
        <v>2</v>
      </c>
      <c r="I323" s="1">
        <v>194</v>
      </c>
      <c r="J323" s="1">
        <v>7820.8</v>
      </c>
      <c r="K323" s="1">
        <v>539.9</v>
      </c>
      <c r="L323" s="1">
        <v>1517775.0999999999</v>
      </c>
      <c r="M323" s="1">
        <f>Tableau1_2__2[[#This Row],[Totale_Benifice]]-Tableau1_2__2[[#This Row],[Totale_Spend]]</f>
        <v>1510949.3199999998</v>
      </c>
      <c r="N323" s="1">
        <v>73</v>
      </c>
    </row>
    <row r="324" spans="1:14" x14ac:dyDescent="0.35">
      <c r="A324" s="2">
        <v>43788</v>
      </c>
      <c r="B324" s="1">
        <v>2500</v>
      </c>
      <c r="C324" s="1">
        <v>1915.27</v>
      </c>
      <c r="D324" s="1">
        <f>Tableau1_2__2[[#This Row],[Offline_Spend]]+Tableau1_2__2[[#This Row],[Online_Spend]]</f>
        <v>4415.2700000000004</v>
      </c>
      <c r="E324" s="1" t="s">
        <v>19</v>
      </c>
      <c r="F324" s="1">
        <v>1</v>
      </c>
      <c r="G324" s="1" t="s">
        <v>1</v>
      </c>
      <c r="H324" s="1" t="s">
        <v>2</v>
      </c>
      <c r="I324" s="1">
        <v>149</v>
      </c>
      <c r="J324" s="1">
        <v>6472.83</v>
      </c>
      <c r="K324" s="1">
        <v>519.76</v>
      </c>
      <c r="L324" s="1">
        <v>964971.43</v>
      </c>
      <c r="M324" s="1">
        <f>Tableau1_2__2[[#This Row],[Totale_Benifice]]-Tableau1_2__2[[#This Row],[Totale_Spend]]</f>
        <v>960556.16</v>
      </c>
      <c r="N324" s="1">
        <v>75</v>
      </c>
    </row>
    <row r="325" spans="1:14" x14ac:dyDescent="0.35">
      <c r="A325" s="2">
        <v>43789</v>
      </c>
      <c r="B325" s="1">
        <v>2500</v>
      </c>
      <c r="C325" s="1">
        <v>1893.03</v>
      </c>
      <c r="D325" s="1">
        <f>Tableau1_2__2[[#This Row],[Offline_Spend]]+Tableau1_2__2[[#This Row],[Online_Spend]]</f>
        <v>4393.03</v>
      </c>
      <c r="E325" s="1" t="s">
        <v>19</v>
      </c>
      <c r="F325" s="1">
        <v>2</v>
      </c>
      <c r="G325" s="1" t="s">
        <v>3</v>
      </c>
      <c r="H325" s="1" t="s">
        <v>2</v>
      </c>
      <c r="I325" s="1">
        <v>565</v>
      </c>
      <c r="J325" s="1">
        <v>14421.94</v>
      </c>
      <c r="K325" s="1">
        <v>1221.92</v>
      </c>
      <c r="L325" s="1">
        <v>8149618.0200000005</v>
      </c>
      <c r="M325" s="1">
        <f>Tableau1_2__2[[#This Row],[Totale_Benifice]]-Tableau1_2__2[[#This Row],[Totale_Spend]]</f>
        <v>8145224.9900000002</v>
      </c>
      <c r="N325" s="1">
        <v>150</v>
      </c>
    </row>
    <row r="326" spans="1:14" x14ac:dyDescent="0.35">
      <c r="A326" s="2">
        <v>43790</v>
      </c>
      <c r="B326" s="1">
        <v>2500</v>
      </c>
      <c r="C326" s="1">
        <v>484.9</v>
      </c>
      <c r="D326" s="1">
        <f>Tableau1_2__2[[#This Row],[Offline_Spend]]+Tableau1_2__2[[#This Row],[Online_Spend]]</f>
        <v>2984.9</v>
      </c>
      <c r="E326" s="1" t="s">
        <v>19</v>
      </c>
      <c r="F326" s="1">
        <v>3</v>
      </c>
      <c r="G326" s="1" t="s">
        <v>4</v>
      </c>
      <c r="H326" s="1" t="s">
        <v>2</v>
      </c>
      <c r="I326" s="1">
        <v>773</v>
      </c>
      <c r="J326" s="1">
        <v>11371.84</v>
      </c>
      <c r="K326" s="1">
        <v>1286.5999999999999</v>
      </c>
      <c r="L326" s="1">
        <v>8791718.9199999999</v>
      </c>
      <c r="M326" s="1">
        <f>Tableau1_2__2[[#This Row],[Totale_Benifice]]-Tableau1_2__2[[#This Row],[Totale_Spend]]</f>
        <v>8788734.0199999996</v>
      </c>
      <c r="N326" s="1">
        <v>160</v>
      </c>
    </row>
    <row r="327" spans="1:14" x14ac:dyDescent="0.35">
      <c r="A327" s="2">
        <v>43791</v>
      </c>
      <c r="B327" s="1">
        <v>2500</v>
      </c>
      <c r="C327" s="1">
        <v>2071.31</v>
      </c>
      <c r="D327" s="1">
        <f>Tableau1_2__2[[#This Row],[Offline_Spend]]+Tableau1_2__2[[#This Row],[Online_Spend]]</f>
        <v>4571.3099999999995</v>
      </c>
      <c r="E327" s="1" t="s">
        <v>19</v>
      </c>
      <c r="F327" s="1">
        <v>4</v>
      </c>
      <c r="G327" s="1" t="s">
        <v>5</v>
      </c>
      <c r="H327" s="1" t="s">
        <v>2</v>
      </c>
      <c r="I327" s="1">
        <v>750</v>
      </c>
      <c r="J327" s="1">
        <v>19172.099999999999</v>
      </c>
      <c r="K327" s="1">
        <v>1287.8699999999999</v>
      </c>
      <c r="L327" s="1">
        <v>14380362.869999997</v>
      </c>
      <c r="M327" s="1">
        <f>Tableau1_2__2[[#This Row],[Totale_Benifice]]-Tableau1_2__2[[#This Row],[Totale_Spend]]</f>
        <v>14375791.559999997</v>
      </c>
      <c r="N327" s="1">
        <v>179</v>
      </c>
    </row>
    <row r="328" spans="1:14" x14ac:dyDescent="0.35">
      <c r="A328" s="2">
        <v>43792</v>
      </c>
      <c r="B328" s="1">
        <v>2500</v>
      </c>
      <c r="C328" s="1">
        <v>2972.6</v>
      </c>
      <c r="D328" s="1">
        <f>Tableau1_2__2[[#This Row],[Offline_Spend]]+Tableau1_2__2[[#This Row],[Online_Spend]]</f>
        <v>5472.6</v>
      </c>
      <c r="E328" s="1" t="s">
        <v>19</v>
      </c>
      <c r="F328" s="1">
        <v>5</v>
      </c>
      <c r="G328" s="1" t="s">
        <v>6</v>
      </c>
      <c r="H328" s="1" t="s">
        <v>7</v>
      </c>
      <c r="I328" s="1">
        <v>137</v>
      </c>
      <c r="J328" s="1">
        <v>12325.37</v>
      </c>
      <c r="K328" s="1">
        <v>685.97</v>
      </c>
      <c r="L328" s="1">
        <v>1689261.6600000001</v>
      </c>
      <c r="M328" s="1">
        <f>Tableau1_2__2[[#This Row],[Totale_Benifice]]-Tableau1_2__2[[#This Row],[Totale_Spend]]</f>
        <v>1683789.06</v>
      </c>
      <c r="N328" s="1">
        <v>99</v>
      </c>
    </row>
    <row r="329" spans="1:14" x14ac:dyDescent="0.35">
      <c r="A329" s="2">
        <v>43793</v>
      </c>
      <c r="B329" s="1">
        <v>2500</v>
      </c>
      <c r="C329" s="1">
        <v>3875.08</v>
      </c>
      <c r="D329" s="1">
        <f>Tableau1_2__2[[#This Row],[Offline_Spend]]+Tableau1_2__2[[#This Row],[Online_Spend]]</f>
        <v>6375.08</v>
      </c>
      <c r="E329" s="1" t="s">
        <v>19</v>
      </c>
      <c r="F329" s="1">
        <v>6</v>
      </c>
      <c r="G329" s="1" t="s">
        <v>8</v>
      </c>
      <c r="H329" s="1" t="s">
        <v>7</v>
      </c>
      <c r="I329" s="1">
        <v>222</v>
      </c>
      <c r="J329" s="1">
        <v>18129.12</v>
      </c>
      <c r="K329" s="1">
        <v>1204.1300000000001</v>
      </c>
      <c r="L329" s="1">
        <v>4025868.7699999996</v>
      </c>
      <c r="M329" s="1">
        <f>Tableau1_2__2[[#This Row],[Totale_Benifice]]-Tableau1_2__2[[#This Row],[Totale_Spend]]</f>
        <v>4019493.6899999995</v>
      </c>
      <c r="N329" s="1">
        <v>163</v>
      </c>
    </row>
    <row r="330" spans="1:14" x14ac:dyDescent="0.35">
      <c r="A330" s="2">
        <v>43794</v>
      </c>
      <c r="B330" s="1">
        <v>2500</v>
      </c>
      <c r="C330" s="1">
        <v>2643.59</v>
      </c>
      <c r="D330" s="1">
        <f>Tableau1_2__2[[#This Row],[Offline_Spend]]+Tableau1_2__2[[#This Row],[Online_Spend]]</f>
        <v>5143.59</v>
      </c>
      <c r="E330" s="1" t="s">
        <v>19</v>
      </c>
      <c r="F330" s="1">
        <v>0</v>
      </c>
      <c r="G330" s="1" t="s">
        <v>9</v>
      </c>
      <c r="H330" s="1" t="s">
        <v>2</v>
      </c>
      <c r="I330" s="1">
        <v>240</v>
      </c>
      <c r="J330" s="1">
        <v>9990.57</v>
      </c>
      <c r="K330" s="1">
        <v>707.14</v>
      </c>
      <c r="L330" s="1">
        <v>2398443.94</v>
      </c>
      <c r="M330" s="1">
        <f>Tableau1_2__2[[#This Row],[Totale_Benifice]]-Tableau1_2__2[[#This Row],[Totale_Spend]]</f>
        <v>2393300.35</v>
      </c>
      <c r="N330" s="1">
        <v>94</v>
      </c>
    </row>
    <row r="331" spans="1:14" x14ac:dyDescent="0.35">
      <c r="A331" s="2">
        <v>43795</v>
      </c>
      <c r="B331" s="1">
        <v>3000</v>
      </c>
      <c r="C331" s="1">
        <v>1642.31</v>
      </c>
      <c r="D331" s="1">
        <f>Tableau1_2__2[[#This Row],[Offline_Spend]]+Tableau1_2__2[[#This Row],[Online_Spend]]</f>
        <v>4642.3099999999995</v>
      </c>
      <c r="E331" s="1" t="s">
        <v>19</v>
      </c>
      <c r="F331" s="1">
        <v>1</v>
      </c>
      <c r="G331" s="1" t="s">
        <v>1</v>
      </c>
      <c r="H331" s="1" t="s">
        <v>2</v>
      </c>
      <c r="I331" s="1">
        <v>210</v>
      </c>
      <c r="J331" s="1">
        <v>10560.05</v>
      </c>
      <c r="K331" s="1">
        <v>728.98</v>
      </c>
      <c r="L331" s="1">
        <v>2218339.48</v>
      </c>
      <c r="M331" s="1">
        <f>Tableau1_2__2[[#This Row],[Totale_Benifice]]-Tableau1_2__2[[#This Row],[Totale_Spend]]</f>
        <v>2213697.17</v>
      </c>
      <c r="N331" s="1">
        <v>110</v>
      </c>
    </row>
    <row r="332" spans="1:14" x14ac:dyDescent="0.35">
      <c r="A332" s="2">
        <v>43796</v>
      </c>
      <c r="B332" s="1">
        <v>3000</v>
      </c>
      <c r="C332" s="1">
        <v>2819.58</v>
      </c>
      <c r="D332" s="1">
        <f>Tableau1_2__2[[#This Row],[Offline_Spend]]+Tableau1_2__2[[#This Row],[Online_Spend]]</f>
        <v>5819.58</v>
      </c>
      <c r="E332" s="1" t="s">
        <v>19</v>
      </c>
      <c r="F332" s="1">
        <v>2</v>
      </c>
      <c r="G332" s="1" t="s">
        <v>3</v>
      </c>
      <c r="H332" s="1" t="s">
        <v>2</v>
      </c>
      <c r="I332" s="1">
        <v>1798</v>
      </c>
      <c r="J332" s="1">
        <v>34620.269999999997</v>
      </c>
      <c r="K332" s="1">
        <v>3659.1</v>
      </c>
      <c r="L332" s="1">
        <v>62250904.559999995</v>
      </c>
      <c r="M332" s="1">
        <f>Tableau1_2__2[[#This Row],[Totale_Benifice]]-Tableau1_2__2[[#This Row],[Totale_Spend]]</f>
        <v>62245084.979999997</v>
      </c>
      <c r="N332" s="1">
        <v>335</v>
      </c>
    </row>
    <row r="333" spans="1:14" x14ac:dyDescent="0.35">
      <c r="A333" s="2">
        <v>43797</v>
      </c>
      <c r="B333" s="1">
        <v>3000</v>
      </c>
      <c r="C333" s="1">
        <v>1375.26</v>
      </c>
      <c r="D333" s="1">
        <f>Tableau1_2__2[[#This Row],[Offline_Spend]]+Tableau1_2__2[[#This Row],[Online_Spend]]</f>
        <v>4375.26</v>
      </c>
      <c r="E333" s="1" t="s">
        <v>19</v>
      </c>
      <c r="F333" s="1">
        <v>3</v>
      </c>
      <c r="G333" s="1" t="s">
        <v>4</v>
      </c>
      <c r="H333" s="1" t="s">
        <v>2</v>
      </c>
      <c r="I333" s="1">
        <v>689</v>
      </c>
      <c r="J333" s="1">
        <v>12534.06</v>
      </c>
      <c r="K333" s="1">
        <v>1194.02</v>
      </c>
      <c r="L333" s="1">
        <v>8637161.3599999994</v>
      </c>
      <c r="M333" s="1">
        <f>Tableau1_2__2[[#This Row],[Totale_Benifice]]-Tableau1_2__2[[#This Row],[Totale_Spend]]</f>
        <v>8632786.0999999996</v>
      </c>
      <c r="N333" s="1">
        <v>161</v>
      </c>
    </row>
    <row r="334" spans="1:14" x14ac:dyDescent="0.35">
      <c r="A334" s="2">
        <v>43798</v>
      </c>
      <c r="B334" s="1">
        <v>3000</v>
      </c>
      <c r="C334" s="1">
        <v>4556.93</v>
      </c>
      <c r="D334" s="1">
        <f>Tableau1_2__2[[#This Row],[Offline_Spend]]+Tableau1_2__2[[#This Row],[Online_Spend]]</f>
        <v>7556.93</v>
      </c>
      <c r="E334" s="1" t="s">
        <v>19</v>
      </c>
      <c r="F334" s="1">
        <v>4</v>
      </c>
      <c r="G334" s="1" t="s">
        <v>5</v>
      </c>
      <c r="H334" s="1" t="s">
        <v>2</v>
      </c>
      <c r="I334" s="1">
        <v>1184</v>
      </c>
      <c r="J334" s="1">
        <v>12980.54</v>
      </c>
      <c r="K334" s="1">
        <v>2022.78</v>
      </c>
      <c r="L334" s="1">
        <v>15370982.140000001</v>
      </c>
      <c r="M334" s="1">
        <f>Tableau1_2__2[[#This Row],[Totale_Benifice]]-Tableau1_2__2[[#This Row],[Totale_Spend]]</f>
        <v>15363425.210000001</v>
      </c>
      <c r="N334" s="1">
        <v>141</v>
      </c>
    </row>
    <row r="335" spans="1:14" x14ac:dyDescent="0.35">
      <c r="A335" s="2">
        <v>43799</v>
      </c>
      <c r="B335" s="1">
        <v>3000</v>
      </c>
      <c r="C335" s="1">
        <v>1661.61</v>
      </c>
      <c r="D335" s="1">
        <f>Tableau1_2__2[[#This Row],[Offline_Spend]]+Tableau1_2__2[[#This Row],[Online_Spend]]</f>
        <v>4661.6099999999997</v>
      </c>
      <c r="E335" s="1" t="s">
        <v>19</v>
      </c>
      <c r="F335" s="1">
        <v>5</v>
      </c>
      <c r="G335" s="1" t="s">
        <v>6</v>
      </c>
      <c r="H335" s="1" t="s">
        <v>7</v>
      </c>
      <c r="I335" s="1">
        <v>291</v>
      </c>
      <c r="J335" s="1">
        <v>9041.2199999999993</v>
      </c>
      <c r="K335" s="1">
        <v>1081.33</v>
      </c>
      <c r="L335" s="1">
        <v>2632076.35</v>
      </c>
      <c r="M335" s="1">
        <f>Tableau1_2__2[[#This Row],[Totale_Benifice]]-Tableau1_2__2[[#This Row],[Totale_Spend]]</f>
        <v>2627414.7400000002</v>
      </c>
      <c r="N335" s="1">
        <v>137</v>
      </c>
    </row>
    <row r="336" spans="1:14" x14ac:dyDescent="0.35">
      <c r="A336" s="2">
        <v>43800</v>
      </c>
      <c r="B336" s="1">
        <v>3000</v>
      </c>
      <c r="C336" s="1">
        <v>2358.1</v>
      </c>
      <c r="D336" s="1">
        <f>Tableau1_2__2[[#This Row],[Offline_Spend]]+Tableau1_2__2[[#This Row],[Online_Spend]]</f>
        <v>5358.1</v>
      </c>
      <c r="E336" s="1" t="s">
        <v>20</v>
      </c>
      <c r="F336" s="1">
        <v>6</v>
      </c>
      <c r="G336" s="1" t="s">
        <v>8</v>
      </c>
      <c r="H336" s="1" t="s">
        <v>7</v>
      </c>
      <c r="I336" s="1">
        <v>362</v>
      </c>
      <c r="J336" s="1">
        <v>10112.98</v>
      </c>
      <c r="K336" s="1">
        <v>1102.47</v>
      </c>
      <c r="L336" s="1">
        <v>3662001.23</v>
      </c>
      <c r="M336" s="1">
        <f>Tableau1_2__2[[#This Row],[Totale_Benifice]]-Tableau1_2__2[[#This Row],[Totale_Spend]]</f>
        <v>3656643.13</v>
      </c>
      <c r="N336" s="1">
        <v>133</v>
      </c>
    </row>
    <row r="337" spans="1:14" x14ac:dyDescent="0.35">
      <c r="A337" s="2">
        <v>43801</v>
      </c>
      <c r="B337" s="1">
        <v>3000</v>
      </c>
      <c r="C337" s="1">
        <v>1907.19</v>
      </c>
      <c r="D337" s="1">
        <f>Tableau1_2__2[[#This Row],[Offline_Spend]]+Tableau1_2__2[[#This Row],[Online_Spend]]</f>
        <v>4907.1900000000005</v>
      </c>
      <c r="E337" s="1" t="s">
        <v>20</v>
      </c>
      <c r="F337" s="1">
        <v>0</v>
      </c>
      <c r="G337" s="1" t="s">
        <v>9</v>
      </c>
      <c r="H337" s="1" t="s">
        <v>2</v>
      </c>
      <c r="I337" s="1">
        <v>110</v>
      </c>
      <c r="J337" s="1">
        <v>7009.79</v>
      </c>
      <c r="K337" s="1">
        <v>563.47</v>
      </c>
      <c r="L337" s="1">
        <v>771640.37</v>
      </c>
      <c r="M337" s="1">
        <f>Tableau1_2__2[[#This Row],[Totale_Benifice]]-Tableau1_2__2[[#This Row],[Totale_Spend]]</f>
        <v>766733.18</v>
      </c>
      <c r="N337" s="1">
        <v>84</v>
      </c>
    </row>
    <row r="338" spans="1:14" x14ac:dyDescent="0.35">
      <c r="A338" s="2">
        <v>43802</v>
      </c>
      <c r="B338" s="1">
        <v>3500</v>
      </c>
      <c r="C338" s="1">
        <v>2011.57</v>
      </c>
      <c r="D338" s="1">
        <f>Tableau1_2__2[[#This Row],[Offline_Spend]]+Tableau1_2__2[[#This Row],[Online_Spend]]</f>
        <v>5511.57</v>
      </c>
      <c r="E338" s="1" t="s">
        <v>20</v>
      </c>
      <c r="F338" s="1">
        <v>1</v>
      </c>
      <c r="G338" s="1" t="s">
        <v>1</v>
      </c>
      <c r="H338" s="1" t="s">
        <v>2</v>
      </c>
      <c r="I338" s="1">
        <v>167</v>
      </c>
      <c r="J338" s="1">
        <v>9210.84</v>
      </c>
      <c r="K338" s="1">
        <v>795.34</v>
      </c>
      <c r="L338" s="1">
        <v>1539005.62</v>
      </c>
      <c r="M338" s="1">
        <f>Tableau1_2__2[[#This Row],[Totale_Benifice]]-Tableau1_2__2[[#This Row],[Totale_Spend]]</f>
        <v>1533494.05</v>
      </c>
      <c r="N338" s="1">
        <v>116</v>
      </c>
    </row>
    <row r="339" spans="1:14" x14ac:dyDescent="0.35">
      <c r="A339" s="2">
        <v>43803</v>
      </c>
      <c r="B339" s="1">
        <v>3500</v>
      </c>
      <c r="C339" s="1">
        <v>909.19</v>
      </c>
      <c r="D339" s="1">
        <f>Tableau1_2__2[[#This Row],[Offline_Spend]]+Tableau1_2__2[[#This Row],[Online_Spend]]</f>
        <v>4409.1900000000005</v>
      </c>
      <c r="E339" s="1" t="s">
        <v>20</v>
      </c>
      <c r="F339" s="1">
        <v>2</v>
      </c>
      <c r="G339" s="1" t="s">
        <v>3</v>
      </c>
      <c r="H339" s="1" t="s">
        <v>2</v>
      </c>
      <c r="I339" s="1">
        <v>398</v>
      </c>
      <c r="J339" s="1">
        <v>15996.86</v>
      </c>
      <c r="K339" s="1">
        <v>1670.44</v>
      </c>
      <c r="L339" s="1">
        <v>6368420.7200000007</v>
      </c>
      <c r="M339" s="1">
        <f>Tableau1_2__2[[#This Row],[Totale_Benifice]]-Tableau1_2__2[[#This Row],[Totale_Spend]]</f>
        <v>6364011.5300000003</v>
      </c>
      <c r="N339" s="1">
        <v>186</v>
      </c>
    </row>
    <row r="340" spans="1:14" x14ac:dyDescent="0.35">
      <c r="A340" s="2">
        <v>43804</v>
      </c>
      <c r="B340" s="1">
        <v>3500</v>
      </c>
      <c r="C340" s="1">
        <v>2973.53</v>
      </c>
      <c r="D340" s="1">
        <f>Tableau1_2__2[[#This Row],[Offline_Spend]]+Tableau1_2__2[[#This Row],[Online_Spend]]</f>
        <v>6473.5300000000007</v>
      </c>
      <c r="E340" s="1" t="s">
        <v>20</v>
      </c>
      <c r="F340" s="1">
        <v>3</v>
      </c>
      <c r="G340" s="1" t="s">
        <v>4</v>
      </c>
      <c r="H340" s="1" t="s">
        <v>2</v>
      </c>
      <c r="I340" s="1">
        <v>546</v>
      </c>
      <c r="J340" s="1">
        <v>17360.650000000001</v>
      </c>
      <c r="K340" s="1">
        <v>1655.29</v>
      </c>
      <c r="L340" s="1">
        <v>9480570.1899999995</v>
      </c>
      <c r="M340" s="1">
        <f>Tableau1_2__2[[#This Row],[Totale_Benifice]]-Tableau1_2__2[[#This Row],[Totale_Spend]]</f>
        <v>9474096.6600000001</v>
      </c>
      <c r="N340" s="1">
        <v>198</v>
      </c>
    </row>
    <row r="341" spans="1:14" x14ac:dyDescent="0.35">
      <c r="A341" s="2">
        <v>43805</v>
      </c>
      <c r="B341" s="1">
        <v>3500</v>
      </c>
      <c r="C341" s="1">
        <v>1957.58</v>
      </c>
      <c r="D341" s="1">
        <f>Tableau1_2__2[[#This Row],[Offline_Spend]]+Tableau1_2__2[[#This Row],[Online_Spend]]</f>
        <v>5457.58</v>
      </c>
      <c r="E341" s="1" t="s">
        <v>20</v>
      </c>
      <c r="F341" s="1">
        <v>4</v>
      </c>
      <c r="G341" s="1" t="s">
        <v>5</v>
      </c>
      <c r="H341" s="1" t="s">
        <v>2</v>
      </c>
      <c r="I341" s="1">
        <v>1022</v>
      </c>
      <c r="J341" s="1">
        <v>14107.45</v>
      </c>
      <c r="K341" s="1">
        <v>2245.41</v>
      </c>
      <c r="L341" s="1">
        <v>14420059.310000001</v>
      </c>
      <c r="M341" s="1">
        <f>Tableau1_2__2[[#This Row],[Totale_Benifice]]-Tableau1_2__2[[#This Row],[Totale_Spend]]</f>
        <v>14414601.73</v>
      </c>
      <c r="N341" s="1">
        <v>258</v>
      </c>
    </row>
    <row r="342" spans="1:14" x14ac:dyDescent="0.35">
      <c r="A342" s="2">
        <v>43806</v>
      </c>
      <c r="B342" s="1">
        <v>3500</v>
      </c>
      <c r="C342" s="1">
        <v>3396.14</v>
      </c>
      <c r="D342" s="1">
        <f>Tableau1_2__2[[#This Row],[Offline_Spend]]+Tableau1_2__2[[#This Row],[Online_Spend]]</f>
        <v>6896.1399999999994</v>
      </c>
      <c r="E342" s="1" t="s">
        <v>20</v>
      </c>
      <c r="F342" s="1">
        <v>5</v>
      </c>
      <c r="G342" s="1" t="s">
        <v>6</v>
      </c>
      <c r="H342" s="1" t="s">
        <v>7</v>
      </c>
      <c r="I342" s="1">
        <v>778</v>
      </c>
      <c r="J342" s="1">
        <v>12315.19</v>
      </c>
      <c r="K342" s="1">
        <v>1465.85</v>
      </c>
      <c r="L342" s="1">
        <v>9582683.6699999999</v>
      </c>
      <c r="M342" s="1">
        <f>Tableau1_2__2[[#This Row],[Totale_Benifice]]-Tableau1_2__2[[#This Row],[Totale_Spend]]</f>
        <v>9575787.5299999993</v>
      </c>
      <c r="N342" s="1">
        <v>207</v>
      </c>
    </row>
    <row r="343" spans="1:14" x14ac:dyDescent="0.35">
      <c r="A343" s="2">
        <v>43807</v>
      </c>
      <c r="B343" s="1">
        <v>3500</v>
      </c>
      <c r="C343" s="1">
        <v>2671.9</v>
      </c>
      <c r="D343" s="1">
        <f>Tableau1_2__2[[#This Row],[Offline_Spend]]+Tableau1_2__2[[#This Row],[Online_Spend]]</f>
        <v>6171.9</v>
      </c>
      <c r="E343" s="1" t="s">
        <v>20</v>
      </c>
      <c r="F343" s="1">
        <v>6</v>
      </c>
      <c r="G343" s="1" t="s">
        <v>8</v>
      </c>
      <c r="H343" s="1" t="s">
        <v>7</v>
      </c>
      <c r="I343" s="1">
        <v>1188</v>
      </c>
      <c r="J343" s="1">
        <v>13648.01</v>
      </c>
      <c r="K343" s="1">
        <v>1624.86</v>
      </c>
      <c r="L343" s="1">
        <v>16215460.74</v>
      </c>
      <c r="M343" s="1">
        <f>Tableau1_2__2[[#This Row],[Totale_Benifice]]-Tableau1_2__2[[#This Row],[Totale_Spend]]</f>
        <v>16209288.84</v>
      </c>
      <c r="N343" s="1">
        <v>207</v>
      </c>
    </row>
    <row r="344" spans="1:14" x14ac:dyDescent="0.35">
      <c r="A344" s="2">
        <v>43808</v>
      </c>
      <c r="B344" s="1">
        <v>3500</v>
      </c>
      <c r="C344" s="1">
        <v>2481.5100000000002</v>
      </c>
      <c r="D344" s="1">
        <f>Tableau1_2__2[[#This Row],[Offline_Spend]]+Tableau1_2__2[[#This Row],[Online_Spend]]</f>
        <v>5981.51</v>
      </c>
      <c r="E344" s="1" t="s">
        <v>20</v>
      </c>
      <c r="F344" s="1">
        <v>0</v>
      </c>
      <c r="G344" s="1" t="s">
        <v>9</v>
      </c>
      <c r="H344" s="1" t="s">
        <v>2</v>
      </c>
      <c r="I344" s="1">
        <v>152</v>
      </c>
      <c r="J344" s="1">
        <v>8215.25</v>
      </c>
      <c r="K344" s="1">
        <v>1025.8</v>
      </c>
      <c r="L344" s="1">
        <v>1249743.8</v>
      </c>
      <c r="M344" s="1">
        <f>Tableau1_2__2[[#This Row],[Totale_Benifice]]-Tableau1_2__2[[#This Row],[Totale_Spend]]</f>
        <v>1243762.29</v>
      </c>
      <c r="N344" s="1">
        <v>104</v>
      </c>
    </row>
    <row r="345" spans="1:14" x14ac:dyDescent="0.35">
      <c r="A345" s="2">
        <v>43809</v>
      </c>
      <c r="B345" s="1">
        <v>4000</v>
      </c>
      <c r="C345" s="1">
        <v>3897.2</v>
      </c>
      <c r="D345" s="1">
        <f>Tableau1_2__2[[#This Row],[Offline_Spend]]+Tableau1_2__2[[#This Row],[Online_Spend]]</f>
        <v>7897.2</v>
      </c>
      <c r="E345" s="1" t="s">
        <v>20</v>
      </c>
      <c r="F345" s="1">
        <v>1</v>
      </c>
      <c r="G345" s="1" t="s">
        <v>1</v>
      </c>
      <c r="H345" s="1" t="s">
        <v>2</v>
      </c>
      <c r="I345" s="1">
        <v>185</v>
      </c>
      <c r="J345" s="1">
        <v>11919.04</v>
      </c>
      <c r="K345" s="1">
        <v>873.94</v>
      </c>
      <c r="L345" s="1">
        <v>2205896.3400000003</v>
      </c>
      <c r="M345" s="1">
        <f>Tableau1_2__2[[#This Row],[Totale_Benifice]]-Tableau1_2__2[[#This Row],[Totale_Spend]]</f>
        <v>2197999.14</v>
      </c>
      <c r="N345" s="1">
        <v>129</v>
      </c>
    </row>
    <row r="346" spans="1:14" x14ac:dyDescent="0.35">
      <c r="A346" s="2">
        <v>43810</v>
      </c>
      <c r="B346" s="1">
        <v>4000</v>
      </c>
      <c r="C346" s="1">
        <v>1612.93</v>
      </c>
      <c r="D346" s="1">
        <f>Tableau1_2__2[[#This Row],[Offline_Spend]]+Tableau1_2__2[[#This Row],[Online_Spend]]</f>
        <v>5612.93</v>
      </c>
      <c r="E346" s="1" t="s">
        <v>20</v>
      </c>
      <c r="F346" s="1">
        <v>2</v>
      </c>
      <c r="G346" s="1" t="s">
        <v>3</v>
      </c>
      <c r="H346" s="1" t="s">
        <v>2</v>
      </c>
      <c r="I346" s="1">
        <v>955</v>
      </c>
      <c r="J346" s="1">
        <v>18719.77</v>
      </c>
      <c r="K346" s="1">
        <v>2304.14</v>
      </c>
      <c r="L346" s="1">
        <v>17879684.490000002</v>
      </c>
      <c r="M346" s="1">
        <f>Tableau1_2__2[[#This Row],[Totale_Benifice]]-Tableau1_2__2[[#This Row],[Totale_Spend]]</f>
        <v>17874071.560000002</v>
      </c>
      <c r="N346" s="1">
        <v>210</v>
      </c>
    </row>
    <row r="347" spans="1:14" x14ac:dyDescent="0.35">
      <c r="A347" s="2">
        <v>43811</v>
      </c>
      <c r="B347" s="1">
        <v>4000</v>
      </c>
      <c r="C347" s="1">
        <v>2904.23</v>
      </c>
      <c r="D347" s="1">
        <f>Tableau1_2__2[[#This Row],[Offline_Spend]]+Tableau1_2__2[[#This Row],[Online_Spend]]</f>
        <v>6904.23</v>
      </c>
      <c r="E347" s="1" t="s">
        <v>20</v>
      </c>
      <c r="F347" s="1">
        <v>3</v>
      </c>
      <c r="G347" s="1" t="s">
        <v>4</v>
      </c>
      <c r="H347" s="1" t="s">
        <v>2</v>
      </c>
      <c r="I347" s="1">
        <v>243</v>
      </c>
      <c r="J347" s="1">
        <v>13711.12</v>
      </c>
      <c r="K347" s="1">
        <v>1164.56</v>
      </c>
      <c r="L347" s="1">
        <v>3332966.72</v>
      </c>
      <c r="M347" s="1">
        <f>Tableau1_2__2[[#This Row],[Totale_Benifice]]-Tableau1_2__2[[#This Row],[Totale_Spend]]</f>
        <v>3326062.49</v>
      </c>
      <c r="N347" s="1">
        <v>158</v>
      </c>
    </row>
    <row r="348" spans="1:14" x14ac:dyDescent="0.35">
      <c r="A348" s="2">
        <v>43812</v>
      </c>
      <c r="B348" s="1">
        <v>4000</v>
      </c>
      <c r="C348" s="1">
        <v>3100.42</v>
      </c>
      <c r="D348" s="1">
        <f>Tableau1_2__2[[#This Row],[Offline_Spend]]+Tableau1_2__2[[#This Row],[Online_Spend]]</f>
        <v>7100.42</v>
      </c>
      <c r="E348" s="1" t="s">
        <v>20</v>
      </c>
      <c r="F348" s="1">
        <v>4</v>
      </c>
      <c r="G348" s="1" t="s">
        <v>5</v>
      </c>
      <c r="H348" s="1" t="s">
        <v>2</v>
      </c>
      <c r="I348" s="1">
        <v>711</v>
      </c>
      <c r="J348" s="1">
        <v>15414.11</v>
      </c>
      <c r="K348" s="1">
        <v>2077.0100000000002</v>
      </c>
      <c r="L348" s="1">
        <v>10961509.220000001</v>
      </c>
      <c r="M348" s="1">
        <f>Tableau1_2__2[[#This Row],[Totale_Benifice]]-Tableau1_2__2[[#This Row],[Totale_Spend]]</f>
        <v>10954408.800000001</v>
      </c>
      <c r="N348" s="1">
        <v>231</v>
      </c>
    </row>
    <row r="349" spans="1:14" x14ac:dyDescent="0.35">
      <c r="A349" s="2">
        <v>43813</v>
      </c>
      <c r="B349" s="1">
        <v>4000</v>
      </c>
      <c r="C349" s="1">
        <v>3434.31</v>
      </c>
      <c r="D349" s="1">
        <f>Tableau1_2__2[[#This Row],[Offline_Spend]]+Tableau1_2__2[[#This Row],[Online_Spend]]</f>
        <v>7434.3099999999995</v>
      </c>
      <c r="E349" s="1" t="s">
        <v>20</v>
      </c>
      <c r="F349" s="1">
        <v>5</v>
      </c>
      <c r="G349" s="1" t="s">
        <v>6</v>
      </c>
      <c r="H349" s="1" t="s">
        <v>7</v>
      </c>
      <c r="I349" s="1">
        <v>1562</v>
      </c>
      <c r="J349" s="1">
        <v>14616.43</v>
      </c>
      <c r="K349" s="1">
        <v>1871.37</v>
      </c>
      <c r="L349" s="1">
        <v>22832735.030000001</v>
      </c>
      <c r="M349" s="1">
        <f>Tableau1_2__2[[#This Row],[Totale_Benifice]]-Tableau1_2__2[[#This Row],[Totale_Spend]]</f>
        <v>22825300.720000003</v>
      </c>
      <c r="N349" s="1">
        <v>218</v>
      </c>
    </row>
    <row r="350" spans="1:14" x14ac:dyDescent="0.35">
      <c r="A350" s="2">
        <v>43814</v>
      </c>
      <c r="B350" s="1">
        <v>4000</v>
      </c>
      <c r="C350" s="1">
        <v>3577.45</v>
      </c>
      <c r="D350" s="1">
        <f>Tableau1_2__2[[#This Row],[Offline_Spend]]+Tableau1_2__2[[#This Row],[Online_Spend]]</f>
        <v>7577.45</v>
      </c>
      <c r="E350" s="1" t="s">
        <v>20</v>
      </c>
      <c r="F350" s="1">
        <v>6</v>
      </c>
      <c r="G350" s="1" t="s">
        <v>8</v>
      </c>
      <c r="H350" s="1" t="s">
        <v>7</v>
      </c>
      <c r="I350" s="1">
        <v>847</v>
      </c>
      <c r="J350" s="1">
        <v>15780.89</v>
      </c>
      <c r="K350" s="1">
        <v>2151.4299999999998</v>
      </c>
      <c r="L350" s="1">
        <v>13368565.26</v>
      </c>
      <c r="M350" s="1">
        <f>Tableau1_2__2[[#This Row],[Totale_Benifice]]-Tableau1_2__2[[#This Row],[Totale_Spend]]</f>
        <v>13360987.810000001</v>
      </c>
      <c r="N350" s="1">
        <v>208</v>
      </c>
    </row>
    <row r="351" spans="1:14" x14ac:dyDescent="0.35">
      <c r="A351" s="2">
        <v>43815</v>
      </c>
      <c r="B351" s="1">
        <v>4000</v>
      </c>
      <c r="C351" s="1">
        <v>3116.98</v>
      </c>
      <c r="D351" s="1">
        <f>Tableau1_2__2[[#This Row],[Offline_Spend]]+Tableau1_2__2[[#This Row],[Online_Spend]]</f>
        <v>7116.98</v>
      </c>
      <c r="E351" s="1" t="s">
        <v>20</v>
      </c>
      <c r="F351" s="1">
        <v>0</v>
      </c>
      <c r="G351" s="1" t="s">
        <v>9</v>
      </c>
      <c r="H351" s="1" t="s">
        <v>2</v>
      </c>
      <c r="I351" s="1">
        <v>271</v>
      </c>
      <c r="J351" s="1">
        <v>11731.04</v>
      </c>
      <c r="K351" s="1">
        <v>1053.3</v>
      </c>
      <c r="L351" s="1">
        <v>3180165.14</v>
      </c>
      <c r="M351" s="1">
        <f>Tableau1_2__2[[#This Row],[Totale_Benifice]]-Tableau1_2__2[[#This Row],[Totale_Spend]]</f>
        <v>3173048.16</v>
      </c>
      <c r="N351" s="1">
        <v>135</v>
      </c>
    </row>
    <row r="352" spans="1:14" x14ac:dyDescent="0.35">
      <c r="A352" s="2">
        <v>43816</v>
      </c>
      <c r="B352" s="1">
        <v>4500</v>
      </c>
      <c r="C352" s="1">
        <v>1658.91</v>
      </c>
      <c r="D352" s="1">
        <f>Tableau1_2__2[[#This Row],[Offline_Spend]]+Tableau1_2__2[[#This Row],[Online_Spend]]</f>
        <v>6158.91</v>
      </c>
      <c r="E352" s="1" t="s">
        <v>20</v>
      </c>
      <c r="F352" s="1">
        <v>1</v>
      </c>
      <c r="G352" s="1" t="s">
        <v>1</v>
      </c>
      <c r="H352" s="1" t="s">
        <v>2</v>
      </c>
      <c r="I352" s="1">
        <v>145</v>
      </c>
      <c r="J352" s="1">
        <v>9024.68</v>
      </c>
      <c r="K352" s="1">
        <v>825.23</v>
      </c>
      <c r="L352" s="1">
        <v>1309403.83</v>
      </c>
      <c r="M352" s="1">
        <f>Tableau1_2__2[[#This Row],[Totale_Benifice]]-Tableau1_2__2[[#This Row],[Totale_Spend]]</f>
        <v>1303244.9200000002</v>
      </c>
      <c r="N352" s="1">
        <v>101</v>
      </c>
    </row>
    <row r="353" spans="1:14" x14ac:dyDescent="0.35">
      <c r="A353" s="2">
        <v>43817</v>
      </c>
      <c r="B353" s="1">
        <v>4500</v>
      </c>
      <c r="C353" s="1">
        <v>663.46</v>
      </c>
      <c r="D353" s="1">
        <f>Tableau1_2__2[[#This Row],[Offline_Spend]]+Tableau1_2__2[[#This Row],[Online_Spend]]</f>
        <v>5163.46</v>
      </c>
      <c r="E353" s="1" t="s">
        <v>20</v>
      </c>
      <c r="F353" s="1">
        <v>2</v>
      </c>
      <c r="G353" s="1" t="s">
        <v>3</v>
      </c>
      <c r="H353" s="1" t="s">
        <v>2</v>
      </c>
      <c r="I353" s="1">
        <v>453</v>
      </c>
      <c r="J353" s="1">
        <v>21946.27</v>
      </c>
      <c r="K353" s="1">
        <v>2455.56</v>
      </c>
      <c r="L353" s="1">
        <v>9944115.870000001</v>
      </c>
      <c r="M353" s="1">
        <f>Tableau1_2__2[[#This Row],[Totale_Benifice]]-Tableau1_2__2[[#This Row],[Totale_Spend]]</f>
        <v>9938952.4100000001</v>
      </c>
      <c r="N353" s="1">
        <v>274</v>
      </c>
    </row>
    <row r="354" spans="1:14" x14ac:dyDescent="0.35">
      <c r="A354" s="2">
        <v>43818</v>
      </c>
      <c r="B354" s="1">
        <v>4500</v>
      </c>
      <c r="C354" s="1">
        <v>2829.71</v>
      </c>
      <c r="D354" s="1">
        <f>Tableau1_2__2[[#This Row],[Offline_Spend]]+Tableau1_2__2[[#This Row],[Online_Spend]]</f>
        <v>7329.71</v>
      </c>
      <c r="E354" s="1" t="s">
        <v>20</v>
      </c>
      <c r="F354" s="1">
        <v>3</v>
      </c>
      <c r="G354" s="1" t="s">
        <v>4</v>
      </c>
      <c r="H354" s="1" t="s">
        <v>2</v>
      </c>
      <c r="I354" s="1">
        <v>534</v>
      </c>
      <c r="J354" s="1">
        <v>18089.14</v>
      </c>
      <c r="K354" s="1">
        <v>2215.52</v>
      </c>
      <c r="L354" s="1">
        <v>9661816.2799999993</v>
      </c>
      <c r="M354" s="1">
        <f>Tableau1_2__2[[#This Row],[Totale_Benifice]]-Tableau1_2__2[[#This Row],[Totale_Spend]]</f>
        <v>9654486.5699999984</v>
      </c>
      <c r="N354" s="1">
        <v>235</v>
      </c>
    </row>
    <row r="355" spans="1:14" x14ac:dyDescent="0.35">
      <c r="A355" s="2">
        <v>43819</v>
      </c>
      <c r="B355" s="1">
        <v>4500</v>
      </c>
      <c r="C355" s="1">
        <v>2876.39</v>
      </c>
      <c r="D355" s="1">
        <f>Tableau1_2__2[[#This Row],[Offline_Spend]]+Tableau1_2__2[[#This Row],[Online_Spend]]</f>
        <v>7376.3899999999994</v>
      </c>
      <c r="E355" s="1" t="s">
        <v>20</v>
      </c>
      <c r="F355" s="1">
        <v>4</v>
      </c>
      <c r="G355" s="1" t="s">
        <v>5</v>
      </c>
      <c r="H355" s="1" t="s">
        <v>2</v>
      </c>
      <c r="I355" s="1">
        <v>280</v>
      </c>
      <c r="J355" s="1">
        <v>14864.49</v>
      </c>
      <c r="K355" s="1">
        <v>1548.21</v>
      </c>
      <c r="L355" s="1">
        <v>4163605.4099999997</v>
      </c>
      <c r="M355" s="1">
        <f>Tableau1_2__2[[#This Row],[Totale_Benifice]]-Tableau1_2__2[[#This Row],[Totale_Spend]]</f>
        <v>4156229.0199999996</v>
      </c>
      <c r="N355" s="1">
        <v>161</v>
      </c>
    </row>
    <row r="356" spans="1:14" x14ac:dyDescent="0.35">
      <c r="A356" s="2">
        <v>43820</v>
      </c>
      <c r="B356" s="1">
        <v>4500</v>
      </c>
      <c r="C356" s="1">
        <v>3112.73</v>
      </c>
      <c r="D356" s="1">
        <f>Tableau1_2__2[[#This Row],[Offline_Spend]]+Tableau1_2__2[[#This Row],[Online_Spend]]</f>
        <v>7612.73</v>
      </c>
      <c r="E356" s="1" t="s">
        <v>20</v>
      </c>
      <c r="F356" s="1">
        <v>5</v>
      </c>
      <c r="G356" s="1" t="s">
        <v>6</v>
      </c>
      <c r="H356" s="1" t="s">
        <v>7</v>
      </c>
      <c r="I356" s="1">
        <v>344</v>
      </c>
      <c r="J356" s="1">
        <v>13900.37</v>
      </c>
      <c r="K356" s="1">
        <v>1540</v>
      </c>
      <c r="L356" s="1">
        <v>4783267.28</v>
      </c>
      <c r="M356" s="1">
        <f>Tableau1_2__2[[#This Row],[Totale_Benifice]]-Tableau1_2__2[[#This Row],[Totale_Spend]]</f>
        <v>4775654.55</v>
      </c>
      <c r="N356" s="1">
        <v>185</v>
      </c>
    </row>
    <row r="357" spans="1:14" x14ac:dyDescent="0.35">
      <c r="A357" s="2">
        <v>43821</v>
      </c>
      <c r="B357" s="1">
        <v>4500</v>
      </c>
      <c r="C357" s="1">
        <v>2309.46</v>
      </c>
      <c r="D357" s="1">
        <f>Tableau1_2__2[[#This Row],[Offline_Spend]]+Tableau1_2__2[[#This Row],[Online_Spend]]</f>
        <v>6809.46</v>
      </c>
      <c r="E357" s="1" t="s">
        <v>20</v>
      </c>
      <c r="F357" s="1">
        <v>6</v>
      </c>
      <c r="G357" s="1" t="s">
        <v>8</v>
      </c>
      <c r="H357" s="1" t="s">
        <v>7</v>
      </c>
      <c r="I357" s="1">
        <v>325</v>
      </c>
      <c r="J357" s="1">
        <v>12116.83</v>
      </c>
      <c r="K357" s="1">
        <v>922.82</v>
      </c>
      <c r="L357" s="1">
        <v>3938892.57</v>
      </c>
      <c r="M357" s="1">
        <f>Tableau1_2__2[[#This Row],[Totale_Benifice]]-Tableau1_2__2[[#This Row],[Totale_Spend]]</f>
        <v>3932083.11</v>
      </c>
      <c r="N357" s="1">
        <v>124</v>
      </c>
    </row>
    <row r="358" spans="1:14" x14ac:dyDescent="0.35">
      <c r="A358" s="2">
        <v>43822</v>
      </c>
      <c r="B358" s="1">
        <v>4500</v>
      </c>
      <c r="C358" s="1">
        <v>2199.69</v>
      </c>
      <c r="D358" s="1">
        <f>Tableau1_2__2[[#This Row],[Offline_Spend]]+Tableau1_2__2[[#This Row],[Online_Spend]]</f>
        <v>6699.6900000000005</v>
      </c>
      <c r="E358" s="1" t="s">
        <v>20</v>
      </c>
      <c r="F358" s="1">
        <v>0</v>
      </c>
      <c r="G358" s="1" t="s">
        <v>9</v>
      </c>
      <c r="H358" s="1" t="s">
        <v>2</v>
      </c>
      <c r="I358" s="1">
        <v>77</v>
      </c>
      <c r="J358" s="1">
        <v>5467.91</v>
      </c>
      <c r="K358" s="1">
        <v>408.41</v>
      </c>
      <c r="L358" s="1">
        <v>421437.48</v>
      </c>
      <c r="M358" s="1">
        <f>Tableau1_2__2[[#This Row],[Totale_Benifice]]-Tableau1_2__2[[#This Row],[Totale_Spend]]</f>
        <v>414737.79</v>
      </c>
      <c r="N358" s="1">
        <v>54</v>
      </c>
    </row>
    <row r="359" spans="1:14" x14ac:dyDescent="0.35">
      <c r="A359" s="2">
        <v>43823</v>
      </c>
      <c r="B359" s="1">
        <v>4000</v>
      </c>
      <c r="C359" s="1">
        <v>3749.46</v>
      </c>
      <c r="D359" s="1">
        <f>Tableau1_2__2[[#This Row],[Offline_Spend]]+Tableau1_2__2[[#This Row],[Online_Spend]]</f>
        <v>7749.46</v>
      </c>
      <c r="E359" s="1" t="s">
        <v>20</v>
      </c>
      <c r="F359" s="1">
        <v>1</v>
      </c>
      <c r="G359" s="1" t="s">
        <v>1</v>
      </c>
      <c r="H359" s="1" t="s">
        <v>2</v>
      </c>
      <c r="I359" s="1">
        <v>51</v>
      </c>
      <c r="J359" s="1">
        <v>3497.17</v>
      </c>
      <c r="K359" s="1">
        <v>292.93</v>
      </c>
      <c r="L359" s="1">
        <v>178648.6</v>
      </c>
      <c r="M359" s="1">
        <f>Tableau1_2__2[[#This Row],[Totale_Benifice]]-Tableau1_2__2[[#This Row],[Totale_Spend]]</f>
        <v>170899.14</v>
      </c>
      <c r="N359" s="1">
        <v>35</v>
      </c>
    </row>
    <row r="360" spans="1:14" x14ac:dyDescent="0.35">
      <c r="A360" s="2">
        <v>43824</v>
      </c>
      <c r="B360" s="1">
        <v>4000</v>
      </c>
      <c r="C360" s="1">
        <v>1133.7</v>
      </c>
      <c r="D360" s="1">
        <f>Tableau1_2__2[[#This Row],[Offline_Spend]]+Tableau1_2__2[[#This Row],[Online_Spend]]</f>
        <v>5133.7</v>
      </c>
      <c r="E360" s="1" t="s">
        <v>20</v>
      </c>
      <c r="F360" s="1">
        <v>2</v>
      </c>
      <c r="G360" s="1" t="s">
        <v>3</v>
      </c>
      <c r="H360" s="1" t="s">
        <v>2</v>
      </c>
      <c r="I360" s="1">
        <v>113</v>
      </c>
      <c r="J360" s="1">
        <v>7867.17</v>
      </c>
      <c r="K360" s="1">
        <v>582.08000000000004</v>
      </c>
      <c r="L360" s="1">
        <v>889572.28999999992</v>
      </c>
      <c r="M360" s="1">
        <f>Tableau1_2__2[[#This Row],[Totale_Benifice]]-Tableau1_2__2[[#This Row],[Totale_Spend]]</f>
        <v>884438.59</v>
      </c>
      <c r="N360" s="1">
        <v>79</v>
      </c>
    </row>
    <row r="361" spans="1:14" x14ac:dyDescent="0.35">
      <c r="A361" s="2">
        <v>43825</v>
      </c>
      <c r="B361" s="1">
        <v>4000</v>
      </c>
      <c r="C361" s="1">
        <v>1881.66</v>
      </c>
      <c r="D361" s="1">
        <f>Tableau1_2__2[[#This Row],[Offline_Spend]]+Tableau1_2__2[[#This Row],[Online_Spend]]</f>
        <v>5881.66</v>
      </c>
      <c r="E361" s="1" t="s">
        <v>20</v>
      </c>
      <c r="F361" s="1">
        <v>3</v>
      </c>
      <c r="G361" s="1" t="s">
        <v>4</v>
      </c>
      <c r="H361" s="1" t="s">
        <v>2</v>
      </c>
      <c r="I361" s="1">
        <v>102</v>
      </c>
      <c r="J361" s="1">
        <v>7530.22</v>
      </c>
      <c r="K361" s="1">
        <v>497.08</v>
      </c>
      <c r="L361" s="1">
        <v>768579.52</v>
      </c>
      <c r="M361" s="1">
        <f>Tableau1_2__2[[#This Row],[Totale_Benifice]]-Tableau1_2__2[[#This Row],[Totale_Spend]]</f>
        <v>762697.86</v>
      </c>
      <c r="N361" s="1">
        <v>72</v>
      </c>
    </row>
    <row r="362" spans="1:14" x14ac:dyDescent="0.35">
      <c r="A362" s="2">
        <v>43826</v>
      </c>
      <c r="B362" s="1">
        <v>4000</v>
      </c>
      <c r="C362" s="1">
        <v>3396.87</v>
      </c>
      <c r="D362" s="1">
        <f>Tableau1_2__2[[#This Row],[Offline_Spend]]+Tableau1_2__2[[#This Row],[Online_Spend]]</f>
        <v>7396.87</v>
      </c>
      <c r="E362" s="1" t="s">
        <v>20</v>
      </c>
      <c r="F362" s="1">
        <v>4</v>
      </c>
      <c r="G362" s="1" t="s">
        <v>5</v>
      </c>
      <c r="H362" s="1" t="s">
        <v>2</v>
      </c>
      <c r="I362" s="1">
        <v>278</v>
      </c>
      <c r="J362" s="1">
        <v>9248.14</v>
      </c>
      <c r="K362" s="1">
        <v>771.4</v>
      </c>
      <c r="L362" s="1">
        <v>2571754.3199999998</v>
      </c>
      <c r="M362" s="1">
        <f>Tableau1_2__2[[#This Row],[Totale_Benifice]]-Tableau1_2__2[[#This Row],[Totale_Spend]]</f>
        <v>2564357.4499999997</v>
      </c>
      <c r="N362" s="1">
        <v>103</v>
      </c>
    </row>
    <row r="363" spans="1:14" x14ac:dyDescent="0.35">
      <c r="A363" s="2">
        <v>43827</v>
      </c>
      <c r="B363" s="1">
        <v>4000</v>
      </c>
      <c r="C363" s="1">
        <v>3246.84</v>
      </c>
      <c r="D363" s="1">
        <f>Tableau1_2__2[[#This Row],[Offline_Spend]]+Tableau1_2__2[[#This Row],[Online_Spend]]</f>
        <v>7246.84</v>
      </c>
      <c r="E363" s="1" t="s">
        <v>20</v>
      </c>
      <c r="F363" s="1">
        <v>5</v>
      </c>
      <c r="G363" s="1" t="s">
        <v>6</v>
      </c>
      <c r="H363" s="1" t="s">
        <v>7</v>
      </c>
      <c r="I363" s="1">
        <v>114</v>
      </c>
      <c r="J363" s="1">
        <v>8700.26</v>
      </c>
      <c r="K363" s="1">
        <v>680.58</v>
      </c>
      <c r="L363" s="1">
        <v>992510.22</v>
      </c>
      <c r="M363" s="1">
        <f>Tableau1_2__2[[#This Row],[Totale_Benifice]]-Tableau1_2__2[[#This Row],[Totale_Spend]]</f>
        <v>985263.38</v>
      </c>
      <c r="N363" s="1">
        <v>80</v>
      </c>
    </row>
    <row r="364" spans="1:14" x14ac:dyDescent="0.35">
      <c r="A364" s="2">
        <v>43828</v>
      </c>
      <c r="B364" s="1">
        <v>4000</v>
      </c>
      <c r="C364" s="1">
        <v>2546.58</v>
      </c>
      <c r="D364" s="1">
        <f>Tableau1_2__2[[#This Row],[Offline_Spend]]+Tableau1_2__2[[#This Row],[Online_Spend]]</f>
        <v>6546.58</v>
      </c>
      <c r="E364" s="1" t="s">
        <v>20</v>
      </c>
      <c r="F364" s="1">
        <v>6</v>
      </c>
      <c r="G364" s="1" t="s">
        <v>8</v>
      </c>
      <c r="H364" s="1" t="s">
        <v>7</v>
      </c>
      <c r="I364" s="1">
        <v>121</v>
      </c>
      <c r="J364" s="1">
        <v>8840.0400000000009</v>
      </c>
      <c r="K364" s="1">
        <v>602.87</v>
      </c>
      <c r="L364" s="1">
        <v>1070247.7100000002</v>
      </c>
      <c r="M364" s="1">
        <f>Tableau1_2__2[[#This Row],[Totale_Benifice]]-Tableau1_2__2[[#This Row],[Totale_Spend]]</f>
        <v>1063701.1300000001</v>
      </c>
      <c r="N364" s="1">
        <v>89</v>
      </c>
    </row>
    <row r="365" spans="1:14" x14ac:dyDescent="0.35">
      <c r="A365" s="2">
        <v>43829</v>
      </c>
      <c r="B365" s="1">
        <v>4000</v>
      </c>
      <c r="C365" s="1">
        <v>674.31</v>
      </c>
      <c r="D365" s="1">
        <f>Tableau1_2__2[[#This Row],[Offline_Spend]]+Tableau1_2__2[[#This Row],[Online_Spend]]</f>
        <v>4674.3099999999995</v>
      </c>
      <c r="E365" s="1" t="s">
        <v>20</v>
      </c>
      <c r="F365" s="1">
        <v>0</v>
      </c>
      <c r="G365" s="1" t="s">
        <v>9</v>
      </c>
      <c r="H365" s="1" t="s">
        <v>2</v>
      </c>
      <c r="I365" s="1">
        <v>121</v>
      </c>
      <c r="J365" s="1">
        <v>5978.58</v>
      </c>
      <c r="K365" s="1">
        <v>411.18</v>
      </c>
      <c r="L365" s="1">
        <v>723819.36</v>
      </c>
      <c r="M365" s="1">
        <f>Tableau1_2__2[[#This Row],[Totale_Benifice]]-Tableau1_2__2[[#This Row],[Totale_Spend]]</f>
        <v>719145.04999999993</v>
      </c>
      <c r="N365" s="1">
        <v>61</v>
      </c>
    </row>
    <row r="366" spans="1:14" x14ac:dyDescent="0.35">
      <c r="A366" s="2">
        <v>43830</v>
      </c>
      <c r="B366" s="1">
        <v>4000</v>
      </c>
      <c r="C366" s="1">
        <v>2058.75</v>
      </c>
      <c r="D366" s="1">
        <f>Tableau1_2__2[[#This Row],[Offline_Spend]]+Tableau1_2__2[[#This Row],[Online_Spend]]</f>
        <v>6058.75</v>
      </c>
      <c r="E366" s="1" t="s">
        <v>20</v>
      </c>
      <c r="F366" s="1">
        <v>1</v>
      </c>
      <c r="G366" s="1" t="s">
        <v>1</v>
      </c>
      <c r="H366" s="1" t="s">
        <v>2</v>
      </c>
      <c r="I366" s="1">
        <v>112</v>
      </c>
      <c r="J366" s="1">
        <v>6657.39</v>
      </c>
      <c r="K366" s="1">
        <v>483.44</v>
      </c>
      <c r="L366" s="1">
        <v>746111.12</v>
      </c>
      <c r="M366" s="1">
        <f>Tableau1_2__2[[#This Row],[Totale_Benifice]]-Tableau1_2__2[[#This Row],[Totale_Spend]]</f>
        <v>740052.37</v>
      </c>
      <c r="N366" s="1">
        <v>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9 A Y W W Z i Y G P G o A A A A + A A A A B I A H A B D b 2 5 m a W c v U G F j a 2 F n Z S 5 4 b W w g o h g A K K A U A A A A A A A A A A A A A A A A A A A A A A A A A A A A h Y + x D o I w F E V / h X S n D 6 F B Q x 5 l M H G S x G h i X A k U a I R i a L H 8 m 4 O f 5 C 9 I o q i b 4 z 0 5 w 7 m P 2 x 2 T s W 2 c q + i 1 7 F R M F t Q j j l B 5 V 0 h V x W Q w p b s i C c d d l p + z S j i T r H Q 0 6 i I m t T G X C M B a S 2 1 A u 7 4 C 3 / M W c E q 3 h 7 w W b U Y + s v w v u 1 J p k 6 l c E I 7 H V w z 3 a b C k j I W M h o w h z B h T q b 6 K P x V T D + E H 4 n p o z N A L X v b u Z o 8 w T 4 T 3 C / 4 E U E s D B B Q A A g A I A P Q G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B h Z Z 5 C a K M I I B A A C f B A A A E w A c A E Z v c m 1 1 b G F z L 1 N l Y 3 R p b 2 4 x L m 0 g o h g A K K A U A A A A A A A A A A A A A A A A A A A A A A A A A A A A 7 V J N b 4 J A E L 2 b 8 B 8 2 6 w U T Q o J p e j E e W u y h h 2 p b S T 0 Y Q 1 Y Y d C v s m m X X S I g / y N / h H + s C f k v q p c d C y J K Z 9 9 7 O z J s U A k k 5 Q 8 P q d D p G w 2 i k c y I g R B 6 Z x k C U 4 7 d R F 8 U g j Q b S z 5 A r E Y C O v K w D i G 1 X C Q F M j r h Y T D l f m K 1 8 3 C c J d P G J j S e b s c u Z 1 L C J V Y k 0 s Z c t A S U 8 p B H d b b G W K / G 2 J w h L I y 4 S l 8 c q Y Q U q N a s r r T z H P S I B W 0 g W 5 F D / S 5 r A x k I 5 H k R R T B n 4 w y W w U C N e m X x 8 s A t 6 l W Y X 2 Z J P W F b m 3 n R p c 7 8 o + p C R s J Z l q k e y Q T Q C W N w q 9 n m C Q o W + d W l 1 t A J 3 E y + b I + W g f Z c r J i 9 l N y 2 j Q V n 9 g M 5 9 a Z 7 N F p n t F v 6 3 5 0 / s + V C E S S q z W 7 W n 1 c x / F z Q 4 c p h K p i A q N Y j p C k T m u 9 q d G a Q 1 E I 9 L E o P / D E y P s 1 b k 7 m Y c j f n S S k o g A c k y J s F u C y d z P q E I g U Y o M K 8 t t L C t P / 3 u U e I A 9 3 T 7 1 p U F Z / d d q D h 3 N q G u v G I v 6 v z d d / / L 0 j u 4 8 w N Q S w E C L Q A U A A I A C A D 0 B h Z Z m J g Y 8 a g A A A D 4 A A A A E g A A A A A A A A A A A A A A A A A A A A A A Q 2 9 u Z m l n L 1 B h Y 2 t h Z 2 U u e G 1 s U E s B A i 0 A F A A C A A g A 9 A Y W W Q / K 6 a u k A A A A 6 Q A A A B M A A A A A A A A A A A A A A A A A 9 A A A A F t D b 2 5 0 Z W 5 0 X 1 R 5 c G V z X S 5 4 b W x Q S w E C L Q A U A A I A C A D 0 B h Z Z 5 C a K M I I B A A C f B A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G g A A A A A A A N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F f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C 0 y M V Q y M z o x N z o z O C 4 1 N j M 2 M D g 5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T 2 Z m b G l u Z V 9 T c G V u Z C Z x d W 9 0 O y w m c X V v d D t P b m x p b m V f U 3 B l b m Q m c X V v d D s s J n F 1 b 3 Q 7 T W 9 u d G h f T m F t Z S Z x d W 9 0 O y w m c X V v d D t E Y X l P Z l d l Z W s m c X V v d D s s J n F 1 b 3 Q 7 T m 9 t I G R 1 I G p v d X I m c X V v d D s s J n F 1 b 3 Q 7 R G F 5 V H l w Z S Z x d W 9 0 O y w m c X V v d D t U c m F u c 2 F j d G l v b l 9 D b 3 V u d C Z x d W 9 0 O 1 0 i I C 8 + P E V u d H J 5 I F R 5 c G U 9 I k Z p b G x D b 2 x 1 b W 5 U e X B l c y I g V m F s d W U 9 I n N C d 0 1 B Q m d N R 0 J n T T 0 i I C 8 + P E V u d H J 5 I F R 5 c G U 9 I k Z p b G x F c n J v c k N v d W 5 0 I i B W Y W x 1 Z T 0 i b D A i I C 8 + P E V u d H J 5 I F R 5 c G U 9 I k Z p b G x D b 3 V u d C I g V m F s d W U 9 I m w z N j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F f M i 9 U e X B l I G 1 v Z G l m a c O p L n t E Y X R l L D B 9 J n F 1 b 3 Q 7 L C Z x d W 9 0 O 1 N l Y 3 R p b 2 4 x L 1 R h Y m x l Y X U x X z I v V H l w Z S B t b 2 R p Z m n D q S 5 7 T 2 Z m b G l u Z V 9 T c G V u Z C w x f S Z x d W 9 0 O y w m c X V v d D t T Z W N 0 a W 9 u M S 9 U Y W J s Z W F 1 M V 8 y L 1 R 5 c G U g b W 9 k a W Z p w 6 k u e 0 9 u b G l u Z V 9 T c G V u Z C w y f S Z x d W 9 0 O y w m c X V v d D t T Z W N 0 a W 9 u M S 9 U Y W J s Z W F 1 M V 8 y L 1 R 5 c G U g b W 9 k a W Z p w 6 k u e 0 1 v b n R o X 0 5 h b W U s M 3 0 m c X V v d D s s J n F 1 b 3 Q 7 U 2 V j d G l v b j E v V G F i b G V h d T F f M i 9 U e X B l I G 1 v Z G l m a c O p L n t E Y X l P Z l d l Z W s s N H 0 m c X V v d D s s J n F 1 b 3 Q 7 U 2 V j d G l v b j E v V G F i b G V h d T F f M i 9 U e X B l I G 1 v Z G l m a c O p L n t O b 2 0 g Z H U g a m 9 1 c i w 1 f S Z x d W 9 0 O y w m c X V v d D t T Z W N 0 a W 9 u M S 9 U Y W J s Z W F 1 M V 8 y L 1 R 5 c G U g b W 9 k a W Z p w 6 k u e 0 R h e V R 5 c G U s N n 0 m c X V v d D s s J n F 1 b 3 Q 7 U 2 V j d G l v b j E v V G F i b G V h d T F f M i 9 U e X B l I G 1 v Z G l m a c O p L n t U c m F u c 2 F j d G l v b l 9 D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W F 1 M V 8 y L 1 R 5 c G U g b W 9 k a W Z p w 6 k u e 0 R h d G U s M H 0 m c X V v d D s s J n F 1 b 3 Q 7 U 2 V j d G l v b j E v V G F i b G V h d T F f M i 9 U e X B l I G 1 v Z G l m a c O p L n t P Z m Z s a W 5 l X 1 N w Z W 5 k L D F 9 J n F 1 b 3 Q 7 L C Z x d W 9 0 O 1 N l Y 3 R p b 2 4 x L 1 R h Y m x l Y X U x X z I v V H l w Z S B t b 2 R p Z m n D q S 5 7 T 2 5 s a W 5 l X 1 N w Z W 5 k L D J 9 J n F 1 b 3 Q 7 L C Z x d W 9 0 O 1 N l Y 3 R p b 2 4 x L 1 R h Y m x l Y X U x X z I v V H l w Z S B t b 2 R p Z m n D q S 5 7 T W 9 u d G h f T m F t Z S w z f S Z x d W 9 0 O y w m c X V v d D t T Z W N 0 a W 9 u M S 9 U Y W J s Z W F 1 M V 8 y L 1 R 5 c G U g b W 9 k a W Z p w 6 k u e 0 R h e U 9 m V 2 V l a y w 0 f S Z x d W 9 0 O y w m c X V v d D t T Z W N 0 a W 9 u M S 9 U Y W J s Z W F 1 M V 8 y L 1 R 5 c G U g b W 9 k a W Z p w 6 k u e 0 5 v b S B k d S B q b 3 V y L D V 9 J n F 1 b 3 Q 7 L C Z x d W 9 0 O 1 N l Y 3 R p b 2 4 x L 1 R h Y m x l Y X U x X z I v V H l w Z S B t b 2 R p Z m n D q S 5 7 R G F 5 V H l w Z S w 2 f S Z x d W 9 0 O y w m c X V v d D t T Z W N 0 a W 9 u M S 9 U Y W J s Z W F 1 M V 8 y L 1 R 5 c G U g b W 9 k a W Z p w 6 k u e 1 R y Y W 5 z Y W N 0 a W 9 u X 0 N v d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X z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X z I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W F 1 M V 8 y X 1 8 y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3 V u d C I g V m F s d W U 9 I m w z I i A v P j x F b n R y e S B U e X B l P S J G a W x s Q 2 9 s d W 1 u V H l w Z X M i I F Z h b H V l P S J z Q n d N R k J n T U d C Z 0 1 G Q l F V R C I g L z 4 8 R W 5 0 c n k g V H l w Z T 0 i R m l s b E N v b H V t b k 5 h b W V z I i B W Y W x 1 Z T 0 i c 1 s m c X V v d D t E Y X R l J n F 1 b 3 Q 7 L C Z x d W 9 0 O 0 9 m Z m x p b m V f U 3 B l b m Q m c X V v d D s s J n F 1 b 3 Q 7 T 2 5 s a W 5 l X 1 N w Z W 5 k J n F 1 b 3 Q 7 L C Z x d W 9 0 O 0 1 v b n R o X 0 5 h b W U m c X V v d D s s J n F 1 b 3 Q 7 R G F 5 T 2 Z X Z W V r J n F 1 b 3 Q 7 L C Z x d W 9 0 O 0 5 v b S B k d S B q b 3 V y J n F 1 b 3 Q 7 L C Z x d W 9 0 O 0 R h e V R 5 c G U m c X V v d D s s J n F 1 b 3 Q 7 U X V h b n R p d H k m c X V v d D s s J n F 1 b 3 Q 7 Q X Z n X 1 B y a W N l J n F 1 b 3 Q 7 L C Z x d W 9 0 O 0 R l b G l 2 Z X J 5 X 0 N o Y X J n Z X M m c X V v d D s s J n F 1 b 3 Q 7 V G 9 0 Y W x l X 0 J l b m l m a W N l J n F 1 b 3 Q 7 L C Z x d W 9 0 O 1 R y Y W 5 z Y W N 0 a W 9 u X 0 N v d W 5 0 J n F 1 b 3 Q 7 X S I g L z 4 8 R W 5 0 c n k g V H l w Z T 0 i R m l s b E V y c m 9 y Q 2 9 k Z S I g V m F s d W U 9 I n N V b m t u b 3 d u I i A v P j x F b n R y e S B U e X B l P S J G a W x s T G F z d F V w Z G F 0 Z W Q i I F Z h b H V l P S J k M j A y N C 0 w O C 0 y M V Q y M z o z N j o w M i 4 w N T Q z O D U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F f M i A o M i k v V H l w Z S B t b 2 R p Z m n D q S 5 7 R G F 0 Z S w w f S Z x d W 9 0 O y w m c X V v d D t T Z W N 0 a W 9 u M S 9 U Y W J s Z W F 1 M V 8 y I C g y K S 9 U e X B l I G 1 v Z G l m a c O p L n t P Z m Z s a W 5 l X 1 N w Z W 5 k L D F 9 J n F 1 b 3 Q 7 L C Z x d W 9 0 O 1 N l Y 3 R p b 2 4 x L 1 R h Y m x l Y X U x X z I g K D I p L 1 R 5 c G U g b W 9 k a W Z p w 6 k x L n t P b m x p b m V f U 3 B l b m Q s M n 0 m c X V v d D s s J n F 1 b 3 Q 7 U 2 V j d G l v b j E v V G F i b G V h d T F f M i A o M i k v V H l w Z S B t b 2 R p Z m n D q S 5 7 T W 9 u d G h f T m F t Z S w z f S Z x d W 9 0 O y w m c X V v d D t T Z W N 0 a W 9 u M S 9 U Y W J s Z W F 1 M V 8 y I C g y K S 9 U e X B l I G 1 v Z G l m a c O p L n t E Y X l P Z l d l Z W s s N H 0 m c X V v d D s s J n F 1 b 3 Q 7 U 2 V j d G l v b j E v V G F i b G V h d T F f M i A o M i k v V H l w Z S B t b 2 R p Z m n D q S 5 7 T m 9 t I G R 1 I G p v d X I s N X 0 m c X V v d D s s J n F 1 b 3 Q 7 U 2 V j d G l v b j E v V G F i b G V h d T F f M i A o M i k v V H l w Z S B t b 2 R p Z m n D q S 5 7 R G F 5 V H l w Z S w 2 f S Z x d W 9 0 O y w m c X V v d D t T Z W N 0 a W 9 u M S 9 U Y W J s Z W F 1 M V 8 y I C g y K S 9 U e X B l I G 1 v Z G l m a c O p L n t R d W F u d G l 0 e S w 3 f S Z x d W 9 0 O y w m c X V v d D t T Z W N 0 a W 9 u M S 9 U Y W J s Z W F 1 M V 8 y I C g y K S 9 U e X B l I G 1 v Z G l m a c O p L n t B d m d f U H J p Y 2 U s O H 0 m c X V v d D s s J n F 1 b 3 Q 7 U 2 V j d G l v b j E v V G F i b G V h d T F f M i A o M i k v V H l w Z S B t b 2 R p Z m n D q S 5 7 R G V s a X Z l c n l f Q 2 h h c m d l c y w 5 f S Z x d W 9 0 O y w m c X V v d D t T Z W N 0 a W 9 u M S 9 U Y W J s Z W F 1 M V 8 y I C g y K S 9 U e X B l I G 1 v Z G l m a c O p L n t U b 3 R h b G V f Q m V u a W Z p Y 2 U s M T B 9 J n F 1 b 3 Q 7 L C Z x d W 9 0 O 1 N l Y 3 R p b 2 4 x L 1 R h Y m x l Y X U x X z I g K D I p L 1 R 5 c G U g b W 9 k a W Z p w 6 k u e 1 R y Y W 5 z Y W N 0 a W 9 u X 0 N v d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h d T F f M i A o M i k v V H l w Z S B t b 2 R p Z m n D q S 5 7 R G F 0 Z S w w f S Z x d W 9 0 O y w m c X V v d D t T Z W N 0 a W 9 u M S 9 U Y W J s Z W F 1 M V 8 y I C g y K S 9 U e X B l I G 1 v Z G l m a c O p L n t P Z m Z s a W 5 l X 1 N w Z W 5 k L D F 9 J n F 1 b 3 Q 7 L C Z x d W 9 0 O 1 N l Y 3 R p b 2 4 x L 1 R h Y m x l Y X U x X z I g K D I p L 1 R 5 c G U g b W 9 k a W Z p w 6 k x L n t P b m x p b m V f U 3 B l b m Q s M n 0 m c X V v d D s s J n F 1 b 3 Q 7 U 2 V j d G l v b j E v V G F i b G V h d T F f M i A o M i k v V H l w Z S B t b 2 R p Z m n D q S 5 7 T W 9 u d G h f T m F t Z S w z f S Z x d W 9 0 O y w m c X V v d D t T Z W N 0 a W 9 u M S 9 U Y W J s Z W F 1 M V 8 y I C g y K S 9 U e X B l I G 1 v Z G l m a c O p L n t E Y X l P Z l d l Z W s s N H 0 m c X V v d D s s J n F 1 b 3 Q 7 U 2 V j d G l v b j E v V G F i b G V h d T F f M i A o M i k v V H l w Z S B t b 2 R p Z m n D q S 5 7 T m 9 t I G R 1 I G p v d X I s N X 0 m c X V v d D s s J n F 1 b 3 Q 7 U 2 V j d G l v b j E v V G F i b G V h d T F f M i A o M i k v V H l w Z S B t b 2 R p Z m n D q S 5 7 R G F 5 V H l w Z S w 2 f S Z x d W 9 0 O y w m c X V v d D t T Z W N 0 a W 9 u M S 9 U Y W J s Z W F 1 M V 8 y I C g y K S 9 U e X B l I G 1 v Z G l m a c O p L n t R d W F u d G l 0 e S w 3 f S Z x d W 9 0 O y w m c X V v d D t T Z W N 0 a W 9 u M S 9 U Y W J s Z W F 1 M V 8 y I C g y K S 9 U e X B l I G 1 v Z G l m a c O p L n t B d m d f U H J p Y 2 U s O H 0 m c X V v d D s s J n F 1 b 3 Q 7 U 2 V j d G l v b j E v V G F i b G V h d T F f M i A o M i k v V H l w Z S B t b 2 R p Z m n D q S 5 7 R G V s a X Z l c n l f Q 2 h h c m d l c y w 5 f S Z x d W 9 0 O y w m c X V v d D t T Z W N 0 a W 9 u M S 9 U Y W J s Z W F 1 M V 8 y I C g y K S 9 U e X B l I G 1 v Z G l m a c O p L n t U b 3 R h b G V f Q m V u a W Z p Y 2 U s M T B 9 J n F 1 b 3 Q 7 L C Z x d W 9 0 O 1 N l Y 3 R p b 2 4 x L 1 R h Y m x l Y X U x X z I g K D I p L 1 R 5 c G U g b W 9 k a W Z p w 6 k u e 1 R y Y W 5 z Y W N 0 a W 9 u X 0 N v d W 5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F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V 8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V 8 y J T I w K D I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F f M i U y M C g y K S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6 S c O j J u N S p f / E m M T W 1 J D A A A A A A I A A A A A A B B m A A A A A Q A A I A A A A D q w z i J P R K 4 Y n B S N d 5 L x D R K w S s F 1 T 5 W L / F N z i b k w 7 t 6 K A A A A A A 6 A A A A A A g A A I A A A A B / B t P E a A o J Z J P E 0 l y u P Q Q u r D m S i I c G T 6 W e e E k W u y W + O U A A A A A x v p t I K s i H M b B j m j O E 8 k p z 0 4 D q y 0 q 1 s z 4 h I d e Z r G t z d b b v q 8 Y F t I k C p V H V Y H J W V u j 3 R r 4 Z i 9 U K / M I H e i Y t h u s S A D v n 3 J x I A 6 6 d f t 2 Y r 2 R 6 O Q A A A A F N c 9 l f J v D 5 1 3 D P d + Z w 9 R X F 3 t l U 3 S + T 9 g 1 P 3 X Y b D 2 a V E 8 J i D v E V a m F u / e A m 8 1 x O F G c H U x K E Q x + Z T i M / M P c 7 H c Y k = < / D a t a M a s h u p > 
</file>

<file path=customXml/itemProps1.xml><?xml version="1.0" encoding="utf-8"?>
<ds:datastoreItem xmlns:ds="http://schemas.openxmlformats.org/officeDocument/2006/customXml" ds:itemID="{F64FE686-7325-4768-9CBD-0ED7F3445E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2024-08-21T15:57:38Z</dcterms:created>
  <dcterms:modified xsi:type="dcterms:W3CDTF">2024-08-21T23:55:42Z</dcterms:modified>
</cp:coreProperties>
</file>