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ts\Calculs_EcoDynBat\Support_files\"/>
    </mc:Choice>
  </mc:AlternateContent>
  <bookViews>
    <workbookView xWindow="0" yWindow="0" windowWidth="19200" windowHeight="11580"/>
  </bookViews>
  <sheets>
    <sheet name="Residus" sheetId="1" r:id="rId1"/>
  </sheets>
  <calcPr calcId="162913"/>
</workbook>
</file>

<file path=xl/calcChain.xml><?xml version="1.0" encoding="utf-8"?>
<calcChain xmlns="http://schemas.openxmlformats.org/spreadsheetml/2006/main">
  <c r="EP61" i="1" l="1"/>
  <c r="EQ1" i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EP1" i="1"/>
  <c r="FH64" i="1"/>
  <c r="FD64" i="1"/>
  <c r="EZ64" i="1"/>
  <c r="ER64" i="1"/>
  <c r="FT63" i="1"/>
  <c r="FD63" i="1"/>
  <c r="EZ63" i="1"/>
  <c r="FP62" i="1"/>
  <c r="FL62" i="1"/>
  <c r="FH62" i="1"/>
  <c r="ER62" i="1"/>
  <c r="FQ61" i="1"/>
  <c r="FL61" i="1"/>
  <c r="FA61" i="1"/>
  <c r="EZ61" i="1"/>
  <c r="EY61" i="1"/>
  <c r="EV61" i="1"/>
  <c r="FX54" i="1"/>
  <c r="FU54" i="1"/>
  <c r="FM54" i="1"/>
  <c r="FE54" i="1"/>
  <c r="EZ54" i="1"/>
  <c r="EW54" i="1"/>
  <c r="EV54" i="1"/>
  <c r="FT53" i="1"/>
  <c r="FL53" i="1"/>
  <c r="FI53" i="1"/>
  <c r="FH53" i="1"/>
  <c r="FG53" i="1"/>
  <c r="FD53" i="1"/>
  <c r="EV53" i="1"/>
  <c r="ES53" i="1"/>
  <c r="FU52" i="1"/>
  <c r="FS52" i="1"/>
  <c r="FM52" i="1"/>
  <c r="FH52" i="1"/>
  <c r="FE52" i="1"/>
  <c r="FD52" i="1"/>
  <c r="ER52" i="1"/>
  <c r="FT51" i="1"/>
  <c r="FQ51" i="1"/>
  <c r="FP51" i="1"/>
  <c r="FL51" i="1"/>
  <c r="FD51" i="1"/>
  <c r="FA51" i="1"/>
  <c r="ES51" i="1"/>
  <c r="EQ51" i="1"/>
  <c r="FY44" i="1"/>
  <c r="FY64" i="1" s="1"/>
  <c r="FX44" i="1"/>
  <c r="FX64" i="1" s="1"/>
  <c r="FW44" i="1"/>
  <c r="FW64" i="1" s="1"/>
  <c r="FV44" i="1"/>
  <c r="FV64" i="1" s="1"/>
  <c r="FU44" i="1"/>
  <c r="FU64" i="1" s="1"/>
  <c r="FT44" i="1"/>
  <c r="FT54" i="1" s="1"/>
  <c r="FS44" i="1"/>
  <c r="FS64" i="1" s="1"/>
  <c r="FR44" i="1"/>
  <c r="FR64" i="1" s="1"/>
  <c r="FQ44" i="1"/>
  <c r="FQ64" i="1" s="1"/>
  <c r="FP44" i="1"/>
  <c r="FP64" i="1" s="1"/>
  <c r="FO44" i="1"/>
  <c r="FO64" i="1" s="1"/>
  <c r="FN44" i="1"/>
  <c r="FN64" i="1" s="1"/>
  <c r="FM44" i="1"/>
  <c r="FM64" i="1" s="1"/>
  <c r="FL44" i="1"/>
  <c r="FL64" i="1" s="1"/>
  <c r="FK44" i="1"/>
  <c r="FK64" i="1" s="1"/>
  <c r="FJ44" i="1"/>
  <c r="FJ64" i="1" s="1"/>
  <c r="FI44" i="1"/>
  <c r="FI54" i="1" s="1"/>
  <c r="FH44" i="1"/>
  <c r="FH54" i="1" s="1"/>
  <c r="FG44" i="1"/>
  <c r="FG64" i="1" s="1"/>
  <c r="FF44" i="1"/>
  <c r="FF64" i="1" s="1"/>
  <c r="FE44" i="1"/>
  <c r="FE64" i="1" s="1"/>
  <c r="FD44" i="1"/>
  <c r="FD54" i="1" s="1"/>
  <c r="FC44" i="1"/>
  <c r="FC64" i="1" s="1"/>
  <c r="FB44" i="1"/>
  <c r="FB64" i="1" s="1"/>
  <c r="FA44" i="1"/>
  <c r="FA54" i="1" s="1"/>
  <c r="EZ44" i="1"/>
  <c r="EY44" i="1"/>
  <c r="EY64" i="1" s="1"/>
  <c r="EX44" i="1"/>
  <c r="EX64" i="1" s="1"/>
  <c r="EW44" i="1"/>
  <c r="EW64" i="1" s="1"/>
  <c r="EV44" i="1"/>
  <c r="EV64" i="1" s="1"/>
  <c r="EU44" i="1"/>
  <c r="EU64" i="1" s="1"/>
  <c r="ET44" i="1"/>
  <c r="ET64" i="1" s="1"/>
  <c r="ES44" i="1"/>
  <c r="ES64" i="1" s="1"/>
  <c r="ER44" i="1"/>
  <c r="ER54" i="1" s="1"/>
  <c r="EQ44" i="1"/>
  <c r="EQ64" i="1" s="1"/>
  <c r="EP44" i="1"/>
  <c r="EP64" i="1" s="1"/>
  <c r="FY43" i="1"/>
  <c r="FY63" i="1" s="1"/>
  <c r="FX43" i="1"/>
  <c r="FX53" i="1" s="1"/>
  <c r="FW43" i="1"/>
  <c r="FW63" i="1" s="1"/>
  <c r="FV43" i="1"/>
  <c r="FU43" i="1"/>
  <c r="FU63" i="1" s="1"/>
  <c r="FT43" i="1"/>
  <c r="FS43" i="1"/>
  <c r="FS63" i="1" s="1"/>
  <c r="FR43" i="1"/>
  <c r="FR63" i="1" s="1"/>
  <c r="FQ43" i="1"/>
  <c r="FQ63" i="1" s="1"/>
  <c r="FP43" i="1"/>
  <c r="FP63" i="1" s="1"/>
  <c r="FO43" i="1"/>
  <c r="FO63" i="1" s="1"/>
  <c r="FN43" i="1"/>
  <c r="FM43" i="1"/>
  <c r="FM53" i="1" s="1"/>
  <c r="FL43" i="1"/>
  <c r="FL63" i="1" s="1"/>
  <c r="FK43" i="1"/>
  <c r="FK63" i="1" s="1"/>
  <c r="FJ43" i="1"/>
  <c r="FJ63" i="1" s="1"/>
  <c r="FI43" i="1"/>
  <c r="FI63" i="1" s="1"/>
  <c r="FH43" i="1"/>
  <c r="FH63" i="1" s="1"/>
  <c r="FG43" i="1"/>
  <c r="FG63" i="1" s="1"/>
  <c r="FF43" i="1"/>
  <c r="FE43" i="1"/>
  <c r="FE63" i="1" s="1"/>
  <c r="FD43" i="1"/>
  <c r="FC43" i="1"/>
  <c r="FC63" i="1" s="1"/>
  <c r="FB43" i="1"/>
  <c r="FB63" i="1" s="1"/>
  <c r="FA43" i="1"/>
  <c r="FA63" i="1" s="1"/>
  <c r="EZ43" i="1"/>
  <c r="EZ53" i="1" s="1"/>
  <c r="EY43" i="1"/>
  <c r="EY63" i="1" s="1"/>
  <c r="EX43" i="1"/>
  <c r="EW43" i="1"/>
  <c r="EW63" i="1" s="1"/>
  <c r="EV43" i="1"/>
  <c r="EV63" i="1" s="1"/>
  <c r="EU43" i="1"/>
  <c r="EU63" i="1" s="1"/>
  <c r="ET43" i="1"/>
  <c r="ET63" i="1" s="1"/>
  <c r="ES43" i="1"/>
  <c r="ES63" i="1" s="1"/>
  <c r="ER43" i="1"/>
  <c r="ER53" i="1" s="1"/>
  <c r="EQ43" i="1"/>
  <c r="EQ63" i="1" s="1"/>
  <c r="EP43" i="1"/>
  <c r="FY42" i="1"/>
  <c r="FY62" i="1" s="1"/>
  <c r="FX42" i="1"/>
  <c r="FX62" i="1" s="1"/>
  <c r="FW42" i="1"/>
  <c r="FW62" i="1" s="1"/>
  <c r="FV42" i="1"/>
  <c r="FV62" i="1" s="1"/>
  <c r="FU42" i="1"/>
  <c r="FU62" i="1" s="1"/>
  <c r="FT42" i="1"/>
  <c r="FT62" i="1" s="1"/>
  <c r="FS42" i="1"/>
  <c r="FS62" i="1" s="1"/>
  <c r="FR42" i="1"/>
  <c r="FQ42" i="1"/>
  <c r="FQ62" i="1" s="1"/>
  <c r="FP42" i="1"/>
  <c r="FP52" i="1" s="1"/>
  <c r="FO42" i="1"/>
  <c r="FO62" i="1" s="1"/>
  <c r="FN42" i="1"/>
  <c r="FN62" i="1" s="1"/>
  <c r="FM42" i="1"/>
  <c r="FM62" i="1" s="1"/>
  <c r="FL42" i="1"/>
  <c r="FL52" i="1" s="1"/>
  <c r="FK42" i="1"/>
  <c r="FK62" i="1" s="1"/>
  <c r="FJ42" i="1"/>
  <c r="FI42" i="1"/>
  <c r="FI52" i="1" s="1"/>
  <c r="FH42" i="1"/>
  <c r="FG42" i="1"/>
  <c r="FG62" i="1" s="1"/>
  <c r="FF42" i="1"/>
  <c r="FF62" i="1" s="1"/>
  <c r="FE42" i="1"/>
  <c r="FE62" i="1" s="1"/>
  <c r="FD42" i="1"/>
  <c r="FD62" i="1" s="1"/>
  <c r="FC42" i="1"/>
  <c r="FC62" i="1" s="1"/>
  <c r="FB42" i="1"/>
  <c r="FA42" i="1"/>
  <c r="FA62" i="1" s="1"/>
  <c r="EZ42" i="1"/>
  <c r="EZ52" i="1" s="1"/>
  <c r="EY42" i="1"/>
  <c r="EY62" i="1" s="1"/>
  <c r="EX42" i="1"/>
  <c r="EX62" i="1" s="1"/>
  <c r="EW42" i="1"/>
  <c r="EW62" i="1" s="1"/>
  <c r="EV42" i="1"/>
  <c r="EV52" i="1" s="1"/>
  <c r="EU42" i="1"/>
  <c r="EU62" i="1" s="1"/>
  <c r="ET42" i="1"/>
  <c r="ES42" i="1"/>
  <c r="ES52" i="1" s="1"/>
  <c r="ER42" i="1"/>
  <c r="EQ42" i="1"/>
  <c r="EQ62" i="1" s="1"/>
  <c r="EP42" i="1"/>
  <c r="EP62" i="1" s="1"/>
  <c r="FY41" i="1"/>
  <c r="FY61" i="1" s="1"/>
  <c r="FX41" i="1"/>
  <c r="FX61" i="1" s="1"/>
  <c r="FW41" i="1"/>
  <c r="FW61" i="1" s="1"/>
  <c r="FV41" i="1"/>
  <c r="FU41" i="1"/>
  <c r="FU61" i="1" s="1"/>
  <c r="FT41" i="1"/>
  <c r="FT61" i="1" s="1"/>
  <c r="FS41" i="1"/>
  <c r="FS61" i="1" s="1"/>
  <c r="FR41" i="1"/>
  <c r="FR61" i="1" s="1"/>
  <c r="FQ41" i="1"/>
  <c r="FP41" i="1"/>
  <c r="FP61" i="1" s="1"/>
  <c r="FO41" i="1"/>
  <c r="FO61" i="1" s="1"/>
  <c r="FN41" i="1"/>
  <c r="FM41" i="1"/>
  <c r="FM61" i="1" s="1"/>
  <c r="FL41" i="1"/>
  <c r="FK41" i="1"/>
  <c r="FK61" i="1" s="1"/>
  <c r="FJ41" i="1"/>
  <c r="FJ61" i="1" s="1"/>
  <c r="FI41" i="1"/>
  <c r="FI51" i="1" s="1"/>
  <c r="FH41" i="1"/>
  <c r="FH51" i="1" s="1"/>
  <c r="FG41" i="1"/>
  <c r="FG61" i="1" s="1"/>
  <c r="FF41" i="1"/>
  <c r="FE41" i="1"/>
  <c r="FE61" i="1" s="1"/>
  <c r="FD41" i="1"/>
  <c r="FD61" i="1" s="1"/>
  <c r="FC41" i="1"/>
  <c r="FC61" i="1" s="1"/>
  <c r="FB41" i="1"/>
  <c r="FB61" i="1" s="1"/>
  <c r="FA41" i="1"/>
  <c r="EZ41" i="1"/>
  <c r="EZ51" i="1" s="1"/>
  <c r="EY41" i="1"/>
  <c r="EY51" i="1" s="1"/>
  <c r="EX41" i="1"/>
  <c r="EW41" i="1"/>
  <c r="EW51" i="1" s="1"/>
  <c r="EV41" i="1"/>
  <c r="EV51" i="1" s="1"/>
  <c r="EU41" i="1"/>
  <c r="EU61" i="1" s="1"/>
  <c r="ET41" i="1"/>
  <c r="ET61" i="1" s="1"/>
  <c r="ES41" i="1"/>
  <c r="ES61" i="1" s="1"/>
  <c r="ER41" i="1"/>
  <c r="ER61" i="1" s="1"/>
  <c r="EQ41" i="1"/>
  <c r="EQ61" i="1" s="1"/>
  <c r="EP41" i="1"/>
  <c r="FO51" i="1" l="1"/>
  <c r="FQ52" i="1"/>
  <c r="EP51" i="1"/>
  <c r="FV61" i="1"/>
  <c r="FV51" i="1"/>
  <c r="FB62" i="1"/>
  <c r="FB52" i="1"/>
  <c r="EP63" i="1"/>
  <c r="EP53" i="1"/>
  <c r="FV63" i="1"/>
  <c r="FV53" i="1"/>
  <c r="FX51" i="1"/>
  <c r="FA52" i="1"/>
  <c r="EQ53" i="1"/>
  <c r="FP53" i="1"/>
  <c r="ES54" i="1"/>
  <c r="FS54" i="1"/>
  <c r="FH61" i="1"/>
  <c r="ER63" i="1"/>
  <c r="FM63" i="1"/>
  <c r="FT64" i="1"/>
  <c r="FM51" i="1"/>
  <c r="FY51" i="1"/>
  <c r="FC52" i="1"/>
  <c r="FE53" i="1"/>
  <c r="FQ53" i="1"/>
  <c r="EU54" i="1"/>
  <c r="EW61" i="1"/>
  <c r="FI61" i="1"/>
  <c r="FI62" i="1"/>
  <c r="FA64" i="1"/>
  <c r="FU53" i="1"/>
  <c r="FK54" i="1"/>
  <c r="ES62" i="1"/>
  <c r="FF61" i="1"/>
  <c r="FF51" i="1"/>
  <c r="FR62" i="1"/>
  <c r="FR52" i="1"/>
  <c r="ER51" i="1"/>
  <c r="FE51" i="1"/>
  <c r="EU52" i="1"/>
  <c r="FT52" i="1"/>
  <c r="EW53" i="1"/>
  <c r="FW53" i="1"/>
  <c r="FL54" i="1"/>
  <c r="FY54" i="1"/>
  <c r="EV62" i="1"/>
  <c r="FX63" i="1"/>
  <c r="FI64" i="1"/>
  <c r="EX61" i="1"/>
  <c r="EX51" i="1"/>
  <c r="FJ62" i="1"/>
  <c r="FJ52" i="1"/>
  <c r="FN63" i="1"/>
  <c r="FN53" i="1"/>
  <c r="FG51" i="1"/>
  <c r="EZ62" i="1"/>
  <c r="FU51" i="1"/>
  <c r="EW52" i="1"/>
  <c r="FK52" i="1"/>
  <c r="FX52" i="1"/>
  <c r="FY53" i="1"/>
  <c r="FC54" i="1"/>
  <c r="FP54" i="1"/>
  <c r="ET62" i="1"/>
  <c r="ET52" i="1"/>
  <c r="EX63" i="1"/>
  <c r="EX53" i="1"/>
  <c r="EY53" i="1"/>
  <c r="FW51" i="1"/>
  <c r="FY52" i="1"/>
  <c r="FA53" i="1"/>
  <c r="FO53" i="1"/>
  <c r="FQ54" i="1"/>
  <c r="FN61" i="1"/>
  <c r="FN51" i="1"/>
  <c r="FF63" i="1"/>
  <c r="FF53" i="1"/>
  <c r="ET54" i="1"/>
  <c r="FB54" i="1"/>
  <c r="FJ54" i="1"/>
  <c r="FR54" i="1"/>
  <c r="ET51" i="1"/>
  <c r="FB51" i="1"/>
  <c r="FJ51" i="1"/>
  <c r="FR51" i="1"/>
  <c r="EP52" i="1"/>
  <c r="EX52" i="1"/>
  <c r="FF52" i="1"/>
  <c r="FN52" i="1"/>
  <c r="FV52" i="1"/>
  <c r="ET53" i="1"/>
  <c r="FB53" i="1"/>
  <c r="FJ53" i="1"/>
  <c r="FR53" i="1"/>
  <c r="EP54" i="1"/>
  <c r="EX54" i="1"/>
  <c r="FF54" i="1"/>
  <c r="FN54" i="1"/>
  <c r="FV54" i="1"/>
  <c r="EU51" i="1"/>
  <c r="FC51" i="1"/>
  <c r="FK51" i="1"/>
  <c r="FS51" i="1"/>
  <c r="EQ52" i="1"/>
  <c r="EY52" i="1"/>
  <c r="FG52" i="1"/>
  <c r="FO52" i="1"/>
  <c r="FW52" i="1"/>
  <c r="EU53" i="1"/>
  <c r="FC53" i="1"/>
  <c r="FK53" i="1"/>
  <c r="FS53" i="1"/>
  <c r="EQ54" i="1"/>
  <c r="EY54" i="1"/>
  <c r="FG54" i="1"/>
  <c r="FO54" i="1"/>
  <c r="FW54" i="1"/>
  <c r="DW43" i="1"/>
  <c r="DW53" i="1" s="1"/>
  <c r="EO44" i="1" l="1"/>
  <c r="EO64" i="1" s="1"/>
  <c r="EN44" i="1"/>
  <c r="EN64" i="1" s="1"/>
  <c r="EM44" i="1"/>
  <c r="EM64" i="1" s="1"/>
  <c r="EL44" i="1"/>
  <c r="EL64" i="1" s="1"/>
  <c r="EK44" i="1"/>
  <c r="EK64" i="1" s="1"/>
  <c r="EJ44" i="1"/>
  <c r="EJ64" i="1" s="1"/>
  <c r="EI44" i="1"/>
  <c r="EI64" i="1" s="1"/>
  <c r="EH44" i="1"/>
  <c r="EH64" i="1" s="1"/>
  <c r="EG44" i="1"/>
  <c r="EG64" i="1" s="1"/>
  <c r="EF44" i="1"/>
  <c r="EF64" i="1" s="1"/>
  <c r="EE44" i="1"/>
  <c r="EE64" i="1" s="1"/>
  <c r="ED44" i="1"/>
  <c r="ED64" i="1" s="1"/>
  <c r="EC44" i="1"/>
  <c r="EC64" i="1" s="1"/>
  <c r="EB44" i="1"/>
  <c r="EB64" i="1" s="1"/>
  <c r="EA44" i="1"/>
  <c r="EA54" i="1" s="1"/>
  <c r="DZ44" i="1"/>
  <c r="DZ64" i="1" s="1"/>
  <c r="DY44" i="1"/>
  <c r="DY64" i="1" s="1"/>
  <c r="DX44" i="1"/>
  <c r="DX54" i="1" s="1"/>
  <c r="DW44" i="1"/>
  <c r="DW64" i="1" s="1"/>
  <c r="DV44" i="1"/>
  <c r="DV64" i="1" s="1"/>
  <c r="DU44" i="1"/>
  <c r="DU64" i="1" s="1"/>
  <c r="DT44" i="1"/>
  <c r="DT64" i="1" s="1"/>
  <c r="DS44" i="1"/>
  <c r="DS64" i="1" s="1"/>
  <c r="DR44" i="1"/>
  <c r="DR64" i="1" s="1"/>
  <c r="DQ44" i="1"/>
  <c r="DQ64" i="1" s="1"/>
  <c r="DP44" i="1"/>
  <c r="DP64" i="1" s="1"/>
  <c r="DO44" i="1"/>
  <c r="DO64" i="1" s="1"/>
  <c r="DN44" i="1"/>
  <c r="DN64" i="1" s="1"/>
  <c r="DM44" i="1"/>
  <c r="DM64" i="1" s="1"/>
  <c r="DL44" i="1"/>
  <c r="DL64" i="1" s="1"/>
  <c r="DK44" i="1"/>
  <c r="DK54" i="1" s="1"/>
  <c r="DJ44" i="1"/>
  <c r="DJ64" i="1" s="1"/>
  <c r="DI44" i="1"/>
  <c r="DI64" i="1" s="1"/>
  <c r="DH44" i="1"/>
  <c r="DH64" i="1" s="1"/>
  <c r="DG44" i="1"/>
  <c r="DG64" i="1" s="1"/>
  <c r="DF44" i="1"/>
  <c r="DF64" i="1" s="1"/>
  <c r="EO43" i="1"/>
  <c r="EO63" i="1" s="1"/>
  <c r="EN43" i="1"/>
  <c r="EN63" i="1" s="1"/>
  <c r="EM43" i="1"/>
  <c r="EM53" i="1" s="1"/>
  <c r="EL43" i="1"/>
  <c r="EL63" i="1" s="1"/>
  <c r="EK43" i="1"/>
  <c r="EK63" i="1" s="1"/>
  <c r="EJ43" i="1"/>
  <c r="EJ53" i="1" s="1"/>
  <c r="EI43" i="1"/>
  <c r="EI63" i="1" s="1"/>
  <c r="EH43" i="1"/>
  <c r="EH63" i="1" s="1"/>
  <c r="EG43" i="1"/>
  <c r="EG63" i="1" s="1"/>
  <c r="EF43" i="1"/>
  <c r="EF63" i="1" s="1"/>
  <c r="EE43" i="1"/>
  <c r="EE63" i="1" s="1"/>
  <c r="ED43" i="1"/>
  <c r="ED63" i="1" s="1"/>
  <c r="EC43" i="1"/>
  <c r="EC63" i="1" s="1"/>
  <c r="EB43" i="1"/>
  <c r="EB63" i="1" s="1"/>
  <c r="EA43" i="1"/>
  <c r="EA63" i="1" s="1"/>
  <c r="DZ43" i="1"/>
  <c r="DZ63" i="1" s="1"/>
  <c r="DY43" i="1"/>
  <c r="DY63" i="1" s="1"/>
  <c r="DX43" i="1"/>
  <c r="DX63" i="1" s="1"/>
  <c r="DV43" i="1"/>
  <c r="DV63" i="1" s="1"/>
  <c r="DU43" i="1"/>
  <c r="DU63" i="1" s="1"/>
  <c r="DT43" i="1"/>
  <c r="DT63" i="1" s="1"/>
  <c r="DS43" i="1"/>
  <c r="DS63" i="1" s="1"/>
  <c r="DR43" i="1"/>
  <c r="DR63" i="1" s="1"/>
  <c r="DQ43" i="1"/>
  <c r="DQ63" i="1" s="1"/>
  <c r="DP43" i="1"/>
  <c r="DP63" i="1" s="1"/>
  <c r="DO43" i="1"/>
  <c r="DO53" i="1" s="1"/>
  <c r="DN43" i="1"/>
  <c r="DN63" i="1" s="1"/>
  <c r="DM43" i="1"/>
  <c r="DM63" i="1" s="1"/>
  <c r="DL43" i="1"/>
  <c r="DL53" i="1" s="1"/>
  <c r="DK43" i="1"/>
  <c r="DK63" i="1" s="1"/>
  <c r="DJ43" i="1"/>
  <c r="DJ63" i="1" s="1"/>
  <c r="DI43" i="1"/>
  <c r="DI63" i="1" s="1"/>
  <c r="DH43" i="1"/>
  <c r="DH63" i="1" s="1"/>
  <c r="DG43" i="1"/>
  <c r="DG63" i="1" s="1"/>
  <c r="DF43" i="1"/>
  <c r="DF63" i="1" s="1"/>
  <c r="EO42" i="1"/>
  <c r="EO62" i="1" s="1"/>
  <c r="EN42" i="1"/>
  <c r="EN62" i="1" s="1"/>
  <c r="EM42" i="1"/>
  <c r="EM62" i="1" s="1"/>
  <c r="EL42" i="1"/>
  <c r="EL62" i="1" s="1"/>
  <c r="EK42" i="1"/>
  <c r="EK62" i="1" s="1"/>
  <c r="EJ42" i="1"/>
  <c r="EJ62" i="1" s="1"/>
  <c r="EI42" i="1"/>
  <c r="EI62" i="1" s="1"/>
  <c r="EH42" i="1"/>
  <c r="EH62" i="1" s="1"/>
  <c r="EG42" i="1"/>
  <c r="EG62" i="1" s="1"/>
  <c r="EF42" i="1"/>
  <c r="EF62" i="1" s="1"/>
  <c r="EE42" i="1"/>
  <c r="EE62" i="1" s="1"/>
  <c r="ED42" i="1"/>
  <c r="ED62" i="1" s="1"/>
  <c r="EC42" i="1"/>
  <c r="EC62" i="1" s="1"/>
  <c r="EB42" i="1"/>
  <c r="EB62" i="1" s="1"/>
  <c r="EA42" i="1"/>
  <c r="EA52" i="1" s="1"/>
  <c r="DZ42" i="1"/>
  <c r="DZ62" i="1" s="1"/>
  <c r="DY42" i="1"/>
  <c r="DY62" i="1" s="1"/>
  <c r="DX42" i="1"/>
  <c r="DX52" i="1" s="1"/>
  <c r="DW42" i="1"/>
  <c r="DW62" i="1" s="1"/>
  <c r="DV42" i="1"/>
  <c r="DV62" i="1" s="1"/>
  <c r="DU42" i="1"/>
  <c r="DU62" i="1" s="1"/>
  <c r="DT42" i="1"/>
  <c r="DT62" i="1" s="1"/>
  <c r="DS42" i="1"/>
  <c r="DS62" i="1" s="1"/>
  <c r="DR42" i="1"/>
  <c r="DR62" i="1" s="1"/>
  <c r="DQ42" i="1"/>
  <c r="DQ62" i="1" s="1"/>
  <c r="DP42" i="1"/>
  <c r="DP62" i="1" s="1"/>
  <c r="DO42" i="1"/>
  <c r="DO62" i="1" s="1"/>
  <c r="DN42" i="1"/>
  <c r="DN62" i="1" s="1"/>
  <c r="DM42" i="1"/>
  <c r="DM62" i="1" s="1"/>
  <c r="DL42" i="1"/>
  <c r="DL62" i="1" s="1"/>
  <c r="DK42" i="1"/>
  <c r="DK62" i="1" s="1"/>
  <c r="DJ42" i="1"/>
  <c r="DJ62" i="1" s="1"/>
  <c r="DI42" i="1"/>
  <c r="DI62" i="1" s="1"/>
  <c r="DH42" i="1"/>
  <c r="DH62" i="1" s="1"/>
  <c r="DG42" i="1"/>
  <c r="DG62" i="1" s="1"/>
  <c r="DF42" i="1"/>
  <c r="DF62" i="1" s="1"/>
  <c r="EO41" i="1"/>
  <c r="EO61" i="1" s="1"/>
  <c r="EN41" i="1"/>
  <c r="EN61" i="1" s="1"/>
  <c r="EM41" i="1"/>
  <c r="EM61" i="1" s="1"/>
  <c r="EL41" i="1"/>
  <c r="EL61" i="1" s="1"/>
  <c r="EK41" i="1"/>
  <c r="EK61" i="1" s="1"/>
  <c r="EJ41" i="1"/>
  <c r="EJ51" i="1" s="1"/>
  <c r="EI41" i="1"/>
  <c r="EI61" i="1" s="1"/>
  <c r="EH41" i="1"/>
  <c r="EH61" i="1" s="1"/>
  <c r="EG41" i="1"/>
  <c r="EG61" i="1" s="1"/>
  <c r="EF41" i="1"/>
  <c r="EF61" i="1" s="1"/>
  <c r="EE41" i="1"/>
  <c r="EE61" i="1" s="1"/>
  <c r="ED41" i="1"/>
  <c r="ED61" i="1" s="1"/>
  <c r="EC41" i="1"/>
  <c r="EC61" i="1" s="1"/>
  <c r="EB41" i="1"/>
  <c r="EB61" i="1" s="1"/>
  <c r="EA41" i="1"/>
  <c r="EA61" i="1" s="1"/>
  <c r="DZ41" i="1"/>
  <c r="DZ61" i="1" s="1"/>
  <c r="DY41" i="1"/>
  <c r="DY61" i="1" s="1"/>
  <c r="DX41" i="1"/>
  <c r="DX61" i="1" s="1"/>
  <c r="DW41" i="1"/>
  <c r="DW61" i="1" s="1"/>
  <c r="DV41" i="1"/>
  <c r="DV61" i="1" s="1"/>
  <c r="DU41" i="1"/>
  <c r="DU61" i="1" s="1"/>
  <c r="DT41" i="1"/>
  <c r="DT61" i="1" s="1"/>
  <c r="DS41" i="1"/>
  <c r="DS61" i="1" s="1"/>
  <c r="DR41" i="1"/>
  <c r="DR61" i="1" s="1"/>
  <c r="DQ41" i="1"/>
  <c r="DQ61" i="1" s="1"/>
  <c r="DP41" i="1"/>
  <c r="DP61" i="1" s="1"/>
  <c r="DO41" i="1"/>
  <c r="DO61" i="1" s="1"/>
  <c r="DN41" i="1"/>
  <c r="DN61" i="1" s="1"/>
  <c r="DM41" i="1"/>
  <c r="DM61" i="1" s="1"/>
  <c r="DL41" i="1"/>
  <c r="DL61" i="1" s="1"/>
  <c r="DK41" i="1"/>
  <c r="DK61" i="1" s="1"/>
  <c r="DJ41" i="1"/>
  <c r="DJ61" i="1" s="1"/>
  <c r="DI41" i="1"/>
  <c r="DI61" i="1" s="1"/>
  <c r="DH41" i="1"/>
  <c r="DH61" i="1" s="1"/>
  <c r="DG41" i="1"/>
  <c r="DG51" i="1" s="1"/>
  <c r="DF41" i="1"/>
  <c r="DF61" i="1" s="1"/>
  <c r="DT51" i="1" l="1"/>
  <c r="DH52" i="1"/>
  <c r="DP52" i="1"/>
  <c r="EN52" i="1"/>
  <c r="EB53" i="1"/>
  <c r="DP54" i="1"/>
  <c r="DL63" i="1"/>
  <c r="DF51" i="1"/>
  <c r="DN51" i="1"/>
  <c r="DV51" i="1"/>
  <c r="ED51" i="1"/>
  <c r="EL51" i="1"/>
  <c r="DJ52" i="1"/>
  <c r="DR52" i="1"/>
  <c r="DZ52" i="1"/>
  <c r="EH52" i="1"/>
  <c r="DF53" i="1"/>
  <c r="DN53" i="1"/>
  <c r="DV53" i="1"/>
  <c r="ED53" i="1"/>
  <c r="EL53" i="1"/>
  <c r="DJ54" i="1"/>
  <c r="DR54" i="1"/>
  <c r="DZ54" i="1"/>
  <c r="EH54" i="1"/>
  <c r="DO51" i="1"/>
  <c r="EE51" i="1"/>
  <c r="DS52" i="1"/>
  <c r="DG53" i="1"/>
  <c r="EE53" i="1"/>
  <c r="DS54" i="1"/>
  <c r="DG61" i="1"/>
  <c r="EA62" i="1"/>
  <c r="DO63" i="1"/>
  <c r="EM63" i="1"/>
  <c r="DK64" i="1"/>
  <c r="EA64" i="1"/>
  <c r="DH51" i="1"/>
  <c r="DP51" i="1"/>
  <c r="DX51" i="1"/>
  <c r="EF51" i="1"/>
  <c r="EN51" i="1"/>
  <c r="DL52" i="1"/>
  <c r="DT52" i="1"/>
  <c r="EB52" i="1"/>
  <c r="EJ52" i="1"/>
  <c r="DH53" i="1"/>
  <c r="DP53" i="1"/>
  <c r="DX53" i="1"/>
  <c r="EF53" i="1"/>
  <c r="EN53" i="1"/>
  <c r="DL54" i="1"/>
  <c r="DT54" i="1"/>
  <c r="EB54" i="1"/>
  <c r="EJ54" i="1"/>
  <c r="DW51" i="1"/>
  <c r="DK52" i="1"/>
  <c r="EI52" i="1"/>
  <c r="EI54" i="1"/>
  <c r="DW63" i="1"/>
  <c r="DI51" i="1"/>
  <c r="DQ51" i="1"/>
  <c r="DY51" i="1"/>
  <c r="EG51" i="1"/>
  <c r="EO51" i="1"/>
  <c r="DM52" i="1"/>
  <c r="DU52" i="1"/>
  <c r="EC52" i="1"/>
  <c r="EK52" i="1"/>
  <c r="DI53" i="1"/>
  <c r="DQ53" i="1"/>
  <c r="DY53" i="1"/>
  <c r="EG53" i="1"/>
  <c r="EO53" i="1"/>
  <c r="DM54" i="1"/>
  <c r="DU54" i="1"/>
  <c r="EC54" i="1"/>
  <c r="EK54" i="1"/>
  <c r="EM51" i="1"/>
  <c r="DJ51" i="1"/>
  <c r="DR51" i="1"/>
  <c r="DZ51" i="1"/>
  <c r="EH51" i="1"/>
  <c r="DF52" i="1"/>
  <c r="DN52" i="1"/>
  <c r="DV52" i="1"/>
  <c r="ED52" i="1"/>
  <c r="EL52" i="1"/>
  <c r="DJ53" i="1"/>
  <c r="DR53" i="1"/>
  <c r="DZ53" i="1"/>
  <c r="EH53" i="1"/>
  <c r="DF54" i="1"/>
  <c r="DN54" i="1"/>
  <c r="DV54" i="1"/>
  <c r="ED54" i="1"/>
  <c r="EL54" i="1"/>
  <c r="DK51" i="1"/>
  <c r="DS51" i="1"/>
  <c r="EA51" i="1"/>
  <c r="EI51" i="1"/>
  <c r="DG52" i="1"/>
  <c r="DO52" i="1"/>
  <c r="DW52" i="1"/>
  <c r="EE52" i="1"/>
  <c r="EM52" i="1"/>
  <c r="DK53" i="1"/>
  <c r="DS53" i="1"/>
  <c r="EA53" i="1"/>
  <c r="EI53" i="1"/>
  <c r="DG54" i="1"/>
  <c r="DO54" i="1"/>
  <c r="DW54" i="1"/>
  <c r="EE54" i="1"/>
  <c r="EM54" i="1"/>
  <c r="EB51" i="1"/>
  <c r="EF52" i="1"/>
  <c r="DT53" i="1"/>
  <c r="DH54" i="1"/>
  <c r="EF54" i="1"/>
  <c r="EN54" i="1"/>
  <c r="EJ61" i="1"/>
  <c r="DX62" i="1"/>
  <c r="EJ63" i="1"/>
  <c r="DX64" i="1"/>
  <c r="DL51" i="1"/>
  <c r="DM51" i="1"/>
  <c r="DU51" i="1"/>
  <c r="EC51" i="1"/>
  <c r="EK51" i="1"/>
  <c r="DI52" i="1"/>
  <c r="DQ52" i="1"/>
  <c r="DY52" i="1"/>
  <c r="EG52" i="1"/>
  <c r="EO52" i="1"/>
  <c r="DM53" i="1"/>
  <c r="DU53" i="1"/>
  <c r="EC53" i="1"/>
  <c r="EK53" i="1"/>
  <c r="DI54" i="1"/>
  <c r="DQ54" i="1"/>
  <c r="DY54" i="1"/>
  <c r="EG54" i="1"/>
  <c r="EO54" i="1"/>
  <c r="AE62" i="1"/>
  <c r="AF62" i="1"/>
  <c r="AU62" i="1"/>
  <c r="BL62" i="1"/>
  <c r="BM62" i="1"/>
  <c r="CA62" i="1"/>
  <c r="D63" i="1"/>
  <c r="E63" i="1"/>
  <c r="T63" i="1"/>
  <c r="AJ63" i="1"/>
  <c r="BP63" i="1"/>
  <c r="BQ63" i="1"/>
  <c r="CF63" i="1"/>
  <c r="CV63" i="1"/>
  <c r="Y64" i="1"/>
  <c r="AO64" i="1"/>
  <c r="BE64" i="1"/>
  <c r="K61" i="1"/>
  <c r="AA61" i="1"/>
  <c r="BG61" i="1"/>
  <c r="BH61" i="1"/>
  <c r="BW61" i="1"/>
  <c r="CM61" i="1"/>
  <c r="CN61" i="1"/>
  <c r="CO61" i="1"/>
  <c r="AH51" i="1"/>
  <c r="AX51" i="1"/>
  <c r="BN51" i="1"/>
  <c r="P52" i="1"/>
  <c r="X52" i="1"/>
  <c r="AM52" i="1"/>
  <c r="BD52" i="1"/>
  <c r="BS52" i="1"/>
  <c r="CB52" i="1"/>
  <c r="CN52" i="1"/>
  <c r="CY52" i="1"/>
  <c r="E53" i="1"/>
  <c r="V53" i="1"/>
  <c r="W53" i="1"/>
  <c r="AG53" i="1"/>
  <c r="AD54" i="1"/>
  <c r="BB54" i="1"/>
  <c r="C41" i="1"/>
  <c r="C51" i="1" s="1"/>
  <c r="D41" i="1"/>
  <c r="D51" i="1" s="1"/>
  <c r="E41" i="1"/>
  <c r="E51" i="1" s="1"/>
  <c r="F41" i="1"/>
  <c r="G41" i="1"/>
  <c r="H41" i="1"/>
  <c r="I41" i="1"/>
  <c r="J41" i="1"/>
  <c r="J61" i="1" s="1"/>
  <c r="K41" i="1"/>
  <c r="K51" i="1" s="1"/>
  <c r="L41" i="1"/>
  <c r="L51" i="1" s="1"/>
  <c r="M41" i="1"/>
  <c r="M51" i="1" s="1"/>
  <c r="N41" i="1"/>
  <c r="N51" i="1" s="1"/>
  <c r="O41" i="1"/>
  <c r="P41" i="1"/>
  <c r="P61" i="1" s="1"/>
  <c r="Q41" i="1"/>
  <c r="Q61" i="1" s="1"/>
  <c r="R41" i="1"/>
  <c r="R61" i="1" s="1"/>
  <c r="S41" i="1"/>
  <c r="S51" i="1" s="1"/>
  <c r="T41" i="1"/>
  <c r="T51" i="1" s="1"/>
  <c r="U41" i="1"/>
  <c r="U51" i="1" s="1"/>
  <c r="V41" i="1"/>
  <c r="W41" i="1"/>
  <c r="X41" i="1"/>
  <c r="Y41" i="1"/>
  <c r="Z41" i="1"/>
  <c r="Z61" i="1" s="1"/>
  <c r="AA41" i="1"/>
  <c r="AA51" i="1" s="1"/>
  <c r="AB41" i="1"/>
  <c r="AB51" i="1" s="1"/>
  <c r="AC41" i="1"/>
  <c r="AC51" i="1" s="1"/>
  <c r="AD41" i="1"/>
  <c r="AD51" i="1" s="1"/>
  <c r="AE41" i="1"/>
  <c r="AF41" i="1"/>
  <c r="AF61" i="1" s="1"/>
  <c r="AG41" i="1"/>
  <c r="AG61" i="1" s="1"/>
  <c r="AH41" i="1"/>
  <c r="AH61" i="1" s="1"/>
  <c r="AI41" i="1"/>
  <c r="AI51" i="1" s="1"/>
  <c r="AJ41" i="1"/>
  <c r="AJ51" i="1" s="1"/>
  <c r="AK41" i="1"/>
  <c r="AK51" i="1" s="1"/>
  <c r="AL41" i="1"/>
  <c r="AM41" i="1"/>
  <c r="AN41" i="1"/>
  <c r="AO41" i="1"/>
  <c r="AP41" i="1"/>
  <c r="AP61" i="1" s="1"/>
  <c r="AQ41" i="1"/>
  <c r="AQ51" i="1" s="1"/>
  <c r="AR41" i="1"/>
  <c r="AR51" i="1" s="1"/>
  <c r="AS41" i="1"/>
  <c r="AS51" i="1" s="1"/>
  <c r="AT41" i="1"/>
  <c r="AT51" i="1" s="1"/>
  <c r="AU41" i="1"/>
  <c r="AV41" i="1"/>
  <c r="AV61" i="1" s="1"/>
  <c r="AW41" i="1"/>
  <c r="AW61" i="1" s="1"/>
  <c r="AX41" i="1"/>
  <c r="AX61" i="1" s="1"/>
  <c r="AY41" i="1"/>
  <c r="AY51" i="1" s="1"/>
  <c r="AZ41" i="1"/>
  <c r="AZ51" i="1" s="1"/>
  <c r="BA41" i="1"/>
  <c r="BA51" i="1" s="1"/>
  <c r="BB41" i="1"/>
  <c r="BC41" i="1"/>
  <c r="BD41" i="1"/>
  <c r="BE41" i="1"/>
  <c r="BF41" i="1"/>
  <c r="BF61" i="1" s="1"/>
  <c r="BG41" i="1"/>
  <c r="BG51" i="1" s="1"/>
  <c r="BH41" i="1"/>
  <c r="BH51" i="1" s="1"/>
  <c r="BI41" i="1"/>
  <c r="BI51" i="1" s="1"/>
  <c r="BJ41" i="1"/>
  <c r="BJ51" i="1" s="1"/>
  <c r="BK41" i="1"/>
  <c r="BL41" i="1"/>
  <c r="BL61" i="1" s="1"/>
  <c r="BM41" i="1"/>
  <c r="BM61" i="1" s="1"/>
  <c r="BN41" i="1"/>
  <c r="BN61" i="1" s="1"/>
  <c r="BO41" i="1"/>
  <c r="BO51" i="1" s="1"/>
  <c r="BP41" i="1"/>
  <c r="BP51" i="1" s="1"/>
  <c r="BQ41" i="1"/>
  <c r="BQ51" i="1" s="1"/>
  <c r="BR41" i="1"/>
  <c r="BS41" i="1"/>
  <c r="BT41" i="1"/>
  <c r="BU41" i="1"/>
  <c r="BV41" i="1"/>
  <c r="BV61" i="1" s="1"/>
  <c r="BW41" i="1"/>
  <c r="BW51" i="1" s="1"/>
  <c r="BX41" i="1"/>
  <c r="BX51" i="1" s="1"/>
  <c r="BY41" i="1"/>
  <c r="BY51" i="1" s="1"/>
  <c r="BZ41" i="1"/>
  <c r="BZ51" i="1" s="1"/>
  <c r="CA41" i="1"/>
  <c r="CB41" i="1"/>
  <c r="CB61" i="1" s="1"/>
  <c r="CC41" i="1"/>
  <c r="CC61" i="1" s="1"/>
  <c r="CD41" i="1"/>
  <c r="CD61" i="1" s="1"/>
  <c r="CE41" i="1"/>
  <c r="CE51" i="1" s="1"/>
  <c r="CF41" i="1"/>
  <c r="CF51" i="1" s="1"/>
  <c r="CG41" i="1"/>
  <c r="CG51" i="1" s="1"/>
  <c r="CH41" i="1"/>
  <c r="CI41" i="1"/>
  <c r="CJ41" i="1"/>
  <c r="CK41" i="1"/>
  <c r="CL41" i="1"/>
  <c r="CL61" i="1" s="1"/>
  <c r="CM41" i="1"/>
  <c r="CM51" i="1" s="1"/>
  <c r="CN41" i="1"/>
  <c r="CN51" i="1" s="1"/>
  <c r="CO41" i="1"/>
  <c r="CO51" i="1" s="1"/>
  <c r="CP41" i="1"/>
  <c r="CP51" i="1" s="1"/>
  <c r="CQ41" i="1"/>
  <c r="CR41" i="1"/>
  <c r="CR61" i="1" s="1"/>
  <c r="CS41" i="1"/>
  <c r="CS61" i="1" s="1"/>
  <c r="CT41" i="1"/>
  <c r="CT61" i="1" s="1"/>
  <c r="CU41" i="1"/>
  <c r="CU51" i="1" s="1"/>
  <c r="CV41" i="1"/>
  <c r="CV51" i="1" s="1"/>
  <c r="CW41" i="1"/>
  <c r="CW51" i="1" s="1"/>
  <c r="CX41" i="1"/>
  <c r="CY41" i="1"/>
  <c r="CZ41" i="1"/>
  <c r="DA41" i="1"/>
  <c r="DB41" i="1"/>
  <c r="DB61" i="1" s="1"/>
  <c r="DC41" i="1"/>
  <c r="DC51" i="1" s="1"/>
  <c r="DD41" i="1"/>
  <c r="DD51" i="1" s="1"/>
  <c r="DE41" i="1"/>
  <c r="DE51" i="1" s="1"/>
  <c r="C42" i="1"/>
  <c r="D42" i="1"/>
  <c r="E42" i="1"/>
  <c r="E62" i="1" s="1"/>
  <c r="F42" i="1"/>
  <c r="F62" i="1" s="1"/>
  <c r="G42" i="1"/>
  <c r="G62" i="1" s="1"/>
  <c r="H42" i="1"/>
  <c r="H52" i="1" s="1"/>
  <c r="I42" i="1"/>
  <c r="I52" i="1" s="1"/>
  <c r="J42" i="1"/>
  <c r="J62" i="1" s="1"/>
  <c r="K42" i="1"/>
  <c r="L42" i="1"/>
  <c r="M42" i="1"/>
  <c r="N42" i="1"/>
  <c r="O42" i="1"/>
  <c r="O62" i="1" s="1"/>
  <c r="P42" i="1"/>
  <c r="P62" i="1" s="1"/>
  <c r="Q42" i="1"/>
  <c r="Q52" i="1" s="1"/>
  <c r="R42" i="1"/>
  <c r="R62" i="1" s="1"/>
  <c r="S42" i="1"/>
  <c r="T42" i="1"/>
  <c r="U42" i="1"/>
  <c r="V42" i="1"/>
  <c r="W42" i="1"/>
  <c r="W62" i="1" s="1"/>
  <c r="X42" i="1"/>
  <c r="X62" i="1" s="1"/>
  <c r="Y42" i="1"/>
  <c r="Y52" i="1" s="1"/>
  <c r="Z42" i="1"/>
  <c r="Z62" i="1" s="1"/>
  <c r="AA42" i="1"/>
  <c r="AB42" i="1"/>
  <c r="AB62" i="1" s="1"/>
  <c r="AC42" i="1"/>
  <c r="AC62" i="1" s="1"/>
  <c r="AD42" i="1"/>
  <c r="AE42" i="1"/>
  <c r="AE52" i="1" s="1"/>
  <c r="AF42" i="1"/>
  <c r="AF52" i="1" s="1"/>
  <c r="AG42" i="1"/>
  <c r="AG52" i="1" s="1"/>
  <c r="AH42" i="1"/>
  <c r="AH62" i="1" s="1"/>
  <c r="AI42" i="1"/>
  <c r="AJ42" i="1"/>
  <c r="AK42" i="1"/>
  <c r="AK62" i="1" s="1"/>
  <c r="AL42" i="1"/>
  <c r="AL62" i="1" s="1"/>
  <c r="AM42" i="1"/>
  <c r="AM62" i="1" s="1"/>
  <c r="AN42" i="1"/>
  <c r="AN52" i="1" s="1"/>
  <c r="AO42" i="1"/>
  <c r="AO52" i="1" s="1"/>
  <c r="AP42" i="1"/>
  <c r="AP62" i="1" s="1"/>
  <c r="AQ42" i="1"/>
  <c r="AR42" i="1"/>
  <c r="AS42" i="1"/>
  <c r="AT42" i="1"/>
  <c r="AU42" i="1"/>
  <c r="AU52" i="1" s="1"/>
  <c r="AV42" i="1"/>
  <c r="AV52" i="1" s="1"/>
  <c r="AW42" i="1"/>
  <c r="AW52" i="1" s="1"/>
  <c r="AX42" i="1"/>
  <c r="AX62" i="1" s="1"/>
  <c r="AY42" i="1"/>
  <c r="AZ42" i="1"/>
  <c r="BA42" i="1"/>
  <c r="BB42" i="1"/>
  <c r="BC42" i="1"/>
  <c r="BC62" i="1" s="1"/>
  <c r="BD42" i="1"/>
  <c r="BD62" i="1" s="1"/>
  <c r="BE42" i="1"/>
  <c r="BE52" i="1" s="1"/>
  <c r="BF42" i="1"/>
  <c r="BF62" i="1" s="1"/>
  <c r="BG42" i="1"/>
  <c r="BH42" i="1"/>
  <c r="BH62" i="1" s="1"/>
  <c r="BI42" i="1"/>
  <c r="BI62" i="1" s="1"/>
  <c r="BJ42" i="1"/>
  <c r="BK42" i="1"/>
  <c r="BK52" i="1" s="1"/>
  <c r="BL42" i="1"/>
  <c r="BL52" i="1" s="1"/>
  <c r="BM42" i="1"/>
  <c r="BM52" i="1" s="1"/>
  <c r="BN42" i="1"/>
  <c r="BN62" i="1" s="1"/>
  <c r="BO42" i="1"/>
  <c r="BP42" i="1"/>
  <c r="BQ42" i="1"/>
  <c r="BQ62" i="1" s="1"/>
  <c r="BR42" i="1"/>
  <c r="BR62" i="1" s="1"/>
  <c r="BS42" i="1"/>
  <c r="BS62" i="1" s="1"/>
  <c r="BT42" i="1"/>
  <c r="BT52" i="1" s="1"/>
  <c r="BU42" i="1"/>
  <c r="BU52" i="1" s="1"/>
  <c r="BV42" i="1"/>
  <c r="BV62" i="1" s="1"/>
  <c r="BW42" i="1"/>
  <c r="BX42" i="1"/>
  <c r="BY42" i="1"/>
  <c r="BZ42" i="1"/>
  <c r="CA42" i="1"/>
  <c r="CA52" i="1" s="1"/>
  <c r="CB42" i="1"/>
  <c r="CB62" i="1" s="1"/>
  <c r="CC42" i="1"/>
  <c r="CC52" i="1" s="1"/>
  <c r="CD42" i="1"/>
  <c r="CD62" i="1" s="1"/>
  <c r="CE42" i="1"/>
  <c r="CF42" i="1"/>
  <c r="CG42" i="1"/>
  <c r="CH42" i="1"/>
  <c r="CI42" i="1"/>
  <c r="CI62" i="1" s="1"/>
  <c r="CJ42" i="1"/>
  <c r="CJ62" i="1" s="1"/>
  <c r="CK42" i="1"/>
  <c r="CK52" i="1" s="1"/>
  <c r="CL42" i="1"/>
  <c r="CL62" i="1" s="1"/>
  <c r="CM42" i="1"/>
  <c r="CN42" i="1"/>
  <c r="CN62" i="1" s="1"/>
  <c r="CO42" i="1"/>
  <c r="CO62" i="1" s="1"/>
  <c r="CP42" i="1"/>
  <c r="CQ42" i="1"/>
  <c r="CQ52" i="1" s="1"/>
  <c r="CR42" i="1"/>
  <c r="CR52" i="1" s="1"/>
  <c r="CS42" i="1"/>
  <c r="CS52" i="1" s="1"/>
  <c r="CT42" i="1"/>
  <c r="CT62" i="1" s="1"/>
  <c r="CU42" i="1"/>
  <c r="CV42" i="1"/>
  <c r="CW42" i="1"/>
  <c r="CW62" i="1" s="1"/>
  <c r="CX42" i="1"/>
  <c r="CX62" i="1" s="1"/>
  <c r="CY42" i="1"/>
  <c r="CY62" i="1" s="1"/>
  <c r="CZ42" i="1"/>
  <c r="CZ52" i="1" s="1"/>
  <c r="DA42" i="1"/>
  <c r="DA52" i="1" s="1"/>
  <c r="DB42" i="1"/>
  <c r="DB62" i="1" s="1"/>
  <c r="DC42" i="1"/>
  <c r="DD42" i="1"/>
  <c r="DE42" i="1"/>
  <c r="C43" i="1"/>
  <c r="C53" i="1" s="1"/>
  <c r="D43" i="1"/>
  <c r="D53" i="1" s="1"/>
  <c r="E43" i="1"/>
  <c r="F43" i="1"/>
  <c r="G43" i="1"/>
  <c r="G63" i="1" s="1"/>
  <c r="H43" i="1"/>
  <c r="I43" i="1"/>
  <c r="J43" i="1"/>
  <c r="K43" i="1"/>
  <c r="L43" i="1"/>
  <c r="L63" i="1" s="1"/>
  <c r="M43" i="1"/>
  <c r="M63" i="1" s="1"/>
  <c r="N43" i="1"/>
  <c r="N63" i="1" s="1"/>
  <c r="O43" i="1"/>
  <c r="O63" i="1" s="1"/>
  <c r="P43" i="1"/>
  <c r="Q43" i="1"/>
  <c r="Q63" i="1" s="1"/>
  <c r="R43" i="1"/>
  <c r="S43" i="1"/>
  <c r="S53" i="1" s="1"/>
  <c r="T43" i="1"/>
  <c r="T53" i="1" s="1"/>
  <c r="U43" i="1"/>
  <c r="U53" i="1" s="1"/>
  <c r="V43" i="1"/>
  <c r="V63" i="1" s="1"/>
  <c r="W43" i="1"/>
  <c r="W63" i="1" s="1"/>
  <c r="X43" i="1"/>
  <c r="Y43" i="1"/>
  <c r="Y63" i="1" s="1"/>
  <c r="Z43" i="1"/>
  <c r="Z63" i="1" s="1"/>
  <c r="AA43" i="1"/>
  <c r="AB43" i="1"/>
  <c r="AB53" i="1" s="1"/>
  <c r="AC43" i="1"/>
  <c r="AC53" i="1" s="1"/>
  <c r="AD43" i="1"/>
  <c r="AD63" i="1" s="1"/>
  <c r="AE43" i="1"/>
  <c r="AE63" i="1" s="1"/>
  <c r="AF43" i="1"/>
  <c r="AG43" i="1"/>
  <c r="AG63" i="1" s="1"/>
  <c r="AH43" i="1"/>
  <c r="AH63" i="1" s="1"/>
  <c r="AI43" i="1"/>
  <c r="AI63" i="1" s="1"/>
  <c r="AJ43" i="1"/>
  <c r="AJ53" i="1" s="1"/>
  <c r="AK43" i="1"/>
  <c r="AK53" i="1" s="1"/>
  <c r="AL43" i="1"/>
  <c r="AL63" i="1" s="1"/>
  <c r="AM43" i="1"/>
  <c r="AM63" i="1" s="1"/>
  <c r="AN43" i="1"/>
  <c r="AO43" i="1"/>
  <c r="AO63" i="1" s="1"/>
  <c r="AP43" i="1"/>
  <c r="AP63" i="1" s="1"/>
  <c r="AQ43" i="1"/>
  <c r="AQ63" i="1" s="1"/>
  <c r="AR43" i="1"/>
  <c r="AR53" i="1" s="1"/>
  <c r="AS43" i="1"/>
  <c r="AS53" i="1" s="1"/>
  <c r="AT43" i="1"/>
  <c r="AT63" i="1" s="1"/>
  <c r="AU43" i="1"/>
  <c r="AU63" i="1" s="1"/>
  <c r="AV43" i="1"/>
  <c r="AW43" i="1"/>
  <c r="AW63" i="1" s="1"/>
  <c r="AX43" i="1"/>
  <c r="AX63" i="1" s="1"/>
  <c r="AY43" i="1"/>
  <c r="AY63" i="1" s="1"/>
  <c r="AZ43" i="1"/>
  <c r="AZ53" i="1" s="1"/>
  <c r="BA43" i="1"/>
  <c r="BA53" i="1" s="1"/>
  <c r="BB43" i="1"/>
  <c r="BB63" i="1" s="1"/>
  <c r="BC43" i="1"/>
  <c r="BC63" i="1" s="1"/>
  <c r="BD43" i="1"/>
  <c r="BE43" i="1"/>
  <c r="BE63" i="1" s="1"/>
  <c r="BF43" i="1"/>
  <c r="BF63" i="1" s="1"/>
  <c r="BG43" i="1"/>
  <c r="BG63" i="1" s="1"/>
  <c r="BH43" i="1"/>
  <c r="BH53" i="1" s="1"/>
  <c r="BI43" i="1"/>
  <c r="BI53" i="1" s="1"/>
  <c r="BJ43" i="1"/>
  <c r="BJ63" i="1" s="1"/>
  <c r="BK43" i="1"/>
  <c r="BK63" i="1" s="1"/>
  <c r="BL43" i="1"/>
  <c r="BM43" i="1"/>
  <c r="BM63" i="1" s="1"/>
  <c r="BN43" i="1"/>
  <c r="BN63" i="1" s="1"/>
  <c r="BO43" i="1"/>
  <c r="BO63" i="1" s="1"/>
  <c r="BP43" i="1"/>
  <c r="BP53" i="1" s="1"/>
  <c r="BQ43" i="1"/>
  <c r="BQ53" i="1" s="1"/>
  <c r="BR43" i="1"/>
  <c r="BR63" i="1" s="1"/>
  <c r="BS43" i="1"/>
  <c r="BS63" i="1" s="1"/>
  <c r="BT43" i="1"/>
  <c r="BU43" i="1"/>
  <c r="BU63" i="1" s="1"/>
  <c r="BV43" i="1"/>
  <c r="BV63" i="1" s="1"/>
  <c r="BW43" i="1"/>
  <c r="BW63" i="1" s="1"/>
  <c r="BX43" i="1"/>
  <c r="BX53" i="1" s="1"/>
  <c r="BY43" i="1"/>
  <c r="BY53" i="1" s="1"/>
  <c r="BZ43" i="1"/>
  <c r="BZ63" i="1" s="1"/>
  <c r="CA43" i="1"/>
  <c r="CA63" i="1" s="1"/>
  <c r="CB43" i="1"/>
  <c r="CC43" i="1"/>
  <c r="CC63" i="1" s="1"/>
  <c r="CD43" i="1"/>
  <c r="CD63" i="1" s="1"/>
  <c r="CE43" i="1"/>
  <c r="CE63" i="1" s="1"/>
  <c r="CF43" i="1"/>
  <c r="CF53" i="1" s="1"/>
  <c r="CG43" i="1"/>
  <c r="CG53" i="1" s="1"/>
  <c r="CH43" i="1"/>
  <c r="CH63" i="1" s="1"/>
  <c r="CI43" i="1"/>
  <c r="CI63" i="1" s="1"/>
  <c r="CJ43" i="1"/>
  <c r="CK43" i="1"/>
  <c r="CK63" i="1" s="1"/>
  <c r="CL43" i="1"/>
  <c r="CL63" i="1" s="1"/>
  <c r="CM43" i="1"/>
  <c r="CM63" i="1" s="1"/>
  <c r="CN43" i="1"/>
  <c r="CN53" i="1" s="1"/>
  <c r="CO43" i="1"/>
  <c r="CO53" i="1" s="1"/>
  <c r="CP43" i="1"/>
  <c r="CP63" i="1" s="1"/>
  <c r="CQ43" i="1"/>
  <c r="CQ63" i="1" s="1"/>
  <c r="CR43" i="1"/>
  <c r="CS43" i="1"/>
  <c r="CS63" i="1" s="1"/>
  <c r="CT43" i="1"/>
  <c r="CT63" i="1" s="1"/>
  <c r="CU43" i="1"/>
  <c r="CU53" i="1" s="1"/>
  <c r="CV43" i="1"/>
  <c r="CV53" i="1" s="1"/>
  <c r="CW43" i="1"/>
  <c r="CW53" i="1" s="1"/>
  <c r="CX43" i="1"/>
  <c r="CX63" i="1" s="1"/>
  <c r="CY43" i="1"/>
  <c r="CY63" i="1" s="1"/>
  <c r="CZ43" i="1"/>
  <c r="DA43" i="1"/>
  <c r="DA63" i="1" s="1"/>
  <c r="DB43" i="1"/>
  <c r="DB63" i="1" s="1"/>
  <c r="DC43" i="1"/>
  <c r="DC63" i="1" s="1"/>
  <c r="DD43" i="1"/>
  <c r="DD53" i="1" s="1"/>
  <c r="DE43" i="1"/>
  <c r="DE53" i="1" s="1"/>
  <c r="C44" i="1"/>
  <c r="C64" i="1" s="1"/>
  <c r="D44" i="1"/>
  <c r="D64" i="1" s="1"/>
  <c r="E44" i="1"/>
  <c r="F44" i="1"/>
  <c r="F64" i="1" s="1"/>
  <c r="G44" i="1"/>
  <c r="G54" i="1" s="1"/>
  <c r="H44" i="1"/>
  <c r="H64" i="1" s="1"/>
  <c r="I44" i="1"/>
  <c r="I54" i="1" s="1"/>
  <c r="J44" i="1"/>
  <c r="J64" i="1" s="1"/>
  <c r="K44" i="1"/>
  <c r="K64" i="1" s="1"/>
  <c r="L44" i="1"/>
  <c r="L64" i="1" s="1"/>
  <c r="M44" i="1"/>
  <c r="N44" i="1"/>
  <c r="N64" i="1" s="1"/>
  <c r="O44" i="1"/>
  <c r="O64" i="1" s="1"/>
  <c r="P44" i="1"/>
  <c r="P64" i="1" s="1"/>
  <c r="Q44" i="1"/>
  <c r="Q54" i="1" s="1"/>
  <c r="R44" i="1"/>
  <c r="R64" i="1" s="1"/>
  <c r="S44" i="1"/>
  <c r="S64" i="1" s="1"/>
  <c r="T44" i="1"/>
  <c r="T64" i="1" s="1"/>
  <c r="U44" i="1"/>
  <c r="V44" i="1"/>
  <c r="V64" i="1" s="1"/>
  <c r="W44" i="1"/>
  <c r="W64" i="1" s="1"/>
  <c r="X44" i="1"/>
  <c r="X54" i="1" s="1"/>
  <c r="Y44" i="1"/>
  <c r="Y54" i="1" s="1"/>
  <c r="Z44" i="1"/>
  <c r="Z64" i="1" s="1"/>
  <c r="AA44" i="1"/>
  <c r="AA64" i="1" s="1"/>
  <c r="AB44" i="1"/>
  <c r="AB64" i="1" s="1"/>
  <c r="AC44" i="1"/>
  <c r="AD44" i="1"/>
  <c r="AD64" i="1" s="1"/>
  <c r="AE44" i="1"/>
  <c r="AE64" i="1" s="1"/>
  <c r="AF44" i="1"/>
  <c r="AF64" i="1" s="1"/>
  <c r="AG44" i="1"/>
  <c r="AG54" i="1" s="1"/>
  <c r="AH44" i="1"/>
  <c r="AH64" i="1" s="1"/>
  <c r="AI44" i="1"/>
  <c r="AI64" i="1" s="1"/>
  <c r="AJ44" i="1"/>
  <c r="AJ64" i="1" s="1"/>
  <c r="AK44" i="1"/>
  <c r="AL44" i="1"/>
  <c r="AL64" i="1" s="1"/>
  <c r="AM44" i="1"/>
  <c r="AM54" i="1" s="1"/>
  <c r="AN44" i="1"/>
  <c r="AN64" i="1" s="1"/>
  <c r="AO44" i="1"/>
  <c r="AO54" i="1" s="1"/>
  <c r="AP44" i="1"/>
  <c r="AP64" i="1" s="1"/>
  <c r="AQ44" i="1"/>
  <c r="AQ64" i="1" s="1"/>
  <c r="AR44" i="1"/>
  <c r="AR64" i="1" s="1"/>
  <c r="AS44" i="1"/>
  <c r="AT44" i="1"/>
  <c r="AT64" i="1" s="1"/>
  <c r="AU44" i="1"/>
  <c r="AU64" i="1" s="1"/>
  <c r="AV44" i="1"/>
  <c r="AV64" i="1" s="1"/>
  <c r="AW44" i="1"/>
  <c r="AW54" i="1" s="1"/>
  <c r="AX44" i="1"/>
  <c r="AX64" i="1" s="1"/>
  <c r="AY44" i="1"/>
  <c r="AY64" i="1" s="1"/>
  <c r="AZ44" i="1"/>
  <c r="AZ64" i="1" s="1"/>
  <c r="BA44" i="1"/>
  <c r="BB44" i="1"/>
  <c r="BB64" i="1" s="1"/>
  <c r="BC44" i="1"/>
  <c r="BC64" i="1" s="1"/>
  <c r="BD44" i="1"/>
  <c r="BD64" i="1" s="1"/>
  <c r="BE44" i="1"/>
  <c r="BE54" i="1" s="1"/>
  <c r="BF44" i="1"/>
  <c r="BF64" i="1" s="1"/>
  <c r="BG44" i="1"/>
  <c r="BG64" i="1" s="1"/>
  <c r="BH44" i="1"/>
  <c r="BH64" i="1" s="1"/>
  <c r="BI44" i="1"/>
  <c r="BJ44" i="1"/>
  <c r="BJ64" i="1" s="1"/>
  <c r="BK44" i="1"/>
  <c r="BK64" i="1" s="1"/>
  <c r="BL44" i="1"/>
  <c r="BL64" i="1" s="1"/>
  <c r="BM44" i="1"/>
  <c r="BM54" i="1" s="1"/>
  <c r="BN44" i="1"/>
  <c r="BN64" i="1" s="1"/>
  <c r="BO44" i="1"/>
  <c r="BO64" i="1" s="1"/>
  <c r="BP44" i="1"/>
  <c r="BP64" i="1" s="1"/>
  <c r="BQ44" i="1"/>
  <c r="BR44" i="1"/>
  <c r="BR64" i="1" s="1"/>
  <c r="BS44" i="1"/>
  <c r="BS54" i="1" s="1"/>
  <c r="BT44" i="1"/>
  <c r="BT64" i="1" s="1"/>
  <c r="BU44" i="1"/>
  <c r="BU54" i="1" s="1"/>
  <c r="BV44" i="1"/>
  <c r="BV64" i="1" s="1"/>
  <c r="BW44" i="1"/>
  <c r="BW64" i="1" s="1"/>
  <c r="BX44" i="1"/>
  <c r="BX64" i="1" s="1"/>
  <c r="BY44" i="1"/>
  <c r="BZ44" i="1"/>
  <c r="BZ64" i="1" s="1"/>
  <c r="CA44" i="1"/>
  <c r="CA64" i="1" s="1"/>
  <c r="CB44" i="1"/>
  <c r="CB64" i="1" s="1"/>
  <c r="CC44" i="1"/>
  <c r="CC54" i="1" s="1"/>
  <c r="CD44" i="1"/>
  <c r="CD64" i="1" s="1"/>
  <c r="CE44" i="1"/>
  <c r="CE64" i="1" s="1"/>
  <c r="CF44" i="1"/>
  <c r="CF64" i="1" s="1"/>
  <c r="CG44" i="1"/>
  <c r="CH44" i="1"/>
  <c r="CH64" i="1" s="1"/>
  <c r="CI44" i="1"/>
  <c r="CI54" i="1" s="1"/>
  <c r="CJ44" i="1"/>
  <c r="CJ54" i="1" s="1"/>
  <c r="CK44" i="1"/>
  <c r="CK54" i="1" s="1"/>
  <c r="CL44" i="1"/>
  <c r="CL64" i="1" s="1"/>
  <c r="CM44" i="1"/>
  <c r="CM64" i="1" s="1"/>
  <c r="CN44" i="1"/>
  <c r="CN64" i="1" s="1"/>
  <c r="CO44" i="1"/>
  <c r="CP44" i="1"/>
  <c r="CP64" i="1" s="1"/>
  <c r="CQ44" i="1"/>
  <c r="CQ64" i="1" s="1"/>
  <c r="CR44" i="1"/>
  <c r="CR64" i="1" s="1"/>
  <c r="CS44" i="1"/>
  <c r="CS54" i="1" s="1"/>
  <c r="CT44" i="1"/>
  <c r="CT64" i="1" s="1"/>
  <c r="CU44" i="1"/>
  <c r="CU64" i="1" s="1"/>
  <c r="CV44" i="1"/>
  <c r="CV64" i="1" s="1"/>
  <c r="CW44" i="1"/>
  <c r="CW64" i="1" s="1"/>
  <c r="CX44" i="1"/>
  <c r="CX64" i="1" s="1"/>
  <c r="CY44" i="1"/>
  <c r="CY64" i="1" s="1"/>
  <c r="CZ44" i="1"/>
  <c r="CZ64" i="1" s="1"/>
  <c r="DA44" i="1"/>
  <c r="DA54" i="1" s="1"/>
  <c r="DB44" i="1"/>
  <c r="DB64" i="1" s="1"/>
  <c r="DC44" i="1"/>
  <c r="DC64" i="1" s="1"/>
  <c r="DD44" i="1"/>
  <c r="DD64" i="1" s="1"/>
  <c r="DE44" i="1"/>
  <c r="DE64" i="1" s="1"/>
  <c r="B44" i="1"/>
  <c r="B64" i="1" s="1"/>
  <c r="B43" i="1"/>
  <c r="B63" i="1" s="1"/>
  <c r="B42" i="1"/>
  <c r="B62" i="1" s="1"/>
  <c r="B41" i="1"/>
  <c r="B51" i="1" s="1"/>
  <c r="AE54" i="1" l="1"/>
  <c r="CO52" i="1"/>
  <c r="N61" i="1"/>
  <c r="DE54" i="1"/>
  <c r="BU53" i="1"/>
  <c r="G53" i="1"/>
  <c r="CD52" i="1"/>
  <c r="CT51" i="1"/>
  <c r="DE61" i="1"/>
  <c r="BX61" i="1"/>
  <c r="AQ61" i="1"/>
  <c r="DA64" i="1"/>
  <c r="CW63" i="1"/>
  <c r="AK63" i="1"/>
  <c r="CQ62" i="1"/>
  <c r="AV62" i="1"/>
  <c r="CQ54" i="1"/>
  <c r="CR51" i="1"/>
  <c r="DD61" i="1"/>
  <c r="AC61" i="1"/>
  <c r="CK64" i="1"/>
  <c r="CC62" i="1"/>
  <c r="CP54" i="1"/>
  <c r="AE53" i="1"/>
  <c r="Z52" i="1"/>
  <c r="CD51" i="1"/>
  <c r="DC61" i="1"/>
  <c r="BI61" i="1"/>
  <c r="AB61" i="1"/>
  <c r="BU64" i="1"/>
  <c r="CG63" i="1"/>
  <c r="U63" i="1"/>
  <c r="AG62" i="1"/>
  <c r="R52" i="1"/>
  <c r="CS53" i="1"/>
  <c r="N53" i="1"/>
  <c r="CL52" i="1"/>
  <c r="AX52" i="1"/>
  <c r="O52" i="1"/>
  <c r="R51" i="1"/>
  <c r="BZ61" i="1"/>
  <c r="AS61" i="1"/>
  <c r="L61" i="1"/>
  <c r="I64" i="1"/>
  <c r="BA63" i="1"/>
  <c r="CS62" i="1"/>
  <c r="BK62" i="1"/>
  <c r="BF52" i="1"/>
  <c r="O53" i="1"/>
  <c r="AT61" i="1"/>
  <c r="M61" i="1"/>
  <c r="Q62" i="1"/>
  <c r="B53" i="1"/>
  <c r="BV53" i="1"/>
  <c r="M53" i="1"/>
  <c r="CJ52" i="1"/>
  <c r="G52" i="1"/>
  <c r="B61" i="1"/>
  <c r="BY61" i="1"/>
  <c r="AR61" i="1"/>
  <c r="G64" i="1"/>
  <c r="AZ63" i="1"/>
  <c r="CR62" i="1"/>
  <c r="AW62" i="1"/>
  <c r="AA53" i="1"/>
  <c r="AA63" i="1"/>
  <c r="K63" i="1"/>
  <c r="K53" i="1"/>
  <c r="CP52" i="1"/>
  <c r="CP62" i="1"/>
  <c r="BB62" i="1"/>
  <c r="BB52" i="1"/>
  <c r="CK61" i="1"/>
  <c r="CK51" i="1"/>
  <c r="Y61" i="1"/>
  <c r="Y51" i="1"/>
  <c r="BT54" i="1"/>
  <c r="AY53" i="1"/>
  <c r="CJ64" i="1"/>
  <c r="AS62" i="1"/>
  <c r="AS52" i="1"/>
  <c r="U62" i="1"/>
  <c r="U52" i="1"/>
  <c r="X61" i="1"/>
  <c r="X51" i="1"/>
  <c r="H61" i="1"/>
  <c r="H51" i="1"/>
  <c r="CM53" i="1"/>
  <c r="AX53" i="1"/>
  <c r="CI64" i="1"/>
  <c r="AJ62" i="1"/>
  <c r="AJ52" i="1"/>
  <c r="D62" i="1"/>
  <c r="D52" i="1"/>
  <c r="CA61" i="1"/>
  <c r="CA51" i="1"/>
  <c r="BK61" i="1"/>
  <c r="BK51" i="1"/>
  <c r="AE61" i="1"/>
  <c r="AE51" i="1"/>
  <c r="O61" i="1"/>
  <c r="O51" i="1"/>
  <c r="F54" i="1"/>
  <c r="BO53" i="1"/>
  <c r="BI52" i="1"/>
  <c r="AL52" i="1"/>
  <c r="AM64" i="1"/>
  <c r="BY64" i="1"/>
  <c r="BY54" i="1"/>
  <c r="BI64" i="1"/>
  <c r="BI54" i="1"/>
  <c r="AK64" i="1"/>
  <c r="AK54" i="1"/>
  <c r="U64" i="1"/>
  <c r="U54" i="1"/>
  <c r="CZ63" i="1"/>
  <c r="CZ53" i="1"/>
  <c r="CR63" i="1"/>
  <c r="CR53" i="1"/>
  <c r="BT63" i="1"/>
  <c r="BT53" i="1"/>
  <c r="BD63" i="1"/>
  <c r="BD53" i="1"/>
  <c r="AF63" i="1"/>
  <c r="AF53" i="1"/>
  <c r="DC62" i="1"/>
  <c r="DC52" i="1"/>
  <c r="CM62" i="1"/>
  <c r="CM52" i="1"/>
  <c r="BO62" i="1"/>
  <c r="BO52" i="1"/>
  <c r="AY62" i="1"/>
  <c r="AY52" i="1"/>
  <c r="AI62" i="1"/>
  <c r="AI52" i="1"/>
  <c r="S62" i="1"/>
  <c r="S52" i="1"/>
  <c r="C62" i="1"/>
  <c r="C52" i="1"/>
  <c r="CX51" i="1"/>
  <c r="CX61" i="1"/>
  <c r="CH51" i="1"/>
  <c r="CH61" i="1"/>
  <c r="BR51" i="1"/>
  <c r="BR61" i="1"/>
  <c r="AL51" i="1"/>
  <c r="AL61" i="1"/>
  <c r="CZ54" i="1"/>
  <c r="AT54" i="1"/>
  <c r="W54" i="1"/>
  <c r="DC53" i="1"/>
  <c r="BN53" i="1"/>
  <c r="AQ53" i="1"/>
  <c r="Y53" i="1"/>
  <c r="BH52" i="1"/>
  <c r="AK52" i="1"/>
  <c r="CB51" i="1"/>
  <c r="AG51" i="1"/>
  <c r="CU63" i="1"/>
  <c r="CY54" i="1"/>
  <c r="CH54" i="1"/>
  <c r="BK54" i="1"/>
  <c r="AN54" i="1"/>
  <c r="V54" i="1"/>
  <c r="DB53" i="1"/>
  <c r="CE53" i="1"/>
  <c r="BM53" i="1"/>
  <c r="AP53" i="1"/>
  <c r="AC52" i="1"/>
  <c r="F52" i="1"/>
  <c r="AF51" i="1"/>
  <c r="CP61" i="1"/>
  <c r="BJ61" i="1"/>
  <c r="AD61" i="1"/>
  <c r="BS64" i="1"/>
  <c r="X64" i="1"/>
  <c r="BZ62" i="1"/>
  <c r="BZ52" i="1"/>
  <c r="N62" i="1"/>
  <c r="N52" i="1"/>
  <c r="BE61" i="1"/>
  <c r="BE51" i="1"/>
  <c r="H54" i="1"/>
  <c r="BR52" i="1"/>
  <c r="AW51" i="1"/>
  <c r="DE62" i="1"/>
  <c r="DE52" i="1"/>
  <c r="CG62" i="1"/>
  <c r="CG52" i="1"/>
  <c r="B52" i="1"/>
  <c r="CV62" i="1"/>
  <c r="CV52" i="1"/>
  <c r="BP62" i="1"/>
  <c r="BP52" i="1"/>
  <c r="AR62" i="1"/>
  <c r="AR52" i="1"/>
  <c r="T62" i="1"/>
  <c r="T52" i="1"/>
  <c r="CI61" i="1"/>
  <c r="CI51" i="1"/>
  <c r="AU61" i="1"/>
  <c r="AU51" i="1"/>
  <c r="G61" i="1"/>
  <c r="G51" i="1"/>
  <c r="CC51" i="1"/>
  <c r="CG64" i="1"/>
  <c r="CG54" i="1"/>
  <c r="AS64" i="1"/>
  <c r="AS54" i="1"/>
  <c r="M64" i="1"/>
  <c r="M54" i="1"/>
  <c r="CB63" i="1"/>
  <c r="CB53" i="1"/>
  <c r="AN63" i="1"/>
  <c r="AN53" i="1"/>
  <c r="H63" i="1"/>
  <c r="H53" i="1"/>
  <c r="CE62" i="1"/>
  <c r="CE52" i="1"/>
  <c r="AA62" i="1"/>
  <c r="AA52" i="1"/>
  <c r="BB51" i="1"/>
  <c r="BB61" i="1"/>
  <c r="F51" i="1"/>
  <c r="F61" i="1"/>
  <c r="BL54" i="1"/>
  <c r="CK53" i="1"/>
  <c r="CX54" i="1"/>
  <c r="CB54" i="1"/>
  <c r="BJ54" i="1"/>
  <c r="P54" i="1"/>
  <c r="DA53" i="1"/>
  <c r="CD53" i="1"/>
  <c r="BG53" i="1"/>
  <c r="AO53" i="1"/>
  <c r="AB52" i="1"/>
  <c r="E52" i="1"/>
  <c r="BM51" i="1"/>
  <c r="C63" i="1"/>
  <c r="AT52" i="1"/>
  <c r="AT62" i="1"/>
  <c r="V62" i="1"/>
  <c r="V52" i="1"/>
  <c r="DA61" i="1"/>
  <c r="DA51" i="1"/>
  <c r="BU61" i="1"/>
  <c r="BU51" i="1"/>
  <c r="M62" i="1"/>
  <c r="M52" i="1"/>
  <c r="CZ61" i="1"/>
  <c r="CZ51" i="1"/>
  <c r="CJ61" i="1"/>
  <c r="CJ51" i="1"/>
  <c r="BT61" i="1"/>
  <c r="BT51" i="1"/>
  <c r="BD61" i="1"/>
  <c r="BD51" i="1"/>
  <c r="AV54" i="1"/>
  <c r="BQ52" i="1"/>
  <c r="AV51" i="1"/>
  <c r="I63" i="1"/>
  <c r="I53" i="1"/>
  <c r="CF62" i="1"/>
  <c r="CF52" i="1"/>
  <c r="CY61" i="1"/>
  <c r="CY51" i="1"/>
  <c r="BS61" i="1"/>
  <c r="BS51" i="1"/>
  <c r="AM61" i="1"/>
  <c r="AM51" i="1"/>
  <c r="AU54" i="1"/>
  <c r="CL53" i="1"/>
  <c r="Z53" i="1"/>
  <c r="S63" i="1"/>
  <c r="BQ64" i="1"/>
  <c r="BQ54" i="1"/>
  <c r="BA64" i="1"/>
  <c r="BA54" i="1"/>
  <c r="AC64" i="1"/>
  <c r="AC54" i="1"/>
  <c r="E64" i="1"/>
  <c r="E54" i="1"/>
  <c r="CJ63" i="1"/>
  <c r="CJ53" i="1"/>
  <c r="BL63" i="1"/>
  <c r="BL53" i="1"/>
  <c r="AV63" i="1"/>
  <c r="AV53" i="1"/>
  <c r="X63" i="1"/>
  <c r="X53" i="1"/>
  <c r="P63" i="1"/>
  <c r="P53" i="1"/>
  <c r="CU62" i="1"/>
  <c r="CU52" i="1"/>
  <c r="BW62" i="1"/>
  <c r="BW52" i="1"/>
  <c r="BG62" i="1"/>
  <c r="BG52" i="1"/>
  <c r="AQ62" i="1"/>
  <c r="AQ52" i="1"/>
  <c r="K62" i="1"/>
  <c r="K52" i="1"/>
  <c r="V51" i="1"/>
  <c r="V61" i="1"/>
  <c r="CW54" i="1"/>
  <c r="CA54" i="1"/>
  <c r="BD54" i="1"/>
  <c r="AL54" i="1"/>
  <c r="O54" i="1"/>
  <c r="CC53" i="1"/>
  <c r="BF53" i="1"/>
  <c r="AI53" i="1"/>
  <c r="Q53" i="1"/>
  <c r="CX52" i="1"/>
  <c r="BL51" i="1"/>
  <c r="Q51" i="1"/>
  <c r="CH62" i="1"/>
  <c r="CH52" i="1"/>
  <c r="BJ52" i="1"/>
  <c r="BJ62" i="1"/>
  <c r="AD52" i="1"/>
  <c r="AD62" i="1"/>
  <c r="AO61" i="1"/>
  <c r="AO51" i="1"/>
  <c r="I61" i="1"/>
  <c r="I51" i="1"/>
  <c r="R53" i="1"/>
  <c r="R63" i="1"/>
  <c r="J63" i="1"/>
  <c r="J53" i="1"/>
  <c r="BY62" i="1"/>
  <c r="BY52" i="1"/>
  <c r="BA62" i="1"/>
  <c r="BA52" i="1"/>
  <c r="AN61" i="1"/>
  <c r="AN51" i="1"/>
  <c r="DD62" i="1"/>
  <c r="DD52" i="1"/>
  <c r="BX62" i="1"/>
  <c r="BX52" i="1"/>
  <c r="AZ62" i="1"/>
  <c r="AZ52" i="1"/>
  <c r="L62" i="1"/>
  <c r="L52" i="1"/>
  <c r="CQ61" i="1"/>
  <c r="CQ51" i="1"/>
  <c r="BC61" i="1"/>
  <c r="BC51" i="1"/>
  <c r="W61" i="1"/>
  <c r="W51" i="1"/>
  <c r="BR54" i="1"/>
  <c r="AW53" i="1"/>
  <c r="CO64" i="1"/>
  <c r="CO54" i="1"/>
  <c r="B54" i="1"/>
  <c r="CR54" i="1"/>
  <c r="BZ54" i="1"/>
  <c r="BC54" i="1"/>
  <c r="AF54" i="1"/>
  <c r="N54" i="1"/>
  <c r="CT53" i="1"/>
  <c r="BW53" i="1"/>
  <c r="BE53" i="1"/>
  <c r="AH53" i="1"/>
  <c r="CW52" i="1"/>
  <c r="CS51" i="1"/>
  <c r="P51" i="1"/>
  <c r="DD54" i="1"/>
  <c r="CV54" i="1"/>
  <c r="CN54" i="1"/>
  <c r="CF54" i="1"/>
  <c r="BX54" i="1"/>
  <c r="BP54" i="1"/>
  <c r="BH54" i="1"/>
  <c r="AZ54" i="1"/>
  <c r="AR54" i="1"/>
  <c r="AJ54" i="1"/>
  <c r="AB54" i="1"/>
  <c r="T54" i="1"/>
  <c r="L54" i="1"/>
  <c r="D54" i="1"/>
  <c r="CY53" i="1"/>
  <c r="CQ53" i="1"/>
  <c r="CI53" i="1"/>
  <c r="CA53" i="1"/>
  <c r="BS53" i="1"/>
  <c r="BK53" i="1"/>
  <c r="BC53" i="1"/>
  <c r="AU53" i="1"/>
  <c r="AM53" i="1"/>
  <c r="AD53" i="1"/>
  <c r="L53" i="1"/>
  <c r="CT52" i="1"/>
  <c r="CI52" i="1"/>
  <c r="BN52" i="1"/>
  <c r="BC52" i="1"/>
  <c r="AH52" i="1"/>
  <c r="W52" i="1"/>
  <c r="DB51" i="1"/>
  <c r="CL51" i="1"/>
  <c r="BV51" i="1"/>
  <c r="BF51" i="1"/>
  <c r="AP51" i="1"/>
  <c r="Z51" i="1"/>
  <c r="J51" i="1"/>
  <c r="CS64" i="1"/>
  <c r="CC64" i="1"/>
  <c r="BM64" i="1"/>
  <c r="AW64" i="1"/>
  <c r="AG64" i="1"/>
  <c r="Q64" i="1"/>
  <c r="DE63" i="1"/>
  <c r="CO63" i="1"/>
  <c r="BY63" i="1"/>
  <c r="BI63" i="1"/>
  <c r="AS63" i="1"/>
  <c r="AC63" i="1"/>
  <c r="DA62" i="1"/>
  <c r="CK62" i="1"/>
  <c r="BU62" i="1"/>
  <c r="BE62" i="1"/>
  <c r="AO62" i="1"/>
  <c r="Y62" i="1"/>
  <c r="I62" i="1"/>
  <c r="F63" i="1"/>
  <c r="F53" i="1"/>
  <c r="DC54" i="1"/>
  <c r="CU54" i="1"/>
  <c r="CM54" i="1"/>
  <c r="CE54" i="1"/>
  <c r="BW54" i="1"/>
  <c r="BO54" i="1"/>
  <c r="BG54" i="1"/>
  <c r="AY54" i="1"/>
  <c r="AQ54" i="1"/>
  <c r="AI54" i="1"/>
  <c r="AA54" i="1"/>
  <c r="S54" i="1"/>
  <c r="K54" i="1"/>
  <c r="C54" i="1"/>
  <c r="CX53" i="1"/>
  <c r="CP53" i="1"/>
  <c r="CH53" i="1"/>
  <c r="BZ53" i="1"/>
  <c r="BR53" i="1"/>
  <c r="BJ53" i="1"/>
  <c r="BB53" i="1"/>
  <c r="AT53" i="1"/>
  <c r="AL53" i="1"/>
  <c r="CW61" i="1"/>
  <c r="CG61" i="1"/>
  <c r="BQ61" i="1"/>
  <c r="BA61" i="1"/>
  <c r="AK61" i="1"/>
  <c r="U61" i="1"/>
  <c r="E61" i="1"/>
  <c r="DD63" i="1"/>
  <c r="CN63" i="1"/>
  <c r="BX63" i="1"/>
  <c r="BH63" i="1"/>
  <c r="AR63" i="1"/>
  <c r="AB63" i="1"/>
  <c r="CZ62" i="1"/>
  <c r="BT62" i="1"/>
  <c r="AN62" i="1"/>
  <c r="H62" i="1"/>
  <c r="DB54" i="1"/>
  <c r="CT54" i="1"/>
  <c r="CL54" i="1"/>
  <c r="CD54" i="1"/>
  <c r="BV54" i="1"/>
  <c r="BN54" i="1"/>
  <c r="BF54" i="1"/>
  <c r="AX54" i="1"/>
  <c r="AP54" i="1"/>
  <c r="AH54" i="1"/>
  <c r="Z54" i="1"/>
  <c r="R54" i="1"/>
  <c r="J54" i="1"/>
  <c r="DB52" i="1"/>
  <c r="BV52" i="1"/>
  <c r="AP52" i="1"/>
  <c r="J52" i="1"/>
  <c r="CV61" i="1"/>
  <c r="CF61" i="1"/>
  <c r="BP61" i="1"/>
  <c r="AZ61" i="1"/>
  <c r="AJ61" i="1"/>
  <c r="T61" i="1"/>
  <c r="D61" i="1"/>
  <c r="CU61" i="1"/>
  <c r="CE61" i="1"/>
  <c r="BO61" i="1"/>
  <c r="AY61" i="1"/>
  <c r="AI61" i="1"/>
  <c r="S61" i="1"/>
  <c r="C61" i="1"/>
</calcChain>
</file>

<file path=xl/sharedStrings.xml><?xml version="1.0" encoding="utf-8"?>
<sst xmlns="http://schemas.openxmlformats.org/spreadsheetml/2006/main" count="66" uniqueCount="41">
  <si>
    <t xml:space="preserve">Biomass </t>
  </si>
  <si>
    <t xml:space="preserve">Fossil Brown coal/Lignite </t>
  </si>
  <si>
    <t xml:space="preserve">Fossil Coal-derived gas </t>
  </si>
  <si>
    <t xml:space="preserve">Fossil Gas </t>
  </si>
  <si>
    <t xml:space="preserve">Fossil Hard coal </t>
  </si>
  <si>
    <t xml:space="preserve">Fossil Oil </t>
  </si>
  <si>
    <t xml:space="preserve">Fossil Oil shale </t>
  </si>
  <si>
    <t xml:space="preserve">Fossil Peat </t>
  </si>
  <si>
    <t xml:space="preserve">Geothermal </t>
  </si>
  <si>
    <t xml:space="preserve">Hydro Pumped Storage </t>
  </si>
  <si>
    <t xml:space="preserve">Hydro Run-of-river and poundage </t>
  </si>
  <si>
    <t xml:space="preserve">Hydro Water Reservoir </t>
  </si>
  <si>
    <t xml:space="preserve">Marine </t>
  </si>
  <si>
    <t xml:space="preserve">Nuclear </t>
  </si>
  <si>
    <t xml:space="preserve">Other </t>
  </si>
  <si>
    <t xml:space="preserve">Other renewable </t>
  </si>
  <si>
    <t xml:space="preserve">Solar </t>
  </si>
  <si>
    <t xml:space="preserve">Waste </t>
  </si>
  <si>
    <t xml:space="preserve">Wind Offshore </t>
  </si>
  <si>
    <t xml:space="preserve">Wind Onshore </t>
  </si>
  <si>
    <t>ENTSOE</t>
  </si>
  <si>
    <t>OFEN</t>
  </si>
  <si>
    <t>Centrales au fil de l’eau</t>
  </si>
  <si>
    <t>Centrales à accumulation</t>
  </si>
  <si>
    <t>Centrales nucléaires</t>
  </si>
  <si>
    <t xml:space="preserve"> Centrales therm. classiques et renouvelables</t>
  </si>
  <si>
    <t xml:space="preserve"> Excédent d’importation</t>
  </si>
  <si>
    <t>Fourniture totale</t>
  </si>
  <si>
    <t>Excédent d’exportation</t>
  </si>
  <si>
    <t>Consommation du pays avec pompage</t>
  </si>
  <si>
    <t>Pompage d’accumulation</t>
  </si>
  <si>
    <t>–</t>
  </si>
  <si>
    <t>Consommation du pays sans pompage</t>
  </si>
  <si>
    <t>-</t>
  </si>
  <si>
    <t>Mapping ENTSOE</t>
  </si>
  <si>
    <t>Centrales au finl de l'eau</t>
  </si>
  <si>
    <t>Centrales therm. Classiques et renouvelables</t>
  </si>
  <si>
    <t>Comparaison: écart en %</t>
  </si>
  <si>
    <t>Comparaison: écart en valeur</t>
  </si>
  <si>
    <t>Days</t>
  </si>
  <si>
    <t>Centrales therm. classiques et renouvelables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</si>
</sst>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9D9DE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5C5C5"/>
      </left>
      <right/>
      <top/>
      <bottom style="medium">
        <color rgb="FFC5C5C5"/>
      </bottom>
      <diagonal/>
    </border>
    <border>
      <left style="medium">
        <color rgb="FFC5C5C5"/>
      </left>
      <right/>
      <top style="medium">
        <color rgb="FFC5C5C5"/>
      </top>
      <bottom style="medium">
        <color rgb="FFC5C5C5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14" fontId="16" fillId="34" borderId="0" xfId="0" applyNumberFormat="1" applyFont="1" applyFill="1"/>
    <xf numFmtId="0" fontId="19" fillId="35" borderId="0" xfId="0" applyFont="1" applyFill="1"/>
    <xf numFmtId="0" fontId="16" fillId="36" borderId="10" xfId="0" applyFont="1" applyFill="1" applyBorder="1" applyAlignment="1">
      <alignment horizontal="center" vertical="center"/>
    </xf>
    <xf numFmtId="0" fontId="16" fillId="36" borderId="11" xfId="0" applyFont="1" applyFill="1" applyBorder="1" applyAlignment="1">
      <alignment horizontal="center" vertical="center"/>
    </xf>
    <xf numFmtId="11" fontId="16" fillId="34" borderId="0" xfId="0" applyNumberFormat="1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164" fontId="0" fillId="0" borderId="0" xfId="1" applyNumberFormat="1" applyFont="1"/>
    <xf numFmtId="2" fontId="0" fillId="0" borderId="0" xfId="1" applyNumberFormat="1" applyFont="1"/>
    <xf numFmtId="11" fontId="18" fillId="33" borderId="0" xfId="0" applyNumberFormat="1" applyFont="1" applyFill="1" applyAlignment="1">
      <alignment horizontal="left"/>
    </xf>
    <xf numFmtId="14" fontId="20" fillId="37" borderId="0" xfId="0" applyNumberFormat="1" applyFont="1" applyFill="1"/>
    <xf numFmtId="0" fontId="14" fillId="0" borderId="0" xfId="0" applyFont="1"/>
    <xf numFmtId="164" fontId="14" fillId="0" borderId="0" xfId="1" applyNumberFormat="1" applyFont="1"/>
    <xf numFmtId="2" fontId="14" fillId="0" borderId="0" xfId="1" applyNumberFormat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Centrales fil de l'eau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OFEN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Residus!$B$4:$DE$4</c:f>
              <c:numCache>
                <c:formatCode>General</c:formatCode>
                <c:ptCount val="108"/>
                <c:pt idx="0">
                  <c:v>30.4</c:v>
                </c:pt>
                <c:pt idx="1">
                  <c:v>25.1</c:v>
                </c:pt>
                <c:pt idx="2">
                  <c:v>23.7</c:v>
                </c:pt>
                <c:pt idx="3">
                  <c:v>32.4</c:v>
                </c:pt>
                <c:pt idx="4">
                  <c:v>29.1</c:v>
                </c:pt>
                <c:pt idx="5">
                  <c:v>31</c:v>
                </c:pt>
                <c:pt idx="6">
                  <c:v>29.9</c:v>
                </c:pt>
                <c:pt idx="7">
                  <c:v>24.9</c:v>
                </c:pt>
                <c:pt idx="8">
                  <c:v>24.3</c:v>
                </c:pt>
                <c:pt idx="9">
                  <c:v>52.8</c:v>
                </c:pt>
                <c:pt idx="10">
                  <c:v>54.6</c:v>
                </c:pt>
                <c:pt idx="11">
                  <c:v>53.8</c:v>
                </c:pt>
                <c:pt idx="12">
                  <c:v>54.8</c:v>
                </c:pt>
                <c:pt idx="13">
                  <c:v>55.3</c:v>
                </c:pt>
                <c:pt idx="14">
                  <c:v>58</c:v>
                </c:pt>
                <c:pt idx="15">
                  <c:v>76.3</c:v>
                </c:pt>
                <c:pt idx="16">
                  <c:v>69.3</c:v>
                </c:pt>
                <c:pt idx="17">
                  <c:v>68.099999999999994</c:v>
                </c:pt>
                <c:pt idx="18">
                  <c:v>72.900000000000006</c:v>
                </c:pt>
                <c:pt idx="19">
                  <c:v>73.7</c:v>
                </c:pt>
                <c:pt idx="20">
                  <c:v>66.599999999999994</c:v>
                </c:pt>
                <c:pt idx="21">
                  <c:v>64.3</c:v>
                </c:pt>
                <c:pt idx="22">
                  <c:v>63.1</c:v>
                </c:pt>
                <c:pt idx="23">
                  <c:v>58.5</c:v>
                </c:pt>
                <c:pt idx="24">
                  <c:v>46.4</c:v>
                </c:pt>
                <c:pt idx="25">
                  <c:v>34.299999999999997</c:v>
                </c:pt>
                <c:pt idx="26">
                  <c:v>32.700000000000003</c:v>
                </c:pt>
                <c:pt idx="27">
                  <c:v>28</c:v>
                </c:pt>
                <c:pt idx="28">
                  <c:v>22.6</c:v>
                </c:pt>
                <c:pt idx="29">
                  <c:v>21.5</c:v>
                </c:pt>
                <c:pt idx="30">
                  <c:v>30.7</c:v>
                </c:pt>
                <c:pt idx="31">
                  <c:v>36.700000000000003</c:v>
                </c:pt>
                <c:pt idx="32">
                  <c:v>34.200000000000003</c:v>
                </c:pt>
                <c:pt idx="33">
                  <c:v>22.9</c:v>
                </c:pt>
                <c:pt idx="34">
                  <c:v>19.2</c:v>
                </c:pt>
                <c:pt idx="35">
                  <c:v>18.3</c:v>
                </c:pt>
                <c:pt idx="36">
                  <c:v>22.6</c:v>
                </c:pt>
                <c:pt idx="37">
                  <c:v>18.8</c:v>
                </c:pt>
                <c:pt idx="38">
                  <c:v>17.600000000000001</c:v>
                </c:pt>
                <c:pt idx="39">
                  <c:v>21.3</c:v>
                </c:pt>
                <c:pt idx="40">
                  <c:v>20.9</c:v>
                </c:pt>
                <c:pt idx="41">
                  <c:v>18.8</c:v>
                </c:pt>
                <c:pt idx="42">
                  <c:v>36.6</c:v>
                </c:pt>
                <c:pt idx="43">
                  <c:v>38.9</c:v>
                </c:pt>
                <c:pt idx="44">
                  <c:v>40.200000000000003</c:v>
                </c:pt>
                <c:pt idx="45">
                  <c:v>34</c:v>
                </c:pt>
                <c:pt idx="46">
                  <c:v>29</c:v>
                </c:pt>
                <c:pt idx="47">
                  <c:v>29.7</c:v>
                </c:pt>
                <c:pt idx="48">
                  <c:v>60.7</c:v>
                </c:pt>
                <c:pt idx="49">
                  <c:v>62.6</c:v>
                </c:pt>
                <c:pt idx="50">
                  <c:v>56.1</c:v>
                </c:pt>
                <c:pt idx="51">
                  <c:v>73.900000000000006</c:v>
                </c:pt>
                <c:pt idx="52">
                  <c:v>70.400000000000006</c:v>
                </c:pt>
                <c:pt idx="53">
                  <c:v>71.8</c:v>
                </c:pt>
                <c:pt idx="54">
                  <c:v>60</c:v>
                </c:pt>
                <c:pt idx="55">
                  <c:v>61.7</c:v>
                </c:pt>
                <c:pt idx="56">
                  <c:v>58.5</c:v>
                </c:pt>
                <c:pt idx="57">
                  <c:v>67.099999999999994</c:v>
                </c:pt>
                <c:pt idx="58">
                  <c:v>54.8</c:v>
                </c:pt>
                <c:pt idx="59">
                  <c:v>57.2</c:v>
                </c:pt>
                <c:pt idx="60">
                  <c:v>45.1</c:v>
                </c:pt>
                <c:pt idx="61">
                  <c:v>40.299999999999997</c:v>
                </c:pt>
                <c:pt idx="62">
                  <c:v>40.5</c:v>
                </c:pt>
                <c:pt idx="63">
                  <c:v>32.700000000000003</c:v>
                </c:pt>
                <c:pt idx="64">
                  <c:v>27.6</c:v>
                </c:pt>
                <c:pt idx="65">
                  <c:v>27.6</c:v>
                </c:pt>
                <c:pt idx="66">
                  <c:v>37.9</c:v>
                </c:pt>
                <c:pt idx="67">
                  <c:v>31.5</c:v>
                </c:pt>
                <c:pt idx="68">
                  <c:v>29.9</c:v>
                </c:pt>
                <c:pt idx="69">
                  <c:v>35.1</c:v>
                </c:pt>
                <c:pt idx="70">
                  <c:v>31.3</c:v>
                </c:pt>
                <c:pt idx="71">
                  <c:v>29.1</c:v>
                </c:pt>
                <c:pt idx="72">
                  <c:v>39.200000000000003</c:v>
                </c:pt>
                <c:pt idx="73">
                  <c:v>37.6</c:v>
                </c:pt>
                <c:pt idx="74">
                  <c:v>38.1</c:v>
                </c:pt>
                <c:pt idx="75">
                  <c:v>35.700000000000003</c:v>
                </c:pt>
                <c:pt idx="76">
                  <c:v>29.3</c:v>
                </c:pt>
                <c:pt idx="77">
                  <c:v>27.8</c:v>
                </c:pt>
                <c:pt idx="78">
                  <c:v>29.7</c:v>
                </c:pt>
                <c:pt idx="79">
                  <c:v>24.5</c:v>
                </c:pt>
                <c:pt idx="80">
                  <c:v>22</c:v>
                </c:pt>
                <c:pt idx="81">
                  <c:v>52.1</c:v>
                </c:pt>
                <c:pt idx="82">
                  <c:v>61.7</c:v>
                </c:pt>
                <c:pt idx="83">
                  <c:v>62.2</c:v>
                </c:pt>
                <c:pt idx="84">
                  <c:v>73.099999999999994</c:v>
                </c:pt>
                <c:pt idx="85">
                  <c:v>69</c:v>
                </c:pt>
                <c:pt idx="86">
                  <c:v>63.9</c:v>
                </c:pt>
                <c:pt idx="87">
                  <c:v>77.8</c:v>
                </c:pt>
                <c:pt idx="88">
                  <c:v>74</c:v>
                </c:pt>
                <c:pt idx="89">
                  <c:v>71.099999999999994</c:v>
                </c:pt>
                <c:pt idx="90">
                  <c:v>61.3</c:v>
                </c:pt>
                <c:pt idx="91">
                  <c:v>65.7</c:v>
                </c:pt>
                <c:pt idx="92">
                  <c:v>58.5</c:v>
                </c:pt>
                <c:pt idx="93">
                  <c:v>52.6</c:v>
                </c:pt>
                <c:pt idx="94">
                  <c:v>49.3</c:v>
                </c:pt>
                <c:pt idx="95">
                  <c:v>48.2</c:v>
                </c:pt>
                <c:pt idx="96">
                  <c:v>43.4</c:v>
                </c:pt>
                <c:pt idx="97">
                  <c:v>38.299999999999997</c:v>
                </c:pt>
                <c:pt idx="98">
                  <c:v>39.1</c:v>
                </c:pt>
                <c:pt idx="99">
                  <c:v>26.7</c:v>
                </c:pt>
                <c:pt idx="100">
                  <c:v>22.2</c:v>
                </c:pt>
                <c:pt idx="101">
                  <c:v>21.6</c:v>
                </c:pt>
                <c:pt idx="102">
                  <c:v>25.1</c:v>
                </c:pt>
                <c:pt idx="103">
                  <c:v>21.4</c:v>
                </c:pt>
                <c:pt idx="104">
                  <c:v>20.100000000000001</c:v>
                </c:pt>
                <c:pt idx="105">
                  <c:v>31.5</c:v>
                </c:pt>
                <c:pt idx="106">
                  <c:v>39.4</c:v>
                </c:pt>
                <c:pt idx="107">
                  <c:v>39.1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A-427E-8E46-4DC032142313}"/>
            </c:ext>
          </c:extLst>
        </c:ser>
        <c:ser>
          <c:idx val="1"/>
          <c:order val="1"/>
          <c:tx>
            <c:v>ENTSO-E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Residus!$B$41:$DE$41</c:f>
              <c:numCache>
                <c:formatCode>General</c:formatCode>
                <c:ptCount val="108"/>
                <c:pt idx="0">
                  <c:v>1.9951999999999901</c:v>
                </c:pt>
                <c:pt idx="1">
                  <c:v>1.6709000000000001</c:v>
                </c:pt>
                <c:pt idx="2">
                  <c:v>1.6102999999999901</c:v>
                </c:pt>
                <c:pt idx="3">
                  <c:v>2.4779</c:v>
                </c:pt>
                <c:pt idx="4">
                  <c:v>2.2637999999999998</c:v>
                </c:pt>
                <c:pt idx="5">
                  <c:v>2.4446999999999899</c:v>
                </c:pt>
                <c:pt idx="6">
                  <c:v>0.88329999999999997</c:v>
                </c:pt>
                <c:pt idx="7">
                  <c:v>0.82619999999999905</c:v>
                </c:pt>
                <c:pt idx="8">
                  <c:v>0.83779999999999999</c:v>
                </c:pt>
                <c:pt idx="9">
                  <c:v>2.4006999999999898</c:v>
                </c:pt>
                <c:pt idx="10">
                  <c:v>2.2332999999999998</c:v>
                </c:pt>
                <c:pt idx="11">
                  <c:v>2.4167999999999998</c:v>
                </c:pt>
                <c:pt idx="12">
                  <c:v>1.0021</c:v>
                </c:pt>
                <c:pt idx="13">
                  <c:v>1.0636000000000001</c:v>
                </c:pt>
                <c:pt idx="14">
                  <c:v>1.1012</c:v>
                </c:pt>
                <c:pt idx="15">
                  <c:v>0.90801999999999905</c:v>
                </c:pt>
                <c:pt idx="16">
                  <c:v>0.79398999999999997</c:v>
                </c:pt>
                <c:pt idx="17">
                  <c:v>0.85532999999999904</c:v>
                </c:pt>
                <c:pt idx="18">
                  <c:v>2.3955899999999901</c:v>
                </c:pt>
                <c:pt idx="19">
                  <c:v>2.42957</c:v>
                </c:pt>
                <c:pt idx="20">
                  <c:v>2.44252</c:v>
                </c:pt>
                <c:pt idx="21">
                  <c:v>2.2769200000000001</c:v>
                </c:pt>
                <c:pt idx="22">
                  <c:v>2.24704999999999</c:v>
                </c:pt>
                <c:pt idx="23">
                  <c:v>2.2212499999999999</c:v>
                </c:pt>
                <c:pt idx="24">
                  <c:v>1.6820200000000001</c:v>
                </c:pt>
                <c:pt idx="25">
                  <c:v>1.54756</c:v>
                </c:pt>
                <c:pt idx="26">
                  <c:v>1.5004200000000001</c:v>
                </c:pt>
                <c:pt idx="27">
                  <c:v>0.83604999999999896</c:v>
                </c:pt>
                <c:pt idx="28">
                  <c:v>0.81311999999999895</c:v>
                </c:pt>
                <c:pt idx="29">
                  <c:v>0.80462</c:v>
                </c:pt>
                <c:pt idx="30">
                  <c:v>1.36015</c:v>
                </c:pt>
                <c:pt idx="31">
                  <c:v>0</c:v>
                </c:pt>
                <c:pt idx="32">
                  <c:v>0</c:v>
                </c:pt>
                <c:pt idx="33">
                  <c:v>0.84592000000000001</c:v>
                </c:pt>
                <c:pt idx="34">
                  <c:v>0.73392999999999997</c:v>
                </c:pt>
                <c:pt idx="35">
                  <c:v>0.72346999999999995</c:v>
                </c:pt>
                <c:pt idx="36">
                  <c:v>0.82862000000000002</c:v>
                </c:pt>
                <c:pt idx="37">
                  <c:v>0.68374999999999997</c:v>
                </c:pt>
                <c:pt idx="38">
                  <c:v>0.68525999999999998</c:v>
                </c:pt>
                <c:pt idx="39">
                  <c:v>0.94874999999999998</c:v>
                </c:pt>
                <c:pt idx="40">
                  <c:v>1.15127</c:v>
                </c:pt>
                <c:pt idx="41">
                  <c:v>0.91303999999999996</c:v>
                </c:pt>
                <c:pt idx="42">
                  <c:v>1.9064099999999999</c:v>
                </c:pt>
                <c:pt idx="43">
                  <c:v>1.61520999999999</c:v>
                </c:pt>
                <c:pt idx="44">
                  <c:v>2.0375399999999999</c:v>
                </c:pt>
                <c:pt idx="45">
                  <c:v>1.6351899999999999</c:v>
                </c:pt>
                <c:pt idx="46">
                  <c:v>1.53203</c:v>
                </c:pt>
                <c:pt idx="47">
                  <c:v>1.48131999999999</c:v>
                </c:pt>
                <c:pt idx="48">
                  <c:v>1.9421999999999999</c:v>
                </c:pt>
                <c:pt idx="49">
                  <c:v>2.0621499999999902</c:v>
                </c:pt>
                <c:pt idx="50">
                  <c:v>1.98351999999999</c:v>
                </c:pt>
                <c:pt idx="51">
                  <c:v>1.78427</c:v>
                </c:pt>
                <c:pt idx="52">
                  <c:v>1.6645799999999999</c:v>
                </c:pt>
                <c:pt idx="53">
                  <c:v>1.6320300000000001</c:v>
                </c:pt>
                <c:pt idx="54">
                  <c:v>1.7182900000000001</c:v>
                </c:pt>
                <c:pt idx="55">
                  <c:v>1.7408999999999999</c:v>
                </c:pt>
                <c:pt idx="56">
                  <c:v>1.70607</c:v>
                </c:pt>
                <c:pt idx="57">
                  <c:v>2.0937700000000001</c:v>
                </c:pt>
                <c:pt idx="58">
                  <c:v>2.0835400000000002</c:v>
                </c:pt>
                <c:pt idx="59">
                  <c:v>1.98739</c:v>
                </c:pt>
                <c:pt idx="60">
                  <c:v>1.7601599999999999</c:v>
                </c:pt>
                <c:pt idx="61">
                  <c:v>1.6776099999999901</c:v>
                </c:pt>
                <c:pt idx="62">
                  <c:v>1.6382099999999999</c:v>
                </c:pt>
                <c:pt idx="63">
                  <c:v>2.1667700000000001</c:v>
                </c:pt>
                <c:pt idx="64">
                  <c:v>2.2096399999999998</c:v>
                </c:pt>
                <c:pt idx="65">
                  <c:v>2.2066699999999901</c:v>
                </c:pt>
                <c:pt idx="66">
                  <c:v>3.0922999999999998</c:v>
                </c:pt>
                <c:pt idx="67">
                  <c:v>2.3542399999999999</c:v>
                </c:pt>
                <c:pt idx="68">
                  <c:v>2.2323899999999899</c:v>
                </c:pt>
                <c:pt idx="69">
                  <c:v>2.7124600000000001</c:v>
                </c:pt>
                <c:pt idx="70">
                  <c:v>2.2755799999999899</c:v>
                </c:pt>
                <c:pt idx="71">
                  <c:v>1.8493200000000001</c:v>
                </c:pt>
                <c:pt idx="72">
                  <c:v>2.8925599999999898</c:v>
                </c:pt>
                <c:pt idx="73">
                  <c:v>2.85683</c:v>
                </c:pt>
                <c:pt idx="74">
                  <c:v>2.7571699999999999</c:v>
                </c:pt>
                <c:pt idx="75">
                  <c:v>3.60446</c:v>
                </c:pt>
                <c:pt idx="76">
                  <c:v>2.2132000000000001</c:v>
                </c:pt>
                <c:pt idx="77">
                  <c:v>2.1797</c:v>
                </c:pt>
                <c:pt idx="78">
                  <c:v>2.7209699999999999</c:v>
                </c:pt>
                <c:pt idx="79">
                  <c:v>1.9139600000000001</c:v>
                </c:pt>
                <c:pt idx="80">
                  <c:v>1.8581999999999901</c:v>
                </c:pt>
                <c:pt idx="81">
                  <c:v>3.65883</c:v>
                </c:pt>
                <c:pt idx="82">
                  <c:v>4.6740999999999904</c:v>
                </c:pt>
                <c:pt idx="83">
                  <c:v>4.70486</c:v>
                </c:pt>
                <c:pt idx="84">
                  <c:v>6.1816499999999897</c:v>
                </c:pt>
                <c:pt idx="85">
                  <c:v>5.9054099999999998</c:v>
                </c:pt>
                <c:pt idx="86">
                  <c:v>5.8603099999999904</c:v>
                </c:pt>
                <c:pt idx="87">
                  <c:v>6.3670900000000001</c:v>
                </c:pt>
                <c:pt idx="88">
                  <c:v>6.1090600000000004</c:v>
                </c:pt>
                <c:pt idx="89">
                  <c:v>5.8889300000000002</c:v>
                </c:pt>
                <c:pt idx="90">
                  <c:v>6.9980899999999897</c:v>
                </c:pt>
                <c:pt idx="91">
                  <c:v>6.94268999999999</c:v>
                </c:pt>
                <c:pt idx="92">
                  <c:v>5.5399099999999999</c:v>
                </c:pt>
                <c:pt idx="93">
                  <c:v>4.4173200000000001</c:v>
                </c:pt>
                <c:pt idx="94">
                  <c:v>4.3603399999999999</c:v>
                </c:pt>
                <c:pt idx="95">
                  <c:v>4.9711999999999996</c:v>
                </c:pt>
                <c:pt idx="96">
                  <c:v>3.3491299999999899</c:v>
                </c:pt>
                <c:pt idx="97">
                  <c:v>2.4829500000000002</c:v>
                </c:pt>
                <c:pt idx="98">
                  <c:v>2.7283599999999901</c:v>
                </c:pt>
                <c:pt idx="99">
                  <c:v>3.26127999999999</c:v>
                </c:pt>
                <c:pt idx="100">
                  <c:v>2.47871</c:v>
                </c:pt>
                <c:pt idx="101">
                  <c:v>2.38558</c:v>
                </c:pt>
                <c:pt idx="102">
                  <c:v>2.6986299999999899</c:v>
                </c:pt>
                <c:pt idx="103">
                  <c:v>1.9154899999999999</c:v>
                </c:pt>
                <c:pt idx="104">
                  <c:v>1.9918400000000001</c:v>
                </c:pt>
                <c:pt idx="105">
                  <c:v>3.3206600000000002</c:v>
                </c:pt>
                <c:pt idx="106">
                  <c:v>3.6673599999999902</c:v>
                </c:pt>
                <c:pt idx="107">
                  <c:v>4.0865799999999997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A-427E-8E46-4DC03214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8416"/>
        <c:axId val="123048808"/>
      </c:scatterChart>
      <c:valAx>
        <c:axId val="123048416"/>
        <c:scaling>
          <c:orientation val="minMax"/>
          <c:max val="1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48808"/>
        <c:crosses val="autoZero"/>
        <c:crossBetween val="midCat"/>
      </c:valAx>
      <c:valAx>
        <c:axId val="1230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4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Centrales</a:t>
            </a:r>
            <a:r>
              <a:rPr lang="en-GB" baseline="0"/>
              <a:t> à accumulation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OFEN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Residus!$B$5:$DE$5</c:f>
              <c:numCache>
                <c:formatCode>General</c:formatCode>
                <c:ptCount val="108"/>
                <c:pt idx="0">
                  <c:v>84.1</c:v>
                </c:pt>
                <c:pt idx="1">
                  <c:v>36.700000000000003</c:v>
                </c:pt>
                <c:pt idx="2">
                  <c:v>26.4</c:v>
                </c:pt>
                <c:pt idx="3">
                  <c:v>67.5</c:v>
                </c:pt>
                <c:pt idx="4">
                  <c:v>30.3</c:v>
                </c:pt>
                <c:pt idx="5">
                  <c:v>21.1</c:v>
                </c:pt>
                <c:pt idx="6">
                  <c:v>69.8</c:v>
                </c:pt>
                <c:pt idx="7">
                  <c:v>27.9</c:v>
                </c:pt>
                <c:pt idx="8">
                  <c:v>26.7</c:v>
                </c:pt>
                <c:pt idx="9">
                  <c:v>54.3</c:v>
                </c:pt>
                <c:pt idx="10">
                  <c:v>33.9</c:v>
                </c:pt>
                <c:pt idx="11">
                  <c:v>34.799999999999997</c:v>
                </c:pt>
                <c:pt idx="12">
                  <c:v>65.400000000000006</c:v>
                </c:pt>
                <c:pt idx="13">
                  <c:v>26.2</c:v>
                </c:pt>
                <c:pt idx="14">
                  <c:v>23.9</c:v>
                </c:pt>
                <c:pt idx="15">
                  <c:v>86.5</c:v>
                </c:pt>
                <c:pt idx="16">
                  <c:v>68.599999999999994</c:v>
                </c:pt>
                <c:pt idx="17">
                  <c:v>58.4</c:v>
                </c:pt>
                <c:pt idx="18">
                  <c:v>73.8</c:v>
                </c:pt>
                <c:pt idx="19">
                  <c:v>52.2</c:v>
                </c:pt>
                <c:pt idx="20">
                  <c:v>36.799999999999997</c:v>
                </c:pt>
                <c:pt idx="21">
                  <c:v>59.1</c:v>
                </c:pt>
                <c:pt idx="22">
                  <c:v>23.2</c:v>
                </c:pt>
                <c:pt idx="23">
                  <c:v>24.7</c:v>
                </c:pt>
                <c:pt idx="24">
                  <c:v>69.599999999999994</c:v>
                </c:pt>
                <c:pt idx="25">
                  <c:v>19.2</c:v>
                </c:pt>
                <c:pt idx="26">
                  <c:v>18.100000000000001</c:v>
                </c:pt>
                <c:pt idx="27">
                  <c:v>68.2</c:v>
                </c:pt>
                <c:pt idx="28">
                  <c:v>28.5</c:v>
                </c:pt>
                <c:pt idx="29">
                  <c:v>25.4</c:v>
                </c:pt>
                <c:pt idx="30">
                  <c:v>38.4</c:v>
                </c:pt>
                <c:pt idx="31">
                  <c:v>20.6</c:v>
                </c:pt>
                <c:pt idx="32">
                  <c:v>20.5</c:v>
                </c:pt>
                <c:pt idx="33">
                  <c:v>104.1</c:v>
                </c:pt>
                <c:pt idx="34">
                  <c:v>26.8</c:v>
                </c:pt>
                <c:pt idx="35">
                  <c:v>21.8</c:v>
                </c:pt>
                <c:pt idx="36">
                  <c:v>115.4</c:v>
                </c:pt>
                <c:pt idx="37">
                  <c:v>72.5</c:v>
                </c:pt>
                <c:pt idx="38">
                  <c:v>49.8</c:v>
                </c:pt>
                <c:pt idx="39">
                  <c:v>36.9</c:v>
                </c:pt>
                <c:pt idx="40">
                  <c:v>29.1</c:v>
                </c:pt>
                <c:pt idx="41">
                  <c:v>21.9</c:v>
                </c:pt>
                <c:pt idx="42">
                  <c:v>44.8</c:v>
                </c:pt>
                <c:pt idx="43">
                  <c:v>16.3</c:v>
                </c:pt>
                <c:pt idx="44">
                  <c:v>14</c:v>
                </c:pt>
                <c:pt idx="45">
                  <c:v>66.2</c:v>
                </c:pt>
                <c:pt idx="46">
                  <c:v>25.8</c:v>
                </c:pt>
                <c:pt idx="47">
                  <c:v>23.3</c:v>
                </c:pt>
                <c:pt idx="48">
                  <c:v>56.5</c:v>
                </c:pt>
                <c:pt idx="49">
                  <c:v>35.4</c:v>
                </c:pt>
                <c:pt idx="50">
                  <c:v>30</c:v>
                </c:pt>
                <c:pt idx="51">
                  <c:v>90.8</c:v>
                </c:pt>
                <c:pt idx="52">
                  <c:v>32.200000000000003</c:v>
                </c:pt>
                <c:pt idx="53">
                  <c:v>29.7</c:v>
                </c:pt>
                <c:pt idx="54">
                  <c:v>75.7</c:v>
                </c:pt>
                <c:pt idx="55">
                  <c:v>34.5</c:v>
                </c:pt>
                <c:pt idx="56">
                  <c:v>23.4</c:v>
                </c:pt>
                <c:pt idx="57">
                  <c:v>90.1</c:v>
                </c:pt>
                <c:pt idx="58">
                  <c:v>17.899999999999999</c:v>
                </c:pt>
                <c:pt idx="59">
                  <c:v>16.600000000000001</c:v>
                </c:pt>
                <c:pt idx="60">
                  <c:v>53.2</c:v>
                </c:pt>
                <c:pt idx="61">
                  <c:v>39.1</c:v>
                </c:pt>
                <c:pt idx="62">
                  <c:v>28</c:v>
                </c:pt>
                <c:pt idx="63">
                  <c:v>68</c:v>
                </c:pt>
                <c:pt idx="64">
                  <c:v>22.6</c:v>
                </c:pt>
                <c:pt idx="65">
                  <c:v>19</c:v>
                </c:pt>
                <c:pt idx="66">
                  <c:v>100.3</c:v>
                </c:pt>
                <c:pt idx="67">
                  <c:v>39.700000000000003</c:v>
                </c:pt>
                <c:pt idx="68">
                  <c:v>30</c:v>
                </c:pt>
                <c:pt idx="69">
                  <c:v>87.9</c:v>
                </c:pt>
                <c:pt idx="70">
                  <c:v>23.2</c:v>
                </c:pt>
                <c:pt idx="71">
                  <c:v>20.6</c:v>
                </c:pt>
                <c:pt idx="72">
                  <c:v>62.4</c:v>
                </c:pt>
                <c:pt idx="73">
                  <c:v>40</c:v>
                </c:pt>
                <c:pt idx="74">
                  <c:v>28.1</c:v>
                </c:pt>
                <c:pt idx="75">
                  <c:v>66.599999999999994</c:v>
                </c:pt>
                <c:pt idx="76">
                  <c:v>58.3</c:v>
                </c:pt>
                <c:pt idx="77">
                  <c:v>48.3</c:v>
                </c:pt>
                <c:pt idx="78">
                  <c:v>40.299999999999997</c:v>
                </c:pt>
                <c:pt idx="79">
                  <c:v>18.5</c:v>
                </c:pt>
                <c:pt idx="80">
                  <c:v>15.5</c:v>
                </c:pt>
                <c:pt idx="81">
                  <c:v>34</c:v>
                </c:pt>
                <c:pt idx="82">
                  <c:v>33.1</c:v>
                </c:pt>
                <c:pt idx="83">
                  <c:v>28.4</c:v>
                </c:pt>
                <c:pt idx="84">
                  <c:v>79.5</c:v>
                </c:pt>
                <c:pt idx="85">
                  <c:v>66.099999999999994</c:v>
                </c:pt>
                <c:pt idx="86">
                  <c:v>23.8</c:v>
                </c:pt>
                <c:pt idx="87">
                  <c:v>93.8</c:v>
                </c:pt>
                <c:pt idx="88">
                  <c:v>41.3</c:v>
                </c:pt>
                <c:pt idx="89">
                  <c:v>45.2</c:v>
                </c:pt>
                <c:pt idx="90">
                  <c:v>55.1</c:v>
                </c:pt>
                <c:pt idx="91">
                  <c:v>62.6</c:v>
                </c:pt>
                <c:pt idx="92">
                  <c:v>31.6</c:v>
                </c:pt>
                <c:pt idx="93">
                  <c:v>38.4</c:v>
                </c:pt>
                <c:pt idx="94">
                  <c:v>35.6</c:v>
                </c:pt>
                <c:pt idx="95">
                  <c:v>25.2</c:v>
                </c:pt>
                <c:pt idx="96">
                  <c:v>60.7</c:v>
                </c:pt>
                <c:pt idx="97">
                  <c:v>42.9</c:v>
                </c:pt>
                <c:pt idx="98">
                  <c:v>20.7</c:v>
                </c:pt>
                <c:pt idx="99">
                  <c:v>56.8</c:v>
                </c:pt>
                <c:pt idx="100">
                  <c:v>26</c:v>
                </c:pt>
                <c:pt idx="101">
                  <c:v>13.1</c:v>
                </c:pt>
                <c:pt idx="102">
                  <c:v>95.8</c:v>
                </c:pt>
                <c:pt idx="103">
                  <c:v>38.200000000000003</c:v>
                </c:pt>
                <c:pt idx="104">
                  <c:v>22.3</c:v>
                </c:pt>
                <c:pt idx="105">
                  <c:v>52.7</c:v>
                </c:pt>
                <c:pt idx="106">
                  <c:v>22</c:v>
                </c:pt>
                <c:pt idx="107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A-4AF1-A501-887A466BC797}"/>
            </c:ext>
          </c:extLst>
        </c:ser>
        <c:ser>
          <c:idx val="1"/>
          <c:order val="1"/>
          <c:tx>
            <c:v>ENTSO-E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Residus!$B$42:$DE$42</c:f>
              <c:numCache>
                <c:formatCode>General</c:formatCode>
                <c:ptCount val="108"/>
                <c:pt idx="0">
                  <c:v>59.830979999999897</c:v>
                </c:pt>
                <c:pt idx="1">
                  <c:v>24.204369999999901</c:v>
                </c:pt>
                <c:pt idx="2">
                  <c:v>16.774789999999989</c:v>
                </c:pt>
                <c:pt idx="3">
                  <c:v>44.227779999999903</c:v>
                </c:pt>
                <c:pt idx="4">
                  <c:v>16.8498699999999</c:v>
                </c:pt>
                <c:pt idx="5">
                  <c:v>14.25019</c:v>
                </c:pt>
                <c:pt idx="6">
                  <c:v>33.575099999999999</c:v>
                </c:pt>
                <c:pt idx="7">
                  <c:v>9.27</c:v>
                </c:pt>
                <c:pt idx="8">
                  <c:v>11.114699999999999</c:v>
                </c:pt>
                <c:pt idx="9">
                  <c:v>35.252079999999999</c:v>
                </c:pt>
                <c:pt idx="10">
                  <c:v>21.367069999999991</c:v>
                </c:pt>
                <c:pt idx="11">
                  <c:v>21.19293</c:v>
                </c:pt>
                <c:pt idx="12">
                  <c:v>27.253799999999899</c:v>
                </c:pt>
                <c:pt idx="13">
                  <c:v>10.9931</c:v>
                </c:pt>
                <c:pt idx="14">
                  <c:v>10.32289999999999</c:v>
                </c:pt>
                <c:pt idx="15">
                  <c:v>39.470999999999904</c:v>
                </c:pt>
                <c:pt idx="16">
                  <c:v>19.3857</c:v>
                </c:pt>
                <c:pt idx="17">
                  <c:v>15.88298</c:v>
                </c:pt>
                <c:pt idx="18">
                  <c:v>51.936790000000002</c:v>
                </c:pt>
                <c:pt idx="19">
                  <c:v>35.542509999999893</c:v>
                </c:pt>
                <c:pt idx="20">
                  <c:v>22.094650000000001</c:v>
                </c:pt>
                <c:pt idx="21">
                  <c:v>48.600239999999999</c:v>
                </c:pt>
                <c:pt idx="22">
                  <c:v>21.302010000000003</c:v>
                </c:pt>
                <c:pt idx="23">
                  <c:v>18.117599999999999</c:v>
                </c:pt>
                <c:pt idx="24">
                  <c:v>54.421279999999896</c:v>
                </c:pt>
                <c:pt idx="25">
                  <c:v>14.199339999999991</c:v>
                </c:pt>
                <c:pt idx="26">
                  <c:v>13.837109999999999</c:v>
                </c:pt>
                <c:pt idx="27">
                  <c:v>54.8323099999999</c:v>
                </c:pt>
                <c:pt idx="28">
                  <c:v>19.768079999999998</c:v>
                </c:pt>
                <c:pt idx="29">
                  <c:v>17.10012</c:v>
                </c:pt>
                <c:pt idx="30">
                  <c:v>23.299629999999901</c:v>
                </c:pt>
                <c:pt idx="31">
                  <c:v>13.8263</c:v>
                </c:pt>
                <c:pt idx="32">
                  <c:v>14.141999999999989</c:v>
                </c:pt>
                <c:pt idx="33">
                  <c:v>74.249889999999894</c:v>
                </c:pt>
                <c:pt idx="34">
                  <c:v>19.901240000000001</c:v>
                </c:pt>
                <c:pt idx="35">
                  <c:v>16.694549999999989</c:v>
                </c:pt>
                <c:pt idx="36">
                  <c:v>83.954499999999996</c:v>
                </c:pt>
                <c:pt idx="37">
                  <c:v>51.478279999999899</c:v>
                </c:pt>
                <c:pt idx="38">
                  <c:v>37.935769999999991</c:v>
                </c:pt>
                <c:pt idx="39">
                  <c:v>26.36496</c:v>
                </c:pt>
                <c:pt idx="40">
                  <c:v>20.117290000000001</c:v>
                </c:pt>
                <c:pt idx="41">
                  <c:v>14.54383</c:v>
                </c:pt>
                <c:pt idx="42">
                  <c:v>29.839439999999996</c:v>
                </c:pt>
                <c:pt idx="43">
                  <c:v>13.607979999999891</c:v>
                </c:pt>
                <c:pt idx="44">
                  <c:v>12.682439999999989</c:v>
                </c:pt>
                <c:pt idx="45">
                  <c:v>46.707579999999901</c:v>
                </c:pt>
                <c:pt idx="46">
                  <c:v>14.43105999999999</c:v>
                </c:pt>
                <c:pt idx="47">
                  <c:v>12.82825999999999</c:v>
                </c:pt>
                <c:pt idx="48">
                  <c:v>38.27843</c:v>
                </c:pt>
                <c:pt idx="49">
                  <c:v>30.6203199999999</c:v>
                </c:pt>
                <c:pt idx="50">
                  <c:v>21.845320000000001</c:v>
                </c:pt>
                <c:pt idx="51">
                  <c:v>72.652079999999899</c:v>
                </c:pt>
                <c:pt idx="52">
                  <c:v>29.500869999999999</c:v>
                </c:pt>
                <c:pt idx="53">
                  <c:v>29.80874</c:v>
                </c:pt>
                <c:pt idx="54">
                  <c:v>62.875990000000002</c:v>
                </c:pt>
                <c:pt idx="55">
                  <c:v>30.26574999999999</c:v>
                </c:pt>
                <c:pt idx="56">
                  <c:v>27.52552</c:v>
                </c:pt>
                <c:pt idx="57">
                  <c:v>76.038209999999907</c:v>
                </c:pt>
                <c:pt idx="58">
                  <c:v>17.213669999999901</c:v>
                </c:pt>
                <c:pt idx="59">
                  <c:v>17.47970999999999</c:v>
                </c:pt>
                <c:pt idx="60">
                  <c:v>34.385910000000003</c:v>
                </c:pt>
                <c:pt idx="61">
                  <c:v>28.560339999999897</c:v>
                </c:pt>
                <c:pt idx="62">
                  <c:v>19.2119199999999</c:v>
                </c:pt>
                <c:pt idx="63">
                  <c:v>46.29627</c:v>
                </c:pt>
                <c:pt idx="64">
                  <c:v>14.3988399999999</c:v>
                </c:pt>
                <c:pt idx="65">
                  <c:v>14.599669999999989</c:v>
                </c:pt>
                <c:pt idx="66">
                  <c:v>73.963359999999994</c:v>
                </c:pt>
                <c:pt idx="67">
                  <c:v>30.472569999999902</c:v>
                </c:pt>
                <c:pt idx="68">
                  <c:v>26.770349999999887</c:v>
                </c:pt>
                <c:pt idx="69">
                  <c:v>70.593369999999993</c:v>
                </c:pt>
                <c:pt idx="70">
                  <c:v>14.538830000000001</c:v>
                </c:pt>
                <c:pt idx="71">
                  <c:v>12.482369999999989</c:v>
                </c:pt>
                <c:pt idx="72">
                  <c:v>46.820849999999901</c:v>
                </c:pt>
                <c:pt idx="73">
                  <c:v>29.900079999999992</c:v>
                </c:pt>
                <c:pt idx="74">
                  <c:v>16.80402999999999</c:v>
                </c:pt>
                <c:pt idx="75">
                  <c:v>48.2251499999999</c:v>
                </c:pt>
                <c:pt idx="76">
                  <c:v>46.682450000000003</c:v>
                </c:pt>
                <c:pt idx="77">
                  <c:v>47.030869999999901</c:v>
                </c:pt>
                <c:pt idx="78">
                  <c:v>30.8975399999999</c:v>
                </c:pt>
                <c:pt idx="79">
                  <c:v>11.97954</c:v>
                </c:pt>
                <c:pt idx="80">
                  <c:v>9.7323499999999896</c:v>
                </c:pt>
                <c:pt idx="81">
                  <c:v>26.319419999999901</c:v>
                </c:pt>
                <c:pt idx="82">
                  <c:v>23.640809999999888</c:v>
                </c:pt>
                <c:pt idx="83">
                  <c:v>18.964040000000001</c:v>
                </c:pt>
                <c:pt idx="84">
                  <c:v>58.868829999999896</c:v>
                </c:pt>
                <c:pt idx="85">
                  <c:v>34.226039999999998</c:v>
                </c:pt>
                <c:pt idx="86">
                  <c:v>20.28529</c:v>
                </c:pt>
                <c:pt idx="87">
                  <c:v>79.933329999999899</c:v>
                </c:pt>
                <c:pt idx="88">
                  <c:v>36.75658</c:v>
                </c:pt>
                <c:pt idx="89">
                  <c:v>36.726579999999998</c:v>
                </c:pt>
                <c:pt idx="90">
                  <c:v>50.570609999999903</c:v>
                </c:pt>
                <c:pt idx="91">
                  <c:v>61.263629999999999</c:v>
                </c:pt>
                <c:pt idx="92">
                  <c:v>29.781099999999999</c:v>
                </c:pt>
                <c:pt idx="93">
                  <c:v>40.130289999999803</c:v>
                </c:pt>
                <c:pt idx="94">
                  <c:v>36.8451799999999</c:v>
                </c:pt>
                <c:pt idx="95">
                  <c:v>26.94903</c:v>
                </c:pt>
                <c:pt idx="96">
                  <c:v>60.675560000000004</c:v>
                </c:pt>
                <c:pt idx="97">
                  <c:v>39.138910000000003</c:v>
                </c:pt>
                <c:pt idx="98">
                  <c:v>25.279699999999899</c:v>
                </c:pt>
                <c:pt idx="99">
                  <c:v>52.508469999999903</c:v>
                </c:pt>
                <c:pt idx="100">
                  <c:v>19.840919999999901</c:v>
                </c:pt>
                <c:pt idx="101">
                  <c:v>15.01316999999999</c:v>
                </c:pt>
                <c:pt idx="102">
                  <c:v>86.507249999999999</c:v>
                </c:pt>
                <c:pt idx="103">
                  <c:v>31.621559999999988</c:v>
                </c:pt>
                <c:pt idx="104">
                  <c:v>21.616499999999903</c:v>
                </c:pt>
                <c:pt idx="105">
                  <c:v>40.468289999999996</c:v>
                </c:pt>
                <c:pt idx="106">
                  <c:v>14.566749999999999</c:v>
                </c:pt>
                <c:pt idx="107">
                  <c:v>14.10939999999999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EA-4AF1-A501-887A466BC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592"/>
        <c:axId val="123049984"/>
      </c:scatterChart>
      <c:valAx>
        <c:axId val="123049592"/>
        <c:scaling>
          <c:orientation val="minMax"/>
          <c:max val="1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49984"/>
        <c:crosses val="autoZero"/>
        <c:crossBetween val="midCat"/>
      </c:valAx>
      <c:valAx>
        <c:axId val="1230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4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Centrales nucléaires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OFEN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Residus!$B$6:$DE$6</c:f>
              <c:numCache>
                <c:formatCode>General</c:formatCode>
                <c:ptCount val="108"/>
                <c:pt idx="0">
                  <c:v>71.099999999999994</c:v>
                </c:pt>
                <c:pt idx="1">
                  <c:v>70.900000000000006</c:v>
                </c:pt>
                <c:pt idx="2">
                  <c:v>71</c:v>
                </c:pt>
                <c:pt idx="3">
                  <c:v>71.2</c:v>
                </c:pt>
                <c:pt idx="4">
                  <c:v>71.2</c:v>
                </c:pt>
                <c:pt idx="5">
                  <c:v>70.599999999999994</c:v>
                </c:pt>
                <c:pt idx="6">
                  <c:v>71</c:v>
                </c:pt>
                <c:pt idx="7">
                  <c:v>70.900000000000006</c:v>
                </c:pt>
                <c:pt idx="8">
                  <c:v>71</c:v>
                </c:pt>
                <c:pt idx="9">
                  <c:v>70.5</c:v>
                </c:pt>
                <c:pt idx="10">
                  <c:v>70.5</c:v>
                </c:pt>
                <c:pt idx="11">
                  <c:v>71</c:v>
                </c:pt>
                <c:pt idx="12">
                  <c:v>70.3</c:v>
                </c:pt>
                <c:pt idx="13">
                  <c:v>69.099999999999994</c:v>
                </c:pt>
                <c:pt idx="14">
                  <c:v>68.900000000000006</c:v>
                </c:pt>
                <c:pt idx="15">
                  <c:v>45.8</c:v>
                </c:pt>
                <c:pt idx="16">
                  <c:v>45.7</c:v>
                </c:pt>
                <c:pt idx="17">
                  <c:v>45.7</c:v>
                </c:pt>
                <c:pt idx="18">
                  <c:v>65.2</c:v>
                </c:pt>
                <c:pt idx="19">
                  <c:v>65.599999999999994</c:v>
                </c:pt>
                <c:pt idx="20">
                  <c:v>65.400000000000006</c:v>
                </c:pt>
                <c:pt idx="21">
                  <c:v>23.5</c:v>
                </c:pt>
                <c:pt idx="22">
                  <c:v>31.1</c:v>
                </c:pt>
                <c:pt idx="23">
                  <c:v>31.8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41.5</c:v>
                </c:pt>
                <c:pt idx="28">
                  <c:v>41.6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41.8</c:v>
                </c:pt>
                <c:pt idx="33">
                  <c:v>41.6</c:v>
                </c:pt>
                <c:pt idx="34">
                  <c:v>41.6</c:v>
                </c:pt>
                <c:pt idx="35">
                  <c:v>41.6</c:v>
                </c:pt>
                <c:pt idx="36">
                  <c:v>41.8</c:v>
                </c:pt>
                <c:pt idx="37">
                  <c:v>41.8</c:v>
                </c:pt>
                <c:pt idx="38">
                  <c:v>41.8</c:v>
                </c:pt>
                <c:pt idx="39">
                  <c:v>41.1</c:v>
                </c:pt>
                <c:pt idx="40">
                  <c:v>41.8</c:v>
                </c:pt>
                <c:pt idx="41">
                  <c:v>41.7</c:v>
                </c:pt>
                <c:pt idx="42">
                  <c:v>68.8</c:v>
                </c:pt>
                <c:pt idx="43">
                  <c:v>68.8</c:v>
                </c:pt>
                <c:pt idx="44">
                  <c:v>68.3</c:v>
                </c:pt>
                <c:pt idx="45">
                  <c:v>69.099999999999994</c:v>
                </c:pt>
                <c:pt idx="46">
                  <c:v>68.8</c:v>
                </c:pt>
                <c:pt idx="47">
                  <c:v>68.7</c:v>
                </c:pt>
                <c:pt idx="48">
                  <c:v>67.599999999999994</c:v>
                </c:pt>
                <c:pt idx="49">
                  <c:v>67</c:v>
                </c:pt>
                <c:pt idx="50">
                  <c:v>68.099999999999994</c:v>
                </c:pt>
                <c:pt idx="51">
                  <c:v>41.5</c:v>
                </c:pt>
                <c:pt idx="52">
                  <c:v>41</c:v>
                </c:pt>
                <c:pt idx="53">
                  <c:v>41.8</c:v>
                </c:pt>
                <c:pt idx="54">
                  <c:v>65.099999999999994</c:v>
                </c:pt>
                <c:pt idx="55">
                  <c:v>65.2</c:v>
                </c:pt>
                <c:pt idx="56">
                  <c:v>65.599999999999994</c:v>
                </c:pt>
                <c:pt idx="57">
                  <c:v>56</c:v>
                </c:pt>
                <c:pt idx="58">
                  <c:v>47.8</c:v>
                </c:pt>
                <c:pt idx="59">
                  <c:v>48.5</c:v>
                </c:pt>
                <c:pt idx="60">
                  <c:v>32.799999999999997</c:v>
                </c:pt>
                <c:pt idx="61">
                  <c:v>32.700000000000003</c:v>
                </c:pt>
                <c:pt idx="62">
                  <c:v>32.6</c:v>
                </c:pt>
                <c:pt idx="63">
                  <c:v>41.4</c:v>
                </c:pt>
                <c:pt idx="64">
                  <c:v>41.3</c:v>
                </c:pt>
                <c:pt idx="65">
                  <c:v>41.5</c:v>
                </c:pt>
                <c:pt idx="66">
                  <c:v>41.8</c:v>
                </c:pt>
                <c:pt idx="67">
                  <c:v>41.9</c:v>
                </c:pt>
                <c:pt idx="68">
                  <c:v>41.8</c:v>
                </c:pt>
                <c:pt idx="69">
                  <c:v>66.5</c:v>
                </c:pt>
                <c:pt idx="70">
                  <c:v>66.099999999999994</c:v>
                </c:pt>
                <c:pt idx="71">
                  <c:v>66.3</c:v>
                </c:pt>
                <c:pt idx="72">
                  <c:v>66.599999999999994</c:v>
                </c:pt>
                <c:pt idx="73">
                  <c:v>66.7</c:v>
                </c:pt>
                <c:pt idx="74">
                  <c:v>66.8</c:v>
                </c:pt>
                <c:pt idx="75">
                  <c:v>66.7</c:v>
                </c:pt>
                <c:pt idx="76">
                  <c:v>66.599999999999994</c:v>
                </c:pt>
                <c:pt idx="77">
                  <c:v>66.5</c:v>
                </c:pt>
                <c:pt idx="78">
                  <c:v>74.5</c:v>
                </c:pt>
                <c:pt idx="79">
                  <c:v>74.8</c:v>
                </c:pt>
                <c:pt idx="80">
                  <c:v>72</c:v>
                </c:pt>
                <c:pt idx="81">
                  <c:v>74.599999999999994</c:v>
                </c:pt>
                <c:pt idx="82">
                  <c:v>74.400000000000006</c:v>
                </c:pt>
                <c:pt idx="83">
                  <c:v>74.3</c:v>
                </c:pt>
                <c:pt idx="84">
                  <c:v>74.8</c:v>
                </c:pt>
                <c:pt idx="85">
                  <c:v>74.599999999999994</c:v>
                </c:pt>
                <c:pt idx="86">
                  <c:v>74.599999999999994</c:v>
                </c:pt>
                <c:pt idx="87">
                  <c:v>49.6</c:v>
                </c:pt>
                <c:pt idx="88">
                  <c:v>53.2</c:v>
                </c:pt>
                <c:pt idx="89">
                  <c:v>66.900000000000006</c:v>
                </c:pt>
                <c:pt idx="90">
                  <c:v>72.7</c:v>
                </c:pt>
                <c:pt idx="91">
                  <c:v>73.099999999999994</c:v>
                </c:pt>
                <c:pt idx="92">
                  <c:v>73.3</c:v>
                </c:pt>
                <c:pt idx="93">
                  <c:v>72.599999999999994</c:v>
                </c:pt>
                <c:pt idx="94">
                  <c:v>70.900000000000006</c:v>
                </c:pt>
                <c:pt idx="95">
                  <c:v>60.1</c:v>
                </c:pt>
                <c:pt idx="96">
                  <c:v>49.3</c:v>
                </c:pt>
                <c:pt idx="97">
                  <c:v>49.6</c:v>
                </c:pt>
                <c:pt idx="98">
                  <c:v>49.4</c:v>
                </c:pt>
                <c:pt idx="99">
                  <c:v>50</c:v>
                </c:pt>
                <c:pt idx="100">
                  <c:v>50</c:v>
                </c:pt>
                <c:pt idx="101">
                  <c:v>50.1</c:v>
                </c:pt>
                <c:pt idx="102">
                  <c:v>76.7</c:v>
                </c:pt>
                <c:pt idx="103">
                  <c:v>76.400000000000006</c:v>
                </c:pt>
                <c:pt idx="104">
                  <c:v>76.599999999999994</c:v>
                </c:pt>
                <c:pt idx="105">
                  <c:v>76.599999999999994</c:v>
                </c:pt>
                <c:pt idx="106">
                  <c:v>76.099999999999994</c:v>
                </c:pt>
                <c:pt idx="107">
                  <c:v>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C-46B5-9912-8B168C1623FF}"/>
            </c:ext>
          </c:extLst>
        </c:ser>
        <c:ser>
          <c:idx val="1"/>
          <c:order val="1"/>
          <c:tx>
            <c:v>ENTSO-E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Residus!$B$43:$DE$43</c:f>
              <c:numCache>
                <c:formatCode>General</c:formatCode>
                <c:ptCount val="108"/>
                <c:pt idx="0">
                  <c:v>72.414999999999907</c:v>
                </c:pt>
                <c:pt idx="1">
                  <c:v>72.264300000000006</c:v>
                </c:pt>
                <c:pt idx="2">
                  <c:v>72.375600000000006</c:v>
                </c:pt>
                <c:pt idx="3">
                  <c:v>72.479399999999998</c:v>
                </c:pt>
                <c:pt idx="4">
                  <c:v>72.462599999999995</c:v>
                </c:pt>
                <c:pt idx="5">
                  <c:v>71.829199999999901</c:v>
                </c:pt>
                <c:pt idx="6">
                  <c:v>72.323899999999995</c:v>
                </c:pt>
                <c:pt idx="7">
                  <c:v>72.224099999999893</c:v>
                </c:pt>
                <c:pt idx="8">
                  <c:v>72.368599999999901</c:v>
                </c:pt>
                <c:pt idx="9">
                  <c:v>63.725099999999998</c:v>
                </c:pt>
                <c:pt idx="10">
                  <c:v>71.854500000000002</c:v>
                </c:pt>
                <c:pt idx="11">
                  <c:v>72.356499999999997</c:v>
                </c:pt>
                <c:pt idx="12">
                  <c:v>71.574499999999901</c:v>
                </c:pt>
                <c:pt idx="13">
                  <c:v>70.356700000000004</c:v>
                </c:pt>
                <c:pt idx="14">
                  <c:v>69.247299999999996</c:v>
                </c:pt>
                <c:pt idx="15">
                  <c:v>47.121000000000002</c:v>
                </c:pt>
                <c:pt idx="16">
                  <c:v>47.03</c:v>
                </c:pt>
                <c:pt idx="17">
                  <c:v>47.034999999999997</c:v>
                </c:pt>
                <c:pt idx="18">
                  <c:v>66.469200000000001</c:v>
                </c:pt>
                <c:pt idx="19">
                  <c:v>66.957599999999999</c:v>
                </c:pt>
                <c:pt idx="20">
                  <c:v>66.7042</c:v>
                </c:pt>
                <c:pt idx="21">
                  <c:v>23.494599999999998</c:v>
                </c:pt>
                <c:pt idx="22">
                  <c:v>31.157399999999999</c:v>
                </c:pt>
                <c:pt idx="23">
                  <c:v>31.905899999999999</c:v>
                </c:pt>
                <c:pt idx="24">
                  <c:v>41.2744</c:v>
                </c:pt>
                <c:pt idx="25">
                  <c:v>32.402200000000001</c:v>
                </c:pt>
                <c:pt idx="26">
                  <c:v>32.345099999999903</c:v>
                </c:pt>
                <c:pt idx="27">
                  <c:v>41.529699999999998</c:v>
                </c:pt>
                <c:pt idx="28">
                  <c:v>41.634799999999998</c:v>
                </c:pt>
                <c:pt idx="29">
                  <c:v>41.640299999999897</c:v>
                </c:pt>
                <c:pt idx="30">
                  <c:v>37.687100000000001</c:v>
                </c:pt>
                <c:pt idx="31">
                  <c:v>40.694699999999997</c:v>
                </c:pt>
                <c:pt idx="32">
                  <c:v>40.731399999999901</c:v>
                </c:pt>
                <c:pt idx="33">
                  <c:v>40.804199999999902</c:v>
                </c:pt>
                <c:pt idx="34">
                  <c:v>41.682699999999997</c:v>
                </c:pt>
                <c:pt idx="35">
                  <c:v>41.644399999999997</c:v>
                </c:pt>
                <c:pt idx="36">
                  <c:v>41.790299999999903</c:v>
                </c:pt>
                <c:pt idx="37">
                  <c:v>41.813699999999997</c:v>
                </c:pt>
                <c:pt idx="38">
                  <c:v>41.814100000000003</c:v>
                </c:pt>
                <c:pt idx="39">
                  <c:v>41.743099999999998</c:v>
                </c:pt>
                <c:pt idx="40">
                  <c:v>41.798200000000001</c:v>
                </c:pt>
                <c:pt idx="41">
                  <c:v>41.7849</c:v>
                </c:pt>
                <c:pt idx="42">
                  <c:v>70.0214</c:v>
                </c:pt>
                <c:pt idx="43">
                  <c:v>70.029799999999994</c:v>
                </c:pt>
                <c:pt idx="44">
                  <c:v>69.590299999999999</c:v>
                </c:pt>
                <c:pt idx="45">
                  <c:v>70.371200000000002</c:v>
                </c:pt>
                <c:pt idx="46">
                  <c:v>70.048100000000005</c:v>
                </c:pt>
                <c:pt idx="47">
                  <c:v>70.021299999999997</c:v>
                </c:pt>
                <c:pt idx="48">
                  <c:v>68.875799999999899</c:v>
                </c:pt>
                <c:pt idx="49">
                  <c:v>68.185299999999998</c:v>
                </c:pt>
                <c:pt idx="50">
                  <c:v>69.334800000000001</c:v>
                </c:pt>
                <c:pt idx="51">
                  <c:v>42.808599999999998</c:v>
                </c:pt>
                <c:pt idx="52">
                  <c:v>42.306599999999897</c:v>
                </c:pt>
                <c:pt idx="53">
                  <c:v>43.120199999999997</c:v>
                </c:pt>
                <c:pt idx="54">
                  <c:v>66.391899999999893</c:v>
                </c:pt>
                <c:pt idx="55">
                  <c:v>66.471999999999994</c:v>
                </c:pt>
                <c:pt idx="56">
                  <c:v>66.846299999999999</c:v>
                </c:pt>
                <c:pt idx="57">
                  <c:v>57.246499999999997</c:v>
                </c:pt>
                <c:pt idx="58">
                  <c:v>48.983899999999899</c:v>
                </c:pt>
                <c:pt idx="59">
                  <c:v>49.656599999999898</c:v>
                </c:pt>
                <c:pt idx="60">
                  <c:v>32.755499999999998</c:v>
                </c:pt>
                <c:pt idx="61">
                  <c:v>32.632899999999999</c:v>
                </c:pt>
                <c:pt idx="62">
                  <c:v>32.556699999999999</c:v>
                </c:pt>
                <c:pt idx="63">
                  <c:v>39.274899999999903</c:v>
                </c:pt>
                <c:pt idx="64">
                  <c:v>39.213699999999903</c:v>
                </c:pt>
                <c:pt idx="65">
                  <c:v>39.397399999999998</c:v>
                </c:pt>
                <c:pt idx="66">
                  <c:v>41.711599999999997</c:v>
                </c:pt>
                <c:pt idx="67">
                  <c:v>41.832599999999999</c:v>
                </c:pt>
                <c:pt idx="68">
                  <c:v>41.815399999999997</c:v>
                </c:pt>
                <c:pt idx="69">
                  <c:v>67.656800000000004</c:v>
                </c:pt>
                <c:pt idx="70">
                  <c:v>67.254300000000001</c:v>
                </c:pt>
                <c:pt idx="71">
                  <c:v>67.518299999999996</c:v>
                </c:pt>
                <c:pt idx="72">
                  <c:v>67.201099999999997</c:v>
                </c:pt>
                <c:pt idx="73">
                  <c:v>67.900899999999993</c:v>
                </c:pt>
                <c:pt idx="74">
                  <c:v>67.950399999999902</c:v>
                </c:pt>
                <c:pt idx="75">
                  <c:v>67.855899999999906</c:v>
                </c:pt>
                <c:pt idx="76">
                  <c:v>67.783699999999996</c:v>
                </c:pt>
                <c:pt idx="77">
                  <c:v>67.881299999999996</c:v>
                </c:pt>
                <c:pt idx="78">
                  <c:v>71.813500000000005</c:v>
                </c:pt>
                <c:pt idx="79">
                  <c:v>71.689400000000006</c:v>
                </c:pt>
                <c:pt idx="80">
                  <c:v>71.864899999999906</c:v>
                </c:pt>
                <c:pt idx="81">
                  <c:v>71.381199999999893</c:v>
                </c:pt>
                <c:pt idx="82">
                  <c:v>71.183599999999998</c:v>
                </c:pt>
                <c:pt idx="83">
                  <c:v>71.117500000000007</c:v>
                </c:pt>
                <c:pt idx="84">
                  <c:v>71.596199999999996</c:v>
                </c:pt>
                <c:pt idx="85">
                  <c:v>71.343299999999999</c:v>
                </c:pt>
                <c:pt idx="86">
                  <c:v>71.34</c:v>
                </c:pt>
                <c:pt idx="87">
                  <c:v>46.536700000000003</c:v>
                </c:pt>
                <c:pt idx="88">
                  <c:v>50.712699999999998</c:v>
                </c:pt>
                <c:pt idx="89">
                  <c:v>64.011700000000005</c:v>
                </c:pt>
                <c:pt idx="90">
                  <c:v>69.792999999999907</c:v>
                </c:pt>
                <c:pt idx="91">
                  <c:v>70.249299999999906</c:v>
                </c:pt>
                <c:pt idx="92">
                  <c:v>70.375199999999893</c:v>
                </c:pt>
                <c:pt idx="93">
                  <c:v>69.710799999999907</c:v>
                </c:pt>
                <c:pt idx="94">
                  <c:v>67.743799999999993</c:v>
                </c:pt>
                <c:pt idx="95">
                  <c:v>57.746799999999901</c:v>
                </c:pt>
                <c:pt idx="96">
                  <c:v>44.28</c:v>
                </c:pt>
                <c:pt idx="97">
                  <c:v>45.463299999999997</c:v>
                </c:pt>
                <c:pt idx="98">
                  <c:v>45.219000000000001</c:v>
                </c:pt>
                <c:pt idx="99">
                  <c:v>45.767800000000001</c:v>
                </c:pt>
                <c:pt idx="100">
                  <c:v>45.793999999999997</c:v>
                </c:pt>
                <c:pt idx="101">
                  <c:v>45.915699999999902</c:v>
                </c:pt>
                <c:pt idx="102">
                  <c:v>73.737899999999996</c:v>
                </c:pt>
                <c:pt idx="103">
                  <c:v>73.377399999999994</c:v>
                </c:pt>
                <c:pt idx="104">
                  <c:v>73.628299999999996</c:v>
                </c:pt>
                <c:pt idx="105">
                  <c:v>73.623800000000003</c:v>
                </c:pt>
                <c:pt idx="106">
                  <c:v>72.992699999999999</c:v>
                </c:pt>
                <c:pt idx="107">
                  <c:v>73.066899999999904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C-46B5-9912-8B168C1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50768"/>
        <c:axId val="123051160"/>
      </c:scatterChart>
      <c:valAx>
        <c:axId val="123050768"/>
        <c:scaling>
          <c:orientation val="minMax"/>
          <c:max val="1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51160"/>
        <c:crosses val="autoZero"/>
        <c:crossBetween val="midCat"/>
      </c:valAx>
      <c:valAx>
        <c:axId val="12305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5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Centrales therm. classiques et renouvelables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OFEN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Residus!$B$7:$DE$7</c:f>
              <c:numCache>
                <c:formatCode>General</c:formatCode>
                <c:ptCount val="108"/>
                <c:pt idx="0">
                  <c:v>15</c:v>
                </c:pt>
                <c:pt idx="1">
                  <c:v>15.1</c:v>
                </c:pt>
                <c:pt idx="2">
                  <c:v>14.8</c:v>
                </c:pt>
                <c:pt idx="3">
                  <c:v>16.100000000000001</c:v>
                </c:pt>
                <c:pt idx="4">
                  <c:v>15.5</c:v>
                </c:pt>
                <c:pt idx="5">
                  <c:v>15.2</c:v>
                </c:pt>
                <c:pt idx="6">
                  <c:v>15.6</c:v>
                </c:pt>
                <c:pt idx="7">
                  <c:v>15.4</c:v>
                </c:pt>
                <c:pt idx="8">
                  <c:v>15.4</c:v>
                </c:pt>
                <c:pt idx="9">
                  <c:v>12.5</c:v>
                </c:pt>
                <c:pt idx="10">
                  <c:v>12.6</c:v>
                </c:pt>
                <c:pt idx="11">
                  <c:v>12.5</c:v>
                </c:pt>
                <c:pt idx="12">
                  <c:v>12.5</c:v>
                </c:pt>
                <c:pt idx="13">
                  <c:v>12.2</c:v>
                </c:pt>
                <c:pt idx="14">
                  <c:v>12.1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12.9</c:v>
                </c:pt>
                <c:pt idx="19">
                  <c:v>12.9</c:v>
                </c:pt>
                <c:pt idx="20">
                  <c:v>12.5</c:v>
                </c:pt>
                <c:pt idx="21">
                  <c:v>13.1</c:v>
                </c:pt>
                <c:pt idx="22">
                  <c:v>12.9</c:v>
                </c:pt>
                <c:pt idx="23">
                  <c:v>12.9</c:v>
                </c:pt>
                <c:pt idx="24">
                  <c:v>15.2</c:v>
                </c:pt>
                <c:pt idx="25">
                  <c:v>15</c:v>
                </c:pt>
                <c:pt idx="26">
                  <c:v>15</c:v>
                </c:pt>
                <c:pt idx="27">
                  <c:v>14.8</c:v>
                </c:pt>
                <c:pt idx="28">
                  <c:v>15.3</c:v>
                </c:pt>
                <c:pt idx="29">
                  <c:v>13.6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14.8</c:v>
                </c:pt>
                <c:pt idx="34">
                  <c:v>13.7</c:v>
                </c:pt>
                <c:pt idx="35">
                  <c:v>13.6</c:v>
                </c:pt>
                <c:pt idx="36">
                  <c:v>14.5</c:v>
                </c:pt>
                <c:pt idx="37">
                  <c:v>14.2</c:v>
                </c:pt>
                <c:pt idx="38">
                  <c:v>13.8</c:v>
                </c:pt>
                <c:pt idx="39">
                  <c:v>17.2</c:v>
                </c:pt>
                <c:pt idx="40">
                  <c:v>16.600000000000001</c:v>
                </c:pt>
                <c:pt idx="41">
                  <c:v>16.3</c:v>
                </c:pt>
                <c:pt idx="42">
                  <c:v>16.7</c:v>
                </c:pt>
                <c:pt idx="43">
                  <c:v>15.5</c:v>
                </c:pt>
                <c:pt idx="44">
                  <c:v>15.3</c:v>
                </c:pt>
                <c:pt idx="45">
                  <c:v>14.3</c:v>
                </c:pt>
                <c:pt idx="46">
                  <c:v>17.7</c:v>
                </c:pt>
                <c:pt idx="47">
                  <c:v>13.9</c:v>
                </c:pt>
                <c:pt idx="48">
                  <c:v>14.2</c:v>
                </c:pt>
                <c:pt idx="49">
                  <c:v>14.5</c:v>
                </c:pt>
                <c:pt idx="50">
                  <c:v>14.6</c:v>
                </c:pt>
                <c:pt idx="51">
                  <c:v>15.5</c:v>
                </c:pt>
                <c:pt idx="52">
                  <c:v>15.3</c:v>
                </c:pt>
                <c:pt idx="53">
                  <c:v>15.3</c:v>
                </c:pt>
                <c:pt idx="54">
                  <c:v>13.6</c:v>
                </c:pt>
                <c:pt idx="55">
                  <c:v>14.1</c:v>
                </c:pt>
                <c:pt idx="56">
                  <c:v>14.1</c:v>
                </c:pt>
                <c:pt idx="57">
                  <c:v>13</c:v>
                </c:pt>
                <c:pt idx="58">
                  <c:v>13.7</c:v>
                </c:pt>
                <c:pt idx="59">
                  <c:v>13.7</c:v>
                </c:pt>
                <c:pt idx="60">
                  <c:v>13.2</c:v>
                </c:pt>
                <c:pt idx="61">
                  <c:v>13.5</c:v>
                </c:pt>
                <c:pt idx="62">
                  <c:v>13.6</c:v>
                </c:pt>
                <c:pt idx="63">
                  <c:v>13.4</c:v>
                </c:pt>
                <c:pt idx="64">
                  <c:v>13.7</c:v>
                </c:pt>
                <c:pt idx="65">
                  <c:v>13.7</c:v>
                </c:pt>
                <c:pt idx="66">
                  <c:v>13.8</c:v>
                </c:pt>
                <c:pt idx="67">
                  <c:v>13.9</c:v>
                </c:pt>
                <c:pt idx="68">
                  <c:v>13.5</c:v>
                </c:pt>
                <c:pt idx="69">
                  <c:v>15</c:v>
                </c:pt>
                <c:pt idx="70">
                  <c:v>14.9</c:v>
                </c:pt>
                <c:pt idx="71">
                  <c:v>13.6</c:v>
                </c:pt>
                <c:pt idx="72">
                  <c:v>15.2</c:v>
                </c:pt>
                <c:pt idx="73">
                  <c:v>14</c:v>
                </c:pt>
                <c:pt idx="74">
                  <c:v>13.9</c:v>
                </c:pt>
                <c:pt idx="75">
                  <c:v>16.600000000000001</c:v>
                </c:pt>
                <c:pt idx="76">
                  <c:v>16.5</c:v>
                </c:pt>
                <c:pt idx="77">
                  <c:v>16.3</c:v>
                </c:pt>
                <c:pt idx="78">
                  <c:v>13.9</c:v>
                </c:pt>
                <c:pt idx="79">
                  <c:v>13.9</c:v>
                </c:pt>
                <c:pt idx="80">
                  <c:v>13.6</c:v>
                </c:pt>
                <c:pt idx="81">
                  <c:v>16.100000000000001</c:v>
                </c:pt>
                <c:pt idx="82">
                  <c:v>16.100000000000001</c:v>
                </c:pt>
                <c:pt idx="83">
                  <c:v>16.100000000000001</c:v>
                </c:pt>
                <c:pt idx="84">
                  <c:v>15.5</c:v>
                </c:pt>
                <c:pt idx="85">
                  <c:v>15.6</c:v>
                </c:pt>
                <c:pt idx="86">
                  <c:v>15.6</c:v>
                </c:pt>
                <c:pt idx="87">
                  <c:v>17.8</c:v>
                </c:pt>
                <c:pt idx="88">
                  <c:v>18.100000000000001</c:v>
                </c:pt>
                <c:pt idx="89">
                  <c:v>18</c:v>
                </c:pt>
                <c:pt idx="90">
                  <c:v>15.8</c:v>
                </c:pt>
                <c:pt idx="91">
                  <c:v>16.100000000000001</c:v>
                </c:pt>
                <c:pt idx="92">
                  <c:v>16.2</c:v>
                </c:pt>
                <c:pt idx="93">
                  <c:v>15.5</c:v>
                </c:pt>
                <c:pt idx="94">
                  <c:v>15.4</c:v>
                </c:pt>
                <c:pt idx="95">
                  <c:v>15.3</c:v>
                </c:pt>
                <c:pt idx="96">
                  <c:v>16.2</c:v>
                </c:pt>
                <c:pt idx="97">
                  <c:v>16.600000000000001</c:v>
                </c:pt>
                <c:pt idx="98">
                  <c:v>16.600000000000001</c:v>
                </c:pt>
                <c:pt idx="99">
                  <c:v>16.399999999999999</c:v>
                </c:pt>
                <c:pt idx="100">
                  <c:v>16.399999999999999</c:v>
                </c:pt>
                <c:pt idx="101">
                  <c:v>16.3</c:v>
                </c:pt>
                <c:pt idx="102">
                  <c:v>15.3</c:v>
                </c:pt>
                <c:pt idx="103">
                  <c:v>15.4</c:v>
                </c:pt>
                <c:pt idx="104">
                  <c:v>15</c:v>
                </c:pt>
                <c:pt idx="105">
                  <c:v>15.8</c:v>
                </c:pt>
                <c:pt idx="106">
                  <c:v>13</c:v>
                </c:pt>
                <c:pt idx="107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C-4292-BE9D-650112E15C41}"/>
            </c:ext>
          </c:extLst>
        </c:ser>
        <c:ser>
          <c:idx val="1"/>
          <c:order val="1"/>
          <c:tx>
            <c:v>ENTSO-E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Residus!$B$44:$DE$44</c:f>
              <c:numCache>
                <c:formatCode>General</c:formatCode>
                <c:ptCount val="108"/>
                <c:pt idx="0">
                  <c:v>5.1060000000000001E-2</c:v>
                </c:pt>
                <c:pt idx="1">
                  <c:v>0.49750999999999901</c:v>
                </c:pt>
                <c:pt idx="2">
                  <c:v>0.29894999999999999</c:v>
                </c:pt>
                <c:pt idx="3">
                  <c:v>0.2392</c:v>
                </c:pt>
                <c:pt idx="4">
                  <c:v>0.69672999999999807</c:v>
                </c:pt>
                <c:pt idx="5">
                  <c:v>1.4257599999999981</c:v>
                </c:pt>
                <c:pt idx="6">
                  <c:v>1.1083700000000001</c:v>
                </c:pt>
                <c:pt idx="7">
                  <c:v>1.5340699999999901</c:v>
                </c:pt>
                <c:pt idx="8">
                  <c:v>1.2430599999999998</c:v>
                </c:pt>
                <c:pt idx="9">
                  <c:v>2.3393600000000001</c:v>
                </c:pt>
                <c:pt idx="10">
                  <c:v>0.71296999999999899</c:v>
                </c:pt>
                <c:pt idx="11">
                  <c:v>1.3188299999999999</c:v>
                </c:pt>
                <c:pt idx="12">
                  <c:v>1.9784599999999899</c:v>
                </c:pt>
                <c:pt idx="13">
                  <c:v>1.9632499999999999</c:v>
                </c:pt>
                <c:pt idx="14">
                  <c:v>2.0005799999999998</c:v>
                </c:pt>
                <c:pt idx="15">
                  <c:v>7.7770000000000006E-2</c:v>
                </c:pt>
                <c:pt idx="16">
                  <c:v>1.4531800000000001</c:v>
                </c:pt>
                <c:pt idx="17">
                  <c:v>1.1547599999999889</c:v>
                </c:pt>
                <c:pt idx="18">
                  <c:v>2.1658300000000001</c:v>
                </c:pt>
                <c:pt idx="19">
                  <c:v>1.1571999999999998</c:v>
                </c:pt>
                <c:pt idx="20">
                  <c:v>1.75989</c:v>
                </c:pt>
                <c:pt idx="21">
                  <c:v>1.5817700000000001</c:v>
                </c:pt>
                <c:pt idx="22">
                  <c:v>0.68967000000000001</c:v>
                </c:pt>
                <c:pt idx="23">
                  <c:v>1.87124</c:v>
                </c:pt>
                <c:pt idx="24">
                  <c:v>1.113219999999999</c:v>
                </c:pt>
                <c:pt idx="25">
                  <c:v>1.46318999999999</c:v>
                </c:pt>
                <c:pt idx="26">
                  <c:v>1.5583899999999999</c:v>
                </c:pt>
                <c:pt idx="27">
                  <c:v>0.61280000000000001</c:v>
                </c:pt>
                <c:pt idx="28">
                  <c:v>1.0937600000000001</c:v>
                </c:pt>
                <c:pt idx="29">
                  <c:v>0.76032999999999995</c:v>
                </c:pt>
                <c:pt idx="30">
                  <c:v>0.48458999999999897</c:v>
                </c:pt>
                <c:pt idx="31">
                  <c:v>0.67837999999999998</c:v>
                </c:pt>
                <c:pt idx="32">
                  <c:v>1.2745499999999981</c:v>
                </c:pt>
                <c:pt idx="33">
                  <c:v>0.31024999999999997</c:v>
                </c:pt>
                <c:pt idx="34">
                  <c:v>0.70476999999999901</c:v>
                </c:pt>
                <c:pt idx="35">
                  <c:v>0.62812999999999997</c:v>
                </c:pt>
                <c:pt idx="36">
                  <c:v>0.49942999999999999</c:v>
                </c:pt>
                <c:pt idx="37">
                  <c:v>0.26102999999999899</c:v>
                </c:pt>
                <c:pt idx="38">
                  <c:v>0.348129999999999</c:v>
                </c:pt>
                <c:pt idx="39">
                  <c:v>1.16987</c:v>
                </c:pt>
                <c:pt idx="40">
                  <c:v>1.1269599999999991</c:v>
                </c:pt>
                <c:pt idx="41">
                  <c:v>1.3652799999999901</c:v>
                </c:pt>
                <c:pt idx="42">
                  <c:v>1.61052</c:v>
                </c:pt>
                <c:pt idx="43">
                  <c:v>0.89493999999999896</c:v>
                </c:pt>
                <c:pt idx="44">
                  <c:v>1.270179999999999</c:v>
                </c:pt>
                <c:pt idx="45">
                  <c:v>1.4817</c:v>
                </c:pt>
                <c:pt idx="46">
                  <c:v>2.1435799999999992</c:v>
                </c:pt>
                <c:pt idx="47">
                  <c:v>2.36972</c:v>
                </c:pt>
                <c:pt idx="48">
                  <c:v>2.4725800000000002</c:v>
                </c:pt>
                <c:pt idx="49">
                  <c:v>1.7625499999999901</c:v>
                </c:pt>
                <c:pt idx="50">
                  <c:v>2.6947699999999988</c:v>
                </c:pt>
                <c:pt idx="51">
                  <c:v>2.4185499999999998</c:v>
                </c:pt>
                <c:pt idx="52">
                  <c:v>1.5719699999999901</c:v>
                </c:pt>
                <c:pt idx="53">
                  <c:v>1.959439999999999</c:v>
                </c:pt>
                <c:pt idx="54">
                  <c:v>2.4273699999999989</c:v>
                </c:pt>
                <c:pt idx="55">
                  <c:v>2.2338599999999991</c:v>
                </c:pt>
                <c:pt idx="56">
                  <c:v>1.64238999999999</c:v>
                </c:pt>
                <c:pt idx="57">
                  <c:v>1.9462499999999898</c:v>
                </c:pt>
                <c:pt idx="58">
                  <c:v>1.66391</c:v>
                </c:pt>
                <c:pt idx="59">
                  <c:v>1.9389399999999999</c:v>
                </c:pt>
                <c:pt idx="60">
                  <c:v>1.2626899999999901</c:v>
                </c:pt>
                <c:pt idx="61">
                  <c:v>1.69040999999999</c:v>
                </c:pt>
                <c:pt idx="62">
                  <c:v>1.6977399999999898</c:v>
                </c:pt>
                <c:pt idx="63">
                  <c:v>1.38746999999999</c:v>
                </c:pt>
                <c:pt idx="64">
                  <c:v>1.1295499999999989</c:v>
                </c:pt>
                <c:pt idx="65">
                  <c:v>1.2204999999999999</c:v>
                </c:pt>
                <c:pt idx="66">
                  <c:v>0.87409000000000003</c:v>
                </c:pt>
                <c:pt idx="67">
                  <c:v>0.29555999999999993</c:v>
                </c:pt>
                <c:pt idx="68">
                  <c:v>0.57292999999999994</c:v>
                </c:pt>
                <c:pt idx="69">
                  <c:v>0.19758999999999899</c:v>
                </c:pt>
                <c:pt idx="70">
                  <c:v>0.229319999999999</c:v>
                </c:pt>
                <c:pt idx="71">
                  <c:v>0.25231999999999988</c:v>
                </c:pt>
                <c:pt idx="72">
                  <c:v>0.92056000000000004</c:v>
                </c:pt>
                <c:pt idx="73">
                  <c:v>0.81056000000000006</c:v>
                </c:pt>
                <c:pt idx="74">
                  <c:v>0.45879000000000003</c:v>
                </c:pt>
                <c:pt idx="75">
                  <c:v>0.32107999999999998</c:v>
                </c:pt>
                <c:pt idx="76">
                  <c:v>0.457809999999999</c:v>
                </c:pt>
                <c:pt idx="77">
                  <c:v>4.9869999999999998E-2</c:v>
                </c:pt>
                <c:pt idx="78">
                  <c:v>1.1504399999999981</c:v>
                </c:pt>
                <c:pt idx="79">
                  <c:v>2.0976699999999902</c:v>
                </c:pt>
                <c:pt idx="80">
                  <c:v>1.77702</c:v>
                </c:pt>
                <c:pt idx="81">
                  <c:v>2.56639999999999</c:v>
                </c:pt>
                <c:pt idx="82">
                  <c:v>2.1815199999999999</c:v>
                </c:pt>
                <c:pt idx="83">
                  <c:v>2.2645299999999899</c:v>
                </c:pt>
                <c:pt idx="84">
                  <c:v>0.83648</c:v>
                </c:pt>
                <c:pt idx="85">
                  <c:v>2.05803</c:v>
                </c:pt>
                <c:pt idx="86">
                  <c:v>1.71722999999999</c:v>
                </c:pt>
                <c:pt idx="87">
                  <c:v>1.8146800000000001</c:v>
                </c:pt>
                <c:pt idx="88">
                  <c:v>2.5266000000000002</c:v>
                </c:pt>
                <c:pt idx="89">
                  <c:v>0.93536000000000008</c:v>
                </c:pt>
                <c:pt idx="90">
                  <c:v>2.7096400000000003</c:v>
                </c:pt>
                <c:pt idx="91">
                  <c:v>1.1633599999999999</c:v>
                </c:pt>
                <c:pt idx="92">
                  <c:v>0.79960999999999893</c:v>
                </c:pt>
                <c:pt idx="93">
                  <c:v>2.3913999999999995</c:v>
                </c:pt>
                <c:pt idx="94">
                  <c:v>1.7592700000000001</c:v>
                </c:pt>
                <c:pt idx="95">
                  <c:v>1.99719</c:v>
                </c:pt>
                <c:pt idx="96">
                  <c:v>1.7290099999999999</c:v>
                </c:pt>
                <c:pt idx="97">
                  <c:v>1.77877999999999</c:v>
                </c:pt>
                <c:pt idx="98">
                  <c:v>1.8933899999999988</c:v>
                </c:pt>
                <c:pt idx="99">
                  <c:v>0.87400999999999807</c:v>
                </c:pt>
                <c:pt idx="100">
                  <c:v>1.1640899999999981</c:v>
                </c:pt>
                <c:pt idx="101">
                  <c:v>1.140939999999999</c:v>
                </c:pt>
                <c:pt idx="102">
                  <c:v>0.34678999999999993</c:v>
                </c:pt>
                <c:pt idx="103">
                  <c:v>0.81655999999999906</c:v>
                </c:pt>
                <c:pt idx="104">
                  <c:v>4.2249999999999996E-2</c:v>
                </c:pt>
                <c:pt idx="105">
                  <c:v>4.2939999999999895E-2</c:v>
                </c:pt>
                <c:pt idx="106">
                  <c:v>0.883439999999999</c:v>
                </c:pt>
                <c:pt idx="107">
                  <c:v>0.70230000000000004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C-4292-BE9D-650112E1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31912"/>
        <c:axId val="308732304"/>
      </c:scatterChart>
      <c:valAx>
        <c:axId val="308731912"/>
        <c:scaling>
          <c:orientation val="minMax"/>
          <c:max val="1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732304"/>
        <c:crosses val="autoZero"/>
        <c:crossBetween val="midCat"/>
      </c:valAx>
      <c:valAx>
        <c:axId val="3087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7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Centrales</a:t>
            </a:r>
            <a:r>
              <a:rPr lang="en-GB" baseline="0"/>
              <a:t> fil de l'eau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Residus!$B$61:$DE$61</c:f>
              <c:numCache>
                <c:formatCode>0.00</c:formatCode>
                <c:ptCount val="108"/>
                <c:pt idx="0">
                  <c:v>28.404800000000009</c:v>
                </c:pt>
                <c:pt idx="1">
                  <c:v>23.429100000000002</c:v>
                </c:pt>
                <c:pt idx="2">
                  <c:v>22.089700000000008</c:v>
                </c:pt>
                <c:pt idx="3">
                  <c:v>29.9221</c:v>
                </c:pt>
                <c:pt idx="4">
                  <c:v>26.836200000000002</c:v>
                </c:pt>
                <c:pt idx="5">
                  <c:v>28.55530000000001</c:v>
                </c:pt>
                <c:pt idx="6">
                  <c:v>29.0167</c:v>
                </c:pt>
                <c:pt idx="7">
                  <c:v>24.073799999999999</c:v>
                </c:pt>
                <c:pt idx="8">
                  <c:v>23.462199999999999</c:v>
                </c:pt>
                <c:pt idx="9">
                  <c:v>50.399300000000011</c:v>
                </c:pt>
                <c:pt idx="10">
                  <c:v>52.366700000000002</c:v>
                </c:pt>
                <c:pt idx="11">
                  <c:v>51.383199999999995</c:v>
                </c:pt>
                <c:pt idx="12">
                  <c:v>53.797899999999998</c:v>
                </c:pt>
                <c:pt idx="13">
                  <c:v>54.236399999999996</c:v>
                </c:pt>
                <c:pt idx="14">
                  <c:v>56.898800000000001</c:v>
                </c:pt>
                <c:pt idx="15">
                  <c:v>75.391980000000004</c:v>
                </c:pt>
                <c:pt idx="16">
                  <c:v>68.506010000000003</c:v>
                </c:pt>
                <c:pt idx="17">
                  <c:v>67.244669999999999</c:v>
                </c:pt>
                <c:pt idx="18">
                  <c:v>70.504410000000021</c:v>
                </c:pt>
                <c:pt idx="19">
                  <c:v>71.270430000000005</c:v>
                </c:pt>
                <c:pt idx="20">
                  <c:v>64.157479999999993</c:v>
                </c:pt>
                <c:pt idx="21">
                  <c:v>62.02308</c:v>
                </c:pt>
                <c:pt idx="22">
                  <c:v>60.852950000000014</c:v>
                </c:pt>
                <c:pt idx="23">
                  <c:v>56.278750000000002</c:v>
                </c:pt>
                <c:pt idx="24">
                  <c:v>44.717979999999997</c:v>
                </c:pt>
                <c:pt idx="25">
                  <c:v>32.75244</c:v>
                </c:pt>
                <c:pt idx="26">
                  <c:v>31.199580000000005</c:v>
                </c:pt>
                <c:pt idx="27">
                  <c:v>27.16395</c:v>
                </c:pt>
                <c:pt idx="28">
                  <c:v>21.786880000000004</c:v>
                </c:pt>
                <c:pt idx="29">
                  <c:v>20.69538</c:v>
                </c:pt>
                <c:pt idx="30">
                  <c:v>29.339849999999998</c:v>
                </c:pt>
                <c:pt idx="31">
                  <c:v>36.700000000000003</c:v>
                </c:pt>
                <c:pt idx="32">
                  <c:v>34.200000000000003</c:v>
                </c:pt>
                <c:pt idx="33">
                  <c:v>22.054079999999999</c:v>
                </c:pt>
                <c:pt idx="34">
                  <c:v>18.466069999999998</c:v>
                </c:pt>
                <c:pt idx="35">
                  <c:v>17.576530000000002</c:v>
                </c:pt>
                <c:pt idx="36">
                  <c:v>21.771380000000001</c:v>
                </c:pt>
                <c:pt idx="37">
                  <c:v>18.116250000000001</c:v>
                </c:pt>
                <c:pt idx="38">
                  <c:v>16.914740000000002</c:v>
                </c:pt>
                <c:pt idx="39">
                  <c:v>20.35125</c:v>
                </c:pt>
                <c:pt idx="40">
                  <c:v>19.748729999999998</c:v>
                </c:pt>
                <c:pt idx="41">
                  <c:v>17.886960000000002</c:v>
                </c:pt>
                <c:pt idx="42">
                  <c:v>34.69359</c:v>
                </c:pt>
                <c:pt idx="43">
                  <c:v>37.284790000000008</c:v>
                </c:pt>
                <c:pt idx="44">
                  <c:v>38.162460000000003</c:v>
                </c:pt>
                <c:pt idx="45">
                  <c:v>32.364809999999999</c:v>
                </c:pt>
                <c:pt idx="46">
                  <c:v>27.467970000000001</c:v>
                </c:pt>
                <c:pt idx="47">
                  <c:v>28.21868000000001</c:v>
                </c:pt>
                <c:pt idx="48">
                  <c:v>58.757800000000003</c:v>
                </c:pt>
                <c:pt idx="49">
                  <c:v>60.537850000000013</c:v>
                </c:pt>
                <c:pt idx="50">
                  <c:v>54.11648000000001</c:v>
                </c:pt>
                <c:pt idx="51">
                  <c:v>72.115729999999999</c:v>
                </c:pt>
                <c:pt idx="52">
                  <c:v>68.735420000000005</c:v>
                </c:pt>
                <c:pt idx="53">
                  <c:v>70.167969999999997</c:v>
                </c:pt>
                <c:pt idx="54">
                  <c:v>58.281709999999997</c:v>
                </c:pt>
                <c:pt idx="55">
                  <c:v>59.959100000000007</c:v>
                </c:pt>
                <c:pt idx="56">
                  <c:v>56.793930000000003</c:v>
                </c:pt>
                <c:pt idx="57">
                  <c:v>65.006229999999988</c:v>
                </c:pt>
                <c:pt idx="58">
                  <c:v>52.716459999999998</c:v>
                </c:pt>
                <c:pt idx="59">
                  <c:v>55.212610000000005</c:v>
                </c:pt>
                <c:pt idx="60">
                  <c:v>43.339840000000002</c:v>
                </c:pt>
                <c:pt idx="61">
                  <c:v>38.62239000000001</c:v>
                </c:pt>
                <c:pt idx="62">
                  <c:v>38.861789999999999</c:v>
                </c:pt>
                <c:pt idx="63">
                  <c:v>30.533230000000003</c:v>
                </c:pt>
                <c:pt idx="64">
                  <c:v>25.390360000000001</c:v>
                </c:pt>
                <c:pt idx="65">
                  <c:v>25.393330000000013</c:v>
                </c:pt>
                <c:pt idx="66">
                  <c:v>34.807699999999997</c:v>
                </c:pt>
                <c:pt idx="67">
                  <c:v>29.145759999999999</c:v>
                </c:pt>
                <c:pt idx="68">
                  <c:v>27.66761000000001</c:v>
                </c:pt>
                <c:pt idx="69">
                  <c:v>32.387540000000001</c:v>
                </c:pt>
                <c:pt idx="70">
                  <c:v>29.02442000000001</c:v>
                </c:pt>
                <c:pt idx="71">
                  <c:v>27.250680000000003</c:v>
                </c:pt>
                <c:pt idx="72">
                  <c:v>36.307440000000014</c:v>
                </c:pt>
                <c:pt idx="73">
                  <c:v>34.743169999999999</c:v>
                </c:pt>
                <c:pt idx="74">
                  <c:v>35.342829999999999</c:v>
                </c:pt>
                <c:pt idx="75">
                  <c:v>32.09554</c:v>
                </c:pt>
                <c:pt idx="76">
                  <c:v>27.0868</c:v>
                </c:pt>
                <c:pt idx="77">
                  <c:v>25.6203</c:v>
                </c:pt>
                <c:pt idx="78">
                  <c:v>26.979029999999998</c:v>
                </c:pt>
                <c:pt idx="79">
                  <c:v>22.586040000000001</c:v>
                </c:pt>
                <c:pt idx="80">
                  <c:v>20.141800000000011</c:v>
                </c:pt>
                <c:pt idx="81">
                  <c:v>48.44117</c:v>
                </c:pt>
                <c:pt idx="82">
                  <c:v>57.025900000000014</c:v>
                </c:pt>
                <c:pt idx="83">
                  <c:v>57.495140000000006</c:v>
                </c:pt>
                <c:pt idx="84">
                  <c:v>66.918350000000004</c:v>
                </c:pt>
                <c:pt idx="85">
                  <c:v>63.094589999999997</c:v>
                </c:pt>
                <c:pt idx="86">
                  <c:v>58.039690000000007</c:v>
                </c:pt>
                <c:pt idx="87">
                  <c:v>71.432909999999993</c:v>
                </c:pt>
                <c:pt idx="88">
                  <c:v>67.890940000000001</c:v>
                </c:pt>
                <c:pt idx="89">
                  <c:v>65.211069999999992</c:v>
                </c:pt>
                <c:pt idx="90">
                  <c:v>54.301910000000007</c:v>
                </c:pt>
                <c:pt idx="91">
                  <c:v>58.757310000000011</c:v>
                </c:pt>
                <c:pt idx="92">
                  <c:v>52.960090000000001</c:v>
                </c:pt>
                <c:pt idx="93">
                  <c:v>48.182680000000005</c:v>
                </c:pt>
                <c:pt idx="94">
                  <c:v>44.939659999999996</c:v>
                </c:pt>
                <c:pt idx="95">
                  <c:v>43.228800000000007</c:v>
                </c:pt>
                <c:pt idx="96">
                  <c:v>40.05087000000001</c:v>
                </c:pt>
                <c:pt idx="97">
                  <c:v>35.817049999999995</c:v>
                </c:pt>
                <c:pt idx="98">
                  <c:v>36.371640000000014</c:v>
                </c:pt>
                <c:pt idx="99">
                  <c:v>23.438720000000011</c:v>
                </c:pt>
                <c:pt idx="100">
                  <c:v>19.72129</c:v>
                </c:pt>
                <c:pt idx="101">
                  <c:v>19.21442</c:v>
                </c:pt>
                <c:pt idx="102">
                  <c:v>22.401370000000011</c:v>
                </c:pt>
                <c:pt idx="103">
                  <c:v>19.48451</c:v>
                </c:pt>
                <c:pt idx="104">
                  <c:v>18.108160000000002</c:v>
                </c:pt>
                <c:pt idx="105">
                  <c:v>28.17934</c:v>
                </c:pt>
                <c:pt idx="106">
                  <c:v>35.732640000000011</c:v>
                </c:pt>
                <c:pt idx="107">
                  <c:v>35.013420000000004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A-4968-AB0B-455401C8E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35048"/>
        <c:axId val="308735440"/>
      </c:scatterChart>
      <c:valAx>
        <c:axId val="30873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735440"/>
        <c:crosses val="autoZero"/>
        <c:crossBetween val="midCat"/>
      </c:valAx>
      <c:valAx>
        <c:axId val="308735440"/>
        <c:scaling>
          <c:orientation val="minMax"/>
          <c:max val="7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73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Centrales</a:t>
            </a:r>
            <a:r>
              <a:rPr lang="en-GB" baseline="0"/>
              <a:t> à accumulation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Residus!$B$62:$DE$62</c:f>
              <c:numCache>
                <c:formatCode>0.00</c:formatCode>
                <c:ptCount val="108"/>
                <c:pt idx="0">
                  <c:v>24.269020000000097</c:v>
                </c:pt>
                <c:pt idx="1">
                  <c:v>12.495630000000101</c:v>
                </c:pt>
                <c:pt idx="2">
                  <c:v>9.6252100000000098</c:v>
                </c:pt>
                <c:pt idx="3">
                  <c:v>23.272220000000097</c:v>
                </c:pt>
                <c:pt idx="4">
                  <c:v>13.450130000000101</c:v>
                </c:pt>
                <c:pt idx="5">
                  <c:v>6.8498100000000015</c:v>
                </c:pt>
                <c:pt idx="6">
                  <c:v>36.224899999999998</c:v>
                </c:pt>
                <c:pt idx="7">
                  <c:v>18.63</c:v>
                </c:pt>
                <c:pt idx="8">
                  <c:v>15.5853</c:v>
                </c:pt>
                <c:pt idx="9">
                  <c:v>19.047919999999998</c:v>
                </c:pt>
                <c:pt idx="10">
                  <c:v>12.532930000000007</c:v>
                </c:pt>
                <c:pt idx="11">
                  <c:v>13.607069999999997</c:v>
                </c:pt>
                <c:pt idx="12">
                  <c:v>38.146200000000107</c:v>
                </c:pt>
                <c:pt idx="13">
                  <c:v>15.206899999999999</c:v>
                </c:pt>
                <c:pt idx="14">
                  <c:v>13.577100000000009</c:v>
                </c:pt>
                <c:pt idx="15">
                  <c:v>47.029000000000096</c:v>
                </c:pt>
                <c:pt idx="16">
                  <c:v>49.214299999999994</c:v>
                </c:pt>
                <c:pt idx="17">
                  <c:v>42.517020000000002</c:v>
                </c:pt>
                <c:pt idx="18">
                  <c:v>21.863209999999995</c:v>
                </c:pt>
                <c:pt idx="19">
                  <c:v>16.657490000000109</c:v>
                </c:pt>
                <c:pt idx="20">
                  <c:v>14.705349999999996</c:v>
                </c:pt>
                <c:pt idx="21">
                  <c:v>10.499760000000002</c:v>
                </c:pt>
                <c:pt idx="22">
                  <c:v>1.8979899999999965</c:v>
                </c:pt>
                <c:pt idx="23">
                  <c:v>6.5823999999999998</c:v>
                </c:pt>
                <c:pt idx="24">
                  <c:v>15.178720000000098</c:v>
                </c:pt>
                <c:pt idx="25">
                  <c:v>5.0006600000000088</c:v>
                </c:pt>
                <c:pt idx="26">
                  <c:v>4.2628900000000023</c:v>
                </c:pt>
                <c:pt idx="27">
                  <c:v>13.367690000000103</c:v>
                </c:pt>
                <c:pt idx="28">
                  <c:v>8.7319200000000023</c:v>
                </c:pt>
                <c:pt idx="29">
                  <c:v>8.2998799999999981</c:v>
                </c:pt>
                <c:pt idx="30">
                  <c:v>15.100370000000098</c:v>
                </c:pt>
                <c:pt idx="31">
                  <c:v>6.7737000000000016</c:v>
                </c:pt>
                <c:pt idx="32">
                  <c:v>6.3580000000000112</c:v>
                </c:pt>
                <c:pt idx="33">
                  <c:v>29.8501100000001</c:v>
                </c:pt>
                <c:pt idx="34">
                  <c:v>6.8987599999999993</c:v>
                </c:pt>
                <c:pt idx="35">
                  <c:v>5.1054500000000118</c:v>
                </c:pt>
                <c:pt idx="36">
                  <c:v>31.44550000000001</c:v>
                </c:pt>
                <c:pt idx="37">
                  <c:v>21.021720000000101</c:v>
                </c:pt>
                <c:pt idx="38">
                  <c:v>11.864230000000006</c:v>
                </c:pt>
                <c:pt idx="39">
                  <c:v>10.535039999999999</c:v>
                </c:pt>
                <c:pt idx="40">
                  <c:v>8.9827100000000009</c:v>
                </c:pt>
                <c:pt idx="41">
                  <c:v>7.3561699999999988</c:v>
                </c:pt>
                <c:pt idx="42">
                  <c:v>14.960560000000001</c:v>
                </c:pt>
                <c:pt idx="43">
                  <c:v>2.6920200000001095</c:v>
                </c:pt>
                <c:pt idx="44">
                  <c:v>1.3175600000000109</c:v>
                </c:pt>
                <c:pt idx="45">
                  <c:v>19.492420000000102</c:v>
                </c:pt>
                <c:pt idx="46">
                  <c:v>11.368940000000011</c:v>
                </c:pt>
                <c:pt idx="47">
                  <c:v>10.471740000000011</c:v>
                </c:pt>
                <c:pt idx="48">
                  <c:v>18.22157</c:v>
                </c:pt>
                <c:pt idx="49">
                  <c:v>4.7796800000000985</c:v>
                </c:pt>
                <c:pt idx="50">
                  <c:v>8.154679999999999</c:v>
                </c:pt>
                <c:pt idx="51">
                  <c:v>18.147920000000099</c:v>
                </c:pt>
                <c:pt idx="52">
                  <c:v>2.6991300000000038</c:v>
                </c:pt>
                <c:pt idx="53">
                  <c:v>-0.10874000000000095</c:v>
                </c:pt>
                <c:pt idx="54">
                  <c:v>12.824010000000001</c:v>
                </c:pt>
                <c:pt idx="55">
                  <c:v>4.2342500000000101</c:v>
                </c:pt>
                <c:pt idx="56">
                  <c:v>-4.1255200000000016</c:v>
                </c:pt>
                <c:pt idx="57">
                  <c:v>14.061790000000087</c:v>
                </c:pt>
                <c:pt idx="58">
                  <c:v>0.68633000000009758</c:v>
                </c:pt>
                <c:pt idx="59">
                  <c:v>-0.87970999999998867</c:v>
                </c:pt>
                <c:pt idx="60">
                  <c:v>18.81409</c:v>
                </c:pt>
                <c:pt idx="61">
                  <c:v>10.539660000000104</c:v>
                </c:pt>
                <c:pt idx="62">
                  <c:v>8.7880800000001003</c:v>
                </c:pt>
                <c:pt idx="63">
                  <c:v>21.70373</c:v>
                </c:pt>
                <c:pt idx="64">
                  <c:v>8.201160000000101</c:v>
                </c:pt>
                <c:pt idx="65">
                  <c:v>4.400330000000011</c:v>
                </c:pt>
                <c:pt idx="66">
                  <c:v>26.336640000000003</c:v>
                </c:pt>
                <c:pt idx="67">
                  <c:v>9.2274300000001013</c:v>
                </c:pt>
                <c:pt idx="68">
                  <c:v>3.2296500000001132</c:v>
                </c:pt>
                <c:pt idx="69">
                  <c:v>17.306630000000013</c:v>
                </c:pt>
                <c:pt idx="70">
                  <c:v>8.6611699999999985</c:v>
                </c:pt>
                <c:pt idx="71">
                  <c:v>8.1176300000000126</c:v>
                </c:pt>
                <c:pt idx="72">
                  <c:v>15.579150000000098</c:v>
                </c:pt>
                <c:pt idx="73">
                  <c:v>10.099920000000008</c:v>
                </c:pt>
                <c:pt idx="74">
                  <c:v>11.295970000000011</c:v>
                </c:pt>
                <c:pt idx="75">
                  <c:v>18.374850000000094</c:v>
                </c:pt>
                <c:pt idx="76">
                  <c:v>11.617549999999994</c:v>
                </c:pt>
                <c:pt idx="77">
                  <c:v>1.2691300000000965</c:v>
                </c:pt>
                <c:pt idx="78">
                  <c:v>9.4024600000000973</c:v>
                </c:pt>
                <c:pt idx="79">
                  <c:v>6.5204599999999999</c:v>
                </c:pt>
                <c:pt idx="80">
                  <c:v>5.7676500000000104</c:v>
                </c:pt>
                <c:pt idx="81">
                  <c:v>7.6805800000000986</c:v>
                </c:pt>
                <c:pt idx="82">
                  <c:v>9.4591900000001132</c:v>
                </c:pt>
                <c:pt idx="83">
                  <c:v>9.4359599999999979</c:v>
                </c:pt>
                <c:pt idx="84">
                  <c:v>20.631170000000104</c:v>
                </c:pt>
                <c:pt idx="85">
                  <c:v>31.873959999999997</c:v>
                </c:pt>
                <c:pt idx="86">
                  <c:v>3.5147100000000009</c:v>
                </c:pt>
                <c:pt idx="87">
                  <c:v>13.866670000000099</c:v>
                </c:pt>
                <c:pt idx="88">
                  <c:v>4.5434199999999976</c:v>
                </c:pt>
                <c:pt idx="89">
                  <c:v>8.4734200000000044</c:v>
                </c:pt>
                <c:pt idx="90">
                  <c:v>4.5293900000000988</c:v>
                </c:pt>
                <c:pt idx="91">
                  <c:v>1.3363700000000023</c:v>
                </c:pt>
                <c:pt idx="92">
                  <c:v>1.8189000000000028</c:v>
                </c:pt>
                <c:pt idx="93">
                  <c:v>-1.7302899999998047</c:v>
                </c:pt>
                <c:pt idx="94">
                  <c:v>-1.2451799999998983</c:v>
                </c:pt>
                <c:pt idx="95">
                  <c:v>-1.7490300000000012</c:v>
                </c:pt>
                <c:pt idx="96">
                  <c:v>2.4439999999998463E-2</c:v>
                </c:pt>
                <c:pt idx="97">
                  <c:v>3.7610899999999958</c:v>
                </c:pt>
                <c:pt idx="98">
                  <c:v>-4.5796999999998995</c:v>
                </c:pt>
                <c:pt idx="99">
                  <c:v>4.291530000000094</c:v>
                </c:pt>
                <c:pt idx="100">
                  <c:v>6.1590800000000989</c:v>
                </c:pt>
                <c:pt idx="101">
                  <c:v>-1.9131699999999903</c:v>
                </c:pt>
                <c:pt idx="102">
                  <c:v>9.2927499999999981</c:v>
                </c:pt>
                <c:pt idx="103">
                  <c:v>6.5784400000000147</c:v>
                </c:pt>
                <c:pt idx="104">
                  <c:v>0.68350000000009814</c:v>
                </c:pt>
                <c:pt idx="105">
                  <c:v>12.231710000000007</c:v>
                </c:pt>
                <c:pt idx="106">
                  <c:v>7.433250000000001</c:v>
                </c:pt>
                <c:pt idx="107">
                  <c:v>5.2906000000000084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5-4B2E-816F-AAEAFCAE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36224"/>
        <c:axId val="308736616"/>
      </c:scatterChart>
      <c:valAx>
        <c:axId val="3087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736616"/>
        <c:crosses val="autoZero"/>
        <c:crossBetween val="midCat"/>
      </c:valAx>
      <c:valAx>
        <c:axId val="308736616"/>
        <c:scaling>
          <c:orientation val="minMax"/>
          <c:max val="7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7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Nucléaire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Residus!$B$63:$DE$63</c:f>
              <c:numCache>
                <c:formatCode>0.00</c:formatCode>
                <c:ptCount val="108"/>
                <c:pt idx="0">
                  <c:v>-1.3149999999999125</c:v>
                </c:pt>
                <c:pt idx="1">
                  <c:v>-1.3643000000000001</c:v>
                </c:pt>
                <c:pt idx="2">
                  <c:v>-1.3756000000000057</c:v>
                </c:pt>
                <c:pt idx="3">
                  <c:v>-1.2793999999999954</c:v>
                </c:pt>
                <c:pt idx="4">
                  <c:v>-1.262599999999992</c:v>
                </c:pt>
                <c:pt idx="5">
                  <c:v>-1.2291999999999064</c:v>
                </c:pt>
                <c:pt idx="6">
                  <c:v>-1.3238999999999947</c:v>
                </c:pt>
                <c:pt idx="7">
                  <c:v>-1.3240999999998877</c:v>
                </c:pt>
                <c:pt idx="8">
                  <c:v>-1.3685999999999012</c:v>
                </c:pt>
                <c:pt idx="9">
                  <c:v>6.7749000000000024</c:v>
                </c:pt>
                <c:pt idx="10">
                  <c:v>-1.3545000000000016</c:v>
                </c:pt>
                <c:pt idx="11">
                  <c:v>-1.3564999999999969</c:v>
                </c:pt>
                <c:pt idx="12">
                  <c:v>-1.2744999999999038</c:v>
                </c:pt>
                <c:pt idx="13">
                  <c:v>-1.2567000000000093</c:v>
                </c:pt>
                <c:pt idx="14">
                  <c:v>-0.34729999999998995</c:v>
                </c:pt>
                <c:pt idx="15">
                  <c:v>-1.3210000000000051</c:v>
                </c:pt>
                <c:pt idx="16">
                  <c:v>-1.3299999999999983</c:v>
                </c:pt>
                <c:pt idx="17">
                  <c:v>-1.3349999999999937</c:v>
                </c:pt>
                <c:pt idx="18">
                  <c:v>-1.2691999999999979</c:v>
                </c:pt>
                <c:pt idx="19">
                  <c:v>-1.357600000000005</c:v>
                </c:pt>
                <c:pt idx="20">
                  <c:v>-1.3041999999999945</c:v>
                </c:pt>
                <c:pt idx="21">
                  <c:v>5.4000000000016257E-3</c:v>
                </c:pt>
                <c:pt idx="22">
                  <c:v>-5.7399999999997675E-2</c:v>
                </c:pt>
                <c:pt idx="23">
                  <c:v>-0.10589999999999833</c:v>
                </c:pt>
                <c:pt idx="24">
                  <c:v>-7.4399999999997135E-2</c:v>
                </c:pt>
                <c:pt idx="25">
                  <c:v>8.7978000000000023</c:v>
                </c:pt>
                <c:pt idx="26">
                  <c:v>8.8549000000001001</c:v>
                </c:pt>
                <c:pt idx="27">
                  <c:v>-2.9699999999998283E-2</c:v>
                </c:pt>
                <c:pt idx="28">
                  <c:v>-3.4799999999997056E-2</c:v>
                </c:pt>
                <c:pt idx="29">
                  <c:v>-4.0299999999895419E-2</c:v>
                </c:pt>
                <c:pt idx="30">
                  <c:v>4.0129000000000019</c:v>
                </c:pt>
                <c:pt idx="31">
                  <c:v>1.1052999999999997</c:v>
                </c:pt>
                <c:pt idx="32">
                  <c:v>1.0686000000000959</c:v>
                </c:pt>
                <c:pt idx="33">
                  <c:v>0.79580000000009932</c:v>
                </c:pt>
                <c:pt idx="34">
                  <c:v>-8.2699999999995555E-2</c:v>
                </c:pt>
                <c:pt idx="35">
                  <c:v>-4.4399999999995998E-2</c:v>
                </c:pt>
                <c:pt idx="36">
                  <c:v>9.7000000000946329E-3</c:v>
                </c:pt>
                <c:pt idx="37">
                  <c:v>-1.3700000000000045E-2</c:v>
                </c:pt>
                <c:pt idx="38">
                  <c:v>-1.4100000000006219E-2</c:v>
                </c:pt>
                <c:pt idx="39">
                  <c:v>-0.6430999999999969</c:v>
                </c:pt>
                <c:pt idx="40">
                  <c:v>1.799999999995805E-3</c:v>
                </c:pt>
                <c:pt idx="41">
                  <c:v>-8.4899999999997533E-2</c:v>
                </c:pt>
                <c:pt idx="42">
                  <c:v>-1.2214000000000027</c:v>
                </c:pt>
                <c:pt idx="43">
                  <c:v>-1.2297999999999973</c:v>
                </c:pt>
                <c:pt idx="44">
                  <c:v>-1.290300000000002</c:v>
                </c:pt>
                <c:pt idx="45">
                  <c:v>-1.2712000000000074</c:v>
                </c:pt>
                <c:pt idx="46">
                  <c:v>-1.248100000000008</c:v>
                </c:pt>
                <c:pt idx="47">
                  <c:v>-1.3212999999999937</c:v>
                </c:pt>
                <c:pt idx="48">
                  <c:v>-1.2757999999999043</c:v>
                </c:pt>
                <c:pt idx="49">
                  <c:v>-1.185299999999998</c:v>
                </c:pt>
                <c:pt idx="50">
                  <c:v>-1.234800000000007</c:v>
                </c:pt>
                <c:pt idx="51">
                  <c:v>-1.3085999999999984</c:v>
                </c:pt>
                <c:pt idx="52">
                  <c:v>-1.3065999999998965</c:v>
                </c:pt>
                <c:pt idx="53">
                  <c:v>-1.3201999999999998</c:v>
                </c:pt>
                <c:pt idx="54">
                  <c:v>-1.2918999999998988</c:v>
                </c:pt>
                <c:pt idx="55">
                  <c:v>-1.2719999999999914</c:v>
                </c:pt>
                <c:pt idx="56">
                  <c:v>-1.2463000000000051</c:v>
                </c:pt>
                <c:pt idx="57">
                  <c:v>-1.2464999999999975</c:v>
                </c:pt>
                <c:pt idx="58">
                  <c:v>-1.1838999999999018</c:v>
                </c:pt>
                <c:pt idx="59">
                  <c:v>-1.1565999999998979</c:v>
                </c:pt>
                <c:pt idx="60">
                  <c:v>4.4499999999999318E-2</c:v>
                </c:pt>
                <c:pt idx="61">
                  <c:v>6.710000000000349E-2</c:v>
                </c:pt>
                <c:pt idx="62">
                  <c:v>4.3300000000002115E-2</c:v>
                </c:pt>
                <c:pt idx="63">
                  <c:v>2.1251000000000957</c:v>
                </c:pt>
                <c:pt idx="64">
                  <c:v>2.0863000000000937</c:v>
                </c:pt>
                <c:pt idx="65">
                  <c:v>2.1026000000000025</c:v>
                </c:pt>
                <c:pt idx="66">
                  <c:v>8.8400000000000034E-2</c:v>
                </c:pt>
                <c:pt idx="67">
                  <c:v>6.7399999999999238E-2</c:v>
                </c:pt>
                <c:pt idx="68">
                  <c:v>-1.5399999999999636E-2</c:v>
                </c:pt>
                <c:pt idx="69">
                  <c:v>-1.156800000000004</c:v>
                </c:pt>
                <c:pt idx="70">
                  <c:v>-1.1543000000000063</c:v>
                </c:pt>
                <c:pt idx="71">
                  <c:v>-1.2182999999999993</c:v>
                </c:pt>
                <c:pt idx="72">
                  <c:v>-0.60110000000000241</c:v>
                </c:pt>
                <c:pt idx="73">
                  <c:v>-1.2008999999999901</c:v>
                </c:pt>
                <c:pt idx="74">
                  <c:v>-1.1503999999999053</c:v>
                </c:pt>
                <c:pt idx="75">
                  <c:v>-1.1558999999999031</c:v>
                </c:pt>
                <c:pt idx="76">
                  <c:v>-1.1837000000000018</c:v>
                </c:pt>
                <c:pt idx="77">
                  <c:v>-1.381299999999996</c:v>
                </c:pt>
                <c:pt idx="78">
                  <c:v>2.6864999999999952</c:v>
                </c:pt>
                <c:pt idx="79">
                  <c:v>3.1105999999999909</c:v>
                </c:pt>
                <c:pt idx="80">
                  <c:v>0.1351000000000937</c:v>
                </c:pt>
                <c:pt idx="81">
                  <c:v>3.2188000000001011</c:v>
                </c:pt>
                <c:pt idx="82">
                  <c:v>3.2164000000000073</c:v>
                </c:pt>
                <c:pt idx="83">
                  <c:v>3.1824999999999903</c:v>
                </c:pt>
                <c:pt idx="84">
                  <c:v>3.2038000000000011</c:v>
                </c:pt>
                <c:pt idx="85">
                  <c:v>3.256699999999995</c:v>
                </c:pt>
                <c:pt idx="86">
                  <c:v>3.2599999999999909</c:v>
                </c:pt>
                <c:pt idx="87">
                  <c:v>3.0632999999999981</c:v>
                </c:pt>
                <c:pt idx="88">
                  <c:v>2.4873000000000047</c:v>
                </c:pt>
                <c:pt idx="89">
                  <c:v>2.888300000000001</c:v>
                </c:pt>
                <c:pt idx="90">
                  <c:v>2.907000000000096</c:v>
                </c:pt>
                <c:pt idx="91">
                  <c:v>2.8507000000000886</c:v>
                </c:pt>
                <c:pt idx="92">
                  <c:v>2.9248000000001042</c:v>
                </c:pt>
                <c:pt idx="93">
                  <c:v>2.8892000000000877</c:v>
                </c:pt>
                <c:pt idx="94">
                  <c:v>3.1562000000000126</c:v>
                </c:pt>
                <c:pt idx="95">
                  <c:v>2.3532000000001005</c:v>
                </c:pt>
                <c:pt idx="96">
                  <c:v>5.019999999999996</c:v>
                </c:pt>
                <c:pt idx="97">
                  <c:v>4.1367000000000047</c:v>
                </c:pt>
                <c:pt idx="98">
                  <c:v>4.1809999999999974</c:v>
                </c:pt>
                <c:pt idx="99">
                  <c:v>4.2321999999999989</c:v>
                </c:pt>
                <c:pt idx="100">
                  <c:v>4.2060000000000031</c:v>
                </c:pt>
                <c:pt idx="101">
                  <c:v>4.1843000000000998</c:v>
                </c:pt>
                <c:pt idx="102">
                  <c:v>2.9621000000000066</c:v>
                </c:pt>
                <c:pt idx="103">
                  <c:v>3.0226000000000113</c:v>
                </c:pt>
                <c:pt idx="104">
                  <c:v>2.9716999999999985</c:v>
                </c:pt>
                <c:pt idx="105">
                  <c:v>2.9761999999999915</c:v>
                </c:pt>
                <c:pt idx="106">
                  <c:v>3.1072999999999951</c:v>
                </c:pt>
                <c:pt idx="107">
                  <c:v>3.1331000000000984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6-4C72-B3E6-38E7DB75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34656"/>
        <c:axId val="308734264"/>
      </c:scatterChart>
      <c:valAx>
        <c:axId val="3087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734264"/>
        <c:crosses val="autoZero"/>
        <c:crossBetween val="midCat"/>
      </c:valAx>
      <c:valAx>
        <c:axId val="308734264"/>
        <c:scaling>
          <c:orientation val="minMax"/>
          <c:max val="7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7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Centrales therm. classiques et renouvelables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Residus!$B$64:$DE$64</c:f>
              <c:numCache>
                <c:formatCode>0.00</c:formatCode>
                <c:ptCount val="108"/>
                <c:pt idx="0">
                  <c:v>14.94894</c:v>
                </c:pt>
                <c:pt idx="1">
                  <c:v>14.602490000000001</c:v>
                </c:pt>
                <c:pt idx="2">
                  <c:v>14.501050000000001</c:v>
                </c:pt>
                <c:pt idx="3">
                  <c:v>15.860800000000001</c:v>
                </c:pt>
                <c:pt idx="4">
                  <c:v>14.803270000000001</c:v>
                </c:pt>
                <c:pt idx="5">
                  <c:v>13.774240000000001</c:v>
                </c:pt>
                <c:pt idx="6">
                  <c:v>14.491629999999999</c:v>
                </c:pt>
                <c:pt idx="7">
                  <c:v>13.865930000000009</c:v>
                </c:pt>
                <c:pt idx="8">
                  <c:v>14.156940000000001</c:v>
                </c:pt>
                <c:pt idx="9">
                  <c:v>10.160640000000001</c:v>
                </c:pt>
                <c:pt idx="10">
                  <c:v>11.887030000000001</c:v>
                </c:pt>
                <c:pt idx="11">
                  <c:v>11.18117</c:v>
                </c:pt>
                <c:pt idx="12">
                  <c:v>10.521540000000011</c:v>
                </c:pt>
                <c:pt idx="13">
                  <c:v>10.236749999999999</c:v>
                </c:pt>
                <c:pt idx="14">
                  <c:v>10.09942</c:v>
                </c:pt>
                <c:pt idx="15">
                  <c:v>12.422230000000001</c:v>
                </c:pt>
                <c:pt idx="16">
                  <c:v>11.04682</c:v>
                </c:pt>
                <c:pt idx="17">
                  <c:v>11.345240000000011</c:v>
                </c:pt>
                <c:pt idx="18">
                  <c:v>10.734170000000001</c:v>
                </c:pt>
                <c:pt idx="19">
                  <c:v>11.742800000000001</c:v>
                </c:pt>
                <c:pt idx="20">
                  <c:v>10.74011</c:v>
                </c:pt>
                <c:pt idx="21">
                  <c:v>11.518229999999999</c:v>
                </c:pt>
                <c:pt idx="22">
                  <c:v>12.210330000000001</c:v>
                </c:pt>
                <c:pt idx="23">
                  <c:v>11.02876</c:v>
                </c:pt>
                <c:pt idx="24">
                  <c:v>14.086780000000001</c:v>
                </c:pt>
                <c:pt idx="25">
                  <c:v>13.53681000000001</c:v>
                </c:pt>
                <c:pt idx="26">
                  <c:v>13.441610000000001</c:v>
                </c:pt>
                <c:pt idx="27">
                  <c:v>14.187200000000001</c:v>
                </c:pt>
                <c:pt idx="28">
                  <c:v>14.206240000000001</c:v>
                </c:pt>
                <c:pt idx="29">
                  <c:v>12.83967</c:v>
                </c:pt>
                <c:pt idx="30">
                  <c:v>14.515410000000001</c:v>
                </c:pt>
                <c:pt idx="31">
                  <c:v>14.321619999999999</c:v>
                </c:pt>
                <c:pt idx="32">
                  <c:v>13.725450000000002</c:v>
                </c:pt>
                <c:pt idx="33">
                  <c:v>14.489750000000001</c:v>
                </c:pt>
                <c:pt idx="34">
                  <c:v>12.995229999999999</c:v>
                </c:pt>
                <c:pt idx="35">
                  <c:v>12.971869999999999</c:v>
                </c:pt>
                <c:pt idx="36">
                  <c:v>14.00057</c:v>
                </c:pt>
                <c:pt idx="37">
                  <c:v>13.938970000000001</c:v>
                </c:pt>
                <c:pt idx="38">
                  <c:v>13.451870000000001</c:v>
                </c:pt>
                <c:pt idx="39">
                  <c:v>16.03013</c:v>
                </c:pt>
                <c:pt idx="40">
                  <c:v>15.473040000000003</c:v>
                </c:pt>
                <c:pt idx="41">
                  <c:v>14.934720000000011</c:v>
                </c:pt>
                <c:pt idx="42">
                  <c:v>15.08948</c:v>
                </c:pt>
                <c:pt idx="43">
                  <c:v>14.605060000000002</c:v>
                </c:pt>
                <c:pt idx="44">
                  <c:v>14.029820000000001</c:v>
                </c:pt>
                <c:pt idx="45">
                  <c:v>12.818300000000001</c:v>
                </c:pt>
                <c:pt idx="46">
                  <c:v>15.556419999999999</c:v>
                </c:pt>
                <c:pt idx="47">
                  <c:v>11.530280000000001</c:v>
                </c:pt>
                <c:pt idx="48">
                  <c:v>11.727419999999999</c:v>
                </c:pt>
                <c:pt idx="49">
                  <c:v>12.73745000000001</c:v>
                </c:pt>
                <c:pt idx="50">
                  <c:v>11.905230000000001</c:v>
                </c:pt>
                <c:pt idx="51">
                  <c:v>13.08145</c:v>
                </c:pt>
                <c:pt idx="52">
                  <c:v>13.728030000000011</c:v>
                </c:pt>
                <c:pt idx="53">
                  <c:v>13.340560000000002</c:v>
                </c:pt>
                <c:pt idx="54">
                  <c:v>11.172630000000002</c:v>
                </c:pt>
                <c:pt idx="55">
                  <c:v>11.866140000000001</c:v>
                </c:pt>
                <c:pt idx="56">
                  <c:v>12.45761000000001</c:v>
                </c:pt>
                <c:pt idx="57">
                  <c:v>11.05375000000001</c:v>
                </c:pt>
                <c:pt idx="58">
                  <c:v>12.03609</c:v>
                </c:pt>
                <c:pt idx="59">
                  <c:v>11.761059999999999</c:v>
                </c:pt>
                <c:pt idx="60">
                  <c:v>11.937310000000009</c:v>
                </c:pt>
                <c:pt idx="61">
                  <c:v>11.809590000000011</c:v>
                </c:pt>
                <c:pt idx="62">
                  <c:v>11.902260000000009</c:v>
                </c:pt>
                <c:pt idx="63">
                  <c:v>12.012530000000011</c:v>
                </c:pt>
                <c:pt idx="64">
                  <c:v>12.570450000000001</c:v>
                </c:pt>
                <c:pt idx="65">
                  <c:v>12.4795</c:v>
                </c:pt>
                <c:pt idx="66">
                  <c:v>12.92591</c:v>
                </c:pt>
                <c:pt idx="67">
                  <c:v>13.60444</c:v>
                </c:pt>
                <c:pt idx="68">
                  <c:v>12.927070000000001</c:v>
                </c:pt>
                <c:pt idx="69">
                  <c:v>14.802410000000002</c:v>
                </c:pt>
                <c:pt idx="70">
                  <c:v>14.670680000000001</c:v>
                </c:pt>
                <c:pt idx="71">
                  <c:v>13.34768</c:v>
                </c:pt>
                <c:pt idx="72">
                  <c:v>14.279439999999999</c:v>
                </c:pt>
                <c:pt idx="73">
                  <c:v>13.189439999999999</c:v>
                </c:pt>
                <c:pt idx="74">
                  <c:v>13.44121</c:v>
                </c:pt>
                <c:pt idx="75">
                  <c:v>16.278920000000003</c:v>
                </c:pt>
                <c:pt idx="76">
                  <c:v>16.042190000000002</c:v>
                </c:pt>
                <c:pt idx="77">
                  <c:v>16.250130000000002</c:v>
                </c:pt>
                <c:pt idx="78">
                  <c:v>12.749560000000002</c:v>
                </c:pt>
                <c:pt idx="79">
                  <c:v>11.80233000000001</c:v>
                </c:pt>
                <c:pt idx="80">
                  <c:v>11.822979999999999</c:v>
                </c:pt>
                <c:pt idx="81">
                  <c:v>13.533600000000011</c:v>
                </c:pt>
                <c:pt idx="82">
                  <c:v>13.918480000000002</c:v>
                </c:pt>
                <c:pt idx="83">
                  <c:v>13.835470000000011</c:v>
                </c:pt>
                <c:pt idx="84">
                  <c:v>14.66352</c:v>
                </c:pt>
                <c:pt idx="85">
                  <c:v>13.541969999999999</c:v>
                </c:pt>
                <c:pt idx="86">
                  <c:v>13.88277000000001</c:v>
                </c:pt>
                <c:pt idx="87">
                  <c:v>15.985320000000002</c:v>
                </c:pt>
                <c:pt idx="88">
                  <c:v>15.573400000000001</c:v>
                </c:pt>
                <c:pt idx="89">
                  <c:v>17.064640000000001</c:v>
                </c:pt>
                <c:pt idx="90">
                  <c:v>13.09036</c:v>
                </c:pt>
                <c:pt idx="91">
                  <c:v>14.936640000000001</c:v>
                </c:pt>
                <c:pt idx="92">
                  <c:v>15.40039</c:v>
                </c:pt>
                <c:pt idx="93">
                  <c:v>13.108600000000001</c:v>
                </c:pt>
                <c:pt idx="94">
                  <c:v>13.64073</c:v>
                </c:pt>
                <c:pt idx="95">
                  <c:v>13.302810000000001</c:v>
                </c:pt>
                <c:pt idx="96">
                  <c:v>14.470989999999999</c:v>
                </c:pt>
                <c:pt idx="97">
                  <c:v>14.821220000000011</c:v>
                </c:pt>
                <c:pt idx="98">
                  <c:v>14.706610000000003</c:v>
                </c:pt>
                <c:pt idx="99">
                  <c:v>15.52599</c:v>
                </c:pt>
                <c:pt idx="100">
                  <c:v>15.235910000000001</c:v>
                </c:pt>
                <c:pt idx="101">
                  <c:v>15.159060000000002</c:v>
                </c:pt>
                <c:pt idx="102">
                  <c:v>14.95321</c:v>
                </c:pt>
                <c:pt idx="103">
                  <c:v>14.583440000000001</c:v>
                </c:pt>
                <c:pt idx="104">
                  <c:v>14.957750000000001</c:v>
                </c:pt>
                <c:pt idx="105">
                  <c:v>15.757060000000001</c:v>
                </c:pt>
                <c:pt idx="106">
                  <c:v>12.116560000000002</c:v>
                </c:pt>
                <c:pt idx="107">
                  <c:v>12.297700000000001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C-4B17-A40F-F627076E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33480"/>
        <c:axId val="308733088"/>
      </c:scatterChart>
      <c:valAx>
        <c:axId val="30873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733088"/>
        <c:crosses val="autoZero"/>
        <c:crossBetween val="midCat"/>
      </c:valAx>
      <c:valAx>
        <c:axId val="308733088"/>
        <c:scaling>
          <c:orientation val="minMax"/>
          <c:max val="7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73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Residus!$B$54:$EO$54</c:f>
              <c:numCache>
                <c:formatCode>0.0%</c:formatCode>
                <c:ptCount val="144"/>
                <c:pt idx="0">
                  <c:v>-0.99659600000000004</c:v>
                </c:pt>
                <c:pt idx="1">
                  <c:v>-0.96705231788079482</c:v>
                </c:pt>
                <c:pt idx="2">
                  <c:v>-0.97980067567567575</c:v>
                </c:pt>
                <c:pt idx="3">
                  <c:v>-0.9851428571428571</c:v>
                </c:pt>
                <c:pt idx="4">
                  <c:v>-0.95504967741935487</c:v>
                </c:pt>
                <c:pt idx="5">
                  <c:v>-0.90620000000000012</c:v>
                </c:pt>
                <c:pt idx="6">
                  <c:v>-0.92895064102564096</c:v>
                </c:pt>
                <c:pt idx="7">
                  <c:v>-0.90038506493506554</c:v>
                </c:pt>
                <c:pt idx="8">
                  <c:v>-0.9192818181818182</c:v>
                </c:pt>
                <c:pt idx="9">
                  <c:v>-0.81285120000000011</c:v>
                </c:pt>
                <c:pt idx="10">
                  <c:v>-0.94341507936507951</c:v>
                </c:pt>
                <c:pt idx="11">
                  <c:v>-0.8944936</c:v>
                </c:pt>
                <c:pt idx="12">
                  <c:v>-0.84172320000000089</c:v>
                </c:pt>
                <c:pt idx="13">
                  <c:v>-0.83907786885245894</c:v>
                </c:pt>
                <c:pt idx="14">
                  <c:v>-0.83466280991735542</c:v>
                </c:pt>
                <c:pt idx="15">
                  <c:v>-0.99377840000000006</c:v>
                </c:pt>
                <c:pt idx="16">
                  <c:v>-0.88374560000000002</c:v>
                </c:pt>
                <c:pt idx="17">
                  <c:v>-0.90761920000000085</c:v>
                </c:pt>
                <c:pt idx="18">
                  <c:v>-0.83210620155038761</c:v>
                </c:pt>
                <c:pt idx="19">
                  <c:v>-0.91029457364341093</c:v>
                </c:pt>
                <c:pt idx="20">
                  <c:v>-0.85920879999999999</c:v>
                </c:pt>
                <c:pt idx="21">
                  <c:v>-0.87925419847328234</c:v>
                </c:pt>
                <c:pt idx="22">
                  <c:v>-0.94653720930232566</c:v>
                </c:pt>
                <c:pt idx="23">
                  <c:v>-0.85494263565891471</c:v>
                </c:pt>
                <c:pt idx="24">
                  <c:v>-0.92676184210526324</c:v>
                </c:pt>
                <c:pt idx="25">
                  <c:v>-0.90245400000000064</c:v>
                </c:pt>
                <c:pt idx="26">
                  <c:v>-0.89610733333333337</c:v>
                </c:pt>
                <c:pt idx="27">
                  <c:v>-0.95859459459459462</c:v>
                </c:pt>
                <c:pt idx="28">
                  <c:v>-0.92851241830065367</c:v>
                </c:pt>
                <c:pt idx="29">
                  <c:v>-0.94409338235294116</c:v>
                </c:pt>
                <c:pt idx="30">
                  <c:v>-0.96769400000000005</c:v>
                </c:pt>
                <c:pt idx="31">
                  <c:v>-0.95477466666666666</c:v>
                </c:pt>
                <c:pt idx="32">
                  <c:v>-0.91503000000000012</c:v>
                </c:pt>
                <c:pt idx="33">
                  <c:v>-0.97903716216216219</c:v>
                </c:pt>
                <c:pt idx="34">
                  <c:v>-0.9485569343065694</c:v>
                </c:pt>
                <c:pt idx="35">
                  <c:v>-0.95381397058823525</c:v>
                </c:pt>
                <c:pt idx="36">
                  <c:v>-0.9655565517241379</c:v>
                </c:pt>
                <c:pt idx="37">
                  <c:v>-0.98161760563380296</c:v>
                </c:pt>
                <c:pt idx="38">
                  <c:v>-0.97477318840579719</c:v>
                </c:pt>
                <c:pt idx="39">
                  <c:v>-0.93198430232558138</c:v>
                </c:pt>
                <c:pt idx="40">
                  <c:v>-0.93211084337349404</c:v>
                </c:pt>
                <c:pt idx="41">
                  <c:v>-0.91624049079754666</c:v>
                </c:pt>
                <c:pt idx="42">
                  <c:v>-0.90356167664670661</c:v>
                </c:pt>
                <c:pt idx="43">
                  <c:v>-0.94226193548387105</c:v>
                </c:pt>
                <c:pt idx="44">
                  <c:v>-0.91698169934640528</c:v>
                </c:pt>
                <c:pt idx="45">
                  <c:v>-0.89638461538461534</c:v>
                </c:pt>
                <c:pt idx="46">
                  <c:v>-0.87889378531073448</c:v>
                </c:pt>
                <c:pt idx="47">
                  <c:v>-0.82951654676259001</c:v>
                </c:pt>
                <c:pt idx="48">
                  <c:v>-0.8258746478873239</c:v>
                </c:pt>
                <c:pt idx="49">
                  <c:v>-0.87844482758620757</c:v>
                </c:pt>
                <c:pt idx="50">
                  <c:v>-0.81542671232876718</c:v>
                </c:pt>
                <c:pt idx="51">
                  <c:v>-0.84396451612903223</c:v>
                </c:pt>
                <c:pt idx="52">
                  <c:v>-0.89725686274509875</c:v>
                </c:pt>
                <c:pt idx="53">
                  <c:v>-0.87193202614379095</c:v>
                </c:pt>
                <c:pt idx="54">
                  <c:v>-0.82151691176470598</c:v>
                </c:pt>
                <c:pt idx="55">
                  <c:v>-0.84157021276595756</c:v>
                </c:pt>
                <c:pt idx="56">
                  <c:v>-0.88351843971631272</c:v>
                </c:pt>
                <c:pt idx="57">
                  <c:v>-0.85028846153846227</c:v>
                </c:pt>
                <c:pt idx="58">
                  <c:v>-0.87854671532846718</c:v>
                </c:pt>
                <c:pt idx="59">
                  <c:v>-0.85847153284671529</c:v>
                </c:pt>
                <c:pt idx="60">
                  <c:v>-0.90434166666666738</c:v>
                </c:pt>
                <c:pt idx="61">
                  <c:v>-0.87478444444444525</c:v>
                </c:pt>
                <c:pt idx="62">
                  <c:v>-0.87516617647058892</c:v>
                </c:pt>
                <c:pt idx="63">
                  <c:v>-0.8964574626865679</c:v>
                </c:pt>
                <c:pt idx="64">
                  <c:v>-0.91755109489051112</c:v>
                </c:pt>
                <c:pt idx="65">
                  <c:v>-0.91091240875912416</c:v>
                </c:pt>
                <c:pt idx="66">
                  <c:v>-0.93666014492753613</c:v>
                </c:pt>
                <c:pt idx="67">
                  <c:v>-0.97873669064748203</c:v>
                </c:pt>
                <c:pt idx="68">
                  <c:v>-0.95756074074074082</c:v>
                </c:pt>
                <c:pt idx="69">
                  <c:v>-0.9868273333333335</c:v>
                </c:pt>
                <c:pt idx="70">
                  <c:v>-0.98460939597315444</c:v>
                </c:pt>
                <c:pt idx="71">
                  <c:v>-0.98144705882352945</c:v>
                </c:pt>
                <c:pt idx="72">
                  <c:v>-0.93943684210526313</c:v>
                </c:pt>
                <c:pt idx="73">
                  <c:v>-0.94210285714285713</c:v>
                </c:pt>
                <c:pt idx="74">
                  <c:v>-0.96699352517985604</c:v>
                </c:pt>
                <c:pt idx="75">
                  <c:v>-0.98065783132530127</c:v>
                </c:pt>
                <c:pt idx="76">
                  <c:v>-0.97225393939393945</c:v>
                </c:pt>
                <c:pt idx="77">
                  <c:v>-0.9969404907975461</c:v>
                </c:pt>
                <c:pt idx="78">
                  <c:v>-0.91723453237410091</c:v>
                </c:pt>
                <c:pt idx="79">
                  <c:v>-0.84908848920863378</c:v>
                </c:pt>
                <c:pt idx="80">
                  <c:v>-0.86933676470588228</c:v>
                </c:pt>
                <c:pt idx="81">
                  <c:v>-0.8405962732919261</c:v>
                </c:pt>
                <c:pt idx="82">
                  <c:v>-0.86450186335403734</c:v>
                </c:pt>
                <c:pt idx="83">
                  <c:v>-0.85934596273291985</c:v>
                </c:pt>
                <c:pt idx="84">
                  <c:v>-0.94603354838709675</c:v>
                </c:pt>
                <c:pt idx="85">
                  <c:v>-0.86807499999999993</c:v>
                </c:pt>
                <c:pt idx="86">
                  <c:v>-0.88992115384615444</c:v>
                </c:pt>
                <c:pt idx="87">
                  <c:v>-0.89805168539325853</c:v>
                </c:pt>
                <c:pt idx="88">
                  <c:v>-0.86040883977900551</c:v>
                </c:pt>
                <c:pt idx="89">
                  <c:v>-0.94803555555555563</c:v>
                </c:pt>
                <c:pt idx="90">
                  <c:v>-0.82850379746835445</c:v>
                </c:pt>
                <c:pt idx="91">
                  <c:v>-0.92774161490683227</c:v>
                </c:pt>
                <c:pt idx="92">
                  <c:v>-0.95064135802469141</c:v>
                </c:pt>
                <c:pt idx="93">
                  <c:v>-0.84571612903225812</c:v>
                </c:pt>
                <c:pt idx="94">
                  <c:v>-0.88576168831168822</c:v>
                </c:pt>
                <c:pt idx="95">
                  <c:v>-0.86946470588235292</c:v>
                </c:pt>
                <c:pt idx="96">
                  <c:v>-0.89327098765432089</c:v>
                </c:pt>
                <c:pt idx="97">
                  <c:v>-0.89284457831325359</c:v>
                </c:pt>
                <c:pt idx="98">
                  <c:v>-0.88594036144578325</c:v>
                </c:pt>
                <c:pt idx="99">
                  <c:v>-0.94670670731707329</c:v>
                </c:pt>
                <c:pt idx="100">
                  <c:v>-0.92901890243902452</c:v>
                </c:pt>
                <c:pt idx="101">
                  <c:v>-0.93000368098159514</c:v>
                </c:pt>
                <c:pt idx="102">
                  <c:v>-0.97733398692810458</c:v>
                </c:pt>
                <c:pt idx="103">
                  <c:v>-0.94697662337662347</c:v>
                </c:pt>
                <c:pt idx="104">
                  <c:v>-0.99718333333333342</c:v>
                </c:pt>
                <c:pt idx="105">
                  <c:v>-0.9972822784810127</c:v>
                </c:pt>
                <c:pt idx="106">
                  <c:v>-0.93204307692307709</c:v>
                </c:pt>
                <c:pt idx="107">
                  <c:v>-0.94597692307692316</c:v>
                </c:pt>
                <c:pt idx="108">
                  <c:v>-0.91702913907284767</c:v>
                </c:pt>
                <c:pt idx="109">
                  <c:v>-0.95323376623376621</c:v>
                </c:pt>
                <c:pt idx="110">
                  <c:v>-0.96673947368421054</c:v>
                </c:pt>
                <c:pt idx="111">
                  <c:v>-0.93054000000000003</c:v>
                </c:pt>
                <c:pt idx="112">
                  <c:v>-0.88927869822485206</c:v>
                </c:pt>
                <c:pt idx="113">
                  <c:v>-0.88605266272189342</c:v>
                </c:pt>
                <c:pt idx="114">
                  <c:v>-0.85207861635220128</c:v>
                </c:pt>
                <c:pt idx="115">
                  <c:v>-0.86618129032258062</c:v>
                </c:pt>
                <c:pt idx="116">
                  <c:v>-0.86504294871794873</c:v>
                </c:pt>
                <c:pt idx="117">
                  <c:v>-0.86388013698630128</c:v>
                </c:pt>
                <c:pt idx="118">
                  <c:v>-0.83552751677852333</c:v>
                </c:pt>
                <c:pt idx="119">
                  <c:v>-0.86712416107382551</c:v>
                </c:pt>
                <c:pt idx="120">
                  <c:v>-0.87130877192982448</c:v>
                </c:pt>
                <c:pt idx="121">
                  <c:v>-0.90564523809523811</c:v>
                </c:pt>
                <c:pt idx="122">
                  <c:v>-0.91398520710059172</c:v>
                </c:pt>
                <c:pt idx="123">
                  <c:v>-0.8631497354497355</c:v>
                </c:pt>
                <c:pt idx="124">
                  <c:v>-0.93157700534759369</c:v>
                </c:pt>
                <c:pt idx="125">
                  <c:v>-0.86926063829787237</c:v>
                </c:pt>
                <c:pt idx="126">
                  <c:v>-0.86654615384615385</c:v>
                </c:pt>
                <c:pt idx="127">
                  <c:v>-0.87175027322404364</c:v>
                </c:pt>
                <c:pt idx="128">
                  <c:v>-0.88793846153846157</c:v>
                </c:pt>
                <c:pt idx="129">
                  <c:v>-0.88690124223602484</c:v>
                </c:pt>
                <c:pt idx="130">
                  <c:v>-0.88209760479041921</c:v>
                </c:pt>
                <c:pt idx="131">
                  <c:v>-0.87108674698795185</c:v>
                </c:pt>
                <c:pt idx="132">
                  <c:v>-0.90129090909090903</c:v>
                </c:pt>
                <c:pt idx="133">
                  <c:v>-0.8947272727272727</c:v>
                </c:pt>
                <c:pt idx="134">
                  <c:v>-0.91032484848484851</c:v>
                </c:pt>
                <c:pt idx="135">
                  <c:v>-0.89826037735849062</c:v>
                </c:pt>
                <c:pt idx="136">
                  <c:v>-0.95996987179487181</c:v>
                </c:pt>
                <c:pt idx="137">
                  <c:v>-0.9324730769230769</c:v>
                </c:pt>
                <c:pt idx="138">
                  <c:v>-0.97122108433734933</c:v>
                </c:pt>
                <c:pt idx="139">
                  <c:v>-0.96700424242424243</c:v>
                </c:pt>
                <c:pt idx="140">
                  <c:v>-0.97089636363636367</c:v>
                </c:pt>
                <c:pt idx="141">
                  <c:v>-0.99974184782608688</c:v>
                </c:pt>
                <c:pt idx="142">
                  <c:v>-0.99876558441558438</c:v>
                </c:pt>
                <c:pt idx="143">
                  <c:v>-0.96212012987012996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B-4888-8259-EA130155B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58224"/>
        <c:axId val="1543259056"/>
      </c:scatterChart>
      <c:valAx>
        <c:axId val="15432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259056"/>
        <c:crosses val="autoZero"/>
        <c:crossBetween val="midCat"/>
      </c:valAx>
      <c:valAx>
        <c:axId val="15432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2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14</xdr:row>
      <xdr:rowOff>109537</xdr:rowOff>
    </xdr:from>
    <xdr:to>
      <xdr:col>11</xdr:col>
      <xdr:colOff>485775</xdr:colOff>
      <xdr:row>28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14</xdr:row>
      <xdr:rowOff>109537</xdr:rowOff>
    </xdr:from>
    <xdr:to>
      <xdr:col>17</xdr:col>
      <xdr:colOff>485775</xdr:colOff>
      <xdr:row>28</xdr:row>
      <xdr:rowOff>80962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28</xdr:row>
      <xdr:rowOff>80962</xdr:rowOff>
    </xdr:from>
    <xdr:to>
      <xdr:col>11</xdr:col>
      <xdr:colOff>504825</xdr:colOff>
      <xdr:row>42</xdr:row>
      <xdr:rowOff>80962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504825</xdr:colOff>
      <xdr:row>28</xdr:row>
      <xdr:rowOff>71437</xdr:rowOff>
    </xdr:from>
    <xdr:to>
      <xdr:col>17</xdr:col>
      <xdr:colOff>504825</xdr:colOff>
      <xdr:row>42</xdr:row>
      <xdr:rowOff>71437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1404937</xdr:colOff>
      <xdr:row>64</xdr:row>
      <xdr:rowOff>166687</xdr:rowOff>
    </xdr:from>
    <xdr:to>
      <xdr:col>5</xdr:col>
      <xdr:colOff>128587</xdr:colOff>
      <xdr:row>79</xdr:row>
      <xdr:rowOff>52387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147637</xdr:colOff>
      <xdr:row>64</xdr:row>
      <xdr:rowOff>176212</xdr:rowOff>
    </xdr:from>
    <xdr:to>
      <xdr:col>11</xdr:col>
      <xdr:colOff>147637</xdr:colOff>
      <xdr:row>79</xdr:row>
      <xdr:rowOff>61912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1298481</xdr:colOff>
      <xdr:row>79</xdr:row>
      <xdr:rowOff>67515</xdr:rowOff>
    </xdr:from>
    <xdr:to>
      <xdr:col>5</xdr:col>
      <xdr:colOff>21010</xdr:colOff>
      <xdr:row>93</xdr:row>
      <xdr:rowOff>143715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106455</xdr:colOff>
      <xdr:row>79</xdr:row>
      <xdr:rowOff>90767</xdr:rowOff>
    </xdr:from>
    <xdr:to>
      <xdr:col>11</xdr:col>
      <xdr:colOff>106455</xdr:colOff>
      <xdr:row>93</xdr:row>
      <xdr:rowOff>166967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123</xdr:col>
      <xdr:colOff>515938</xdr:colOff>
      <xdr:row>24</xdr:row>
      <xdr:rowOff>152400</xdr:rowOff>
    </xdr:from>
    <xdr:to>
      <xdr:col>129</xdr:col>
      <xdr:colOff>515938</xdr:colOff>
      <xdr:row>38</xdr:row>
      <xdr:rowOff>228600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147</xdr:col>
      <xdr:colOff>121228</xdr:colOff>
      <xdr:row>65</xdr:row>
      <xdr:rowOff>155864</xdr:rowOff>
    </xdr:from>
    <xdr:to>
      <xdr:col>156</xdr:col>
      <xdr:colOff>190500</xdr:colOff>
      <xdr:row>73</xdr:row>
      <xdr:rowOff>173182</xdr:rowOff>
    </xdr:to>
    <xdr:sp macro="" textlink="">
      <xdr:nvSpPr>
        <xdr:cNvPr id="10" name="Rectangle 9"/>
        <xdr:cNvSpPr/>
      </xdr:nvSpPr>
      <xdr:spPr>
        <a:xfrm>
          <a:off x="114178773" y="13127182"/>
          <a:ext cx="6927272" cy="15413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/>
            <a:t>Data to change when available (statistic electricity</a:t>
          </a:r>
          <a:r>
            <a:rPr lang="fr-CH" sz="1100" baseline="0"/>
            <a:t> Swiss published everyyear</a:t>
          </a:r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64"/>
  <sheetViews>
    <sheetView tabSelected="1" topLeftCell="EJ1" zoomScale="55" zoomScaleNormal="55" workbookViewId="0">
      <selection activeCell="FN70" sqref="FN70"/>
    </sheetView>
  </sheetViews>
  <sheetFormatPr baseColWidth="10" defaultRowHeight="15" x14ac:dyDescent="0.25"/>
  <cols>
    <col min="1" max="1" width="42" bestFit="1" customWidth="1"/>
  </cols>
  <sheetData>
    <row r="1" spans="1:181" x14ac:dyDescent="0.25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f>EO1+1</f>
        <v>145</v>
      </c>
      <c r="EQ1">
        <f t="shared" ref="EQ1:FY1" si="0">EP1+1</f>
        <v>146</v>
      </c>
      <c r="ER1">
        <f t="shared" si="0"/>
        <v>147</v>
      </c>
      <c r="ES1">
        <f t="shared" si="0"/>
        <v>148</v>
      </c>
      <c r="ET1">
        <f t="shared" si="0"/>
        <v>149</v>
      </c>
      <c r="EU1">
        <f t="shared" si="0"/>
        <v>150</v>
      </c>
      <c r="EV1">
        <f t="shared" si="0"/>
        <v>151</v>
      </c>
      <c r="EW1">
        <f t="shared" si="0"/>
        <v>152</v>
      </c>
      <c r="EX1">
        <f t="shared" si="0"/>
        <v>153</v>
      </c>
      <c r="EY1">
        <f t="shared" si="0"/>
        <v>154</v>
      </c>
      <c r="EZ1">
        <f t="shared" si="0"/>
        <v>155</v>
      </c>
      <c r="FA1">
        <f t="shared" si="0"/>
        <v>156</v>
      </c>
      <c r="FB1">
        <f t="shared" si="0"/>
        <v>157</v>
      </c>
      <c r="FC1">
        <f t="shared" si="0"/>
        <v>158</v>
      </c>
      <c r="FD1">
        <f t="shared" si="0"/>
        <v>159</v>
      </c>
      <c r="FE1">
        <f t="shared" si="0"/>
        <v>160</v>
      </c>
      <c r="FF1">
        <f t="shared" si="0"/>
        <v>161</v>
      </c>
      <c r="FG1">
        <f t="shared" si="0"/>
        <v>162</v>
      </c>
      <c r="FH1">
        <f t="shared" si="0"/>
        <v>163</v>
      </c>
      <c r="FI1">
        <f t="shared" si="0"/>
        <v>164</v>
      </c>
      <c r="FJ1">
        <f t="shared" si="0"/>
        <v>165</v>
      </c>
      <c r="FK1">
        <f t="shared" si="0"/>
        <v>166</v>
      </c>
      <c r="FL1">
        <f t="shared" si="0"/>
        <v>167</v>
      </c>
      <c r="FM1">
        <f t="shared" si="0"/>
        <v>168</v>
      </c>
      <c r="FN1">
        <f t="shared" si="0"/>
        <v>169</v>
      </c>
      <c r="FO1">
        <f t="shared" si="0"/>
        <v>170</v>
      </c>
      <c r="FP1">
        <f t="shared" si="0"/>
        <v>171</v>
      </c>
      <c r="FQ1">
        <f t="shared" si="0"/>
        <v>172</v>
      </c>
      <c r="FR1">
        <f t="shared" si="0"/>
        <v>173</v>
      </c>
      <c r="FS1">
        <f t="shared" si="0"/>
        <v>174</v>
      </c>
      <c r="FT1">
        <f t="shared" si="0"/>
        <v>175</v>
      </c>
      <c r="FU1">
        <f t="shared" si="0"/>
        <v>176</v>
      </c>
      <c r="FV1">
        <f t="shared" si="0"/>
        <v>177</v>
      </c>
      <c r="FW1">
        <f t="shared" si="0"/>
        <v>178</v>
      </c>
      <c r="FX1">
        <f t="shared" si="0"/>
        <v>179</v>
      </c>
      <c r="FY1">
        <f t="shared" si="0"/>
        <v>180</v>
      </c>
    </row>
    <row r="2" spans="1:181" ht="23.25" x14ac:dyDescent="0.35">
      <c r="A2" s="4" t="s">
        <v>21</v>
      </c>
    </row>
    <row r="3" spans="1:181" x14ac:dyDescent="0.25">
      <c r="B3" s="3">
        <v>42389</v>
      </c>
      <c r="C3" s="3">
        <v>42392</v>
      </c>
      <c r="D3" s="3">
        <v>42393</v>
      </c>
      <c r="E3" s="3">
        <v>42417</v>
      </c>
      <c r="F3" s="3">
        <v>42420</v>
      </c>
      <c r="G3" s="3">
        <v>42421</v>
      </c>
      <c r="H3" s="3">
        <v>42445</v>
      </c>
      <c r="I3" s="3">
        <v>42448</v>
      </c>
      <c r="J3" s="3">
        <v>42449</v>
      </c>
      <c r="K3" s="3">
        <v>42480</v>
      </c>
      <c r="L3" s="3">
        <v>42483</v>
      </c>
      <c r="M3" s="3">
        <v>42484</v>
      </c>
      <c r="N3" s="3">
        <v>42508</v>
      </c>
      <c r="O3" s="3">
        <v>42511</v>
      </c>
      <c r="P3" s="3">
        <v>42512</v>
      </c>
      <c r="Q3" s="3">
        <v>42536</v>
      </c>
      <c r="R3" s="3">
        <v>42539</v>
      </c>
      <c r="S3" s="3">
        <v>42540</v>
      </c>
      <c r="T3" s="3">
        <v>42571</v>
      </c>
      <c r="U3" s="3">
        <v>42574</v>
      </c>
      <c r="V3" s="3">
        <v>42575</v>
      </c>
      <c r="W3" s="3">
        <v>42599</v>
      </c>
      <c r="X3" s="3">
        <v>42602</v>
      </c>
      <c r="Y3" s="3">
        <v>42603</v>
      </c>
      <c r="Z3" s="3">
        <v>42634</v>
      </c>
      <c r="AA3" s="3">
        <v>42637</v>
      </c>
      <c r="AB3" s="3">
        <v>42638</v>
      </c>
      <c r="AC3" s="3">
        <v>42662</v>
      </c>
      <c r="AD3" s="3">
        <v>42665</v>
      </c>
      <c r="AE3" s="3">
        <v>42666</v>
      </c>
      <c r="AF3" s="3">
        <v>42690</v>
      </c>
      <c r="AG3" s="3">
        <v>42693</v>
      </c>
      <c r="AH3" s="3">
        <v>42694</v>
      </c>
      <c r="AI3" s="3">
        <v>42725</v>
      </c>
      <c r="AJ3" s="3">
        <v>42728</v>
      </c>
      <c r="AK3" s="3">
        <v>42729</v>
      </c>
      <c r="AL3" s="3">
        <v>42753</v>
      </c>
      <c r="AM3" s="3">
        <v>42756</v>
      </c>
      <c r="AN3" s="3">
        <v>42757</v>
      </c>
      <c r="AO3" s="3">
        <v>42781</v>
      </c>
      <c r="AP3" s="3">
        <v>42784</v>
      </c>
      <c r="AQ3" s="3">
        <v>42785</v>
      </c>
      <c r="AR3" s="3">
        <v>42809</v>
      </c>
      <c r="AS3" s="3">
        <v>42812</v>
      </c>
      <c r="AT3" s="3">
        <v>42813</v>
      </c>
      <c r="AU3" s="3">
        <v>42844</v>
      </c>
      <c r="AV3" s="3">
        <v>42847</v>
      </c>
      <c r="AW3" s="3">
        <v>42848</v>
      </c>
      <c r="AX3" s="3">
        <v>42872</v>
      </c>
      <c r="AY3" s="3">
        <v>42875</v>
      </c>
      <c r="AZ3" s="3">
        <v>42876</v>
      </c>
      <c r="BA3" s="3">
        <v>42907</v>
      </c>
      <c r="BB3" s="3">
        <v>42910</v>
      </c>
      <c r="BC3" s="3">
        <v>42911</v>
      </c>
      <c r="BD3" s="3">
        <v>42935</v>
      </c>
      <c r="BE3" s="3">
        <v>42938</v>
      </c>
      <c r="BF3" s="3">
        <v>42939</v>
      </c>
      <c r="BG3" s="3">
        <v>42963</v>
      </c>
      <c r="BH3" s="3">
        <v>42966</v>
      </c>
      <c r="BI3" s="3">
        <v>42967</v>
      </c>
      <c r="BJ3" s="3">
        <v>42998</v>
      </c>
      <c r="BK3" s="3">
        <v>43001</v>
      </c>
      <c r="BL3" s="3">
        <v>43002</v>
      </c>
      <c r="BM3" s="3">
        <v>43026</v>
      </c>
      <c r="BN3" s="3">
        <v>43029</v>
      </c>
      <c r="BO3" s="3">
        <v>43030</v>
      </c>
      <c r="BP3" s="3">
        <v>43054</v>
      </c>
      <c r="BQ3" s="3">
        <v>43057</v>
      </c>
      <c r="BR3" s="3">
        <v>43058</v>
      </c>
      <c r="BS3" s="3">
        <v>43089</v>
      </c>
      <c r="BT3" s="3">
        <v>43092</v>
      </c>
      <c r="BU3" s="3">
        <v>43093</v>
      </c>
      <c r="BV3" s="3">
        <v>43117</v>
      </c>
      <c r="BW3" s="3">
        <v>43120</v>
      </c>
      <c r="BX3" s="3">
        <v>43121</v>
      </c>
      <c r="BY3" s="3">
        <v>43152</v>
      </c>
      <c r="BZ3" s="3">
        <v>43155</v>
      </c>
      <c r="CA3" s="3">
        <v>43156</v>
      </c>
      <c r="CB3" s="3">
        <v>43180</v>
      </c>
      <c r="CC3" s="3">
        <v>43183</v>
      </c>
      <c r="CD3" s="3">
        <v>43184</v>
      </c>
      <c r="CE3" s="3">
        <v>43208</v>
      </c>
      <c r="CF3" s="3">
        <v>43211</v>
      </c>
      <c r="CG3" s="3">
        <v>43212</v>
      </c>
      <c r="CH3" s="3">
        <v>43236</v>
      </c>
      <c r="CI3" s="3">
        <v>43239</v>
      </c>
      <c r="CJ3" s="3">
        <v>43240</v>
      </c>
      <c r="CK3" s="3">
        <v>43271</v>
      </c>
      <c r="CL3" s="3">
        <v>43274</v>
      </c>
      <c r="CM3" s="3">
        <v>43275</v>
      </c>
      <c r="CN3" s="3">
        <v>43299</v>
      </c>
      <c r="CO3" s="3">
        <v>43302</v>
      </c>
      <c r="CP3" s="3">
        <v>43303</v>
      </c>
      <c r="CQ3" s="3">
        <v>43327</v>
      </c>
      <c r="CR3" s="3">
        <v>43330</v>
      </c>
      <c r="CS3" s="3">
        <v>43331</v>
      </c>
      <c r="CT3" s="3">
        <v>43362</v>
      </c>
      <c r="CU3" s="3">
        <v>43365</v>
      </c>
      <c r="CV3" s="3">
        <v>43366</v>
      </c>
      <c r="CW3" s="3">
        <v>43390</v>
      </c>
      <c r="CX3" s="3">
        <v>43393</v>
      </c>
      <c r="CY3" s="3">
        <v>43394</v>
      </c>
      <c r="CZ3" s="3">
        <v>43425</v>
      </c>
      <c r="DA3" s="3">
        <v>43428</v>
      </c>
      <c r="DB3" s="3">
        <v>43429</v>
      </c>
      <c r="DC3" s="3">
        <v>43453</v>
      </c>
      <c r="DD3" s="3">
        <v>43456</v>
      </c>
      <c r="DE3" s="3">
        <v>43457</v>
      </c>
      <c r="DF3" s="3">
        <v>43481</v>
      </c>
      <c r="DG3" s="3">
        <v>43484</v>
      </c>
      <c r="DH3" s="3">
        <v>43485</v>
      </c>
      <c r="DI3" s="3">
        <v>43516</v>
      </c>
      <c r="DJ3" s="3">
        <v>43519</v>
      </c>
      <c r="DK3" s="3">
        <v>43520</v>
      </c>
      <c r="DL3" s="3">
        <v>43544</v>
      </c>
      <c r="DM3" s="3">
        <v>43547</v>
      </c>
      <c r="DN3" s="3">
        <v>43548</v>
      </c>
      <c r="DO3" s="3">
        <v>43572</v>
      </c>
      <c r="DP3" s="3">
        <v>43575</v>
      </c>
      <c r="DQ3" s="3">
        <v>43576</v>
      </c>
      <c r="DR3" s="3">
        <v>43600</v>
      </c>
      <c r="DS3" s="3">
        <v>43603</v>
      </c>
      <c r="DT3" s="3">
        <v>43604</v>
      </c>
      <c r="DU3" s="3">
        <v>43635</v>
      </c>
      <c r="DV3" s="3">
        <v>43638</v>
      </c>
      <c r="DW3" s="3">
        <v>43639</v>
      </c>
      <c r="DX3" s="3">
        <v>43663</v>
      </c>
      <c r="DY3" s="3">
        <v>43666</v>
      </c>
      <c r="DZ3" s="3">
        <v>43667</v>
      </c>
      <c r="EA3" s="3">
        <v>43698</v>
      </c>
      <c r="EB3" s="3">
        <v>43701</v>
      </c>
      <c r="EC3" s="3">
        <v>43702</v>
      </c>
      <c r="ED3" s="3">
        <v>43726</v>
      </c>
      <c r="EE3" s="3">
        <v>43729</v>
      </c>
      <c r="EF3" s="3">
        <v>43730</v>
      </c>
      <c r="EG3" s="3">
        <v>43754</v>
      </c>
      <c r="EH3" s="3">
        <v>43757</v>
      </c>
      <c r="EI3" s="3">
        <v>43758</v>
      </c>
      <c r="EJ3" s="3">
        <v>43789</v>
      </c>
      <c r="EK3" s="3">
        <v>43792</v>
      </c>
      <c r="EL3" s="3">
        <v>43793</v>
      </c>
      <c r="EM3" s="3">
        <v>43817</v>
      </c>
      <c r="EN3" s="3">
        <v>43820</v>
      </c>
      <c r="EO3" s="3">
        <v>43821</v>
      </c>
      <c r="EP3" s="12">
        <v>43845</v>
      </c>
      <c r="EQ3" s="12">
        <v>43848</v>
      </c>
      <c r="ER3" s="12">
        <v>43849</v>
      </c>
      <c r="ES3" s="12">
        <v>43880</v>
      </c>
      <c r="ET3" s="12">
        <v>43883</v>
      </c>
      <c r="EU3" s="12">
        <v>43884</v>
      </c>
      <c r="EV3" s="12">
        <v>43909</v>
      </c>
      <c r="EW3" s="12">
        <v>43912</v>
      </c>
      <c r="EX3" s="12">
        <v>43913</v>
      </c>
      <c r="EY3" s="12">
        <v>43936</v>
      </c>
      <c r="EZ3" s="12">
        <v>43939</v>
      </c>
      <c r="FA3" s="12">
        <v>43940</v>
      </c>
      <c r="FB3" s="12">
        <v>43964</v>
      </c>
      <c r="FC3" s="12">
        <v>43967</v>
      </c>
      <c r="FD3" s="12">
        <v>43968</v>
      </c>
      <c r="FE3" s="12">
        <v>43999</v>
      </c>
      <c r="FF3" s="12">
        <v>44002</v>
      </c>
      <c r="FG3" s="12">
        <v>44003</v>
      </c>
      <c r="FH3" s="12">
        <v>44027</v>
      </c>
      <c r="FI3" s="12">
        <v>44030</v>
      </c>
      <c r="FJ3" s="12">
        <v>44031</v>
      </c>
      <c r="FK3" s="12">
        <v>44062</v>
      </c>
      <c r="FL3" s="12">
        <v>44065</v>
      </c>
      <c r="FM3" s="12">
        <v>44066</v>
      </c>
      <c r="FN3" s="12">
        <v>44090</v>
      </c>
      <c r="FO3" s="12">
        <v>44093</v>
      </c>
      <c r="FP3" s="12">
        <v>44094</v>
      </c>
      <c r="FQ3" s="12">
        <v>44118</v>
      </c>
      <c r="FR3" s="12">
        <v>44121</v>
      </c>
      <c r="FS3" s="12">
        <v>44122</v>
      </c>
      <c r="FT3" s="12">
        <v>44153</v>
      </c>
      <c r="FU3" s="12">
        <v>44156</v>
      </c>
      <c r="FV3" s="12">
        <v>44157</v>
      </c>
      <c r="FW3" s="12">
        <v>44181</v>
      </c>
      <c r="FX3" s="12">
        <v>44184</v>
      </c>
      <c r="FY3" s="12">
        <v>44185</v>
      </c>
    </row>
    <row r="4" spans="1:181" ht="15.75" thickBot="1" x14ac:dyDescent="0.3">
      <c r="A4" s="5" t="s">
        <v>22</v>
      </c>
      <c r="B4">
        <v>30.4</v>
      </c>
      <c r="C4">
        <v>25.1</v>
      </c>
      <c r="D4">
        <v>23.7</v>
      </c>
      <c r="E4">
        <v>32.4</v>
      </c>
      <c r="F4">
        <v>29.1</v>
      </c>
      <c r="G4">
        <v>31</v>
      </c>
      <c r="H4">
        <v>29.9</v>
      </c>
      <c r="I4">
        <v>24.9</v>
      </c>
      <c r="J4">
        <v>24.3</v>
      </c>
      <c r="K4">
        <v>52.8</v>
      </c>
      <c r="L4">
        <v>54.6</v>
      </c>
      <c r="M4">
        <v>53.8</v>
      </c>
      <c r="N4">
        <v>54.8</v>
      </c>
      <c r="O4">
        <v>55.3</v>
      </c>
      <c r="P4">
        <v>58</v>
      </c>
      <c r="Q4">
        <v>76.3</v>
      </c>
      <c r="R4">
        <v>69.3</v>
      </c>
      <c r="S4">
        <v>68.099999999999994</v>
      </c>
      <c r="T4">
        <v>72.900000000000006</v>
      </c>
      <c r="U4">
        <v>73.7</v>
      </c>
      <c r="V4">
        <v>66.599999999999994</v>
      </c>
      <c r="W4">
        <v>64.3</v>
      </c>
      <c r="X4">
        <v>63.1</v>
      </c>
      <c r="Y4">
        <v>58.5</v>
      </c>
      <c r="Z4">
        <v>46.4</v>
      </c>
      <c r="AA4">
        <v>34.299999999999997</v>
      </c>
      <c r="AB4">
        <v>32.700000000000003</v>
      </c>
      <c r="AC4">
        <v>28</v>
      </c>
      <c r="AD4">
        <v>22.6</v>
      </c>
      <c r="AE4">
        <v>21.5</v>
      </c>
      <c r="AF4">
        <v>30.7</v>
      </c>
      <c r="AG4">
        <v>36.700000000000003</v>
      </c>
      <c r="AH4">
        <v>34.200000000000003</v>
      </c>
      <c r="AI4">
        <v>22.9</v>
      </c>
      <c r="AJ4">
        <v>19.2</v>
      </c>
      <c r="AK4">
        <v>18.3</v>
      </c>
      <c r="AL4">
        <v>22.6</v>
      </c>
      <c r="AM4">
        <v>18.8</v>
      </c>
      <c r="AN4">
        <v>17.600000000000001</v>
      </c>
      <c r="AO4">
        <v>21.3</v>
      </c>
      <c r="AP4">
        <v>20.9</v>
      </c>
      <c r="AQ4">
        <v>18.8</v>
      </c>
      <c r="AR4">
        <v>36.6</v>
      </c>
      <c r="AS4">
        <v>38.9</v>
      </c>
      <c r="AT4">
        <v>40.200000000000003</v>
      </c>
      <c r="AU4">
        <v>34</v>
      </c>
      <c r="AV4">
        <v>29</v>
      </c>
      <c r="AW4">
        <v>29.7</v>
      </c>
      <c r="AX4">
        <v>60.7</v>
      </c>
      <c r="AY4">
        <v>62.6</v>
      </c>
      <c r="AZ4">
        <v>56.1</v>
      </c>
      <c r="BA4">
        <v>73.900000000000006</v>
      </c>
      <c r="BB4">
        <v>70.400000000000006</v>
      </c>
      <c r="BC4">
        <v>71.8</v>
      </c>
      <c r="BD4">
        <v>60</v>
      </c>
      <c r="BE4">
        <v>61.7</v>
      </c>
      <c r="BF4">
        <v>58.5</v>
      </c>
      <c r="BG4">
        <v>67.099999999999994</v>
      </c>
      <c r="BH4">
        <v>54.8</v>
      </c>
      <c r="BI4">
        <v>57.2</v>
      </c>
      <c r="BJ4">
        <v>45.1</v>
      </c>
      <c r="BK4">
        <v>40.299999999999997</v>
      </c>
      <c r="BL4">
        <v>40.5</v>
      </c>
      <c r="BM4">
        <v>32.700000000000003</v>
      </c>
      <c r="BN4">
        <v>27.6</v>
      </c>
      <c r="BO4">
        <v>27.6</v>
      </c>
      <c r="BP4">
        <v>37.9</v>
      </c>
      <c r="BQ4">
        <v>31.5</v>
      </c>
      <c r="BR4">
        <v>29.9</v>
      </c>
      <c r="BS4">
        <v>35.1</v>
      </c>
      <c r="BT4">
        <v>31.3</v>
      </c>
      <c r="BU4">
        <v>29.1</v>
      </c>
      <c r="BV4">
        <v>39.200000000000003</v>
      </c>
      <c r="BW4">
        <v>37.6</v>
      </c>
      <c r="BX4">
        <v>38.1</v>
      </c>
      <c r="BY4">
        <v>35.700000000000003</v>
      </c>
      <c r="BZ4">
        <v>29.3</v>
      </c>
      <c r="CA4">
        <v>27.8</v>
      </c>
      <c r="CB4">
        <v>29.7</v>
      </c>
      <c r="CC4">
        <v>24.5</v>
      </c>
      <c r="CD4">
        <v>22</v>
      </c>
      <c r="CE4">
        <v>52.1</v>
      </c>
      <c r="CF4">
        <v>61.7</v>
      </c>
      <c r="CG4">
        <v>62.2</v>
      </c>
      <c r="CH4">
        <v>73.099999999999994</v>
      </c>
      <c r="CI4">
        <v>69</v>
      </c>
      <c r="CJ4">
        <v>63.9</v>
      </c>
      <c r="CK4">
        <v>77.8</v>
      </c>
      <c r="CL4">
        <v>74</v>
      </c>
      <c r="CM4">
        <v>71.099999999999994</v>
      </c>
      <c r="CN4">
        <v>61.3</v>
      </c>
      <c r="CO4">
        <v>65.7</v>
      </c>
      <c r="CP4">
        <v>58.5</v>
      </c>
      <c r="CQ4">
        <v>52.6</v>
      </c>
      <c r="CR4">
        <v>49.3</v>
      </c>
      <c r="CS4">
        <v>48.2</v>
      </c>
      <c r="CT4">
        <v>43.4</v>
      </c>
      <c r="CU4">
        <v>38.299999999999997</v>
      </c>
      <c r="CV4">
        <v>39.1</v>
      </c>
      <c r="CW4">
        <v>26.7</v>
      </c>
      <c r="CX4">
        <v>22.2</v>
      </c>
      <c r="CY4">
        <v>21.6</v>
      </c>
      <c r="CZ4">
        <v>25.1</v>
      </c>
      <c r="DA4">
        <v>21.4</v>
      </c>
      <c r="DB4">
        <v>20.100000000000001</v>
      </c>
      <c r="DC4">
        <v>31.5</v>
      </c>
      <c r="DD4">
        <v>39.4</v>
      </c>
      <c r="DE4">
        <v>39.1</v>
      </c>
      <c r="DF4">
        <v>31.4</v>
      </c>
      <c r="DG4">
        <v>26.3</v>
      </c>
      <c r="DH4">
        <v>24.3</v>
      </c>
      <c r="DI4">
        <v>28</v>
      </c>
      <c r="DJ4">
        <v>25.8</v>
      </c>
      <c r="DK4">
        <v>25.1</v>
      </c>
      <c r="DL4">
        <v>37</v>
      </c>
      <c r="DM4">
        <v>31.7</v>
      </c>
      <c r="DN4">
        <v>30.8</v>
      </c>
      <c r="DO4">
        <v>35.799999999999997</v>
      </c>
      <c r="DP4">
        <v>41.1</v>
      </c>
      <c r="DQ4">
        <v>40.700000000000003</v>
      </c>
      <c r="DR4">
        <v>46.9</v>
      </c>
      <c r="DS4">
        <v>44</v>
      </c>
      <c r="DT4">
        <v>45</v>
      </c>
      <c r="DU4">
        <v>82</v>
      </c>
      <c r="DV4">
        <v>81.2</v>
      </c>
      <c r="DW4">
        <v>81.900000000000006</v>
      </c>
      <c r="DX4">
        <v>70.7</v>
      </c>
      <c r="DY4">
        <v>67.099999999999994</v>
      </c>
      <c r="DZ4">
        <v>67.2</v>
      </c>
      <c r="EA4">
        <v>78.3</v>
      </c>
      <c r="EB4">
        <v>73.7</v>
      </c>
      <c r="EC4">
        <v>68.400000000000006</v>
      </c>
      <c r="ED4">
        <v>47.6</v>
      </c>
      <c r="EE4">
        <v>38.4</v>
      </c>
      <c r="EF4">
        <v>35.700000000000003</v>
      </c>
      <c r="EG4">
        <v>51.5</v>
      </c>
      <c r="EH4">
        <v>44.6</v>
      </c>
      <c r="EI4">
        <v>48.1</v>
      </c>
      <c r="EJ4">
        <v>38</v>
      </c>
      <c r="EK4">
        <v>33.5</v>
      </c>
      <c r="EL4">
        <v>33.700000000000003</v>
      </c>
      <c r="EM4">
        <v>42.3</v>
      </c>
      <c r="EN4">
        <v>40.799999999999997</v>
      </c>
      <c r="EO4">
        <v>40.5</v>
      </c>
      <c r="EP4" s="13">
        <v>31.4</v>
      </c>
      <c r="EQ4" s="13">
        <v>26.3</v>
      </c>
      <c r="ER4" s="13">
        <v>24.3</v>
      </c>
      <c r="ES4" s="13">
        <v>28</v>
      </c>
      <c r="ET4" s="13">
        <v>25.8</v>
      </c>
      <c r="EU4" s="13">
        <v>25.1</v>
      </c>
      <c r="EV4" s="13">
        <v>37</v>
      </c>
      <c r="EW4" s="13">
        <v>31.7</v>
      </c>
      <c r="EX4" s="13">
        <v>30.8</v>
      </c>
      <c r="EY4" s="13">
        <v>35.799999999999997</v>
      </c>
      <c r="EZ4" s="13">
        <v>41.1</v>
      </c>
      <c r="FA4" s="13">
        <v>40.700000000000003</v>
      </c>
      <c r="FB4" s="13">
        <v>46.9</v>
      </c>
      <c r="FC4" s="13">
        <v>44</v>
      </c>
      <c r="FD4" s="13">
        <v>45</v>
      </c>
      <c r="FE4" s="13">
        <v>82</v>
      </c>
      <c r="FF4" s="13">
        <v>81.2</v>
      </c>
      <c r="FG4" s="13">
        <v>81.900000000000006</v>
      </c>
      <c r="FH4" s="13">
        <v>70.7</v>
      </c>
      <c r="FI4" s="13">
        <v>67.099999999999994</v>
      </c>
      <c r="FJ4" s="13">
        <v>67.2</v>
      </c>
      <c r="FK4" s="13">
        <v>78.3</v>
      </c>
      <c r="FL4" s="13">
        <v>73.7</v>
      </c>
      <c r="FM4" s="13">
        <v>68.400000000000006</v>
      </c>
      <c r="FN4" s="13">
        <v>47.6</v>
      </c>
      <c r="FO4" s="13">
        <v>38.4</v>
      </c>
      <c r="FP4" s="13">
        <v>35.700000000000003</v>
      </c>
      <c r="FQ4" s="13">
        <v>51.5</v>
      </c>
      <c r="FR4" s="13">
        <v>44.6</v>
      </c>
      <c r="FS4" s="13">
        <v>48.1</v>
      </c>
      <c r="FT4" s="13">
        <v>38</v>
      </c>
      <c r="FU4" s="13">
        <v>33.5</v>
      </c>
      <c r="FV4" s="13">
        <v>33.700000000000003</v>
      </c>
      <c r="FW4" s="13">
        <v>42.3</v>
      </c>
      <c r="FX4" s="13">
        <v>40.799999999999997</v>
      </c>
      <c r="FY4" s="13">
        <v>40.5</v>
      </c>
    </row>
    <row r="5" spans="1:181" ht="15.75" thickBot="1" x14ac:dyDescent="0.3">
      <c r="A5" s="5" t="s">
        <v>23</v>
      </c>
      <c r="B5">
        <v>84.1</v>
      </c>
      <c r="C5">
        <v>36.700000000000003</v>
      </c>
      <c r="D5">
        <v>26.4</v>
      </c>
      <c r="E5">
        <v>67.5</v>
      </c>
      <c r="F5">
        <v>30.3</v>
      </c>
      <c r="G5">
        <v>21.1</v>
      </c>
      <c r="H5">
        <v>69.8</v>
      </c>
      <c r="I5">
        <v>27.9</v>
      </c>
      <c r="J5">
        <v>26.7</v>
      </c>
      <c r="K5">
        <v>54.3</v>
      </c>
      <c r="L5">
        <v>33.9</v>
      </c>
      <c r="M5">
        <v>34.799999999999997</v>
      </c>
      <c r="N5">
        <v>65.400000000000006</v>
      </c>
      <c r="O5">
        <v>26.2</v>
      </c>
      <c r="P5">
        <v>23.9</v>
      </c>
      <c r="Q5">
        <v>86.5</v>
      </c>
      <c r="R5">
        <v>68.599999999999994</v>
      </c>
      <c r="S5">
        <v>58.4</v>
      </c>
      <c r="T5">
        <v>73.8</v>
      </c>
      <c r="U5">
        <v>52.2</v>
      </c>
      <c r="V5">
        <v>36.799999999999997</v>
      </c>
      <c r="W5">
        <v>59.1</v>
      </c>
      <c r="X5">
        <v>23.2</v>
      </c>
      <c r="Y5">
        <v>24.7</v>
      </c>
      <c r="Z5">
        <v>69.599999999999994</v>
      </c>
      <c r="AA5">
        <v>19.2</v>
      </c>
      <c r="AB5">
        <v>18.100000000000001</v>
      </c>
      <c r="AC5">
        <v>68.2</v>
      </c>
      <c r="AD5">
        <v>28.5</v>
      </c>
      <c r="AE5">
        <v>25.4</v>
      </c>
      <c r="AF5">
        <v>38.4</v>
      </c>
      <c r="AG5">
        <v>20.6</v>
      </c>
      <c r="AH5">
        <v>20.5</v>
      </c>
      <c r="AI5">
        <v>104.1</v>
      </c>
      <c r="AJ5">
        <v>26.8</v>
      </c>
      <c r="AK5">
        <v>21.8</v>
      </c>
      <c r="AL5">
        <v>115.4</v>
      </c>
      <c r="AM5">
        <v>72.5</v>
      </c>
      <c r="AN5">
        <v>49.8</v>
      </c>
      <c r="AO5">
        <v>36.9</v>
      </c>
      <c r="AP5">
        <v>29.1</v>
      </c>
      <c r="AQ5">
        <v>21.9</v>
      </c>
      <c r="AR5">
        <v>44.8</v>
      </c>
      <c r="AS5">
        <v>16.3</v>
      </c>
      <c r="AT5">
        <v>14</v>
      </c>
      <c r="AU5">
        <v>66.2</v>
      </c>
      <c r="AV5">
        <v>25.8</v>
      </c>
      <c r="AW5">
        <v>23.3</v>
      </c>
      <c r="AX5">
        <v>56.5</v>
      </c>
      <c r="AY5">
        <v>35.4</v>
      </c>
      <c r="AZ5">
        <v>30</v>
      </c>
      <c r="BA5">
        <v>90.8</v>
      </c>
      <c r="BB5">
        <v>32.200000000000003</v>
      </c>
      <c r="BC5">
        <v>29.7</v>
      </c>
      <c r="BD5">
        <v>75.7</v>
      </c>
      <c r="BE5">
        <v>34.5</v>
      </c>
      <c r="BF5">
        <v>23.4</v>
      </c>
      <c r="BG5">
        <v>90.1</v>
      </c>
      <c r="BH5">
        <v>17.899999999999999</v>
      </c>
      <c r="BI5">
        <v>16.600000000000001</v>
      </c>
      <c r="BJ5">
        <v>53.2</v>
      </c>
      <c r="BK5">
        <v>39.1</v>
      </c>
      <c r="BL5">
        <v>28</v>
      </c>
      <c r="BM5">
        <v>68</v>
      </c>
      <c r="BN5">
        <v>22.6</v>
      </c>
      <c r="BO5">
        <v>19</v>
      </c>
      <c r="BP5">
        <v>100.3</v>
      </c>
      <c r="BQ5">
        <v>39.700000000000003</v>
      </c>
      <c r="BR5">
        <v>30</v>
      </c>
      <c r="BS5">
        <v>87.9</v>
      </c>
      <c r="BT5">
        <v>23.2</v>
      </c>
      <c r="BU5">
        <v>20.6</v>
      </c>
      <c r="BV5">
        <v>62.4</v>
      </c>
      <c r="BW5">
        <v>40</v>
      </c>
      <c r="BX5">
        <v>28.1</v>
      </c>
      <c r="BY5">
        <v>66.599999999999994</v>
      </c>
      <c r="BZ5">
        <v>58.3</v>
      </c>
      <c r="CA5">
        <v>48.3</v>
      </c>
      <c r="CB5">
        <v>40.299999999999997</v>
      </c>
      <c r="CC5">
        <v>18.5</v>
      </c>
      <c r="CD5">
        <v>15.5</v>
      </c>
      <c r="CE5">
        <v>34</v>
      </c>
      <c r="CF5">
        <v>33.1</v>
      </c>
      <c r="CG5">
        <v>28.4</v>
      </c>
      <c r="CH5">
        <v>79.5</v>
      </c>
      <c r="CI5">
        <v>66.099999999999994</v>
      </c>
      <c r="CJ5">
        <v>23.8</v>
      </c>
      <c r="CK5">
        <v>93.8</v>
      </c>
      <c r="CL5">
        <v>41.3</v>
      </c>
      <c r="CM5">
        <v>45.2</v>
      </c>
      <c r="CN5">
        <v>55.1</v>
      </c>
      <c r="CO5">
        <v>62.6</v>
      </c>
      <c r="CP5">
        <v>31.6</v>
      </c>
      <c r="CQ5">
        <v>38.4</v>
      </c>
      <c r="CR5">
        <v>35.6</v>
      </c>
      <c r="CS5">
        <v>25.2</v>
      </c>
      <c r="CT5">
        <v>60.7</v>
      </c>
      <c r="CU5">
        <v>42.9</v>
      </c>
      <c r="CV5">
        <v>20.7</v>
      </c>
      <c r="CW5">
        <v>56.8</v>
      </c>
      <c r="CX5">
        <v>26</v>
      </c>
      <c r="CY5">
        <v>13.1</v>
      </c>
      <c r="CZ5">
        <v>95.8</v>
      </c>
      <c r="DA5">
        <v>38.200000000000003</v>
      </c>
      <c r="DB5">
        <v>22.3</v>
      </c>
      <c r="DC5">
        <v>52.7</v>
      </c>
      <c r="DD5">
        <v>22</v>
      </c>
      <c r="DE5">
        <v>19.399999999999999</v>
      </c>
      <c r="DF5">
        <v>67</v>
      </c>
      <c r="DG5">
        <v>56.3</v>
      </c>
      <c r="DH5">
        <v>36.6</v>
      </c>
      <c r="DI5">
        <v>64.099999999999994</v>
      </c>
      <c r="DJ5">
        <v>27.1</v>
      </c>
      <c r="DK5">
        <v>23.4</v>
      </c>
      <c r="DL5">
        <v>54.9</v>
      </c>
      <c r="DM5">
        <v>24.1</v>
      </c>
      <c r="DN5">
        <v>16.2</v>
      </c>
      <c r="DO5">
        <v>46.9</v>
      </c>
      <c r="DP5">
        <v>21.3</v>
      </c>
      <c r="DQ5">
        <v>19.899999999999999</v>
      </c>
      <c r="DR5">
        <v>44.1</v>
      </c>
      <c r="DS5">
        <v>29.8</v>
      </c>
      <c r="DT5">
        <v>23.9</v>
      </c>
      <c r="DU5">
        <v>93.3</v>
      </c>
      <c r="DV5">
        <v>59.5</v>
      </c>
      <c r="DW5">
        <v>54.1</v>
      </c>
      <c r="DX5">
        <v>83.2</v>
      </c>
      <c r="DY5">
        <v>45.4</v>
      </c>
      <c r="DZ5">
        <v>44.4</v>
      </c>
      <c r="EA5">
        <v>105.9</v>
      </c>
      <c r="EB5">
        <v>86.6</v>
      </c>
      <c r="EC5">
        <v>77.2</v>
      </c>
      <c r="ED5">
        <v>42.5</v>
      </c>
      <c r="EE5">
        <v>23.3</v>
      </c>
      <c r="EF5">
        <v>14.8</v>
      </c>
      <c r="EG5">
        <v>51.1</v>
      </c>
      <c r="EH5">
        <v>31</v>
      </c>
      <c r="EI5">
        <v>47.4</v>
      </c>
      <c r="EJ5">
        <v>110.6</v>
      </c>
      <c r="EK5">
        <v>53.4</v>
      </c>
      <c r="EL5">
        <v>34.4</v>
      </c>
      <c r="EM5">
        <v>48.7</v>
      </c>
      <c r="EN5">
        <v>36.5</v>
      </c>
      <c r="EO5">
        <v>34.9</v>
      </c>
      <c r="EP5" s="13">
        <v>67</v>
      </c>
      <c r="EQ5" s="13">
        <v>56.3</v>
      </c>
      <c r="ER5" s="13">
        <v>36.6</v>
      </c>
      <c r="ES5" s="13">
        <v>64.099999999999994</v>
      </c>
      <c r="ET5" s="13">
        <v>27.1</v>
      </c>
      <c r="EU5" s="13">
        <v>23.4</v>
      </c>
      <c r="EV5" s="13">
        <v>54.9</v>
      </c>
      <c r="EW5" s="13">
        <v>24.1</v>
      </c>
      <c r="EX5" s="13">
        <v>16.2</v>
      </c>
      <c r="EY5" s="13">
        <v>46.9</v>
      </c>
      <c r="EZ5" s="13">
        <v>21.3</v>
      </c>
      <c r="FA5" s="13">
        <v>19.899999999999999</v>
      </c>
      <c r="FB5" s="13">
        <v>44.1</v>
      </c>
      <c r="FC5" s="13">
        <v>29.8</v>
      </c>
      <c r="FD5" s="13">
        <v>23.9</v>
      </c>
      <c r="FE5" s="13">
        <v>93.3</v>
      </c>
      <c r="FF5" s="13">
        <v>59.5</v>
      </c>
      <c r="FG5" s="13">
        <v>54.1</v>
      </c>
      <c r="FH5" s="13">
        <v>83.2</v>
      </c>
      <c r="FI5" s="13">
        <v>45.4</v>
      </c>
      <c r="FJ5" s="13">
        <v>44.4</v>
      </c>
      <c r="FK5" s="13">
        <v>105.9</v>
      </c>
      <c r="FL5" s="13">
        <v>86.6</v>
      </c>
      <c r="FM5" s="13">
        <v>77.2</v>
      </c>
      <c r="FN5" s="13">
        <v>42.5</v>
      </c>
      <c r="FO5" s="13">
        <v>23.3</v>
      </c>
      <c r="FP5" s="13">
        <v>14.8</v>
      </c>
      <c r="FQ5" s="13">
        <v>51.1</v>
      </c>
      <c r="FR5" s="13">
        <v>31</v>
      </c>
      <c r="FS5" s="13">
        <v>47.4</v>
      </c>
      <c r="FT5" s="13">
        <v>110.6</v>
      </c>
      <c r="FU5" s="13">
        <v>53.4</v>
      </c>
      <c r="FV5" s="13">
        <v>34.4</v>
      </c>
      <c r="FW5" s="13">
        <v>48.7</v>
      </c>
      <c r="FX5" s="13">
        <v>36.5</v>
      </c>
      <c r="FY5" s="13">
        <v>34.9</v>
      </c>
    </row>
    <row r="6" spans="1:181" ht="15.75" thickBot="1" x14ac:dyDescent="0.3">
      <c r="A6" s="5" t="s">
        <v>24</v>
      </c>
      <c r="B6">
        <v>71.099999999999994</v>
      </c>
      <c r="C6">
        <v>70.900000000000006</v>
      </c>
      <c r="D6">
        <v>71</v>
      </c>
      <c r="E6">
        <v>71.2</v>
      </c>
      <c r="F6">
        <v>71.2</v>
      </c>
      <c r="G6">
        <v>70.599999999999994</v>
      </c>
      <c r="H6">
        <v>71</v>
      </c>
      <c r="I6">
        <v>70.900000000000006</v>
      </c>
      <c r="J6">
        <v>71</v>
      </c>
      <c r="K6">
        <v>70.5</v>
      </c>
      <c r="L6">
        <v>70.5</v>
      </c>
      <c r="M6">
        <v>71</v>
      </c>
      <c r="N6">
        <v>70.3</v>
      </c>
      <c r="O6">
        <v>69.099999999999994</v>
      </c>
      <c r="P6">
        <v>68.900000000000006</v>
      </c>
      <c r="Q6">
        <v>45.8</v>
      </c>
      <c r="R6">
        <v>45.7</v>
      </c>
      <c r="S6">
        <v>45.7</v>
      </c>
      <c r="T6">
        <v>65.2</v>
      </c>
      <c r="U6">
        <v>65.599999999999994</v>
      </c>
      <c r="V6">
        <v>65.400000000000006</v>
      </c>
      <c r="W6">
        <v>23.5</v>
      </c>
      <c r="X6">
        <v>31.1</v>
      </c>
      <c r="Y6">
        <v>31.8</v>
      </c>
      <c r="Z6">
        <v>41.2</v>
      </c>
      <c r="AA6">
        <v>41.2</v>
      </c>
      <c r="AB6">
        <v>41.2</v>
      </c>
      <c r="AC6">
        <v>41.5</v>
      </c>
      <c r="AD6">
        <v>41.6</v>
      </c>
      <c r="AE6">
        <v>41.6</v>
      </c>
      <c r="AF6">
        <v>41.7</v>
      </c>
      <c r="AG6">
        <v>41.8</v>
      </c>
      <c r="AH6">
        <v>41.8</v>
      </c>
      <c r="AI6">
        <v>41.6</v>
      </c>
      <c r="AJ6">
        <v>41.6</v>
      </c>
      <c r="AK6">
        <v>41.6</v>
      </c>
      <c r="AL6">
        <v>41.8</v>
      </c>
      <c r="AM6">
        <v>41.8</v>
      </c>
      <c r="AN6">
        <v>41.8</v>
      </c>
      <c r="AO6">
        <v>41.1</v>
      </c>
      <c r="AP6">
        <v>41.8</v>
      </c>
      <c r="AQ6">
        <v>41.7</v>
      </c>
      <c r="AR6">
        <v>68.8</v>
      </c>
      <c r="AS6">
        <v>68.8</v>
      </c>
      <c r="AT6">
        <v>68.3</v>
      </c>
      <c r="AU6">
        <v>69.099999999999994</v>
      </c>
      <c r="AV6">
        <v>68.8</v>
      </c>
      <c r="AW6">
        <v>68.7</v>
      </c>
      <c r="AX6">
        <v>67.599999999999994</v>
      </c>
      <c r="AY6">
        <v>67</v>
      </c>
      <c r="AZ6">
        <v>68.099999999999994</v>
      </c>
      <c r="BA6">
        <v>41.5</v>
      </c>
      <c r="BB6">
        <v>41</v>
      </c>
      <c r="BC6">
        <v>41.8</v>
      </c>
      <c r="BD6">
        <v>65.099999999999994</v>
      </c>
      <c r="BE6">
        <v>65.2</v>
      </c>
      <c r="BF6">
        <v>65.599999999999994</v>
      </c>
      <c r="BG6">
        <v>56</v>
      </c>
      <c r="BH6">
        <v>47.8</v>
      </c>
      <c r="BI6">
        <v>48.5</v>
      </c>
      <c r="BJ6">
        <v>32.799999999999997</v>
      </c>
      <c r="BK6">
        <v>32.700000000000003</v>
      </c>
      <c r="BL6">
        <v>32.6</v>
      </c>
      <c r="BM6">
        <v>41.4</v>
      </c>
      <c r="BN6">
        <v>41.3</v>
      </c>
      <c r="BO6">
        <v>41.5</v>
      </c>
      <c r="BP6">
        <v>41.8</v>
      </c>
      <c r="BQ6">
        <v>41.9</v>
      </c>
      <c r="BR6">
        <v>41.8</v>
      </c>
      <c r="BS6">
        <v>66.5</v>
      </c>
      <c r="BT6">
        <v>66.099999999999994</v>
      </c>
      <c r="BU6">
        <v>66.3</v>
      </c>
      <c r="BV6">
        <v>66.599999999999994</v>
      </c>
      <c r="BW6">
        <v>66.7</v>
      </c>
      <c r="BX6">
        <v>66.8</v>
      </c>
      <c r="BY6">
        <v>66.7</v>
      </c>
      <c r="BZ6">
        <v>66.599999999999994</v>
      </c>
      <c r="CA6">
        <v>66.5</v>
      </c>
      <c r="CB6">
        <v>74.5</v>
      </c>
      <c r="CC6">
        <v>74.8</v>
      </c>
      <c r="CD6">
        <v>72</v>
      </c>
      <c r="CE6">
        <v>74.599999999999994</v>
      </c>
      <c r="CF6">
        <v>74.400000000000006</v>
      </c>
      <c r="CG6">
        <v>74.3</v>
      </c>
      <c r="CH6">
        <v>74.8</v>
      </c>
      <c r="CI6">
        <v>74.599999999999994</v>
      </c>
      <c r="CJ6">
        <v>74.599999999999994</v>
      </c>
      <c r="CK6">
        <v>49.6</v>
      </c>
      <c r="CL6">
        <v>53.2</v>
      </c>
      <c r="CM6">
        <v>66.900000000000006</v>
      </c>
      <c r="CN6">
        <v>72.7</v>
      </c>
      <c r="CO6">
        <v>73.099999999999994</v>
      </c>
      <c r="CP6">
        <v>73.3</v>
      </c>
      <c r="CQ6">
        <v>72.599999999999994</v>
      </c>
      <c r="CR6">
        <v>70.900000000000006</v>
      </c>
      <c r="CS6">
        <v>60.1</v>
      </c>
      <c r="CT6">
        <v>49.3</v>
      </c>
      <c r="CU6">
        <v>49.6</v>
      </c>
      <c r="CV6">
        <v>49.4</v>
      </c>
      <c r="CW6">
        <v>50</v>
      </c>
      <c r="CX6">
        <v>50</v>
      </c>
      <c r="CY6">
        <v>50.1</v>
      </c>
      <c r="CZ6">
        <v>76.7</v>
      </c>
      <c r="DA6">
        <v>76.400000000000006</v>
      </c>
      <c r="DB6">
        <v>76.599999999999994</v>
      </c>
      <c r="DC6">
        <v>76.599999999999994</v>
      </c>
      <c r="DD6">
        <v>76.099999999999994</v>
      </c>
      <c r="DE6">
        <v>76.2</v>
      </c>
      <c r="DF6">
        <v>76.7</v>
      </c>
      <c r="DG6">
        <v>76.2</v>
      </c>
      <c r="DH6">
        <v>76.8</v>
      </c>
      <c r="DI6">
        <v>76.599999999999994</v>
      </c>
      <c r="DJ6">
        <v>76.5</v>
      </c>
      <c r="DK6">
        <v>76.599999999999994</v>
      </c>
      <c r="DL6">
        <v>77.3</v>
      </c>
      <c r="DM6">
        <v>77</v>
      </c>
      <c r="DN6">
        <v>76.7</v>
      </c>
      <c r="DO6">
        <v>76.7</v>
      </c>
      <c r="DP6">
        <v>76.5</v>
      </c>
      <c r="DQ6">
        <v>76.5</v>
      </c>
      <c r="DR6">
        <v>58.9</v>
      </c>
      <c r="DS6">
        <v>68</v>
      </c>
      <c r="DT6">
        <v>67.900000000000006</v>
      </c>
      <c r="DU6">
        <v>26.2</v>
      </c>
      <c r="DV6">
        <v>38.5</v>
      </c>
      <c r="DW6">
        <v>45.1</v>
      </c>
      <c r="DX6">
        <v>76.8</v>
      </c>
      <c r="DY6">
        <v>76.2</v>
      </c>
      <c r="DZ6">
        <v>76.099999999999994</v>
      </c>
      <c r="EA6">
        <v>69.3</v>
      </c>
      <c r="EB6">
        <v>68.8</v>
      </c>
      <c r="EC6">
        <v>68.400000000000006</v>
      </c>
      <c r="ED6">
        <v>69.3</v>
      </c>
      <c r="EE6">
        <v>77.3</v>
      </c>
      <c r="EF6">
        <v>76.8</v>
      </c>
      <c r="EG6">
        <v>78.900000000000006</v>
      </c>
      <c r="EH6">
        <v>78.599999999999994</v>
      </c>
      <c r="EI6">
        <v>78.599999999999994</v>
      </c>
      <c r="EJ6">
        <v>79.2</v>
      </c>
      <c r="EK6">
        <v>77.8</v>
      </c>
      <c r="EL6">
        <v>79</v>
      </c>
      <c r="EM6">
        <v>78.400000000000006</v>
      </c>
      <c r="EN6">
        <v>70.7</v>
      </c>
      <c r="EO6">
        <v>70.7</v>
      </c>
      <c r="EP6" s="13">
        <v>76.7</v>
      </c>
      <c r="EQ6" s="13">
        <v>76.2</v>
      </c>
      <c r="ER6" s="13">
        <v>76.8</v>
      </c>
      <c r="ES6" s="13">
        <v>76.599999999999994</v>
      </c>
      <c r="ET6" s="13">
        <v>76.5</v>
      </c>
      <c r="EU6" s="13">
        <v>76.599999999999994</v>
      </c>
      <c r="EV6" s="13">
        <v>77.3</v>
      </c>
      <c r="EW6" s="13">
        <v>77</v>
      </c>
      <c r="EX6" s="13">
        <v>76.7</v>
      </c>
      <c r="EY6" s="13">
        <v>76.7</v>
      </c>
      <c r="EZ6" s="13">
        <v>76.5</v>
      </c>
      <c r="FA6" s="13">
        <v>76.5</v>
      </c>
      <c r="FB6" s="13">
        <v>58.9</v>
      </c>
      <c r="FC6" s="13">
        <v>68</v>
      </c>
      <c r="FD6" s="13">
        <v>67.900000000000006</v>
      </c>
      <c r="FE6" s="13">
        <v>26.2</v>
      </c>
      <c r="FF6" s="13">
        <v>38.5</v>
      </c>
      <c r="FG6" s="13">
        <v>45.1</v>
      </c>
      <c r="FH6" s="13">
        <v>76.8</v>
      </c>
      <c r="FI6" s="13">
        <v>76.2</v>
      </c>
      <c r="FJ6" s="13">
        <v>76.099999999999994</v>
      </c>
      <c r="FK6" s="13">
        <v>69.3</v>
      </c>
      <c r="FL6" s="13">
        <v>68.8</v>
      </c>
      <c r="FM6" s="13">
        <v>68.400000000000006</v>
      </c>
      <c r="FN6" s="13">
        <v>69.3</v>
      </c>
      <c r="FO6" s="13">
        <v>77.3</v>
      </c>
      <c r="FP6" s="13">
        <v>76.8</v>
      </c>
      <c r="FQ6" s="13">
        <v>78.900000000000006</v>
      </c>
      <c r="FR6" s="13">
        <v>78.599999999999994</v>
      </c>
      <c r="FS6" s="13">
        <v>78.599999999999994</v>
      </c>
      <c r="FT6" s="13">
        <v>79.2</v>
      </c>
      <c r="FU6" s="13">
        <v>77.8</v>
      </c>
      <c r="FV6" s="13">
        <v>79</v>
      </c>
      <c r="FW6" s="13">
        <v>78.400000000000006</v>
      </c>
      <c r="FX6" s="13">
        <v>70.7</v>
      </c>
      <c r="FY6" s="13">
        <v>70.7</v>
      </c>
    </row>
    <row r="7" spans="1:181" ht="15.75" thickBot="1" x14ac:dyDescent="0.3">
      <c r="A7" s="5" t="s">
        <v>25</v>
      </c>
      <c r="B7">
        <v>15</v>
      </c>
      <c r="C7">
        <v>15.1</v>
      </c>
      <c r="D7">
        <v>14.8</v>
      </c>
      <c r="E7">
        <v>16.100000000000001</v>
      </c>
      <c r="F7">
        <v>15.5</v>
      </c>
      <c r="G7">
        <v>15.2</v>
      </c>
      <c r="H7">
        <v>15.6</v>
      </c>
      <c r="I7">
        <v>15.4</v>
      </c>
      <c r="J7">
        <v>15.4</v>
      </c>
      <c r="K7">
        <v>12.5</v>
      </c>
      <c r="L7">
        <v>12.6</v>
      </c>
      <c r="M7">
        <v>12.5</v>
      </c>
      <c r="N7">
        <v>12.5</v>
      </c>
      <c r="O7">
        <v>12.2</v>
      </c>
      <c r="P7">
        <v>12.1</v>
      </c>
      <c r="Q7">
        <v>12.5</v>
      </c>
      <c r="R7">
        <v>12.5</v>
      </c>
      <c r="S7">
        <v>12.5</v>
      </c>
      <c r="T7">
        <v>12.9</v>
      </c>
      <c r="U7">
        <v>12.9</v>
      </c>
      <c r="V7">
        <v>12.5</v>
      </c>
      <c r="W7">
        <v>13.1</v>
      </c>
      <c r="X7">
        <v>12.9</v>
      </c>
      <c r="Y7">
        <v>12.9</v>
      </c>
      <c r="Z7">
        <v>15.2</v>
      </c>
      <c r="AA7">
        <v>15</v>
      </c>
      <c r="AB7">
        <v>15</v>
      </c>
      <c r="AC7">
        <v>14.8</v>
      </c>
      <c r="AD7">
        <v>15.3</v>
      </c>
      <c r="AE7">
        <v>13.6</v>
      </c>
      <c r="AF7">
        <v>15</v>
      </c>
      <c r="AG7">
        <v>15</v>
      </c>
      <c r="AH7">
        <v>15</v>
      </c>
      <c r="AI7">
        <v>14.8</v>
      </c>
      <c r="AJ7">
        <v>13.7</v>
      </c>
      <c r="AK7">
        <v>13.6</v>
      </c>
      <c r="AL7">
        <v>14.5</v>
      </c>
      <c r="AM7">
        <v>14.2</v>
      </c>
      <c r="AN7">
        <v>13.8</v>
      </c>
      <c r="AO7">
        <v>17.2</v>
      </c>
      <c r="AP7">
        <v>16.600000000000001</v>
      </c>
      <c r="AQ7">
        <v>16.3</v>
      </c>
      <c r="AR7">
        <v>16.7</v>
      </c>
      <c r="AS7">
        <v>15.5</v>
      </c>
      <c r="AT7">
        <v>15.3</v>
      </c>
      <c r="AU7">
        <v>14.3</v>
      </c>
      <c r="AV7">
        <v>17.7</v>
      </c>
      <c r="AW7">
        <v>13.9</v>
      </c>
      <c r="AX7">
        <v>14.2</v>
      </c>
      <c r="AY7">
        <v>14.5</v>
      </c>
      <c r="AZ7">
        <v>14.6</v>
      </c>
      <c r="BA7">
        <v>15.5</v>
      </c>
      <c r="BB7">
        <v>15.3</v>
      </c>
      <c r="BC7">
        <v>15.3</v>
      </c>
      <c r="BD7">
        <v>13.6</v>
      </c>
      <c r="BE7">
        <v>14.1</v>
      </c>
      <c r="BF7">
        <v>14.1</v>
      </c>
      <c r="BG7">
        <v>13</v>
      </c>
      <c r="BH7">
        <v>13.7</v>
      </c>
      <c r="BI7">
        <v>13.7</v>
      </c>
      <c r="BJ7">
        <v>13.2</v>
      </c>
      <c r="BK7">
        <v>13.5</v>
      </c>
      <c r="BL7">
        <v>13.6</v>
      </c>
      <c r="BM7">
        <v>13.4</v>
      </c>
      <c r="BN7">
        <v>13.7</v>
      </c>
      <c r="BO7">
        <v>13.7</v>
      </c>
      <c r="BP7">
        <v>13.8</v>
      </c>
      <c r="BQ7">
        <v>13.9</v>
      </c>
      <c r="BR7">
        <v>13.5</v>
      </c>
      <c r="BS7">
        <v>15</v>
      </c>
      <c r="BT7">
        <v>14.9</v>
      </c>
      <c r="BU7">
        <v>13.6</v>
      </c>
      <c r="BV7">
        <v>15.2</v>
      </c>
      <c r="BW7">
        <v>14</v>
      </c>
      <c r="BX7">
        <v>13.9</v>
      </c>
      <c r="BY7">
        <v>16.600000000000001</v>
      </c>
      <c r="BZ7">
        <v>16.5</v>
      </c>
      <c r="CA7">
        <v>16.3</v>
      </c>
      <c r="CB7">
        <v>13.9</v>
      </c>
      <c r="CC7">
        <v>13.9</v>
      </c>
      <c r="CD7">
        <v>13.6</v>
      </c>
      <c r="CE7">
        <v>16.100000000000001</v>
      </c>
      <c r="CF7">
        <v>16.100000000000001</v>
      </c>
      <c r="CG7">
        <v>16.100000000000001</v>
      </c>
      <c r="CH7">
        <v>15.5</v>
      </c>
      <c r="CI7">
        <v>15.6</v>
      </c>
      <c r="CJ7">
        <v>15.6</v>
      </c>
      <c r="CK7">
        <v>17.8</v>
      </c>
      <c r="CL7">
        <v>18.100000000000001</v>
      </c>
      <c r="CM7">
        <v>18</v>
      </c>
      <c r="CN7">
        <v>15.8</v>
      </c>
      <c r="CO7">
        <v>16.100000000000001</v>
      </c>
      <c r="CP7">
        <v>16.2</v>
      </c>
      <c r="CQ7">
        <v>15.5</v>
      </c>
      <c r="CR7">
        <v>15.4</v>
      </c>
      <c r="CS7">
        <v>15.3</v>
      </c>
      <c r="CT7">
        <v>16.2</v>
      </c>
      <c r="CU7">
        <v>16.600000000000001</v>
      </c>
      <c r="CV7">
        <v>16.600000000000001</v>
      </c>
      <c r="CW7">
        <v>16.399999999999999</v>
      </c>
      <c r="CX7">
        <v>16.399999999999999</v>
      </c>
      <c r="CY7">
        <v>16.3</v>
      </c>
      <c r="CZ7">
        <v>15.3</v>
      </c>
      <c r="DA7">
        <v>15.4</v>
      </c>
      <c r="DB7">
        <v>15</v>
      </c>
      <c r="DC7">
        <v>15.8</v>
      </c>
      <c r="DD7">
        <v>13</v>
      </c>
      <c r="DE7">
        <v>13</v>
      </c>
      <c r="DF7">
        <v>15.1</v>
      </c>
      <c r="DG7">
        <v>15.4</v>
      </c>
      <c r="DH7">
        <v>15.2</v>
      </c>
      <c r="DI7">
        <v>18</v>
      </c>
      <c r="DJ7">
        <v>16.899999999999999</v>
      </c>
      <c r="DK7">
        <v>16.899999999999999</v>
      </c>
      <c r="DL7">
        <v>15.9</v>
      </c>
      <c r="DM7">
        <v>15.5</v>
      </c>
      <c r="DN7">
        <v>15.6</v>
      </c>
      <c r="DO7">
        <v>14.6</v>
      </c>
      <c r="DP7">
        <v>14.9</v>
      </c>
      <c r="DQ7">
        <v>14.9</v>
      </c>
      <c r="DR7">
        <v>17.100000000000001</v>
      </c>
      <c r="DS7">
        <v>16.8</v>
      </c>
      <c r="DT7">
        <v>16.899999999999999</v>
      </c>
      <c r="DU7">
        <v>18.899999999999999</v>
      </c>
      <c r="DV7">
        <v>18.7</v>
      </c>
      <c r="DW7">
        <v>18.8</v>
      </c>
      <c r="DX7">
        <v>18.2</v>
      </c>
      <c r="DY7">
        <v>18.3</v>
      </c>
      <c r="DZ7">
        <v>18.2</v>
      </c>
      <c r="EA7">
        <v>16.100000000000001</v>
      </c>
      <c r="EB7">
        <v>16.7</v>
      </c>
      <c r="EC7">
        <v>16.600000000000001</v>
      </c>
      <c r="ED7">
        <v>16.5</v>
      </c>
      <c r="EE7">
        <v>16.5</v>
      </c>
      <c r="EF7">
        <v>16.5</v>
      </c>
      <c r="EG7">
        <v>15.9</v>
      </c>
      <c r="EH7">
        <v>15.6</v>
      </c>
      <c r="EI7">
        <v>15.6</v>
      </c>
      <c r="EJ7">
        <v>16.600000000000001</v>
      </c>
      <c r="EK7">
        <v>16.5</v>
      </c>
      <c r="EL7">
        <v>16.5</v>
      </c>
      <c r="EM7">
        <v>18.399999999999999</v>
      </c>
      <c r="EN7">
        <v>15.4</v>
      </c>
      <c r="EO7">
        <v>15.4</v>
      </c>
      <c r="EP7" s="13">
        <v>15.1</v>
      </c>
      <c r="EQ7" s="13">
        <v>15.4</v>
      </c>
      <c r="ER7" s="13">
        <v>15.2</v>
      </c>
      <c r="ES7" s="13">
        <v>18</v>
      </c>
      <c r="ET7" s="13">
        <v>16.899999999999999</v>
      </c>
      <c r="EU7" s="13">
        <v>16.899999999999999</v>
      </c>
      <c r="EV7" s="13">
        <v>15.9</v>
      </c>
      <c r="EW7" s="13">
        <v>15.5</v>
      </c>
      <c r="EX7" s="13">
        <v>15.6</v>
      </c>
      <c r="EY7" s="13">
        <v>14.6</v>
      </c>
      <c r="EZ7" s="13">
        <v>14.9</v>
      </c>
      <c r="FA7" s="13">
        <v>14.9</v>
      </c>
      <c r="FB7" s="13">
        <v>17.100000000000001</v>
      </c>
      <c r="FC7" s="13">
        <v>16.8</v>
      </c>
      <c r="FD7" s="13">
        <v>16.899999999999999</v>
      </c>
      <c r="FE7" s="13">
        <v>18.899999999999999</v>
      </c>
      <c r="FF7" s="13">
        <v>18.7</v>
      </c>
      <c r="FG7" s="13">
        <v>18.8</v>
      </c>
      <c r="FH7" s="13">
        <v>18.2</v>
      </c>
      <c r="FI7" s="13">
        <v>18.3</v>
      </c>
      <c r="FJ7" s="13">
        <v>18.2</v>
      </c>
      <c r="FK7" s="13">
        <v>16.100000000000001</v>
      </c>
      <c r="FL7" s="13">
        <v>16.7</v>
      </c>
      <c r="FM7" s="13">
        <v>16.600000000000001</v>
      </c>
      <c r="FN7" s="13">
        <v>16.5</v>
      </c>
      <c r="FO7" s="13">
        <v>16.5</v>
      </c>
      <c r="FP7" s="13">
        <v>16.5</v>
      </c>
      <c r="FQ7" s="13">
        <v>15.9</v>
      </c>
      <c r="FR7" s="13">
        <v>15.6</v>
      </c>
      <c r="FS7" s="13">
        <v>15.6</v>
      </c>
      <c r="FT7" s="13">
        <v>16.600000000000001</v>
      </c>
      <c r="FU7" s="13">
        <v>16.5</v>
      </c>
      <c r="FV7" s="13">
        <v>16.5</v>
      </c>
      <c r="FW7" s="13">
        <v>18.399999999999999</v>
      </c>
      <c r="FX7" s="13">
        <v>15.4</v>
      </c>
      <c r="FY7" s="13">
        <v>15.4</v>
      </c>
    </row>
    <row r="8" spans="1:181" ht="15.75" thickBot="1" x14ac:dyDescent="0.3">
      <c r="A8" s="5" t="s">
        <v>26</v>
      </c>
      <c r="B8">
        <v>23.2</v>
      </c>
      <c r="C8">
        <v>45.6</v>
      </c>
      <c r="D8">
        <v>53.8</v>
      </c>
      <c r="E8">
        <v>27</v>
      </c>
      <c r="F8">
        <v>37.200000000000003</v>
      </c>
      <c r="G8">
        <v>34.200000000000003</v>
      </c>
      <c r="H8">
        <v>22.9</v>
      </c>
      <c r="I8">
        <v>35.299999999999997</v>
      </c>
      <c r="J8">
        <v>29.2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9.1999999999999993</v>
      </c>
      <c r="X8">
        <v>19.7</v>
      </c>
      <c r="Y8">
        <v>12.8</v>
      </c>
      <c r="Z8">
        <v>1.5</v>
      </c>
      <c r="AA8">
        <v>40.799999999999997</v>
      </c>
      <c r="AB8">
        <v>34.799999999999997</v>
      </c>
      <c r="AC8">
        <v>34.700000000000003</v>
      </c>
      <c r="AD8">
        <v>58.3</v>
      </c>
      <c r="AE8">
        <v>56.9</v>
      </c>
      <c r="AF8">
        <v>76.7</v>
      </c>
      <c r="AG8">
        <v>67.099999999999994</v>
      </c>
      <c r="AH8">
        <v>62.9</v>
      </c>
      <c r="AI8">
        <v>31.3</v>
      </c>
      <c r="AJ8">
        <v>76.5</v>
      </c>
      <c r="AK8">
        <v>73.099999999999994</v>
      </c>
      <c r="AL8">
        <v>42.8</v>
      </c>
      <c r="AM8">
        <v>67.099999999999994</v>
      </c>
      <c r="AN8">
        <v>83.4</v>
      </c>
      <c r="AO8">
        <v>94.7</v>
      </c>
      <c r="AP8">
        <v>77.3</v>
      </c>
      <c r="AQ8">
        <v>85.2</v>
      </c>
      <c r="AR8">
        <v>19.7</v>
      </c>
      <c r="AS8">
        <v>31</v>
      </c>
      <c r="AT8">
        <v>26.3</v>
      </c>
      <c r="AU8">
        <v>4.5</v>
      </c>
      <c r="AV8">
        <v>22</v>
      </c>
      <c r="AW8">
        <v>25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24.2</v>
      </c>
      <c r="BI8">
        <v>12.9</v>
      </c>
      <c r="BJ8">
        <v>38.1</v>
      </c>
      <c r="BK8">
        <v>29.4</v>
      </c>
      <c r="BL8">
        <v>36.700000000000003</v>
      </c>
      <c r="BM8">
        <v>25.5</v>
      </c>
      <c r="BN8">
        <v>51.6</v>
      </c>
      <c r="BO8">
        <v>51.8</v>
      </c>
      <c r="BP8">
        <v>24</v>
      </c>
      <c r="BQ8">
        <v>63.5</v>
      </c>
      <c r="BR8">
        <v>69.5</v>
      </c>
      <c r="BS8">
        <v>10.199999999999999</v>
      </c>
      <c r="BT8">
        <v>60.1</v>
      </c>
      <c r="BU8">
        <v>56.4</v>
      </c>
      <c r="BV8">
        <v>33.1</v>
      </c>
      <c r="BW8">
        <v>32.799999999999997</v>
      </c>
      <c r="BX8">
        <v>43</v>
      </c>
      <c r="BY8">
        <v>33.6</v>
      </c>
      <c r="BZ8">
        <v>27.1</v>
      </c>
      <c r="CA8">
        <v>35.700000000000003</v>
      </c>
      <c r="CB8">
        <v>61.7</v>
      </c>
      <c r="CC8">
        <v>54.9</v>
      </c>
      <c r="CD8">
        <v>48.1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7.1</v>
      </c>
      <c r="CU8">
        <v>11</v>
      </c>
      <c r="CV8">
        <v>29.6</v>
      </c>
      <c r="CW8">
        <v>21.8</v>
      </c>
      <c r="CX8">
        <v>42.7</v>
      </c>
      <c r="CY8">
        <v>54.9</v>
      </c>
      <c r="CZ8" t="s">
        <v>33</v>
      </c>
      <c r="DA8">
        <v>35.5</v>
      </c>
      <c r="DB8">
        <v>51.8</v>
      </c>
      <c r="DC8">
        <v>41.8</v>
      </c>
      <c r="DD8">
        <v>38</v>
      </c>
      <c r="DE8">
        <v>38.4</v>
      </c>
      <c r="DF8">
        <v>25.5</v>
      </c>
      <c r="DG8">
        <v>19.7</v>
      </c>
      <c r="DH8">
        <v>36.799999999999997</v>
      </c>
      <c r="DI8">
        <v>9.3000000000000007</v>
      </c>
      <c r="DJ8">
        <v>40.700000000000003</v>
      </c>
      <c r="DK8">
        <v>40.4</v>
      </c>
      <c r="DL8">
        <v>6.9</v>
      </c>
      <c r="DM8">
        <v>21.2</v>
      </c>
      <c r="DN8">
        <v>24.8</v>
      </c>
      <c r="DO8">
        <v>2.5</v>
      </c>
      <c r="DP8">
        <v>1.4</v>
      </c>
      <c r="DQ8">
        <v>1.5</v>
      </c>
      <c r="DR8">
        <v>17.899999999999999</v>
      </c>
      <c r="DS8">
        <v>0</v>
      </c>
      <c r="DT8">
        <v>6.2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1.9</v>
      </c>
      <c r="EE8">
        <v>12.6</v>
      </c>
      <c r="EF8">
        <v>19.600000000000001</v>
      </c>
      <c r="EG8">
        <v>0</v>
      </c>
      <c r="EH8">
        <v>0</v>
      </c>
      <c r="EI8">
        <v>0</v>
      </c>
      <c r="EJ8">
        <v>0</v>
      </c>
      <c r="EK8">
        <v>0</v>
      </c>
      <c r="EL8">
        <v>10.199999999999999</v>
      </c>
      <c r="EM8">
        <v>14.9</v>
      </c>
      <c r="EN8">
        <v>18</v>
      </c>
      <c r="EO8">
        <v>13.2</v>
      </c>
      <c r="EP8" s="13">
        <v>25.5</v>
      </c>
      <c r="EQ8" s="13">
        <v>19.7</v>
      </c>
      <c r="ER8" s="13">
        <v>36.799999999999997</v>
      </c>
      <c r="ES8" s="13">
        <v>9.3000000000000007</v>
      </c>
      <c r="ET8" s="13">
        <v>40.700000000000003</v>
      </c>
      <c r="EU8" s="13">
        <v>40.4</v>
      </c>
      <c r="EV8" s="13">
        <v>6.9</v>
      </c>
      <c r="EW8" s="13">
        <v>21.2</v>
      </c>
      <c r="EX8" s="13">
        <v>24.8</v>
      </c>
      <c r="EY8" s="13">
        <v>2.5</v>
      </c>
      <c r="EZ8" s="13">
        <v>1.4</v>
      </c>
      <c r="FA8" s="13">
        <v>1.5</v>
      </c>
      <c r="FB8" s="13">
        <v>17.899999999999999</v>
      </c>
      <c r="FC8" s="13">
        <v>0</v>
      </c>
      <c r="FD8" s="13">
        <v>6.2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1.9</v>
      </c>
      <c r="FO8" s="13">
        <v>12.6</v>
      </c>
      <c r="FP8" s="13">
        <v>19.600000000000001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10.199999999999999</v>
      </c>
      <c r="FW8" s="13">
        <v>14.9</v>
      </c>
      <c r="FX8" s="13">
        <v>18</v>
      </c>
      <c r="FY8" s="13">
        <v>13.2</v>
      </c>
    </row>
    <row r="9" spans="1:181" ht="15.75" thickBot="1" x14ac:dyDescent="0.3">
      <c r="A9" s="5" t="s">
        <v>27</v>
      </c>
      <c r="B9">
        <v>223.8</v>
      </c>
      <c r="C9">
        <v>193.4</v>
      </c>
      <c r="D9">
        <v>189.7</v>
      </c>
      <c r="E9">
        <v>214.2</v>
      </c>
      <c r="F9">
        <v>183.3</v>
      </c>
      <c r="G9">
        <v>172.1</v>
      </c>
      <c r="H9">
        <v>209.2</v>
      </c>
      <c r="I9">
        <v>174.4</v>
      </c>
      <c r="J9">
        <v>166.6</v>
      </c>
      <c r="K9">
        <v>190.1</v>
      </c>
      <c r="L9">
        <v>171.6</v>
      </c>
      <c r="M9">
        <v>172.1</v>
      </c>
      <c r="N9">
        <v>203</v>
      </c>
      <c r="O9">
        <v>162.80000000000001</v>
      </c>
      <c r="P9">
        <v>162.9</v>
      </c>
      <c r="Q9">
        <v>221.1</v>
      </c>
      <c r="R9">
        <v>196.1</v>
      </c>
      <c r="S9">
        <v>184.7</v>
      </c>
      <c r="T9">
        <v>224.8</v>
      </c>
      <c r="U9">
        <v>204.4</v>
      </c>
      <c r="V9">
        <v>181.3</v>
      </c>
      <c r="W9">
        <v>169.2</v>
      </c>
      <c r="X9">
        <v>150</v>
      </c>
      <c r="Y9">
        <v>140.69999999999999</v>
      </c>
      <c r="Z9">
        <v>173.9</v>
      </c>
      <c r="AA9">
        <v>150.5</v>
      </c>
      <c r="AB9">
        <v>141.80000000000001</v>
      </c>
      <c r="AC9">
        <v>187.2</v>
      </c>
      <c r="AD9">
        <v>166.3</v>
      </c>
      <c r="AE9">
        <v>159</v>
      </c>
      <c r="AF9">
        <v>202.5</v>
      </c>
      <c r="AG9">
        <v>181.2</v>
      </c>
      <c r="AH9">
        <v>174.4</v>
      </c>
      <c r="AI9">
        <v>214.7</v>
      </c>
      <c r="AJ9">
        <v>177.8</v>
      </c>
      <c r="AK9">
        <v>168.4</v>
      </c>
      <c r="AL9">
        <v>237.1</v>
      </c>
      <c r="AM9">
        <v>214.4</v>
      </c>
      <c r="AN9">
        <v>206.4</v>
      </c>
      <c r="AO9">
        <v>211.8</v>
      </c>
      <c r="AP9">
        <v>185.7</v>
      </c>
      <c r="AQ9">
        <v>183.9</v>
      </c>
      <c r="AR9">
        <v>186.6</v>
      </c>
      <c r="AS9">
        <v>170.5</v>
      </c>
      <c r="AT9">
        <v>164.1</v>
      </c>
      <c r="AU9">
        <v>188.1</v>
      </c>
      <c r="AV9">
        <v>163.30000000000001</v>
      </c>
      <c r="AW9">
        <v>160.6</v>
      </c>
      <c r="AX9">
        <v>199</v>
      </c>
      <c r="AY9">
        <v>179.5</v>
      </c>
      <c r="AZ9">
        <v>168.8</v>
      </c>
      <c r="BA9">
        <v>221.7</v>
      </c>
      <c r="BB9">
        <v>166.7</v>
      </c>
      <c r="BC9">
        <v>158.6</v>
      </c>
      <c r="BD9">
        <v>214.4</v>
      </c>
      <c r="BE9">
        <v>175.5</v>
      </c>
      <c r="BF9">
        <v>161.6</v>
      </c>
      <c r="BG9">
        <v>226.2</v>
      </c>
      <c r="BH9">
        <v>158.4</v>
      </c>
      <c r="BI9">
        <v>148.9</v>
      </c>
      <c r="BJ9">
        <v>182.4</v>
      </c>
      <c r="BK9">
        <v>155</v>
      </c>
      <c r="BL9">
        <v>151.4</v>
      </c>
      <c r="BM9">
        <v>181</v>
      </c>
      <c r="BN9">
        <v>156.80000000000001</v>
      </c>
      <c r="BO9">
        <v>153.6</v>
      </c>
      <c r="BP9">
        <v>217.8</v>
      </c>
      <c r="BQ9">
        <v>190.5</v>
      </c>
      <c r="BR9">
        <v>184.7</v>
      </c>
      <c r="BS9">
        <v>214.7</v>
      </c>
      <c r="BT9">
        <v>195.6</v>
      </c>
      <c r="BU9">
        <v>186</v>
      </c>
      <c r="BV9">
        <v>216.5</v>
      </c>
      <c r="BW9">
        <v>191.1</v>
      </c>
      <c r="BX9">
        <v>189.9</v>
      </c>
      <c r="BY9">
        <v>219.2</v>
      </c>
      <c r="BZ9">
        <v>197.8</v>
      </c>
      <c r="CA9">
        <v>194.6</v>
      </c>
      <c r="CB9">
        <v>220.1</v>
      </c>
      <c r="CC9">
        <v>186.6</v>
      </c>
      <c r="CD9">
        <v>171.2</v>
      </c>
      <c r="CE9">
        <v>176.8</v>
      </c>
      <c r="CF9">
        <v>185.3</v>
      </c>
      <c r="CG9">
        <v>181</v>
      </c>
      <c r="CH9">
        <v>242.9</v>
      </c>
      <c r="CI9">
        <v>225.3</v>
      </c>
      <c r="CJ9">
        <v>177.9</v>
      </c>
      <c r="CK9">
        <v>239</v>
      </c>
      <c r="CL9">
        <v>186.6</v>
      </c>
      <c r="CM9">
        <v>201.2</v>
      </c>
      <c r="CN9">
        <v>204.9</v>
      </c>
      <c r="CO9">
        <v>217.5</v>
      </c>
      <c r="CP9">
        <v>179.6</v>
      </c>
      <c r="CQ9">
        <v>179.1</v>
      </c>
      <c r="CR9">
        <v>171.2</v>
      </c>
      <c r="CS9">
        <v>148.80000000000001</v>
      </c>
      <c r="CT9">
        <v>176.7</v>
      </c>
      <c r="CU9">
        <v>158.4</v>
      </c>
      <c r="CV9">
        <v>155.4</v>
      </c>
      <c r="CW9">
        <v>171.7</v>
      </c>
      <c r="CX9">
        <v>157.30000000000001</v>
      </c>
      <c r="CY9">
        <v>156</v>
      </c>
      <c r="CZ9">
        <v>212.9</v>
      </c>
      <c r="DA9">
        <v>186.9</v>
      </c>
      <c r="DB9">
        <v>185.8</v>
      </c>
      <c r="DC9">
        <v>218.4</v>
      </c>
      <c r="DD9">
        <v>188.5</v>
      </c>
      <c r="DE9">
        <v>186.1</v>
      </c>
      <c r="DF9">
        <v>215.7</v>
      </c>
      <c r="DG9">
        <v>193.9</v>
      </c>
      <c r="DH9">
        <v>189.7</v>
      </c>
      <c r="DI9">
        <v>196</v>
      </c>
      <c r="DJ9">
        <v>187</v>
      </c>
      <c r="DK9">
        <v>182.4</v>
      </c>
      <c r="DL9">
        <v>192</v>
      </c>
      <c r="DM9">
        <v>169.5</v>
      </c>
      <c r="DN9">
        <v>164.1</v>
      </c>
      <c r="DO9">
        <v>176.5</v>
      </c>
      <c r="DP9">
        <v>155.19999999999999</v>
      </c>
      <c r="DQ9">
        <v>153.5</v>
      </c>
      <c r="DR9">
        <v>184.9</v>
      </c>
      <c r="DS9">
        <v>158.6</v>
      </c>
      <c r="DT9">
        <v>159.9</v>
      </c>
      <c r="DU9">
        <v>220.4</v>
      </c>
      <c r="DV9">
        <v>197.9</v>
      </c>
      <c r="DW9">
        <v>199.9</v>
      </c>
      <c r="DX9">
        <v>248.9</v>
      </c>
      <c r="DY9">
        <v>207</v>
      </c>
      <c r="DZ9">
        <v>205.9</v>
      </c>
      <c r="EA9">
        <v>269.60000000000002</v>
      </c>
      <c r="EB9">
        <v>245.8</v>
      </c>
      <c r="EC9">
        <v>230.6</v>
      </c>
      <c r="ED9">
        <v>177.8</v>
      </c>
      <c r="EE9">
        <v>168.1</v>
      </c>
      <c r="EF9">
        <v>163.4</v>
      </c>
      <c r="EG9">
        <v>197.4</v>
      </c>
      <c r="EH9">
        <v>169.8</v>
      </c>
      <c r="EI9">
        <v>189.7</v>
      </c>
      <c r="EJ9">
        <v>244.4</v>
      </c>
      <c r="EK9">
        <v>181.2</v>
      </c>
      <c r="EL9">
        <v>173.8</v>
      </c>
      <c r="EM9">
        <v>202.7</v>
      </c>
      <c r="EN9">
        <v>181.4</v>
      </c>
      <c r="EO9">
        <v>174.7</v>
      </c>
      <c r="EP9" s="13">
        <v>215.7</v>
      </c>
      <c r="EQ9" s="13">
        <v>193.9</v>
      </c>
      <c r="ER9" s="13">
        <v>189.7</v>
      </c>
      <c r="ES9" s="13">
        <v>196</v>
      </c>
      <c r="ET9" s="13">
        <v>187</v>
      </c>
      <c r="EU9" s="13">
        <v>182.4</v>
      </c>
      <c r="EV9" s="13">
        <v>192</v>
      </c>
      <c r="EW9" s="13">
        <v>169.5</v>
      </c>
      <c r="EX9" s="13">
        <v>164.1</v>
      </c>
      <c r="EY9" s="13">
        <v>176.5</v>
      </c>
      <c r="EZ9" s="13">
        <v>155.19999999999999</v>
      </c>
      <c r="FA9" s="13">
        <v>153.5</v>
      </c>
      <c r="FB9" s="13">
        <v>184.9</v>
      </c>
      <c r="FC9" s="13">
        <v>158.6</v>
      </c>
      <c r="FD9" s="13">
        <v>159.9</v>
      </c>
      <c r="FE9" s="13">
        <v>220.4</v>
      </c>
      <c r="FF9" s="13">
        <v>197.9</v>
      </c>
      <c r="FG9" s="13">
        <v>199.9</v>
      </c>
      <c r="FH9" s="13">
        <v>248.9</v>
      </c>
      <c r="FI9" s="13">
        <v>207</v>
      </c>
      <c r="FJ9" s="13">
        <v>205.9</v>
      </c>
      <c r="FK9" s="13">
        <v>269.60000000000002</v>
      </c>
      <c r="FL9" s="13">
        <v>245.8</v>
      </c>
      <c r="FM9" s="13">
        <v>230.6</v>
      </c>
      <c r="FN9" s="13">
        <v>177.8</v>
      </c>
      <c r="FO9" s="13">
        <v>168.1</v>
      </c>
      <c r="FP9" s="13">
        <v>163.4</v>
      </c>
      <c r="FQ9" s="13">
        <v>197.4</v>
      </c>
      <c r="FR9" s="13">
        <v>169.8</v>
      </c>
      <c r="FS9" s="13">
        <v>189.7</v>
      </c>
      <c r="FT9" s="13">
        <v>244.4</v>
      </c>
      <c r="FU9" s="13">
        <v>181.2</v>
      </c>
      <c r="FV9" s="13">
        <v>173.8</v>
      </c>
      <c r="FW9" s="13">
        <v>202.7</v>
      </c>
      <c r="FX9" s="13">
        <v>181.4</v>
      </c>
      <c r="FY9" s="13">
        <v>174.7</v>
      </c>
    </row>
    <row r="10" spans="1:181" ht="15.75" thickBot="1" x14ac:dyDescent="0.3">
      <c r="A10" s="5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12</v>
      </c>
      <c r="L10">
        <v>5.7</v>
      </c>
      <c r="M10">
        <v>17.8</v>
      </c>
      <c r="N10">
        <v>34.9</v>
      </c>
      <c r="O10">
        <v>20.2</v>
      </c>
      <c r="P10">
        <v>26.3</v>
      </c>
      <c r="Q10">
        <v>51.9</v>
      </c>
      <c r="R10">
        <v>42.6</v>
      </c>
      <c r="S10">
        <v>36.700000000000003</v>
      </c>
      <c r="T10">
        <v>58.8</v>
      </c>
      <c r="U10">
        <v>65</v>
      </c>
      <c r="V10">
        <v>46.6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32.6</v>
      </c>
      <c r="AY10">
        <v>28.1</v>
      </c>
      <c r="AZ10">
        <v>26</v>
      </c>
      <c r="BA10">
        <v>42.9</v>
      </c>
      <c r="BB10">
        <v>0</v>
      </c>
      <c r="BC10">
        <v>3.6</v>
      </c>
      <c r="BD10">
        <v>43.2</v>
      </c>
      <c r="BE10">
        <v>23</v>
      </c>
      <c r="BF10">
        <v>13.1</v>
      </c>
      <c r="BG10">
        <v>598.4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6.3</v>
      </c>
      <c r="CF10">
        <v>28.8</v>
      </c>
      <c r="CG10">
        <v>27</v>
      </c>
      <c r="CH10">
        <v>63.6</v>
      </c>
      <c r="CI10">
        <v>66.8</v>
      </c>
      <c r="CJ10">
        <v>20.6</v>
      </c>
      <c r="CK10">
        <v>64.8</v>
      </c>
      <c r="CL10">
        <v>19.600000000000001</v>
      </c>
      <c r="CM10">
        <v>49.2</v>
      </c>
      <c r="CN10">
        <v>38.200000000000003</v>
      </c>
      <c r="CO10">
        <v>68.7</v>
      </c>
      <c r="CP10">
        <v>40</v>
      </c>
      <c r="CQ10">
        <v>17.899999999999999</v>
      </c>
      <c r="CR10">
        <v>24.7</v>
      </c>
      <c r="CS10">
        <v>4.8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2.2000000000000002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0.4</v>
      </c>
      <c r="DT10">
        <v>0</v>
      </c>
      <c r="DU10">
        <v>54.4</v>
      </c>
      <c r="DV10">
        <v>35.9</v>
      </c>
      <c r="DW10">
        <v>39.299999999999997</v>
      </c>
      <c r="DX10">
        <v>88.6</v>
      </c>
      <c r="DY10">
        <v>51.8</v>
      </c>
      <c r="DZ10">
        <v>48.7</v>
      </c>
      <c r="EA10">
        <v>108.5</v>
      </c>
      <c r="EB10">
        <v>104</v>
      </c>
      <c r="EC10">
        <v>94.1</v>
      </c>
      <c r="ED10">
        <v>0</v>
      </c>
      <c r="EE10">
        <v>0</v>
      </c>
      <c r="EF10">
        <v>0</v>
      </c>
      <c r="EG10">
        <v>14.7</v>
      </c>
      <c r="EH10">
        <v>0</v>
      </c>
      <c r="EI10">
        <v>31.3</v>
      </c>
      <c r="EJ10">
        <v>47.4</v>
      </c>
      <c r="EK10">
        <v>6.9</v>
      </c>
      <c r="EL10">
        <v>0</v>
      </c>
      <c r="EM10">
        <v>0</v>
      </c>
      <c r="EN10">
        <v>0</v>
      </c>
      <c r="EO10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0.4</v>
      </c>
      <c r="FD10" s="13">
        <v>0</v>
      </c>
      <c r="FE10" s="13">
        <v>54.4</v>
      </c>
      <c r="FF10" s="13">
        <v>35.9</v>
      </c>
      <c r="FG10" s="13">
        <v>39.299999999999997</v>
      </c>
      <c r="FH10" s="13">
        <v>88.6</v>
      </c>
      <c r="FI10" s="13">
        <v>51.8</v>
      </c>
      <c r="FJ10" s="13">
        <v>48.7</v>
      </c>
      <c r="FK10" s="13">
        <v>108.5</v>
      </c>
      <c r="FL10" s="13">
        <v>104</v>
      </c>
      <c r="FM10" s="13">
        <v>94.1</v>
      </c>
      <c r="FN10" s="13">
        <v>0</v>
      </c>
      <c r="FO10" s="13">
        <v>0</v>
      </c>
      <c r="FP10" s="13">
        <v>0</v>
      </c>
      <c r="FQ10" s="13">
        <v>14.7</v>
      </c>
      <c r="FR10" s="13">
        <v>0</v>
      </c>
      <c r="FS10" s="13">
        <v>31.3</v>
      </c>
      <c r="FT10" s="13">
        <v>47.4</v>
      </c>
      <c r="FU10" s="13">
        <v>6.9</v>
      </c>
      <c r="FV10" s="13">
        <v>0</v>
      </c>
      <c r="FW10" s="13">
        <v>0</v>
      </c>
      <c r="FX10" s="13">
        <v>0</v>
      </c>
      <c r="FY10" s="13">
        <v>0</v>
      </c>
    </row>
    <row r="11" spans="1:181" ht="15.75" thickBot="1" x14ac:dyDescent="0.3">
      <c r="A11" s="5" t="s">
        <v>29</v>
      </c>
      <c r="B11">
        <v>223.8</v>
      </c>
      <c r="C11">
        <v>193.4</v>
      </c>
      <c r="D11">
        <v>189.7</v>
      </c>
      <c r="E11">
        <v>214.2</v>
      </c>
      <c r="F11">
        <v>183.3</v>
      </c>
      <c r="G11">
        <v>172.1</v>
      </c>
      <c r="H11">
        <v>209.2</v>
      </c>
      <c r="I11">
        <v>174.4</v>
      </c>
      <c r="J11">
        <v>166.6</v>
      </c>
      <c r="K11">
        <v>178.1</v>
      </c>
      <c r="L11">
        <v>165.9</v>
      </c>
      <c r="M11">
        <v>154.30000000000001</v>
      </c>
      <c r="N11">
        <v>168.1</v>
      </c>
      <c r="O11">
        <v>142.6</v>
      </c>
      <c r="P11">
        <v>136.6</v>
      </c>
      <c r="Q11">
        <v>169.2</v>
      </c>
      <c r="R11">
        <v>153.5</v>
      </c>
      <c r="S11">
        <v>148</v>
      </c>
      <c r="T11">
        <v>166</v>
      </c>
      <c r="U11">
        <v>139.4</v>
      </c>
      <c r="V11">
        <v>134.69999999999999</v>
      </c>
      <c r="W11">
        <v>169.2</v>
      </c>
      <c r="X11">
        <v>150</v>
      </c>
      <c r="Y11">
        <v>140.69999999999999</v>
      </c>
      <c r="Z11">
        <v>173.9</v>
      </c>
      <c r="AA11">
        <v>150.5</v>
      </c>
      <c r="AB11">
        <v>141.80000000000001</v>
      </c>
      <c r="AC11">
        <v>187.2</v>
      </c>
      <c r="AD11">
        <v>166.3</v>
      </c>
      <c r="AE11">
        <v>159</v>
      </c>
      <c r="AF11">
        <v>202.5</v>
      </c>
      <c r="AG11">
        <v>181.2</v>
      </c>
      <c r="AH11">
        <v>174.4</v>
      </c>
      <c r="AI11">
        <v>214.7</v>
      </c>
      <c r="AJ11">
        <v>177.8</v>
      </c>
      <c r="AK11">
        <v>168.4</v>
      </c>
      <c r="AL11">
        <v>237.1</v>
      </c>
      <c r="AM11">
        <v>214.4</v>
      </c>
      <c r="AN11">
        <v>206.4</v>
      </c>
      <c r="AO11">
        <v>211.8</v>
      </c>
      <c r="AP11">
        <v>185.7</v>
      </c>
      <c r="AQ11">
        <v>183.9</v>
      </c>
      <c r="AR11">
        <v>186.6</v>
      </c>
      <c r="AS11">
        <v>170.5</v>
      </c>
      <c r="AT11">
        <v>164.1</v>
      </c>
      <c r="AU11">
        <v>188.1</v>
      </c>
      <c r="AV11">
        <v>163.30000000000001</v>
      </c>
      <c r="AW11">
        <v>160.6</v>
      </c>
      <c r="AX11">
        <v>166.4</v>
      </c>
      <c r="AY11">
        <v>151.4</v>
      </c>
      <c r="AZ11">
        <v>142.80000000000001</v>
      </c>
      <c r="BA11">
        <v>178.8</v>
      </c>
      <c r="BB11">
        <v>166.7</v>
      </c>
      <c r="BC11">
        <v>155</v>
      </c>
      <c r="BD11">
        <v>171.2</v>
      </c>
      <c r="BE11">
        <v>152.5</v>
      </c>
      <c r="BF11">
        <v>148.5</v>
      </c>
      <c r="BG11">
        <v>167.8</v>
      </c>
      <c r="BH11">
        <v>158.4</v>
      </c>
      <c r="BI11">
        <v>148.9</v>
      </c>
      <c r="BJ11">
        <v>182.4</v>
      </c>
      <c r="BK11">
        <v>155</v>
      </c>
      <c r="BL11">
        <v>151.4</v>
      </c>
      <c r="BM11">
        <v>181</v>
      </c>
      <c r="BN11">
        <v>156.80000000000001</v>
      </c>
      <c r="BO11">
        <v>153.6</v>
      </c>
      <c r="BP11">
        <v>217.8</v>
      </c>
      <c r="BQ11">
        <v>190.5</v>
      </c>
      <c r="BR11">
        <v>184.7</v>
      </c>
      <c r="BS11">
        <v>214.7</v>
      </c>
      <c r="BT11">
        <v>195.6</v>
      </c>
      <c r="BU11">
        <v>186</v>
      </c>
      <c r="BV11">
        <v>216.5</v>
      </c>
      <c r="BW11">
        <v>191.1</v>
      </c>
      <c r="BX11">
        <v>189.9</v>
      </c>
      <c r="BY11">
        <v>219.2</v>
      </c>
      <c r="BZ11">
        <v>197.8</v>
      </c>
      <c r="CA11">
        <v>194.6</v>
      </c>
      <c r="CB11">
        <v>220.1</v>
      </c>
      <c r="CC11">
        <v>186.6</v>
      </c>
      <c r="CD11">
        <v>171.2</v>
      </c>
      <c r="CE11">
        <v>170.5</v>
      </c>
      <c r="CF11">
        <v>156.5</v>
      </c>
      <c r="CG11">
        <v>154</v>
      </c>
      <c r="CH11">
        <v>179.3</v>
      </c>
      <c r="CI11">
        <v>158.5</v>
      </c>
      <c r="CJ11">
        <v>157.30000000000001</v>
      </c>
      <c r="CK11">
        <v>174.2</v>
      </c>
      <c r="CL11">
        <v>167</v>
      </c>
      <c r="CM11">
        <v>152</v>
      </c>
      <c r="CN11">
        <v>166.7</v>
      </c>
      <c r="CO11">
        <v>148.80000000000001</v>
      </c>
      <c r="CP11">
        <v>139.6</v>
      </c>
      <c r="CQ11">
        <v>161.19999999999999</v>
      </c>
      <c r="CR11">
        <v>146.5</v>
      </c>
      <c r="CS11">
        <v>144</v>
      </c>
      <c r="CT11">
        <v>176.7</v>
      </c>
      <c r="CU11">
        <v>158.4</v>
      </c>
      <c r="CV11">
        <v>155.4</v>
      </c>
      <c r="CW11">
        <v>171.7</v>
      </c>
      <c r="CX11">
        <v>157.30000000000001</v>
      </c>
      <c r="CY11">
        <v>156</v>
      </c>
      <c r="CZ11">
        <v>210.7</v>
      </c>
      <c r="DA11">
        <v>186.9</v>
      </c>
      <c r="DB11">
        <v>185.8</v>
      </c>
      <c r="DC11">
        <v>218.4</v>
      </c>
      <c r="DD11">
        <v>188.5</v>
      </c>
      <c r="DE11">
        <v>186.1</v>
      </c>
      <c r="DF11">
        <v>193.9</v>
      </c>
      <c r="DG11">
        <v>189.7</v>
      </c>
      <c r="DH11">
        <v>196</v>
      </c>
      <c r="DI11">
        <v>187</v>
      </c>
      <c r="DJ11">
        <v>182.4</v>
      </c>
      <c r="DK11">
        <v>192</v>
      </c>
      <c r="DL11">
        <v>169.5</v>
      </c>
      <c r="DM11">
        <v>164.1</v>
      </c>
      <c r="DN11">
        <v>176.5</v>
      </c>
      <c r="DO11">
        <v>155.19999999999999</v>
      </c>
      <c r="DP11">
        <v>153.5</v>
      </c>
      <c r="DR11">
        <v>184.9</v>
      </c>
      <c r="DS11">
        <v>158.19999999999999</v>
      </c>
      <c r="DT11">
        <v>159.9</v>
      </c>
      <c r="DU11">
        <v>166</v>
      </c>
      <c r="DV11">
        <v>162</v>
      </c>
      <c r="DW11">
        <v>160.6</v>
      </c>
      <c r="DX11">
        <v>160.30000000000001</v>
      </c>
      <c r="DY11">
        <v>155.19999999999999</v>
      </c>
      <c r="DZ11">
        <v>157.19999999999999</v>
      </c>
      <c r="EA11">
        <v>161.1</v>
      </c>
      <c r="EB11">
        <v>141.80000000000001</v>
      </c>
      <c r="EC11">
        <v>136.5</v>
      </c>
      <c r="ED11">
        <v>177.8</v>
      </c>
      <c r="EE11">
        <v>168.1</v>
      </c>
      <c r="EF11">
        <v>163.4</v>
      </c>
      <c r="EG11">
        <v>182.7</v>
      </c>
      <c r="EH11">
        <v>169.8</v>
      </c>
      <c r="EI11">
        <v>158.4</v>
      </c>
      <c r="EJ11">
        <v>197</v>
      </c>
      <c r="EK11">
        <v>174.3</v>
      </c>
      <c r="EL11">
        <v>173.8</v>
      </c>
      <c r="EM11">
        <v>202.7</v>
      </c>
      <c r="EN11">
        <v>181.4</v>
      </c>
      <c r="EO11">
        <v>174.7</v>
      </c>
      <c r="EP11" s="13">
        <v>193.9</v>
      </c>
      <c r="EQ11" s="13">
        <v>189.7</v>
      </c>
      <c r="ER11" s="13">
        <v>196</v>
      </c>
      <c r="ES11" s="13">
        <v>187</v>
      </c>
      <c r="ET11" s="13">
        <v>182.4</v>
      </c>
      <c r="EU11" s="13">
        <v>192</v>
      </c>
      <c r="EV11" s="13">
        <v>169.5</v>
      </c>
      <c r="EW11" s="13">
        <v>164.1</v>
      </c>
      <c r="EX11" s="13">
        <v>176.5</v>
      </c>
      <c r="EY11" s="13">
        <v>155.19999999999999</v>
      </c>
      <c r="EZ11" s="13">
        <v>153.5</v>
      </c>
      <c r="FA11" s="13"/>
      <c r="FB11" s="13">
        <v>184.9</v>
      </c>
      <c r="FC11" s="13">
        <v>158.19999999999999</v>
      </c>
      <c r="FD11" s="13">
        <v>159.9</v>
      </c>
      <c r="FE11" s="13">
        <v>166</v>
      </c>
      <c r="FF11" s="13">
        <v>162</v>
      </c>
      <c r="FG11" s="13">
        <v>160.6</v>
      </c>
      <c r="FH11" s="13">
        <v>160.30000000000001</v>
      </c>
      <c r="FI11" s="13">
        <v>155.19999999999999</v>
      </c>
      <c r="FJ11" s="13">
        <v>157.19999999999999</v>
      </c>
      <c r="FK11" s="13">
        <v>161.1</v>
      </c>
      <c r="FL11" s="13">
        <v>141.80000000000001</v>
      </c>
      <c r="FM11" s="13">
        <v>136.5</v>
      </c>
      <c r="FN11" s="13">
        <v>177.8</v>
      </c>
      <c r="FO11" s="13">
        <v>168.1</v>
      </c>
      <c r="FP11" s="13">
        <v>163.4</v>
      </c>
      <c r="FQ11" s="13">
        <v>182.7</v>
      </c>
      <c r="FR11" s="13">
        <v>169.8</v>
      </c>
      <c r="FS11" s="13">
        <v>158.4</v>
      </c>
      <c r="FT11" s="13">
        <v>197</v>
      </c>
      <c r="FU11" s="13">
        <v>174.3</v>
      </c>
      <c r="FV11" s="13">
        <v>173.8</v>
      </c>
      <c r="FW11" s="13">
        <v>202.7</v>
      </c>
      <c r="FX11" s="13">
        <v>181.4</v>
      </c>
      <c r="FY11" s="13">
        <v>174.7</v>
      </c>
    </row>
    <row r="12" spans="1:181" ht="15.75" thickBot="1" x14ac:dyDescent="0.3">
      <c r="A12" s="5" t="s">
        <v>30</v>
      </c>
      <c r="B12">
        <v>1.7</v>
      </c>
      <c r="C12">
        <v>0</v>
      </c>
      <c r="D12">
        <v>0</v>
      </c>
      <c r="E12">
        <v>1.8</v>
      </c>
      <c r="F12">
        <v>0</v>
      </c>
      <c r="G12">
        <v>0</v>
      </c>
      <c r="H12">
        <v>1.1000000000000001</v>
      </c>
      <c r="I12">
        <v>0</v>
      </c>
      <c r="J12">
        <v>0</v>
      </c>
      <c r="K12">
        <v>5</v>
      </c>
      <c r="L12">
        <v>0</v>
      </c>
      <c r="M12">
        <v>0</v>
      </c>
      <c r="N12">
        <v>2.2000000000000002</v>
      </c>
      <c r="O12">
        <v>0</v>
      </c>
      <c r="P12">
        <v>0</v>
      </c>
      <c r="Q12">
        <v>4.8</v>
      </c>
      <c r="R12">
        <v>0</v>
      </c>
      <c r="S12">
        <v>0</v>
      </c>
      <c r="T12">
        <v>6.1</v>
      </c>
      <c r="U12">
        <v>0</v>
      </c>
      <c r="V12">
        <v>0</v>
      </c>
      <c r="W12">
        <v>5.3</v>
      </c>
      <c r="X12">
        <v>0</v>
      </c>
      <c r="Y12">
        <v>0</v>
      </c>
      <c r="Z12">
        <v>4.5999999999999996</v>
      </c>
      <c r="AA12">
        <v>0</v>
      </c>
      <c r="AB12">
        <v>0</v>
      </c>
      <c r="AC12">
        <v>4.7</v>
      </c>
      <c r="AD12">
        <v>0</v>
      </c>
      <c r="AE12">
        <v>0</v>
      </c>
      <c r="AF12">
        <v>2.2000000000000002</v>
      </c>
      <c r="AG12">
        <v>0</v>
      </c>
      <c r="AH12">
        <v>0</v>
      </c>
      <c r="AI12">
        <v>2.7</v>
      </c>
      <c r="AJ12">
        <v>0</v>
      </c>
      <c r="AK12">
        <v>0</v>
      </c>
      <c r="AL12">
        <v>2.4</v>
      </c>
      <c r="AM12">
        <v>0</v>
      </c>
      <c r="AN12">
        <v>0</v>
      </c>
      <c r="AO12">
        <v>7.8</v>
      </c>
      <c r="AP12">
        <v>0</v>
      </c>
      <c r="AQ12">
        <v>0</v>
      </c>
      <c r="AR12">
        <v>2.5</v>
      </c>
      <c r="AS12">
        <v>0</v>
      </c>
      <c r="AT12">
        <v>0</v>
      </c>
      <c r="AU12">
        <v>1.5</v>
      </c>
      <c r="AV12">
        <v>0</v>
      </c>
      <c r="AW12">
        <v>0</v>
      </c>
      <c r="AX12">
        <v>6.4</v>
      </c>
      <c r="AY12">
        <v>0</v>
      </c>
      <c r="AZ12">
        <v>0</v>
      </c>
      <c r="BA12">
        <v>7.4</v>
      </c>
      <c r="BB12">
        <v>0</v>
      </c>
      <c r="BC12">
        <v>0</v>
      </c>
      <c r="BD12">
        <v>10.199999999999999</v>
      </c>
      <c r="BE12">
        <v>0</v>
      </c>
      <c r="BF12">
        <v>0</v>
      </c>
      <c r="BG12">
        <v>5.5</v>
      </c>
      <c r="BH12">
        <v>0</v>
      </c>
      <c r="BI12">
        <v>0</v>
      </c>
      <c r="BJ12" t="s">
        <v>31</v>
      </c>
      <c r="BK12" t="s">
        <v>31</v>
      </c>
      <c r="BL12">
        <v>9.3000000000000007</v>
      </c>
      <c r="BM12" t="s">
        <v>31</v>
      </c>
      <c r="BN12" t="s">
        <v>31</v>
      </c>
      <c r="BO12">
        <v>10.4</v>
      </c>
      <c r="BP12" t="s">
        <v>31</v>
      </c>
      <c r="BQ12" t="s">
        <v>31</v>
      </c>
      <c r="BR12">
        <v>1.5</v>
      </c>
      <c r="BS12" t="s">
        <v>31</v>
      </c>
      <c r="BT12" t="s">
        <v>31</v>
      </c>
      <c r="BU12" t="s">
        <v>31</v>
      </c>
      <c r="BV12">
        <v>5.8</v>
      </c>
      <c r="BW12">
        <v>0</v>
      </c>
      <c r="BX12">
        <v>0</v>
      </c>
      <c r="BY12">
        <v>3.3</v>
      </c>
      <c r="BZ12">
        <v>0</v>
      </c>
      <c r="CA12">
        <v>0</v>
      </c>
      <c r="CB12">
        <v>10.1</v>
      </c>
      <c r="CC12">
        <v>0</v>
      </c>
      <c r="CD12">
        <v>0</v>
      </c>
      <c r="CE12">
        <v>8.6</v>
      </c>
      <c r="CF12">
        <v>0</v>
      </c>
      <c r="CG12">
        <v>0</v>
      </c>
      <c r="CH12">
        <v>5</v>
      </c>
      <c r="CI12">
        <v>0</v>
      </c>
      <c r="CJ12">
        <v>0</v>
      </c>
      <c r="CK12">
        <v>7.6</v>
      </c>
      <c r="CL12">
        <v>0</v>
      </c>
      <c r="CM12">
        <v>0</v>
      </c>
      <c r="CN12">
        <v>8</v>
      </c>
      <c r="CO12">
        <v>0</v>
      </c>
      <c r="CP12">
        <v>0</v>
      </c>
      <c r="CQ12">
        <v>14.3</v>
      </c>
      <c r="CR12">
        <v>0</v>
      </c>
      <c r="CS12">
        <v>0</v>
      </c>
      <c r="CT12">
        <v>10.7</v>
      </c>
      <c r="CU12">
        <v>0</v>
      </c>
      <c r="CV12">
        <v>0</v>
      </c>
      <c r="CW12">
        <v>3.6</v>
      </c>
      <c r="CX12">
        <v>0</v>
      </c>
      <c r="CY12">
        <v>0</v>
      </c>
      <c r="CZ12">
        <v>4.3</v>
      </c>
      <c r="DA12">
        <v>0</v>
      </c>
      <c r="DB12">
        <v>0</v>
      </c>
      <c r="DC12">
        <v>2</v>
      </c>
      <c r="DD12">
        <v>0</v>
      </c>
      <c r="DE12">
        <v>0</v>
      </c>
      <c r="DF12">
        <v>7.6</v>
      </c>
      <c r="DG12">
        <v>0</v>
      </c>
      <c r="DH12">
        <v>0</v>
      </c>
      <c r="DI12">
        <v>2.2000000000000002</v>
      </c>
      <c r="DJ12">
        <v>0</v>
      </c>
      <c r="DK12">
        <v>0</v>
      </c>
      <c r="DL12">
        <v>2.9</v>
      </c>
      <c r="DM12">
        <v>0</v>
      </c>
      <c r="DN12">
        <v>0</v>
      </c>
      <c r="DO12">
        <v>6.7</v>
      </c>
      <c r="DP12">
        <v>0</v>
      </c>
      <c r="DQ12">
        <v>0</v>
      </c>
      <c r="DR12">
        <v>0</v>
      </c>
      <c r="DS12">
        <v>0</v>
      </c>
      <c r="DT12">
        <v>6.9</v>
      </c>
      <c r="DU12">
        <v>0</v>
      </c>
      <c r="DV12">
        <v>0</v>
      </c>
      <c r="DW12">
        <v>11</v>
      </c>
      <c r="DX12">
        <v>0</v>
      </c>
      <c r="DY12">
        <v>0</v>
      </c>
      <c r="DZ12">
        <v>7.1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12.1</v>
      </c>
      <c r="EG12">
        <v>0</v>
      </c>
      <c r="EH12">
        <v>0</v>
      </c>
      <c r="EI12">
        <v>1.7</v>
      </c>
      <c r="EJ12">
        <v>0</v>
      </c>
      <c r="EK12">
        <v>0</v>
      </c>
      <c r="EL12">
        <v>13.4</v>
      </c>
      <c r="EM12">
        <v>0</v>
      </c>
      <c r="EN12">
        <v>0</v>
      </c>
      <c r="EO12">
        <v>0</v>
      </c>
      <c r="EP12" s="13">
        <v>7.6</v>
      </c>
      <c r="EQ12" s="13">
        <v>0</v>
      </c>
      <c r="ER12" s="13">
        <v>0</v>
      </c>
      <c r="ES12" s="13">
        <v>2.2000000000000002</v>
      </c>
      <c r="ET12" s="13">
        <v>0</v>
      </c>
      <c r="EU12" s="13">
        <v>0</v>
      </c>
      <c r="EV12" s="13">
        <v>2.9</v>
      </c>
      <c r="EW12" s="13">
        <v>0</v>
      </c>
      <c r="EX12" s="13">
        <v>0</v>
      </c>
      <c r="EY12" s="13">
        <v>6.7</v>
      </c>
      <c r="EZ12" s="13">
        <v>0</v>
      </c>
      <c r="FA12" s="13">
        <v>0</v>
      </c>
      <c r="FB12" s="13">
        <v>0</v>
      </c>
      <c r="FC12" s="13">
        <v>0</v>
      </c>
      <c r="FD12" s="13">
        <v>6.9</v>
      </c>
      <c r="FE12" s="13">
        <v>0</v>
      </c>
      <c r="FF12" s="13">
        <v>0</v>
      </c>
      <c r="FG12" s="13">
        <v>11</v>
      </c>
      <c r="FH12" s="13">
        <v>0</v>
      </c>
      <c r="FI12" s="13">
        <v>0</v>
      </c>
      <c r="FJ12" s="13">
        <v>7.1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12.1</v>
      </c>
      <c r="FQ12" s="13">
        <v>0</v>
      </c>
      <c r="FR12" s="13">
        <v>0</v>
      </c>
      <c r="FS12" s="13">
        <v>1.7</v>
      </c>
      <c r="FT12" s="13">
        <v>0</v>
      </c>
      <c r="FU12" s="13">
        <v>0</v>
      </c>
      <c r="FV12" s="13">
        <v>13.4</v>
      </c>
      <c r="FW12" s="13">
        <v>0</v>
      </c>
      <c r="FX12" s="13">
        <v>0</v>
      </c>
      <c r="FY12" s="13">
        <v>0</v>
      </c>
    </row>
    <row r="13" spans="1:181" ht="15.75" thickBot="1" x14ac:dyDescent="0.3">
      <c r="A13" s="6" t="s">
        <v>32</v>
      </c>
      <c r="B13">
        <v>222.1</v>
      </c>
      <c r="C13">
        <v>0</v>
      </c>
      <c r="D13">
        <v>0</v>
      </c>
      <c r="E13">
        <v>212.4</v>
      </c>
      <c r="F13">
        <v>0</v>
      </c>
      <c r="G13">
        <v>0</v>
      </c>
      <c r="H13">
        <v>208.1</v>
      </c>
      <c r="I13">
        <v>0</v>
      </c>
      <c r="J13">
        <v>0</v>
      </c>
      <c r="K13">
        <v>173.1</v>
      </c>
      <c r="L13">
        <v>0</v>
      </c>
      <c r="M13">
        <v>0</v>
      </c>
      <c r="N13">
        <v>165.9</v>
      </c>
      <c r="O13">
        <v>0</v>
      </c>
      <c r="P13">
        <v>0</v>
      </c>
      <c r="Q13">
        <v>164.4</v>
      </c>
      <c r="R13">
        <v>0</v>
      </c>
      <c r="S13">
        <v>0</v>
      </c>
      <c r="T13">
        <v>159.9</v>
      </c>
      <c r="U13">
        <v>0</v>
      </c>
      <c r="V13">
        <v>0</v>
      </c>
      <c r="W13">
        <v>163.9</v>
      </c>
      <c r="X13">
        <v>0</v>
      </c>
      <c r="Y13">
        <v>0</v>
      </c>
      <c r="Z13">
        <v>169.3</v>
      </c>
      <c r="AA13">
        <v>0</v>
      </c>
      <c r="AB13">
        <v>0</v>
      </c>
      <c r="AC13">
        <v>182.5</v>
      </c>
      <c r="AD13">
        <v>0</v>
      </c>
      <c r="AE13">
        <v>0</v>
      </c>
      <c r="AF13">
        <v>200.3</v>
      </c>
      <c r="AG13">
        <v>0</v>
      </c>
      <c r="AH13">
        <v>0</v>
      </c>
      <c r="AI13">
        <v>212</v>
      </c>
      <c r="AJ13">
        <v>0</v>
      </c>
      <c r="AK13">
        <v>0</v>
      </c>
      <c r="AL13">
        <v>234.7</v>
      </c>
      <c r="AM13">
        <v>0</v>
      </c>
      <c r="AN13">
        <v>0</v>
      </c>
      <c r="AO13">
        <v>204</v>
      </c>
      <c r="AP13">
        <v>0</v>
      </c>
      <c r="AQ13">
        <v>0</v>
      </c>
      <c r="AR13">
        <v>184.1</v>
      </c>
      <c r="AS13">
        <v>0</v>
      </c>
      <c r="AT13">
        <v>0</v>
      </c>
      <c r="AU13">
        <v>186.6</v>
      </c>
      <c r="AV13">
        <v>0</v>
      </c>
      <c r="AW13">
        <v>0</v>
      </c>
      <c r="AX13">
        <v>160</v>
      </c>
      <c r="AY13">
        <v>0</v>
      </c>
      <c r="AZ13">
        <v>0</v>
      </c>
      <c r="BA13">
        <v>171.4</v>
      </c>
      <c r="BB13">
        <v>0</v>
      </c>
      <c r="BC13">
        <v>0</v>
      </c>
      <c r="BD13">
        <v>161</v>
      </c>
      <c r="BE13">
        <v>0</v>
      </c>
      <c r="BF13">
        <v>0</v>
      </c>
      <c r="BG13">
        <v>162.30000000000001</v>
      </c>
      <c r="BH13">
        <v>0</v>
      </c>
      <c r="BI13">
        <v>0</v>
      </c>
      <c r="BJ13">
        <v>174.2</v>
      </c>
      <c r="BK13" t="s">
        <v>31</v>
      </c>
      <c r="BL13" t="s">
        <v>31</v>
      </c>
      <c r="BM13">
        <v>171.7</v>
      </c>
      <c r="BN13" t="s">
        <v>31</v>
      </c>
      <c r="BO13" t="s">
        <v>31</v>
      </c>
      <c r="BP13">
        <v>207.4</v>
      </c>
      <c r="BQ13" t="s">
        <v>31</v>
      </c>
      <c r="BR13" t="s">
        <v>31</v>
      </c>
      <c r="BS13">
        <v>213.2</v>
      </c>
      <c r="BT13" t="s">
        <v>31</v>
      </c>
      <c r="BU13" t="s">
        <v>31</v>
      </c>
      <c r="BV13">
        <v>210.7</v>
      </c>
      <c r="BW13">
        <v>0</v>
      </c>
      <c r="BX13">
        <v>0</v>
      </c>
      <c r="BY13">
        <v>215.9</v>
      </c>
      <c r="BZ13">
        <v>0</v>
      </c>
      <c r="CA13">
        <v>0</v>
      </c>
      <c r="CB13">
        <v>210</v>
      </c>
      <c r="CC13">
        <v>0</v>
      </c>
      <c r="CD13">
        <v>0</v>
      </c>
      <c r="CE13">
        <v>161.9</v>
      </c>
      <c r="CF13">
        <v>0</v>
      </c>
      <c r="CG13">
        <v>0</v>
      </c>
      <c r="CH13">
        <v>174.3</v>
      </c>
      <c r="CI13">
        <v>0</v>
      </c>
      <c r="CJ13">
        <v>0</v>
      </c>
      <c r="CK13">
        <v>166.6</v>
      </c>
      <c r="CL13">
        <v>0</v>
      </c>
      <c r="CM13">
        <v>0</v>
      </c>
      <c r="CN13">
        <v>158.69999999999999</v>
      </c>
      <c r="CO13">
        <v>0</v>
      </c>
      <c r="CP13">
        <v>0</v>
      </c>
      <c r="CQ13">
        <v>146.9</v>
      </c>
      <c r="CR13">
        <v>0</v>
      </c>
      <c r="CS13">
        <v>0</v>
      </c>
      <c r="CT13">
        <v>166</v>
      </c>
      <c r="CU13">
        <v>0</v>
      </c>
      <c r="CV13">
        <v>0</v>
      </c>
      <c r="CW13">
        <v>168.1</v>
      </c>
      <c r="CX13">
        <v>0</v>
      </c>
      <c r="CY13">
        <v>0</v>
      </c>
      <c r="CZ13">
        <v>206.4</v>
      </c>
      <c r="DA13">
        <v>0</v>
      </c>
      <c r="DB13">
        <v>0</v>
      </c>
      <c r="DC13">
        <v>216.4</v>
      </c>
      <c r="DD13">
        <v>0</v>
      </c>
      <c r="DE13">
        <v>0</v>
      </c>
      <c r="DF13">
        <v>208.1</v>
      </c>
      <c r="DG13">
        <v>0</v>
      </c>
      <c r="DH13">
        <v>0</v>
      </c>
      <c r="DI13">
        <v>193.8</v>
      </c>
      <c r="DJ13">
        <v>0</v>
      </c>
      <c r="DK13">
        <v>0</v>
      </c>
      <c r="DL13">
        <v>189.1</v>
      </c>
      <c r="DM13">
        <v>0</v>
      </c>
      <c r="DN13">
        <v>0</v>
      </c>
      <c r="DO13">
        <v>169.8</v>
      </c>
      <c r="DP13">
        <v>0</v>
      </c>
      <c r="DQ13">
        <v>0</v>
      </c>
      <c r="DR13">
        <v>174.9</v>
      </c>
      <c r="DS13">
        <v>0</v>
      </c>
      <c r="DT13">
        <v>0</v>
      </c>
      <c r="DU13">
        <v>159.1</v>
      </c>
      <c r="DV13">
        <v>0</v>
      </c>
      <c r="DW13">
        <v>0</v>
      </c>
      <c r="DX13">
        <v>149.30000000000001</v>
      </c>
      <c r="DY13">
        <v>0</v>
      </c>
      <c r="DZ13">
        <v>0</v>
      </c>
      <c r="EA13">
        <v>154</v>
      </c>
      <c r="EB13">
        <v>0</v>
      </c>
      <c r="EC13">
        <v>0</v>
      </c>
      <c r="ED13">
        <v>164.6</v>
      </c>
      <c r="EE13">
        <v>0</v>
      </c>
      <c r="EF13">
        <v>0</v>
      </c>
      <c r="EG13">
        <v>170.6</v>
      </c>
      <c r="EH13">
        <v>0</v>
      </c>
      <c r="EI13">
        <v>0</v>
      </c>
      <c r="EJ13">
        <v>195.3</v>
      </c>
      <c r="EK13">
        <v>0</v>
      </c>
      <c r="EL13">
        <v>0</v>
      </c>
      <c r="EM13">
        <v>189.3</v>
      </c>
      <c r="EN13">
        <v>0</v>
      </c>
      <c r="EO13">
        <v>0</v>
      </c>
      <c r="EP13" s="13">
        <v>208.1</v>
      </c>
      <c r="EQ13" s="13">
        <v>0</v>
      </c>
      <c r="ER13" s="13">
        <v>0</v>
      </c>
      <c r="ES13" s="13">
        <v>193.8</v>
      </c>
      <c r="ET13" s="13">
        <v>0</v>
      </c>
      <c r="EU13" s="13">
        <v>0</v>
      </c>
      <c r="EV13" s="13">
        <v>189.1</v>
      </c>
      <c r="EW13" s="13">
        <v>0</v>
      </c>
      <c r="EX13" s="13">
        <v>0</v>
      </c>
      <c r="EY13" s="13">
        <v>169.8</v>
      </c>
      <c r="EZ13" s="13">
        <v>0</v>
      </c>
      <c r="FA13" s="13">
        <v>0</v>
      </c>
      <c r="FB13" s="13">
        <v>174.9</v>
      </c>
      <c r="FC13" s="13">
        <v>0</v>
      </c>
      <c r="FD13" s="13">
        <v>0</v>
      </c>
      <c r="FE13" s="13">
        <v>159.1</v>
      </c>
      <c r="FF13" s="13">
        <v>0</v>
      </c>
      <c r="FG13" s="13">
        <v>0</v>
      </c>
      <c r="FH13" s="13">
        <v>149.30000000000001</v>
      </c>
      <c r="FI13" s="13">
        <v>0</v>
      </c>
      <c r="FJ13" s="13">
        <v>0</v>
      </c>
      <c r="FK13" s="13">
        <v>154</v>
      </c>
      <c r="FL13" s="13">
        <v>0</v>
      </c>
      <c r="FM13" s="13">
        <v>0</v>
      </c>
      <c r="FN13" s="13">
        <v>164.6</v>
      </c>
      <c r="FO13" s="13">
        <v>0</v>
      </c>
      <c r="FP13" s="13">
        <v>0</v>
      </c>
      <c r="FQ13" s="13">
        <v>170.6</v>
      </c>
      <c r="FR13" s="13">
        <v>0</v>
      </c>
      <c r="FS13" s="13">
        <v>0</v>
      </c>
      <c r="FT13" s="13">
        <v>195.3</v>
      </c>
      <c r="FU13" s="13">
        <v>0</v>
      </c>
      <c r="FV13" s="13">
        <v>0</v>
      </c>
      <c r="FW13" s="13">
        <v>189.3</v>
      </c>
      <c r="FX13" s="13">
        <v>0</v>
      </c>
      <c r="FY13" s="13">
        <v>0</v>
      </c>
    </row>
    <row r="14" spans="1:181" x14ac:dyDescent="0.25"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</row>
    <row r="15" spans="1:181" x14ac:dyDescent="0.25"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</row>
    <row r="16" spans="1:181" ht="23.25" x14ac:dyDescent="0.35">
      <c r="A16" s="2" t="s">
        <v>20</v>
      </c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</row>
    <row r="17" spans="1:181" x14ac:dyDescent="0.25">
      <c r="B17" s="3">
        <v>42389</v>
      </c>
      <c r="C17" s="3">
        <v>42392</v>
      </c>
      <c r="D17" s="3">
        <v>42393</v>
      </c>
      <c r="E17" s="3">
        <v>42417</v>
      </c>
      <c r="F17" s="3">
        <v>42420</v>
      </c>
      <c r="G17" s="3">
        <v>42421</v>
      </c>
      <c r="H17" s="3">
        <v>42445</v>
      </c>
      <c r="I17" s="3">
        <v>42448</v>
      </c>
      <c r="J17" s="3">
        <v>42449</v>
      </c>
      <c r="K17" s="3">
        <v>42480</v>
      </c>
      <c r="L17" s="3">
        <v>42483</v>
      </c>
      <c r="M17" s="3">
        <v>42484</v>
      </c>
      <c r="N17" s="3">
        <v>42508</v>
      </c>
      <c r="O17" s="3">
        <v>42511</v>
      </c>
      <c r="P17" s="3">
        <v>42512</v>
      </c>
      <c r="Q17" s="3">
        <v>42536</v>
      </c>
      <c r="R17" s="3">
        <v>42539</v>
      </c>
      <c r="S17" s="3">
        <v>42540</v>
      </c>
      <c r="T17" s="3">
        <v>42571</v>
      </c>
      <c r="U17" s="3">
        <v>42574</v>
      </c>
      <c r="V17" s="3">
        <v>42575</v>
      </c>
      <c r="W17" s="3">
        <v>42599</v>
      </c>
      <c r="X17" s="3">
        <v>42602</v>
      </c>
      <c r="Y17" s="3">
        <v>42603</v>
      </c>
      <c r="Z17" s="3">
        <v>42634</v>
      </c>
      <c r="AA17" s="3">
        <v>42637</v>
      </c>
      <c r="AB17" s="3">
        <v>42638</v>
      </c>
      <c r="AC17" s="3">
        <v>42662</v>
      </c>
      <c r="AD17" s="3">
        <v>42665</v>
      </c>
      <c r="AE17" s="3">
        <v>42666</v>
      </c>
      <c r="AF17" s="3">
        <v>42690</v>
      </c>
      <c r="AG17" s="3">
        <v>42693</v>
      </c>
      <c r="AH17" s="3">
        <v>42694</v>
      </c>
      <c r="AI17" s="3">
        <v>42725</v>
      </c>
      <c r="AJ17" s="3">
        <v>42728</v>
      </c>
      <c r="AK17" s="3">
        <v>42729</v>
      </c>
      <c r="AL17" s="3">
        <v>42753</v>
      </c>
      <c r="AM17" s="3">
        <v>42756</v>
      </c>
      <c r="AN17" s="3">
        <v>42757</v>
      </c>
      <c r="AO17" s="3">
        <v>42781</v>
      </c>
      <c r="AP17" s="3">
        <v>42784</v>
      </c>
      <c r="AQ17" s="3">
        <v>42785</v>
      </c>
      <c r="AR17" s="3">
        <v>42809</v>
      </c>
      <c r="AS17" s="3">
        <v>42812</v>
      </c>
      <c r="AT17" s="3">
        <v>42813</v>
      </c>
      <c r="AU17" s="3">
        <v>42844</v>
      </c>
      <c r="AV17" s="3">
        <v>42847</v>
      </c>
      <c r="AW17" s="3">
        <v>42848</v>
      </c>
      <c r="AX17" s="3">
        <v>42872</v>
      </c>
      <c r="AY17" s="3">
        <v>42875</v>
      </c>
      <c r="AZ17" s="3">
        <v>42876</v>
      </c>
      <c r="BA17" s="3">
        <v>42907</v>
      </c>
      <c r="BB17" s="3">
        <v>42910</v>
      </c>
      <c r="BC17" s="3">
        <v>42911</v>
      </c>
      <c r="BD17" s="3">
        <v>42935</v>
      </c>
      <c r="BE17" s="3">
        <v>42938</v>
      </c>
      <c r="BF17" s="3">
        <v>42939</v>
      </c>
      <c r="BG17" s="3">
        <v>42963</v>
      </c>
      <c r="BH17" s="3">
        <v>42966</v>
      </c>
      <c r="BI17" s="3">
        <v>42967</v>
      </c>
      <c r="BJ17" s="3">
        <v>42998</v>
      </c>
      <c r="BK17" s="3">
        <v>43001</v>
      </c>
      <c r="BL17" s="3">
        <v>43002</v>
      </c>
      <c r="BM17" s="3">
        <v>43026</v>
      </c>
      <c r="BN17" s="3">
        <v>43029</v>
      </c>
      <c r="BO17" s="3">
        <v>43030</v>
      </c>
      <c r="BP17" s="3">
        <v>43054</v>
      </c>
      <c r="BQ17" s="3">
        <v>43057</v>
      </c>
      <c r="BR17" s="3">
        <v>43058</v>
      </c>
      <c r="BS17" s="3">
        <v>43089</v>
      </c>
      <c r="BT17" s="3">
        <v>43092</v>
      </c>
      <c r="BU17" s="3">
        <v>43093</v>
      </c>
      <c r="BV17" s="3">
        <v>43117</v>
      </c>
      <c r="BW17" s="3">
        <v>43120</v>
      </c>
      <c r="BX17" s="3">
        <v>43121</v>
      </c>
      <c r="BY17" s="3">
        <v>43152</v>
      </c>
      <c r="BZ17" s="3">
        <v>43155</v>
      </c>
      <c r="CA17" s="3">
        <v>43156</v>
      </c>
      <c r="CB17" s="3">
        <v>43180</v>
      </c>
      <c r="CC17" s="3">
        <v>43183</v>
      </c>
      <c r="CD17" s="3">
        <v>43184</v>
      </c>
      <c r="CE17" s="3">
        <v>43208</v>
      </c>
      <c r="CF17" s="3">
        <v>43211</v>
      </c>
      <c r="CG17" s="3">
        <v>43212</v>
      </c>
      <c r="CH17" s="3">
        <v>43236</v>
      </c>
      <c r="CI17" s="3">
        <v>43239</v>
      </c>
      <c r="CJ17" s="3">
        <v>43240</v>
      </c>
      <c r="CK17" s="3">
        <v>43271</v>
      </c>
      <c r="CL17" s="3">
        <v>43274</v>
      </c>
      <c r="CM17" s="3">
        <v>43275</v>
      </c>
      <c r="CN17" s="3">
        <v>43299</v>
      </c>
      <c r="CO17" s="3">
        <v>43302</v>
      </c>
      <c r="CP17" s="3">
        <v>43303</v>
      </c>
      <c r="CQ17" s="3">
        <v>43327</v>
      </c>
      <c r="CR17" s="3">
        <v>43330</v>
      </c>
      <c r="CS17" s="3">
        <v>43331</v>
      </c>
      <c r="CT17" s="3">
        <v>43362</v>
      </c>
      <c r="CU17" s="3">
        <v>43365</v>
      </c>
      <c r="CV17" s="3">
        <v>43366</v>
      </c>
      <c r="CW17" s="3">
        <v>43390</v>
      </c>
      <c r="CX17" s="3">
        <v>43393</v>
      </c>
      <c r="CY17" s="3">
        <v>43394</v>
      </c>
      <c r="CZ17" s="3">
        <v>43425</v>
      </c>
      <c r="DA17" s="3">
        <v>43428</v>
      </c>
      <c r="DB17" s="3">
        <v>43429</v>
      </c>
      <c r="DC17" s="3">
        <v>43453</v>
      </c>
      <c r="DD17" s="3">
        <v>43456</v>
      </c>
      <c r="DE17" s="3">
        <v>43457</v>
      </c>
      <c r="DF17" s="3">
        <v>43481</v>
      </c>
      <c r="DG17" s="3">
        <v>43484</v>
      </c>
      <c r="DH17" s="3">
        <v>43485</v>
      </c>
      <c r="DI17" s="3">
        <v>43516</v>
      </c>
      <c r="DJ17" s="3">
        <v>43519</v>
      </c>
      <c r="DK17" s="3">
        <v>43520</v>
      </c>
      <c r="DL17" s="3">
        <v>43544</v>
      </c>
      <c r="DM17" s="3">
        <v>43547</v>
      </c>
      <c r="DN17" s="3">
        <v>43548</v>
      </c>
      <c r="DO17" s="3">
        <v>43572</v>
      </c>
      <c r="DP17" s="3">
        <v>43575</v>
      </c>
      <c r="DQ17" s="3">
        <v>43576</v>
      </c>
      <c r="DR17" s="3">
        <v>43600</v>
      </c>
      <c r="DS17" s="3">
        <v>43603</v>
      </c>
      <c r="DT17" s="3">
        <v>43604</v>
      </c>
      <c r="DU17" s="3">
        <v>43635</v>
      </c>
      <c r="DV17" s="3">
        <v>43638</v>
      </c>
      <c r="DW17" s="3">
        <v>43639</v>
      </c>
      <c r="DX17" s="3">
        <v>43663</v>
      </c>
      <c r="DY17" s="3">
        <v>43666</v>
      </c>
      <c r="DZ17" s="3">
        <v>43667</v>
      </c>
      <c r="EA17" s="3">
        <v>43698</v>
      </c>
      <c r="EB17" s="3">
        <v>43701</v>
      </c>
      <c r="EC17" s="3">
        <v>43702</v>
      </c>
      <c r="ED17" s="3">
        <v>43726</v>
      </c>
      <c r="EE17" s="3">
        <v>43729</v>
      </c>
      <c r="EF17" s="3">
        <v>43730</v>
      </c>
      <c r="EG17" s="3">
        <v>43754</v>
      </c>
      <c r="EH17" s="3">
        <v>43757</v>
      </c>
      <c r="EI17" s="3">
        <v>43758</v>
      </c>
      <c r="EJ17" s="3">
        <v>43789</v>
      </c>
      <c r="EK17" s="3">
        <v>43792</v>
      </c>
      <c r="EL17" s="3">
        <v>43793</v>
      </c>
      <c r="EM17" s="3">
        <v>43817</v>
      </c>
      <c r="EN17" s="3">
        <v>43820</v>
      </c>
      <c r="EO17" s="3">
        <v>43821</v>
      </c>
      <c r="EP17" s="12">
        <v>43845</v>
      </c>
      <c r="EQ17" s="12">
        <v>43848</v>
      </c>
      <c r="ER17" s="12">
        <v>43849</v>
      </c>
      <c r="ES17" s="12">
        <v>43880</v>
      </c>
      <c r="ET17" s="12">
        <v>43883</v>
      </c>
      <c r="EU17" s="12">
        <v>43884</v>
      </c>
      <c r="EV17" s="12">
        <v>43909</v>
      </c>
      <c r="EW17" s="12">
        <v>43912</v>
      </c>
      <c r="EX17" s="12">
        <v>43913</v>
      </c>
      <c r="EY17" s="12">
        <v>43936</v>
      </c>
      <c r="EZ17" s="12">
        <v>43939</v>
      </c>
      <c r="FA17" s="12">
        <v>43940</v>
      </c>
      <c r="FB17" s="12">
        <v>43964</v>
      </c>
      <c r="FC17" s="12">
        <v>43967</v>
      </c>
      <c r="FD17" s="12">
        <v>43968</v>
      </c>
      <c r="FE17" s="12">
        <v>43999</v>
      </c>
      <c r="FF17" s="12">
        <v>44002</v>
      </c>
      <c r="FG17" s="12">
        <v>44003</v>
      </c>
      <c r="FH17" s="12">
        <v>44027</v>
      </c>
      <c r="FI17" s="12">
        <v>44030</v>
      </c>
      <c r="FJ17" s="12">
        <v>44031</v>
      </c>
      <c r="FK17" s="12">
        <v>44062</v>
      </c>
      <c r="FL17" s="12">
        <v>44065</v>
      </c>
      <c r="FM17" s="12">
        <v>44066</v>
      </c>
      <c r="FN17" s="12">
        <v>44090</v>
      </c>
      <c r="FO17" s="12">
        <v>44093</v>
      </c>
      <c r="FP17" s="12">
        <v>44094</v>
      </c>
      <c r="FQ17" s="12">
        <v>44118</v>
      </c>
      <c r="FR17" s="12">
        <v>44121</v>
      </c>
      <c r="FS17" s="12">
        <v>44122</v>
      </c>
      <c r="FT17" s="12">
        <v>44153</v>
      </c>
      <c r="FU17" s="12">
        <v>44156</v>
      </c>
      <c r="FV17" s="12">
        <v>44157</v>
      </c>
      <c r="FW17" s="12">
        <v>44181</v>
      </c>
      <c r="FX17" s="12">
        <v>44184</v>
      </c>
      <c r="FY17" s="12">
        <v>44185</v>
      </c>
    </row>
    <row r="18" spans="1:181" x14ac:dyDescent="0.25">
      <c r="A18" s="7" t="s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</row>
    <row r="19" spans="1:181" x14ac:dyDescent="0.25">
      <c r="A19" s="7" t="s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  <c r="FV19" s="13">
        <v>0</v>
      </c>
      <c r="FW19" s="13">
        <v>0</v>
      </c>
      <c r="FX19" s="13">
        <v>0</v>
      </c>
      <c r="FY19" s="13">
        <v>0</v>
      </c>
    </row>
    <row r="20" spans="1:181" x14ac:dyDescent="0.25">
      <c r="A20" s="7" t="s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</row>
    <row r="21" spans="1:181" x14ac:dyDescent="0.25">
      <c r="A21" s="7" t="s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</row>
    <row r="22" spans="1:181" x14ac:dyDescent="0.25">
      <c r="A22" s="7" t="s">
        <v>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</row>
    <row r="23" spans="1:181" x14ac:dyDescent="0.25">
      <c r="A23" s="7" t="s"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0</v>
      </c>
      <c r="FK23" s="13">
        <v>0</v>
      </c>
      <c r="FL23" s="13">
        <v>0</v>
      </c>
      <c r="FM23" s="13">
        <v>0</v>
      </c>
      <c r="FN23" s="13">
        <v>0</v>
      </c>
      <c r="FO23" s="13">
        <v>0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</row>
    <row r="24" spans="1:181" x14ac:dyDescent="0.25">
      <c r="A24" s="7" t="s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</row>
    <row r="25" spans="1:181" x14ac:dyDescent="0.25">
      <c r="A25" s="7" t="s">
        <v>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0</v>
      </c>
      <c r="FG25" s="13">
        <v>0</v>
      </c>
      <c r="FH25" s="13">
        <v>0</v>
      </c>
      <c r="FI25" s="13">
        <v>0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3">
        <v>0</v>
      </c>
      <c r="FR25" s="13">
        <v>0</v>
      </c>
      <c r="FS25" s="13">
        <v>0</v>
      </c>
      <c r="FT25" s="13">
        <v>0</v>
      </c>
      <c r="FU25" s="13">
        <v>0</v>
      </c>
      <c r="FV25" s="13">
        <v>0</v>
      </c>
      <c r="FW25" s="13">
        <v>0</v>
      </c>
      <c r="FX25" s="13">
        <v>0</v>
      </c>
      <c r="FY25" s="13">
        <v>0</v>
      </c>
    </row>
    <row r="26" spans="1:181" x14ac:dyDescent="0.25">
      <c r="A26" s="7" t="s">
        <v>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0</v>
      </c>
      <c r="FI26" s="13">
        <v>0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0</v>
      </c>
      <c r="FX26" s="13">
        <v>0</v>
      </c>
      <c r="FY26" s="13">
        <v>0</v>
      </c>
    </row>
    <row r="27" spans="1:181" x14ac:dyDescent="0.25">
      <c r="A27" s="7" t="s">
        <v>9</v>
      </c>
      <c r="B27">
        <v>22.355830000000001</v>
      </c>
      <c r="C27">
        <v>8.1069899999999997</v>
      </c>
      <c r="D27">
        <v>4.5355399999999904</v>
      </c>
      <c r="E27">
        <v>19.676290000000002</v>
      </c>
      <c r="F27">
        <v>5.8566799999999999</v>
      </c>
      <c r="G27">
        <v>4.4308300000000003</v>
      </c>
      <c r="H27">
        <v>5.7893999999999997</v>
      </c>
      <c r="I27">
        <v>0.47620000000000001</v>
      </c>
      <c r="J27">
        <v>0.5827</v>
      </c>
      <c r="K27">
        <v>13.76557</v>
      </c>
      <c r="L27">
        <v>6.00429999999999</v>
      </c>
      <c r="M27">
        <v>4.7463199999999999</v>
      </c>
      <c r="N27">
        <v>12.974500000000001</v>
      </c>
      <c r="O27">
        <v>1.4186000000000001</v>
      </c>
      <c r="P27">
        <v>0.72529999999999994</v>
      </c>
      <c r="Q27">
        <v>16.3672</v>
      </c>
      <c r="R27">
        <v>1.6393</v>
      </c>
      <c r="S27">
        <v>2.4569000000000001</v>
      </c>
      <c r="T27">
        <v>28.94763</v>
      </c>
      <c r="U27">
        <v>18.316479999999999</v>
      </c>
      <c r="V27">
        <v>9.6703200000000002</v>
      </c>
      <c r="W27">
        <v>25.1937</v>
      </c>
      <c r="X27">
        <v>7.4670500000000004</v>
      </c>
      <c r="Y27">
        <v>6.7845800000000001</v>
      </c>
      <c r="Z27">
        <v>26.645819999999901</v>
      </c>
      <c r="AA27">
        <v>6.5940999999999903</v>
      </c>
      <c r="AB27">
        <v>5.9976099999999999</v>
      </c>
      <c r="AC27">
        <v>23.405859999999901</v>
      </c>
      <c r="AD27">
        <v>6.8424399999999999</v>
      </c>
      <c r="AE27">
        <v>4.8544799999999997</v>
      </c>
      <c r="AF27">
        <v>4.7455999999999996</v>
      </c>
      <c r="AG27">
        <v>2.2071499999999999</v>
      </c>
      <c r="AH27">
        <v>2.4945999999999899</v>
      </c>
      <c r="AI27">
        <v>27.5453399999999</v>
      </c>
      <c r="AJ27">
        <v>6.2773599999999998</v>
      </c>
      <c r="AK27">
        <v>5.3099099999999897</v>
      </c>
      <c r="AL27">
        <v>30.030080000000002</v>
      </c>
      <c r="AM27">
        <v>12.1922</v>
      </c>
      <c r="AN27">
        <v>8.2921499999999906</v>
      </c>
      <c r="AO27">
        <v>10.97134</v>
      </c>
      <c r="AP27">
        <v>7.8169700000000004</v>
      </c>
      <c r="AQ27">
        <v>4.34511</v>
      </c>
      <c r="AR27">
        <v>12.937189999999999</v>
      </c>
      <c r="AS27">
        <v>2.6755099999999898</v>
      </c>
      <c r="AT27">
        <v>2.4100499999999898</v>
      </c>
      <c r="AU27">
        <v>24.362690000000001</v>
      </c>
      <c r="AV27">
        <v>4.5352099999999904</v>
      </c>
      <c r="AW27">
        <v>3.38600999999999</v>
      </c>
      <c r="AX27">
        <v>19.062169999999998</v>
      </c>
      <c r="AY27">
        <v>10.33173</v>
      </c>
      <c r="AZ27">
        <v>5.30762</v>
      </c>
      <c r="BA27">
        <v>38.407490000000003</v>
      </c>
      <c r="BB27">
        <v>9.5662099999999999</v>
      </c>
      <c r="BC27">
        <v>10.41577</v>
      </c>
      <c r="BD27">
        <v>26.898890000000002</v>
      </c>
      <c r="BE27">
        <v>9.1065999999999896</v>
      </c>
      <c r="BF27">
        <v>7.9635899999999999</v>
      </c>
      <c r="BG27">
        <v>34.131789999999903</v>
      </c>
      <c r="BH27">
        <v>4.2674399999999997</v>
      </c>
      <c r="BI27">
        <v>4.7026699999999897</v>
      </c>
      <c r="BJ27">
        <v>20.76191</v>
      </c>
      <c r="BK27">
        <v>14.528309999999999</v>
      </c>
      <c r="BL27">
        <v>7.9612499999999997</v>
      </c>
      <c r="BM27">
        <v>21.363589999999999</v>
      </c>
      <c r="BN27">
        <v>3.84002</v>
      </c>
      <c r="BO27">
        <v>4.88774</v>
      </c>
      <c r="BP27">
        <v>30.8932</v>
      </c>
      <c r="BQ27">
        <v>7.0457999999999998</v>
      </c>
      <c r="BR27">
        <v>7.68095999999999</v>
      </c>
      <c r="BS27">
        <v>26.909079999999999</v>
      </c>
      <c r="BT27">
        <v>5.54277</v>
      </c>
      <c r="BU27">
        <v>4.5152000000000001</v>
      </c>
      <c r="BV27">
        <v>19.984689999999901</v>
      </c>
      <c r="BW27">
        <v>7.9013399999999896</v>
      </c>
      <c r="BX27">
        <v>3.86716999999999</v>
      </c>
      <c r="BY27">
        <v>20.807829999999999</v>
      </c>
      <c r="BZ27">
        <v>17.311309999999999</v>
      </c>
      <c r="CA27">
        <v>17.933369999999901</v>
      </c>
      <c r="CB27">
        <v>15.3685299999999</v>
      </c>
      <c r="CC27">
        <v>3.5891600000000001</v>
      </c>
      <c r="CD27">
        <v>2.6690700000000001</v>
      </c>
      <c r="CE27">
        <v>11.475020000000001</v>
      </c>
      <c r="CF27">
        <v>6.72229999999999</v>
      </c>
      <c r="CG27">
        <v>3.0930399999999998</v>
      </c>
      <c r="CH27">
        <v>33.911139999999897</v>
      </c>
      <c r="CI27">
        <v>16.209589999999999</v>
      </c>
      <c r="CJ27">
        <v>2.59592</v>
      </c>
      <c r="CK27">
        <v>41.183159999999901</v>
      </c>
      <c r="CL27">
        <v>10.892899999999999</v>
      </c>
      <c r="CM27">
        <v>13.85446</v>
      </c>
      <c r="CN27">
        <v>17.58408</v>
      </c>
      <c r="CO27">
        <v>21.161110000000001</v>
      </c>
      <c r="CP27">
        <v>10.490819999999999</v>
      </c>
      <c r="CQ27">
        <v>10.2331099999999</v>
      </c>
      <c r="CR27">
        <v>10.332599999999999</v>
      </c>
      <c r="CS27">
        <v>7.6304800000000004</v>
      </c>
      <c r="CT27">
        <v>18.751470000000001</v>
      </c>
      <c r="CU27">
        <v>16.372060000000001</v>
      </c>
      <c r="CV27">
        <v>7.1254099999999996</v>
      </c>
      <c r="CW27">
        <v>16.942649999999901</v>
      </c>
      <c r="CX27">
        <v>2.66649</v>
      </c>
      <c r="CY27">
        <v>2.0270699999999899</v>
      </c>
      <c r="CZ27">
        <v>32.198889999999999</v>
      </c>
      <c r="DA27">
        <v>5.9239199999999901</v>
      </c>
      <c r="DB27">
        <v>3.00983</v>
      </c>
      <c r="DC27">
        <v>14.65578</v>
      </c>
      <c r="DD27">
        <v>3.0022199999999999</v>
      </c>
      <c r="DE27">
        <v>4.2880499999999904</v>
      </c>
      <c r="DF27">
        <v>16.901299999999999</v>
      </c>
      <c r="DG27">
        <v>16.391379999999998</v>
      </c>
      <c r="DH27">
        <v>8.1374099999999991</v>
      </c>
      <c r="DI27">
        <v>21.616239999999994</v>
      </c>
      <c r="DJ27">
        <v>5.4066599999999996</v>
      </c>
      <c r="DK27">
        <v>5.0171300000000008</v>
      </c>
      <c r="DL27">
        <v>24.742249999999999</v>
      </c>
      <c r="DM27">
        <v>7.0420600000000002</v>
      </c>
      <c r="DN27">
        <v>3.6817800000000003</v>
      </c>
      <c r="DO27">
        <v>15.03847</v>
      </c>
      <c r="DP27">
        <v>4.9738899999999999</v>
      </c>
      <c r="DQ27">
        <v>4.3216400000000004</v>
      </c>
      <c r="DR27">
        <v>14.402850000000001</v>
      </c>
      <c r="DS27">
        <v>9.1734099999999987</v>
      </c>
      <c r="DT27">
        <v>4.8500799999999993</v>
      </c>
      <c r="DU27">
        <v>43.342719999999993</v>
      </c>
      <c r="DV27">
        <v>23.647030000000001</v>
      </c>
      <c r="DW27">
        <v>14.763460000000002</v>
      </c>
      <c r="DX27">
        <v>29.936880000000002</v>
      </c>
      <c r="DY27">
        <v>9.3204100000000025</v>
      </c>
      <c r="DZ27">
        <v>9.7295099999999977</v>
      </c>
      <c r="EA27">
        <v>38.584520000000005</v>
      </c>
      <c r="EB27">
        <v>25.145389999999995</v>
      </c>
      <c r="EC27">
        <v>22.223599999999998</v>
      </c>
      <c r="ED27">
        <v>17.726170000000003</v>
      </c>
      <c r="EE27">
        <v>4.6743999999999994</v>
      </c>
      <c r="EF27">
        <v>3.2690999999999995</v>
      </c>
      <c r="EG27">
        <v>12.110480000000001</v>
      </c>
      <c r="EH27">
        <v>6.7453400000000006</v>
      </c>
      <c r="EI27">
        <v>14.936849999999998</v>
      </c>
      <c r="EJ27">
        <v>35.250929999999997</v>
      </c>
      <c r="EK27">
        <v>10.707550000000001</v>
      </c>
      <c r="EL27">
        <v>4.4218300000000008</v>
      </c>
      <c r="EM27">
        <v>8.0677999999999983</v>
      </c>
      <c r="EN27">
        <v>3.5692600000000012</v>
      </c>
      <c r="EO27">
        <v>4.3100099999999992</v>
      </c>
      <c r="EP27" s="13">
        <v>16.901299999999999</v>
      </c>
      <c r="EQ27" s="13">
        <v>16.391379999999998</v>
      </c>
      <c r="ER27" s="13">
        <v>8.1374099999999991</v>
      </c>
      <c r="ES27" s="13">
        <v>21.616239999999994</v>
      </c>
      <c r="ET27" s="13">
        <v>5.4066599999999996</v>
      </c>
      <c r="EU27" s="13">
        <v>5.0171300000000008</v>
      </c>
      <c r="EV27" s="13">
        <v>24.742249999999999</v>
      </c>
      <c r="EW27" s="13">
        <v>7.0420600000000002</v>
      </c>
      <c r="EX27" s="13">
        <v>3.6817800000000003</v>
      </c>
      <c r="EY27" s="13">
        <v>15.03847</v>
      </c>
      <c r="EZ27" s="13">
        <v>4.9738899999999999</v>
      </c>
      <c r="FA27" s="13">
        <v>4.3216400000000004</v>
      </c>
      <c r="FB27" s="13">
        <v>14.402850000000001</v>
      </c>
      <c r="FC27" s="13">
        <v>9.1734099999999987</v>
      </c>
      <c r="FD27" s="13">
        <v>4.8500799999999993</v>
      </c>
      <c r="FE27" s="13">
        <v>43.342719999999993</v>
      </c>
      <c r="FF27" s="13">
        <v>23.647030000000001</v>
      </c>
      <c r="FG27" s="13">
        <v>14.763460000000002</v>
      </c>
      <c r="FH27" s="13">
        <v>29.936880000000002</v>
      </c>
      <c r="FI27" s="13">
        <v>9.3204100000000025</v>
      </c>
      <c r="FJ27" s="13">
        <v>9.7295099999999977</v>
      </c>
      <c r="FK27" s="13">
        <v>38.584520000000005</v>
      </c>
      <c r="FL27" s="13">
        <v>25.145389999999995</v>
      </c>
      <c r="FM27" s="13">
        <v>22.223599999999998</v>
      </c>
      <c r="FN27" s="13">
        <v>17.726170000000003</v>
      </c>
      <c r="FO27" s="13">
        <v>4.6743999999999994</v>
      </c>
      <c r="FP27" s="13">
        <v>3.2690999999999995</v>
      </c>
      <c r="FQ27" s="13">
        <v>12.110480000000001</v>
      </c>
      <c r="FR27" s="13">
        <v>6.7453400000000006</v>
      </c>
      <c r="FS27" s="13">
        <v>14.936849999999998</v>
      </c>
      <c r="FT27" s="13">
        <v>35.250929999999997</v>
      </c>
      <c r="FU27" s="13">
        <v>10.707550000000001</v>
      </c>
      <c r="FV27" s="13">
        <v>4.4218300000000008</v>
      </c>
      <c r="FW27" s="13">
        <v>8.0677999999999983</v>
      </c>
      <c r="FX27" s="13">
        <v>3.5692600000000012</v>
      </c>
      <c r="FY27" s="13">
        <v>4.3100099999999992</v>
      </c>
    </row>
    <row r="28" spans="1:181" x14ac:dyDescent="0.25">
      <c r="A28" s="7" t="s">
        <v>10</v>
      </c>
      <c r="B28">
        <v>1.9951999999999901</v>
      </c>
      <c r="C28">
        <v>1.6709000000000001</v>
      </c>
      <c r="D28">
        <v>1.6102999999999901</v>
      </c>
      <c r="E28">
        <v>2.4779</v>
      </c>
      <c r="F28">
        <v>2.2637999999999998</v>
      </c>
      <c r="G28">
        <v>2.4446999999999899</v>
      </c>
      <c r="H28">
        <v>0.88329999999999997</v>
      </c>
      <c r="I28">
        <v>0.82619999999999905</v>
      </c>
      <c r="J28">
        <v>0.83779999999999999</v>
      </c>
      <c r="K28">
        <v>2.4006999999999898</v>
      </c>
      <c r="L28">
        <v>2.2332999999999998</v>
      </c>
      <c r="M28">
        <v>2.4167999999999998</v>
      </c>
      <c r="N28">
        <v>1.0021</v>
      </c>
      <c r="O28">
        <v>1.0636000000000001</v>
      </c>
      <c r="P28">
        <v>1.1012</v>
      </c>
      <c r="Q28">
        <v>0.90801999999999905</v>
      </c>
      <c r="R28">
        <v>0.79398999999999997</v>
      </c>
      <c r="S28">
        <v>0.85532999999999904</v>
      </c>
      <c r="T28">
        <v>2.3955899999999901</v>
      </c>
      <c r="U28">
        <v>2.42957</v>
      </c>
      <c r="V28">
        <v>2.44252</v>
      </c>
      <c r="W28">
        <v>2.2769200000000001</v>
      </c>
      <c r="X28">
        <v>2.24704999999999</v>
      </c>
      <c r="Y28">
        <v>2.2212499999999999</v>
      </c>
      <c r="Z28">
        <v>1.6820200000000001</v>
      </c>
      <c r="AA28">
        <v>1.54756</v>
      </c>
      <c r="AB28">
        <v>1.5004200000000001</v>
      </c>
      <c r="AC28">
        <v>0.83604999999999896</v>
      </c>
      <c r="AD28">
        <v>0.81311999999999895</v>
      </c>
      <c r="AE28">
        <v>0.80462</v>
      </c>
      <c r="AF28">
        <v>1.36015</v>
      </c>
      <c r="AG28">
        <v>0</v>
      </c>
      <c r="AH28">
        <v>0</v>
      </c>
      <c r="AI28">
        <v>0.84592000000000001</v>
      </c>
      <c r="AJ28">
        <v>0.73392999999999997</v>
      </c>
      <c r="AK28">
        <v>0.72346999999999995</v>
      </c>
      <c r="AL28">
        <v>0.82862000000000002</v>
      </c>
      <c r="AM28">
        <v>0.68374999999999997</v>
      </c>
      <c r="AN28">
        <v>0.68525999999999998</v>
      </c>
      <c r="AO28">
        <v>0.94874999999999998</v>
      </c>
      <c r="AP28">
        <v>1.15127</v>
      </c>
      <c r="AQ28">
        <v>0.91303999999999996</v>
      </c>
      <c r="AR28">
        <v>1.9064099999999999</v>
      </c>
      <c r="AS28">
        <v>1.61520999999999</v>
      </c>
      <c r="AT28">
        <v>2.0375399999999999</v>
      </c>
      <c r="AU28">
        <v>1.6351899999999999</v>
      </c>
      <c r="AV28">
        <v>1.53203</v>
      </c>
      <c r="AW28">
        <v>1.48131999999999</v>
      </c>
      <c r="AX28">
        <v>1.9421999999999999</v>
      </c>
      <c r="AY28">
        <v>2.0621499999999902</v>
      </c>
      <c r="AZ28">
        <v>1.98351999999999</v>
      </c>
      <c r="BA28">
        <v>1.78427</v>
      </c>
      <c r="BB28">
        <v>1.6645799999999999</v>
      </c>
      <c r="BC28">
        <v>1.6320300000000001</v>
      </c>
      <c r="BD28">
        <v>1.7182900000000001</v>
      </c>
      <c r="BE28">
        <v>1.7408999999999999</v>
      </c>
      <c r="BF28">
        <v>1.70607</v>
      </c>
      <c r="BG28">
        <v>2.0937700000000001</v>
      </c>
      <c r="BH28">
        <v>2.0835400000000002</v>
      </c>
      <c r="BI28">
        <v>1.98739</v>
      </c>
      <c r="BJ28">
        <v>1.7601599999999999</v>
      </c>
      <c r="BK28">
        <v>1.6776099999999901</v>
      </c>
      <c r="BL28">
        <v>1.6382099999999999</v>
      </c>
      <c r="BM28">
        <v>2.1667700000000001</v>
      </c>
      <c r="BN28">
        <v>2.2096399999999998</v>
      </c>
      <c r="BO28">
        <v>2.2066699999999901</v>
      </c>
      <c r="BP28">
        <v>3.0922999999999998</v>
      </c>
      <c r="BQ28">
        <v>2.3542399999999999</v>
      </c>
      <c r="BR28">
        <v>2.2323899999999899</v>
      </c>
      <c r="BS28">
        <v>2.7124600000000001</v>
      </c>
      <c r="BT28">
        <v>2.2755799999999899</v>
      </c>
      <c r="BU28">
        <v>1.8493200000000001</v>
      </c>
      <c r="BV28">
        <v>2.8925599999999898</v>
      </c>
      <c r="BW28">
        <v>2.85683</v>
      </c>
      <c r="BX28">
        <v>2.7571699999999999</v>
      </c>
      <c r="BY28">
        <v>3.60446</v>
      </c>
      <c r="BZ28">
        <v>2.2132000000000001</v>
      </c>
      <c r="CA28">
        <v>2.1797</v>
      </c>
      <c r="CB28">
        <v>2.7209699999999999</v>
      </c>
      <c r="CC28">
        <v>1.9139600000000001</v>
      </c>
      <c r="CD28">
        <v>1.8581999999999901</v>
      </c>
      <c r="CE28">
        <v>3.65883</v>
      </c>
      <c r="CF28">
        <v>4.6740999999999904</v>
      </c>
      <c r="CG28">
        <v>4.70486</v>
      </c>
      <c r="CH28">
        <v>6.1816499999999897</v>
      </c>
      <c r="CI28">
        <v>5.9054099999999998</v>
      </c>
      <c r="CJ28">
        <v>5.8603099999999904</v>
      </c>
      <c r="CK28">
        <v>6.3670900000000001</v>
      </c>
      <c r="CL28">
        <v>6.1090600000000004</v>
      </c>
      <c r="CM28">
        <v>5.8889300000000002</v>
      </c>
      <c r="CN28">
        <v>6.9980899999999897</v>
      </c>
      <c r="CO28">
        <v>6.94268999999999</v>
      </c>
      <c r="CP28">
        <v>5.5399099999999999</v>
      </c>
      <c r="CQ28">
        <v>4.4173200000000001</v>
      </c>
      <c r="CR28">
        <v>4.3603399999999999</v>
      </c>
      <c r="CS28">
        <v>4.9711999999999996</v>
      </c>
      <c r="CT28">
        <v>3.3491299999999899</v>
      </c>
      <c r="CU28">
        <v>2.4829500000000002</v>
      </c>
      <c r="CV28">
        <v>2.7283599999999901</v>
      </c>
      <c r="CW28">
        <v>3.26127999999999</v>
      </c>
      <c r="CX28">
        <v>2.47871</v>
      </c>
      <c r="CY28">
        <v>2.38558</v>
      </c>
      <c r="CZ28">
        <v>2.6986299999999899</v>
      </c>
      <c r="DA28">
        <v>1.9154899999999999</v>
      </c>
      <c r="DB28">
        <v>1.9918400000000001</v>
      </c>
      <c r="DC28">
        <v>3.3206600000000002</v>
      </c>
      <c r="DD28">
        <v>3.6673599999999902</v>
      </c>
      <c r="DE28">
        <v>4.0865799999999997</v>
      </c>
      <c r="DF28">
        <v>3.5493399999999995</v>
      </c>
      <c r="DG28">
        <v>3.1789099999999997</v>
      </c>
      <c r="DH28">
        <v>3.0209000000000006</v>
      </c>
      <c r="DI28">
        <v>3.2237799999999992</v>
      </c>
      <c r="DJ28">
        <v>2.4992500000000004</v>
      </c>
      <c r="DK28">
        <v>2.4464900000000007</v>
      </c>
      <c r="DL28">
        <v>3.2547599999999997</v>
      </c>
      <c r="DM28">
        <v>2.50013</v>
      </c>
      <c r="DN28">
        <v>2.3627299999999996</v>
      </c>
      <c r="DO28">
        <v>3.4682700000000004</v>
      </c>
      <c r="DP28">
        <v>3.5497599999999996</v>
      </c>
      <c r="DQ28">
        <v>3.1977200000000003</v>
      </c>
      <c r="DR28">
        <v>4.4903199999999996</v>
      </c>
      <c r="DS28">
        <v>3.58738</v>
      </c>
      <c r="DT28">
        <v>3.7916799999999995</v>
      </c>
      <c r="DU28">
        <v>7.2629399999999995</v>
      </c>
      <c r="DV28">
        <v>9.9820300000000017</v>
      </c>
      <c r="DW28">
        <v>9.9830100000000019</v>
      </c>
      <c r="DX28">
        <v>9.0750400000000013</v>
      </c>
      <c r="DY28">
        <v>8.095679999999998</v>
      </c>
      <c r="DZ28">
        <v>7.4484300000000001</v>
      </c>
      <c r="EA28">
        <v>8.0592500000000005</v>
      </c>
      <c r="EB28">
        <v>6.782280000000001</v>
      </c>
      <c r="EC28">
        <v>5.7516199999999991</v>
      </c>
      <c r="ED28">
        <v>5.5787100000000001</v>
      </c>
      <c r="EE28">
        <v>3.4206599999999994</v>
      </c>
      <c r="EF28">
        <v>3.4056500000000001</v>
      </c>
      <c r="EG28">
        <v>5.1679599999999999</v>
      </c>
      <c r="EH28">
        <v>4.6771699999999994</v>
      </c>
      <c r="EI28">
        <v>5.6728500000000004</v>
      </c>
      <c r="EJ28">
        <v>5.6370099999999992</v>
      </c>
      <c r="EK28">
        <v>4.01335</v>
      </c>
      <c r="EL28">
        <v>4.2195499999999999</v>
      </c>
      <c r="EM28">
        <v>5.3099699999999999</v>
      </c>
      <c r="EN28">
        <v>4.8017500000000002</v>
      </c>
      <c r="EO28">
        <v>4.7857599999999998</v>
      </c>
      <c r="EP28" s="13">
        <v>3.5493399999999995</v>
      </c>
      <c r="EQ28" s="13">
        <v>3.1789099999999997</v>
      </c>
      <c r="ER28" s="13">
        <v>3.0209000000000006</v>
      </c>
      <c r="ES28" s="13">
        <v>3.2237799999999992</v>
      </c>
      <c r="ET28" s="13">
        <v>2.4992500000000004</v>
      </c>
      <c r="EU28" s="13">
        <v>2.4464900000000007</v>
      </c>
      <c r="EV28" s="13">
        <v>3.2547599999999997</v>
      </c>
      <c r="EW28" s="13">
        <v>2.50013</v>
      </c>
      <c r="EX28" s="13">
        <v>2.3627299999999996</v>
      </c>
      <c r="EY28" s="13">
        <v>3.4682700000000004</v>
      </c>
      <c r="EZ28" s="13">
        <v>3.5497599999999996</v>
      </c>
      <c r="FA28" s="13">
        <v>3.1977200000000003</v>
      </c>
      <c r="FB28" s="13">
        <v>4.4903199999999996</v>
      </c>
      <c r="FC28" s="13">
        <v>3.58738</v>
      </c>
      <c r="FD28" s="13">
        <v>3.7916799999999995</v>
      </c>
      <c r="FE28" s="13">
        <v>7.2629399999999995</v>
      </c>
      <c r="FF28" s="13">
        <v>9.9820300000000017</v>
      </c>
      <c r="FG28" s="13">
        <v>9.9830100000000019</v>
      </c>
      <c r="FH28" s="13">
        <v>9.0750400000000013</v>
      </c>
      <c r="FI28" s="13">
        <v>8.095679999999998</v>
      </c>
      <c r="FJ28" s="13">
        <v>7.4484300000000001</v>
      </c>
      <c r="FK28" s="13">
        <v>8.0592500000000005</v>
      </c>
      <c r="FL28" s="13">
        <v>6.782280000000001</v>
      </c>
      <c r="FM28" s="13">
        <v>5.7516199999999991</v>
      </c>
      <c r="FN28" s="13">
        <v>5.5787100000000001</v>
      </c>
      <c r="FO28" s="13">
        <v>3.4206599999999994</v>
      </c>
      <c r="FP28" s="13">
        <v>3.4056500000000001</v>
      </c>
      <c r="FQ28" s="13">
        <v>5.1679599999999999</v>
      </c>
      <c r="FR28" s="13">
        <v>4.6771699999999994</v>
      </c>
      <c r="FS28" s="13">
        <v>5.6728500000000004</v>
      </c>
      <c r="FT28" s="13">
        <v>5.6370099999999992</v>
      </c>
      <c r="FU28" s="13">
        <v>4.01335</v>
      </c>
      <c r="FV28" s="13">
        <v>4.2195499999999999</v>
      </c>
      <c r="FW28" s="13">
        <v>5.3099699999999999</v>
      </c>
      <c r="FX28" s="13">
        <v>4.8017500000000002</v>
      </c>
      <c r="FY28" s="13">
        <v>4.7857599999999998</v>
      </c>
    </row>
    <row r="29" spans="1:181" x14ac:dyDescent="0.25">
      <c r="A29" s="7" t="s">
        <v>11</v>
      </c>
      <c r="B29">
        <v>37.4751499999999</v>
      </c>
      <c r="C29">
        <v>16.097379999999902</v>
      </c>
      <c r="D29">
        <v>12.23925</v>
      </c>
      <c r="E29">
        <v>24.551489999999902</v>
      </c>
      <c r="F29">
        <v>10.993189999999901</v>
      </c>
      <c r="G29">
        <v>9.8193599999999996</v>
      </c>
      <c r="H29">
        <v>27.785699999999999</v>
      </c>
      <c r="I29">
        <v>8.7937999999999992</v>
      </c>
      <c r="J29">
        <v>10.532</v>
      </c>
      <c r="K29">
        <v>21.486509999999999</v>
      </c>
      <c r="L29">
        <v>15.362769999999999</v>
      </c>
      <c r="M29">
        <v>16.44661</v>
      </c>
      <c r="N29">
        <v>14.2792999999999</v>
      </c>
      <c r="O29">
        <v>9.5745000000000005</v>
      </c>
      <c r="P29">
        <v>9.5975999999999893</v>
      </c>
      <c r="Q29">
        <v>23.1037999999999</v>
      </c>
      <c r="R29">
        <v>17.746400000000001</v>
      </c>
      <c r="S29">
        <v>13.426080000000001</v>
      </c>
      <c r="T29">
        <v>22.989159999999998</v>
      </c>
      <c r="U29">
        <v>17.226029999999898</v>
      </c>
      <c r="V29">
        <v>12.424329999999999</v>
      </c>
      <c r="W29">
        <v>23.40654</v>
      </c>
      <c r="X29">
        <v>13.834960000000001</v>
      </c>
      <c r="Y29">
        <v>11.333019999999999</v>
      </c>
      <c r="Z29">
        <v>27.775459999999999</v>
      </c>
      <c r="AA29">
        <v>7.6052400000000002</v>
      </c>
      <c r="AB29">
        <v>7.8395000000000001</v>
      </c>
      <c r="AC29">
        <v>31.426449999999999</v>
      </c>
      <c r="AD29">
        <v>12.92564</v>
      </c>
      <c r="AE29">
        <v>12.24564</v>
      </c>
      <c r="AF29">
        <v>18.554029999999901</v>
      </c>
      <c r="AG29">
        <v>11.619149999999999</v>
      </c>
      <c r="AH29">
        <v>11.647399999999999</v>
      </c>
      <c r="AI29">
        <v>46.704549999999998</v>
      </c>
      <c r="AJ29">
        <v>13.62388</v>
      </c>
      <c r="AK29">
        <v>11.384639999999999</v>
      </c>
      <c r="AL29">
        <v>53.924419999999998</v>
      </c>
      <c r="AM29">
        <v>39.286079999999899</v>
      </c>
      <c r="AN29">
        <v>29.643619999999999</v>
      </c>
      <c r="AO29">
        <v>15.39362</v>
      </c>
      <c r="AP29">
        <v>12.300319999999999</v>
      </c>
      <c r="AQ29">
        <v>10.19872</v>
      </c>
      <c r="AR29">
        <v>16.902249999999999</v>
      </c>
      <c r="AS29">
        <v>10.932469999999901</v>
      </c>
      <c r="AT29">
        <v>10.27239</v>
      </c>
      <c r="AU29">
        <v>22.3448899999999</v>
      </c>
      <c r="AV29">
        <v>9.8958499999999994</v>
      </c>
      <c r="AW29">
        <v>9.4422499999999996</v>
      </c>
      <c r="AX29">
        <v>19.216259999999998</v>
      </c>
      <c r="AY29">
        <v>20.2885899999999</v>
      </c>
      <c r="AZ29">
        <v>16.537700000000001</v>
      </c>
      <c r="BA29">
        <v>34.244589999999903</v>
      </c>
      <c r="BB29">
        <v>19.934660000000001</v>
      </c>
      <c r="BC29">
        <v>19.392969999999998</v>
      </c>
      <c r="BD29">
        <v>35.9771</v>
      </c>
      <c r="BE29">
        <v>21.15915</v>
      </c>
      <c r="BF29">
        <v>19.56193</v>
      </c>
      <c r="BG29">
        <v>41.906419999999997</v>
      </c>
      <c r="BH29">
        <v>12.9462299999999</v>
      </c>
      <c r="BI29">
        <v>12.77704</v>
      </c>
      <c r="BJ29">
        <v>13.624000000000001</v>
      </c>
      <c r="BK29">
        <v>14.032029999999899</v>
      </c>
      <c r="BL29">
        <v>11.2506699999999</v>
      </c>
      <c r="BM29">
        <v>24.932680000000001</v>
      </c>
      <c r="BN29">
        <v>10.5588199999999</v>
      </c>
      <c r="BO29">
        <v>9.71192999999999</v>
      </c>
      <c r="BP29">
        <v>43.070160000000001</v>
      </c>
      <c r="BQ29">
        <v>23.426769999999902</v>
      </c>
      <c r="BR29">
        <v>19.089389999999899</v>
      </c>
      <c r="BS29">
        <v>43.684289999999997</v>
      </c>
      <c r="BT29">
        <v>8.9960599999999999</v>
      </c>
      <c r="BU29">
        <v>7.9671699999999896</v>
      </c>
      <c r="BV29">
        <v>26.83616</v>
      </c>
      <c r="BW29">
        <v>21.998740000000002</v>
      </c>
      <c r="BX29">
        <v>12.936859999999999</v>
      </c>
      <c r="BY29">
        <v>27.417319999999901</v>
      </c>
      <c r="BZ29">
        <v>29.37114</v>
      </c>
      <c r="CA29">
        <v>29.0975</v>
      </c>
      <c r="CB29">
        <v>15.52901</v>
      </c>
      <c r="CC29">
        <v>8.3903800000000004</v>
      </c>
      <c r="CD29">
        <v>7.06327999999999</v>
      </c>
      <c r="CE29">
        <v>14.844399999999901</v>
      </c>
      <c r="CF29">
        <v>16.918509999999898</v>
      </c>
      <c r="CG29">
        <v>15.871</v>
      </c>
      <c r="CH29">
        <v>24.957689999999999</v>
      </c>
      <c r="CI29">
        <v>18.016449999999999</v>
      </c>
      <c r="CJ29">
        <v>17.68937</v>
      </c>
      <c r="CK29">
        <v>38.750169999999997</v>
      </c>
      <c r="CL29">
        <v>25.863679999999999</v>
      </c>
      <c r="CM29">
        <v>22.872119999999999</v>
      </c>
      <c r="CN29">
        <v>32.986529999999902</v>
      </c>
      <c r="CO29">
        <v>40.102519999999998</v>
      </c>
      <c r="CP29">
        <v>19.290279999999999</v>
      </c>
      <c r="CQ29">
        <v>29.897179999999899</v>
      </c>
      <c r="CR29">
        <v>26.5125799999999</v>
      </c>
      <c r="CS29">
        <v>19.318549999999998</v>
      </c>
      <c r="CT29">
        <v>41.92409</v>
      </c>
      <c r="CU29">
        <v>22.766850000000002</v>
      </c>
      <c r="CV29">
        <v>18.1542899999999</v>
      </c>
      <c r="CW29">
        <v>35.565820000000002</v>
      </c>
      <c r="CX29">
        <v>17.174429999999901</v>
      </c>
      <c r="CY29">
        <v>12.9861</v>
      </c>
      <c r="CZ29">
        <v>54.30836</v>
      </c>
      <c r="DA29">
        <v>25.69764</v>
      </c>
      <c r="DB29">
        <v>18.606669999999902</v>
      </c>
      <c r="DC29">
        <v>25.81251</v>
      </c>
      <c r="DD29">
        <v>11.56453</v>
      </c>
      <c r="DE29">
        <v>9.8213500000000007</v>
      </c>
      <c r="DF29">
        <v>40.380570000000006</v>
      </c>
      <c r="DG29">
        <v>35.274360000000009</v>
      </c>
      <c r="DH29">
        <v>23.788780000000003</v>
      </c>
      <c r="DI29">
        <v>29.121719999999993</v>
      </c>
      <c r="DJ29">
        <v>15.694069999999998</v>
      </c>
      <c r="DK29">
        <v>13.165629999999998</v>
      </c>
      <c r="DL29">
        <v>20.182620000000004</v>
      </c>
      <c r="DM29">
        <v>10.285009999999996</v>
      </c>
      <c r="DN29">
        <v>7.5691299999999995</v>
      </c>
      <c r="DO29">
        <v>21.838630000000002</v>
      </c>
      <c r="DP29">
        <v>9.9858999999999991</v>
      </c>
      <c r="DQ29">
        <v>10.73476</v>
      </c>
      <c r="DR29">
        <v>19.453409999999995</v>
      </c>
      <c r="DS29">
        <v>16.226390000000002</v>
      </c>
      <c r="DT29">
        <v>13.134839999999999</v>
      </c>
      <c r="DU29">
        <v>39.796900000000001</v>
      </c>
      <c r="DV29">
        <v>33.205750000000009</v>
      </c>
      <c r="DW29">
        <v>33.363289999999999</v>
      </c>
      <c r="DX29">
        <v>52.833490000000012</v>
      </c>
      <c r="DY29">
        <v>36.108170000000008</v>
      </c>
      <c r="DZ29">
        <v>39.143529999999998</v>
      </c>
      <c r="EA29">
        <v>66.567940000000007</v>
      </c>
      <c r="EB29">
        <v>62.341420000000014</v>
      </c>
      <c r="EC29">
        <v>60.451249999999995</v>
      </c>
      <c r="ED29">
        <v>24.64499</v>
      </c>
      <c r="EE29">
        <v>14.08995</v>
      </c>
      <c r="EF29">
        <v>9.7294199999999993</v>
      </c>
      <c r="EG29">
        <v>27.081409999999998</v>
      </c>
      <c r="EH29">
        <v>18.911319999999996</v>
      </c>
      <c r="EI29">
        <v>28.438630000000003</v>
      </c>
      <c r="EJ29">
        <v>57.391760000000005</v>
      </c>
      <c r="EK29">
        <v>33.876029999999993</v>
      </c>
      <c r="EL29">
        <v>22.982960000000002</v>
      </c>
      <c r="EM29">
        <v>27.642379999999999</v>
      </c>
      <c r="EN29">
        <v>20.42531000000001</v>
      </c>
      <c r="EO29">
        <v>19.309270000000001</v>
      </c>
      <c r="EP29" s="13">
        <v>40.380570000000006</v>
      </c>
      <c r="EQ29" s="13">
        <v>35.274360000000009</v>
      </c>
      <c r="ER29" s="13">
        <v>23.788780000000003</v>
      </c>
      <c r="ES29" s="13">
        <v>29.121719999999993</v>
      </c>
      <c r="ET29" s="13">
        <v>15.694069999999998</v>
      </c>
      <c r="EU29" s="13">
        <v>13.165629999999998</v>
      </c>
      <c r="EV29" s="13">
        <v>20.182620000000004</v>
      </c>
      <c r="EW29" s="13">
        <v>10.285009999999996</v>
      </c>
      <c r="EX29" s="13">
        <v>7.5691299999999995</v>
      </c>
      <c r="EY29" s="13">
        <v>21.838630000000002</v>
      </c>
      <c r="EZ29" s="13">
        <v>9.9858999999999991</v>
      </c>
      <c r="FA29" s="13">
        <v>10.73476</v>
      </c>
      <c r="FB29" s="13">
        <v>19.453409999999995</v>
      </c>
      <c r="FC29" s="13">
        <v>16.226390000000002</v>
      </c>
      <c r="FD29" s="13">
        <v>13.134839999999999</v>
      </c>
      <c r="FE29" s="13">
        <v>39.796900000000001</v>
      </c>
      <c r="FF29" s="13">
        <v>33.205750000000009</v>
      </c>
      <c r="FG29" s="13">
        <v>33.363289999999999</v>
      </c>
      <c r="FH29" s="13">
        <v>52.833490000000012</v>
      </c>
      <c r="FI29" s="13">
        <v>36.108170000000008</v>
      </c>
      <c r="FJ29" s="13">
        <v>39.143529999999998</v>
      </c>
      <c r="FK29" s="13">
        <v>66.567940000000007</v>
      </c>
      <c r="FL29" s="13">
        <v>62.341420000000014</v>
      </c>
      <c r="FM29" s="13">
        <v>60.451249999999995</v>
      </c>
      <c r="FN29" s="13">
        <v>24.64499</v>
      </c>
      <c r="FO29" s="13">
        <v>14.08995</v>
      </c>
      <c r="FP29" s="13">
        <v>9.7294199999999993</v>
      </c>
      <c r="FQ29" s="13">
        <v>27.081409999999998</v>
      </c>
      <c r="FR29" s="13">
        <v>18.911319999999996</v>
      </c>
      <c r="FS29" s="13">
        <v>28.438630000000003</v>
      </c>
      <c r="FT29" s="13">
        <v>57.391760000000005</v>
      </c>
      <c r="FU29" s="13">
        <v>33.876029999999993</v>
      </c>
      <c r="FV29" s="13">
        <v>22.982960000000002</v>
      </c>
      <c r="FW29" s="13">
        <v>27.642379999999999</v>
      </c>
      <c r="FX29" s="13">
        <v>20.42531000000001</v>
      </c>
      <c r="FY29" s="13">
        <v>19.309270000000001</v>
      </c>
    </row>
    <row r="30" spans="1:181" x14ac:dyDescent="0.25">
      <c r="A30" s="7" t="s">
        <v>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0</v>
      </c>
      <c r="FG30" s="13">
        <v>0</v>
      </c>
      <c r="FH30" s="13">
        <v>0</v>
      </c>
      <c r="FI30" s="13">
        <v>0</v>
      </c>
      <c r="FJ30" s="13">
        <v>0</v>
      </c>
      <c r="FK30" s="13">
        <v>0</v>
      </c>
      <c r="FL30" s="13">
        <v>0</v>
      </c>
      <c r="FM30" s="13">
        <v>0</v>
      </c>
      <c r="FN30" s="13">
        <v>0</v>
      </c>
      <c r="FO30" s="13">
        <v>0</v>
      </c>
      <c r="FP30" s="13">
        <v>0</v>
      </c>
      <c r="FQ30" s="13">
        <v>0</v>
      </c>
      <c r="FR30" s="13">
        <v>0</v>
      </c>
      <c r="FS30" s="13">
        <v>0</v>
      </c>
      <c r="FT30" s="13">
        <v>0</v>
      </c>
      <c r="FU30" s="13">
        <v>0</v>
      </c>
      <c r="FV30" s="13">
        <v>0</v>
      </c>
      <c r="FW30" s="13">
        <v>0</v>
      </c>
      <c r="FX30" s="13">
        <v>0</v>
      </c>
      <c r="FY30" s="13">
        <v>0</v>
      </c>
    </row>
    <row r="31" spans="1:181" x14ac:dyDescent="0.25">
      <c r="A31" s="7" t="s">
        <v>13</v>
      </c>
      <c r="B31">
        <v>72.414999999999907</v>
      </c>
      <c r="C31">
        <v>72.264300000000006</v>
      </c>
      <c r="D31">
        <v>72.375600000000006</v>
      </c>
      <c r="E31">
        <v>72.479399999999998</v>
      </c>
      <c r="F31">
        <v>72.462599999999995</v>
      </c>
      <c r="G31">
        <v>71.829199999999901</v>
      </c>
      <c r="H31">
        <v>72.323899999999995</v>
      </c>
      <c r="I31">
        <v>72.224099999999893</v>
      </c>
      <c r="J31">
        <v>72.368599999999901</v>
      </c>
      <c r="K31">
        <v>63.725099999999998</v>
      </c>
      <c r="L31">
        <v>71.854500000000002</v>
      </c>
      <c r="M31">
        <v>72.356499999999997</v>
      </c>
      <c r="N31">
        <v>71.574499999999901</v>
      </c>
      <c r="O31">
        <v>70.356700000000004</v>
      </c>
      <c r="P31">
        <v>69.247299999999996</v>
      </c>
      <c r="Q31">
        <v>47.121000000000002</v>
      </c>
      <c r="R31">
        <v>47.03</v>
      </c>
      <c r="S31">
        <v>47.034999999999997</v>
      </c>
      <c r="T31">
        <v>66.469200000000001</v>
      </c>
      <c r="U31">
        <v>66.957599999999999</v>
      </c>
      <c r="V31">
        <v>66.7042</v>
      </c>
      <c r="W31">
        <v>23.494599999999998</v>
      </c>
      <c r="X31">
        <v>31.157399999999999</v>
      </c>
      <c r="Y31">
        <v>31.905899999999999</v>
      </c>
      <c r="Z31">
        <v>41.2744</v>
      </c>
      <c r="AA31">
        <v>32.402200000000001</v>
      </c>
      <c r="AB31">
        <v>32.345099999999903</v>
      </c>
      <c r="AC31">
        <v>41.529699999999998</v>
      </c>
      <c r="AD31">
        <v>41.634799999999998</v>
      </c>
      <c r="AE31">
        <v>41.640299999999897</v>
      </c>
      <c r="AF31">
        <v>37.687100000000001</v>
      </c>
      <c r="AG31">
        <v>40.694699999999997</v>
      </c>
      <c r="AH31">
        <v>40.731399999999901</v>
      </c>
      <c r="AI31">
        <v>40.804199999999902</v>
      </c>
      <c r="AJ31">
        <v>41.682699999999997</v>
      </c>
      <c r="AK31">
        <v>41.644399999999997</v>
      </c>
      <c r="AL31">
        <v>41.790299999999903</v>
      </c>
      <c r="AM31">
        <v>41.813699999999997</v>
      </c>
      <c r="AN31">
        <v>41.814100000000003</v>
      </c>
      <c r="AO31">
        <v>41.743099999999998</v>
      </c>
      <c r="AP31">
        <v>41.798200000000001</v>
      </c>
      <c r="AQ31">
        <v>41.7849</v>
      </c>
      <c r="AR31">
        <v>70.0214</v>
      </c>
      <c r="AS31">
        <v>70.029799999999994</v>
      </c>
      <c r="AT31">
        <v>69.590299999999999</v>
      </c>
      <c r="AU31">
        <v>70.371200000000002</v>
      </c>
      <c r="AV31">
        <v>70.048100000000005</v>
      </c>
      <c r="AW31">
        <v>70.021299999999997</v>
      </c>
      <c r="AX31">
        <v>68.875799999999899</v>
      </c>
      <c r="AY31">
        <v>68.185299999999998</v>
      </c>
      <c r="AZ31">
        <v>69.334800000000001</v>
      </c>
      <c r="BA31">
        <v>42.808599999999998</v>
      </c>
      <c r="BB31">
        <v>42.306599999999897</v>
      </c>
      <c r="BC31">
        <v>43.120199999999997</v>
      </c>
      <c r="BD31">
        <v>66.391899999999893</v>
      </c>
      <c r="BE31">
        <v>66.471999999999994</v>
      </c>
      <c r="BF31">
        <v>66.846299999999999</v>
      </c>
      <c r="BG31">
        <v>57.246499999999997</v>
      </c>
      <c r="BH31">
        <v>48.983899999999899</v>
      </c>
      <c r="BI31">
        <v>49.656599999999898</v>
      </c>
      <c r="BJ31">
        <v>32.755499999999998</v>
      </c>
      <c r="BK31">
        <v>32.632899999999999</v>
      </c>
      <c r="BL31">
        <v>32.556699999999999</v>
      </c>
      <c r="BM31">
        <v>39.274899999999903</v>
      </c>
      <c r="BN31">
        <v>39.213699999999903</v>
      </c>
      <c r="BO31">
        <v>39.397399999999998</v>
      </c>
      <c r="BP31">
        <v>41.711599999999997</v>
      </c>
      <c r="BQ31">
        <v>41.832599999999999</v>
      </c>
      <c r="BR31">
        <v>41.815399999999997</v>
      </c>
      <c r="BS31">
        <v>67.656800000000004</v>
      </c>
      <c r="BT31">
        <v>67.254300000000001</v>
      </c>
      <c r="BU31">
        <v>67.518299999999996</v>
      </c>
      <c r="BV31">
        <v>67.201099999999997</v>
      </c>
      <c r="BW31">
        <v>67.900899999999993</v>
      </c>
      <c r="BX31">
        <v>67.950399999999902</v>
      </c>
      <c r="BY31">
        <v>67.855899999999906</v>
      </c>
      <c r="BZ31">
        <v>67.783699999999996</v>
      </c>
      <c r="CA31">
        <v>67.881299999999996</v>
      </c>
      <c r="CB31">
        <v>71.813500000000005</v>
      </c>
      <c r="CC31">
        <v>71.689400000000006</v>
      </c>
      <c r="CD31">
        <v>71.864899999999906</v>
      </c>
      <c r="CE31">
        <v>71.381199999999893</v>
      </c>
      <c r="CF31">
        <v>71.183599999999998</v>
      </c>
      <c r="CG31">
        <v>71.117500000000007</v>
      </c>
      <c r="CH31">
        <v>71.596199999999996</v>
      </c>
      <c r="CI31">
        <v>71.343299999999999</v>
      </c>
      <c r="CJ31">
        <v>71.34</v>
      </c>
      <c r="CK31">
        <v>46.536700000000003</v>
      </c>
      <c r="CL31">
        <v>50.712699999999998</v>
      </c>
      <c r="CM31">
        <v>64.011700000000005</v>
      </c>
      <c r="CN31">
        <v>69.792999999999907</v>
      </c>
      <c r="CO31">
        <v>70.249299999999906</v>
      </c>
      <c r="CP31">
        <v>70.375199999999893</v>
      </c>
      <c r="CQ31">
        <v>69.710799999999907</v>
      </c>
      <c r="CR31">
        <v>67.743799999999993</v>
      </c>
      <c r="CS31">
        <v>57.746799999999901</v>
      </c>
      <c r="CT31">
        <v>44.28</v>
      </c>
      <c r="CU31">
        <v>45.463299999999997</v>
      </c>
      <c r="CV31">
        <v>45.219000000000001</v>
      </c>
      <c r="CW31">
        <v>45.767800000000001</v>
      </c>
      <c r="CX31">
        <v>45.793999999999997</v>
      </c>
      <c r="CY31">
        <v>45.915699999999902</v>
      </c>
      <c r="CZ31">
        <v>73.737899999999996</v>
      </c>
      <c r="DA31">
        <v>73.377399999999994</v>
      </c>
      <c r="DB31">
        <v>73.628299999999996</v>
      </c>
      <c r="DC31">
        <v>73.623800000000003</v>
      </c>
      <c r="DD31">
        <v>72.992699999999999</v>
      </c>
      <c r="DE31">
        <v>73.066899999999904</v>
      </c>
      <c r="DF31">
        <v>78.035399999999996</v>
      </c>
      <c r="DG31">
        <v>77.574300000000008</v>
      </c>
      <c r="DH31">
        <v>78.194099999999992</v>
      </c>
      <c r="DI31">
        <v>77.991499999999988</v>
      </c>
      <c r="DJ31">
        <v>77.884</v>
      </c>
      <c r="DK31">
        <v>78.0321</v>
      </c>
      <c r="DL31">
        <v>78.655199999999994</v>
      </c>
      <c r="DM31">
        <v>78.391800000000003</v>
      </c>
      <c r="DN31">
        <v>78.157200000000017</v>
      </c>
      <c r="DO31">
        <v>78.134000000000015</v>
      </c>
      <c r="DP31">
        <v>77.965600000000023</v>
      </c>
      <c r="DQ31">
        <v>77.948899999999995</v>
      </c>
      <c r="DR31">
        <v>62.168699999999987</v>
      </c>
      <c r="DS31">
        <v>69.368600000000015</v>
      </c>
      <c r="DT31">
        <v>69.25030000000001</v>
      </c>
      <c r="DU31">
        <v>26.1675</v>
      </c>
      <c r="DV31">
        <v>39.756300000000003</v>
      </c>
      <c r="DW31">
        <v>45.299500000000009</v>
      </c>
      <c r="DX31">
        <v>78.276299999999992</v>
      </c>
      <c r="DY31">
        <v>77.690300000000022</v>
      </c>
      <c r="DZ31">
        <v>77.623199999999983</v>
      </c>
      <c r="EA31">
        <v>70.734700000000018</v>
      </c>
      <c r="EB31">
        <v>70.217900000000014</v>
      </c>
      <c r="EC31">
        <v>69.839399999999998</v>
      </c>
      <c r="ED31">
        <v>71.017699999999991</v>
      </c>
      <c r="EE31">
        <v>78.767099999999999</v>
      </c>
      <c r="EF31">
        <v>78.320900000000009</v>
      </c>
      <c r="EG31">
        <v>80.271800000000013</v>
      </c>
      <c r="EH31">
        <v>79.667700000000011</v>
      </c>
      <c r="EI31">
        <v>79.962399999999974</v>
      </c>
      <c r="EJ31">
        <v>80.656099999999981</v>
      </c>
      <c r="EK31">
        <v>79.241700000000009</v>
      </c>
      <c r="EL31">
        <v>80.508899999999997</v>
      </c>
      <c r="EM31">
        <v>79.754899999999992</v>
      </c>
      <c r="EN31">
        <v>72.069199999999995</v>
      </c>
      <c r="EO31">
        <v>72.018299999999982</v>
      </c>
      <c r="EP31" s="13">
        <v>78.035399999999996</v>
      </c>
      <c r="EQ31" s="13">
        <v>77.574300000000008</v>
      </c>
      <c r="ER31" s="13">
        <v>78.194099999999992</v>
      </c>
      <c r="ES31" s="13">
        <v>77.991499999999988</v>
      </c>
      <c r="ET31" s="13">
        <v>77.884</v>
      </c>
      <c r="EU31" s="13">
        <v>78.0321</v>
      </c>
      <c r="EV31" s="13">
        <v>78.655199999999994</v>
      </c>
      <c r="EW31" s="13">
        <v>78.391800000000003</v>
      </c>
      <c r="EX31" s="13">
        <v>78.157200000000017</v>
      </c>
      <c r="EY31" s="13">
        <v>78.134000000000015</v>
      </c>
      <c r="EZ31" s="13">
        <v>77.965600000000023</v>
      </c>
      <c r="FA31" s="13">
        <v>77.948899999999995</v>
      </c>
      <c r="FB31" s="13">
        <v>62.168699999999987</v>
      </c>
      <c r="FC31" s="13">
        <v>69.368600000000015</v>
      </c>
      <c r="FD31" s="13">
        <v>69.25030000000001</v>
      </c>
      <c r="FE31" s="13">
        <v>26.1675</v>
      </c>
      <c r="FF31" s="13">
        <v>39.756300000000003</v>
      </c>
      <c r="FG31" s="13">
        <v>45.299500000000009</v>
      </c>
      <c r="FH31" s="13">
        <v>78.276299999999992</v>
      </c>
      <c r="FI31" s="13">
        <v>77.690300000000022</v>
      </c>
      <c r="FJ31" s="13">
        <v>77.623199999999983</v>
      </c>
      <c r="FK31" s="13">
        <v>70.734700000000018</v>
      </c>
      <c r="FL31" s="13">
        <v>70.217900000000014</v>
      </c>
      <c r="FM31" s="13">
        <v>69.839399999999998</v>
      </c>
      <c r="FN31" s="13">
        <v>71.017699999999991</v>
      </c>
      <c r="FO31" s="13">
        <v>78.767099999999999</v>
      </c>
      <c r="FP31" s="13">
        <v>78.320900000000009</v>
      </c>
      <c r="FQ31" s="13">
        <v>80.271800000000013</v>
      </c>
      <c r="FR31" s="13">
        <v>79.667700000000011</v>
      </c>
      <c r="FS31" s="13">
        <v>79.962399999999974</v>
      </c>
      <c r="FT31" s="13">
        <v>80.656099999999981</v>
      </c>
      <c r="FU31" s="13">
        <v>79.241700000000009</v>
      </c>
      <c r="FV31" s="13">
        <v>80.508899999999997</v>
      </c>
      <c r="FW31" s="13">
        <v>79.754899999999992</v>
      </c>
      <c r="FX31" s="13">
        <v>72.069199999999995</v>
      </c>
      <c r="FY31" s="13">
        <v>72.018299999999982</v>
      </c>
    </row>
    <row r="32" spans="1:181" x14ac:dyDescent="0.25">
      <c r="A32" s="7" t="s">
        <v>14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</v>
      </c>
      <c r="FG32" s="13">
        <v>0</v>
      </c>
      <c r="FH32" s="13">
        <v>0</v>
      </c>
      <c r="FI32" s="13">
        <v>0</v>
      </c>
      <c r="FJ32" s="13">
        <v>0</v>
      </c>
      <c r="FK32" s="13">
        <v>0</v>
      </c>
      <c r="FL32" s="13">
        <v>0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0</v>
      </c>
      <c r="FT32" s="13">
        <v>0</v>
      </c>
      <c r="FU32" s="13">
        <v>0</v>
      </c>
      <c r="FV32" s="13">
        <v>0</v>
      </c>
      <c r="FW32" s="13">
        <v>0</v>
      </c>
      <c r="FX32" s="13">
        <v>0</v>
      </c>
      <c r="FY32" s="13">
        <v>0</v>
      </c>
    </row>
    <row r="33" spans="1:181" x14ac:dyDescent="0.25">
      <c r="A33" s="7" t="s">
        <v>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3">
        <v>0</v>
      </c>
      <c r="EQ33" s="13">
        <v>0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</row>
    <row r="34" spans="1:181" x14ac:dyDescent="0.25">
      <c r="A34" s="7" t="s">
        <v>16</v>
      </c>
      <c r="B34">
        <v>4.1860000000000001E-2</v>
      </c>
      <c r="C34">
        <v>0.31430999999999898</v>
      </c>
      <c r="D34">
        <v>0.23979</v>
      </c>
      <c r="E34">
        <v>0.21645</v>
      </c>
      <c r="F34">
        <v>0.18114999999999901</v>
      </c>
      <c r="G34">
        <v>0.80961999999999901</v>
      </c>
      <c r="H34">
        <v>0.66918</v>
      </c>
      <c r="I34">
        <v>1.46104999999999</v>
      </c>
      <c r="J34">
        <v>1.1715899999999999</v>
      </c>
      <c r="K34">
        <v>1.9623699999999999</v>
      </c>
      <c r="L34">
        <v>0.50336999999999898</v>
      </c>
      <c r="M34">
        <v>1.03044</v>
      </c>
      <c r="N34">
        <v>1.76893999999999</v>
      </c>
      <c r="O34">
        <v>1.8807199999999999</v>
      </c>
      <c r="P34">
        <v>1.7190099999999999</v>
      </c>
      <c r="Q34">
        <v>4.6109999999999998E-2</v>
      </c>
      <c r="R34">
        <v>1.3139000000000001</v>
      </c>
      <c r="S34">
        <v>1.0034399999999899</v>
      </c>
      <c r="T34">
        <v>2.0993300000000001</v>
      </c>
      <c r="U34">
        <v>1.13093</v>
      </c>
      <c r="V34">
        <v>1.71566</v>
      </c>
      <c r="W34">
        <v>1.5104200000000001</v>
      </c>
      <c r="X34">
        <v>0.51566000000000001</v>
      </c>
      <c r="Y34">
        <v>1.5828800000000001</v>
      </c>
      <c r="Z34">
        <v>0.96381999999999901</v>
      </c>
      <c r="AA34">
        <v>1.42708999999999</v>
      </c>
      <c r="AB34">
        <v>1.47377</v>
      </c>
      <c r="AC34">
        <v>0.37825999999999999</v>
      </c>
      <c r="AD34">
        <v>1.04674</v>
      </c>
      <c r="AE34">
        <v>0.30074000000000001</v>
      </c>
      <c r="AF34">
        <v>0.28391999999999901</v>
      </c>
      <c r="AG34">
        <v>0.28654000000000002</v>
      </c>
      <c r="AH34">
        <v>0.64323999999999903</v>
      </c>
      <c r="AI34">
        <v>0.25924999999999998</v>
      </c>
      <c r="AJ34">
        <v>0.29216999999999999</v>
      </c>
      <c r="AK34">
        <v>0.32934999999999998</v>
      </c>
      <c r="AL34">
        <v>9.0539999999999995E-2</v>
      </c>
      <c r="AM34">
        <v>0.158639999999999</v>
      </c>
      <c r="AN34">
        <v>0.16936999999999899</v>
      </c>
      <c r="AO34">
        <v>1.12121</v>
      </c>
      <c r="AP34">
        <v>0.95638999999999896</v>
      </c>
      <c r="AQ34">
        <v>1.12522999999999</v>
      </c>
      <c r="AR34">
        <v>1.5057799999999999</v>
      </c>
      <c r="AS34">
        <v>0.27494999999999897</v>
      </c>
      <c r="AT34">
        <v>0.95801000000000003</v>
      </c>
      <c r="AU34">
        <v>1.19669</v>
      </c>
      <c r="AV34">
        <v>2.0119899999999999</v>
      </c>
      <c r="AW34">
        <v>2.1808000000000001</v>
      </c>
      <c r="AX34">
        <v>2.3673500000000001</v>
      </c>
      <c r="AY34">
        <v>1.6398599999999901</v>
      </c>
      <c r="AZ34">
        <v>2.4937299999999998</v>
      </c>
      <c r="BA34">
        <v>2.3393099999999998</v>
      </c>
      <c r="BB34">
        <v>1.39387999999999</v>
      </c>
      <c r="BC34">
        <v>1.80915</v>
      </c>
      <c r="BD34">
        <v>2.2227199999999998</v>
      </c>
      <c r="BE34">
        <v>2.0261499999999999</v>
      </c>
      <c r="BF34">
        <v>1.3586699999999901</v>
      </c>
      <c r="BG34">
        <v>1.85499999999999</v>
      </c>
      <c r="BH34">
        <v>1.43251</v>
      </c>
      <c r="BI34">
        <v>1.8213699999999999</v>
      </c>
      <c r="BJ34">
        <v>1.1585699999999901</v>
      </c>
      <c r="BK34">
        <v>1.63479999999999</v>
      </c>
      <c r="BL34">
        <v>1.6387799999999899</v>
      </c>
      <c r="BM34">
        <v>1.3166099999999901</v>
      </c>
      <c r="BN34">
        <v>0.72481999999999902</v>
      </c>
      <c r="BO34">
        <v>0.68198999999999999</v>
      </c>
      <c r="BP34">
        <v>0.32958999999999999</v>
      </c>
      <c r="BQ34">
        <v>0.22720000000000001</v>
      </c>
      <c r="BR34">
        <v>0.24978</v>
      </c>
      <c r="BS34">
        <v>0.14255999999999899</v>
      </c>
      <c r="BT34">
        <v>0.168179999999999</v>
      </c>
      <c r="BU34">
        <v>0.19078999999999999</v>
      </c>
      <c r="BV34">
        <v>0.25152000000000002</v>
      </c>
      <c r="BW34">
        <v>0.28415000000000001</v>
      </c>
      <c r="BX34">
        <v>0.11186</v>
      </c>
      <c r="BY34">
        <v>0</v>
      </c>
      <c r="BZ34">
        <v>0.11628999999999901</v>
      </c>
      <c r="CA34">
        <v>0</v>
      </c>
      <c r="CB34">
        <v>0.98705999999999905</v>
      </c>
      <c r="CC34">
        <v>1.97755999999999</v>
      </c>
      <c r="CD34">
        <v>1.68374</v>
      </c>
      <c r="CE34">
        <v>2.3106199999999899</v>
      </c>
      <c r="CF34">
        <v>2.1558799999999998</v>
      </c>
      <c r="CG34">
        <v>2.17023999999999</v>
      </c>
      <c r="CH34">
        <v>0.73184000000000005</v>
      </c>
      <c r="CI34">
        <v>1.95875</v>
      </c>
      <c r="CJ34">
        <v>1.5945399999999901</v>
      </c>
      <c r="CK34">
        <v>1.77698</v>
      </c>
      <c r="CL34">
        <v>2.3395100000000002</v>
      </c>
      <c r="CM34">
        <v>0.89924000000000004</v>
      </c>
      <c r="CN34">
        <v>2.6132900000000001</v>
      </c>
      <c r="CO34">
        <v>1.0960799999999999</v>
      </c>
      <c r="CP34">
        <v>0.76834999999999898</v>
      </c>
      <c r="CQ34">
        <v>2.3029799999999998</v>
      </c>
      <c r="CR34">
        <v>1.6730100000000001</v>
      </c>
      <c r="CS34">
        <v>1.90892</v>
      </c>
      <c r="CT34">
        <v>1.6876599999999999</v>
      </c>
      <c r="CU34">
        <v>1.55818999999999</v>
      </c>
      <c r="CV34">
        <v>1.3150599999999999</v>
      </c>
      <c r="CW34">
        <v>0.72673999999999905</v>
      </c>
      <c r="CX34">
        <v>0.97860999999999898</v>
      </c>
      <c r="CY34">
        <v>0.79796999999999996</v>
      </c>
      <c r="CZ34">
        <v>0.25845000000000001</v>
      </c>
      <c r="DA34">
        <v>0.53034000000000003</v>
      </c>
      <c r="DB34">
        <v>2.3439999999999999E-2</v>
      </c>
      <c r="DC34">
        <v>2.50199999999999E-2</v>
      </c>
      <c r="DD34">
        <v>0.18259999999999901</v>
      </c>
      <c r="DE34">
        <v>0.11395</v>
      </c>
      <c r="DF34">
        <v>0.67225999999999997</v>
      </c>
      <c r="DG34">
        <v>0.5714499999999999</v>
      </c>
      <c r="DH34">
        <v>0.36376000000000003</v>
      </c>
      <c r="DI34">
        <v>1.2129099999999999</v>
      </c>
      <c r="DJ34">
        <v>1.1905499999999998</v>
      </c>
      <c r="DK34">
        <v>1.4273899999999999</v>
      </c>
      <c r="DL34">
        <v>2.0506600000000001</v>
      </c>
      <c r="DM34">
        <v>2.0143800000000001</v>
      </c>
      <c r="DN34">
        <v>1.9914499999999997</v>
      </c>
      <c r="DO34">
        <v>1.8825000000000003</v>
      </c>
      <c r="DP34">
        <v>2.2834800000000008</v>
      </c>
      <c r="DQ34">
        <v>1.8474200000000001</v>
      </c>
      <c r="DR34">
        <v>1.8628300000000002</v>
      </c>
      <c r="DS34">
        <v>1.51051</v>
      </c>
      <c r="DT34">
        <v>1.3583700000000001</v>
      </c>
      <c r="DU34">
        <v>2.4601300000000004</v>
      </c>
      <c r="DV34">
        <v>1.2129899999999998</v>
      </c>
      <c r="DW34">
        <v>2.41717</v>
      </c>
      <c r="DX34">
        <v>2.3346600000000004</v>
      </c>
      <c r="DY34">
        <v>2.1010700000000004</v>
      </c>
      <c r="DZ34">
        <v>1.9432099999999997</v>
      </c>
      <c r="EA34">
        <v>1.49743</v>
      </c>
      <c r="EB34">
        <v>1.8996899999999994</v>
      </c>
      <c r="EC34">
        <v>2.0852600000000008</v>
      </c>
      <c r="ED34">
        <v>1.31172</v>
      </c>
      <c r="EE34">
        <v>1.6867599999999998</v>
      </c>
      <c r="EF34">
        <v>1.3001799999999999</v>
      </c>
      <c r="EG34">
        <v>1.2825299999999999</v>
      </c>
      <c r="EH34">
        <v>0.44768999999999992</v>
      </c>
      <c r="EI34">
        <v>0.80204999999999993</v>
      </c>
      <c r="EJ34">
        <v>0.31638999999999995</v>
      </c>
      <c r="EK34">
        <v>0.23883999999999994</v>
      </c>
      <c r="EL34">
        <v>0.41754999999999992</v>
      </c>
      <c r="EM34">
        <v>4.7499999999999999E-3</v>
      </c>
      <c r="EN34">
        <v>3.8099999999999992E-3</v>
      </c>
      <c r="EO34">
        <v>0.14853999999999995</v>
      </c>
      <c r="EP34" s="13">
        <v>0.67225999999999997</v>
      </c>
      <c r="EQ34" s="13">
        <v>0.5714499999999999</v>
      </c>
      <c r="ER34" s="13">
        <v>0.36376000000000003</v>
      </c>
      <c r="ES34" s="13">
        <v>1.2129099999999999</v>
      </c>
      <c r="ET34" s="13">
        <v>1.1905499999999998</v>
      </c>
      <c r="EU34" s="13">
        <v>1.4273899999999999</v>
      </c>
      <c r="EV34" s="13">
        <v>2.0506600000000001</v>
      </c>
      <c r="EW34" s="13">
        <v>2.0143800000000001</v>
      </c>
      <c r="EX34" s="13">
        <v>1.9914499999999997</v>
      </c>
      <c r="EY34" s="13">
        <v>1.8825000000000003</v>
      </c>
      <c r="EZ34" s="13">
        <v>2.2834800000000008</v>
      </c>
      <c r="FA34" s="13">
        <v>1.8474200000000001</v>
      </c>
      <c r="FB34" s="13">
        <v>1.8628300000000002</v>
      </c>
      <c r="FC34" s="13">
        <v>1.51051</v>
      </c>
      <c r="FD34" s="13">
        <v>1.3583700000000001</v>
      </c>
      <c r="FE34" s="13">
        <v>2.4601300000000004</v>
      </c>
      <c r="FF34" s="13">
        <v>1.2129899999999998</v>
      </c>
      <c r="FG34" s="13">
        <v>2.41717</v>
      </c>
      <c r="FH34" s="13">
        <v>2.3346600000000004</v>
      </c>
      <c r="FI34" s="13">
        <v>2.1010700000000004</v>
      </c>
      <c r="FJ34" s="13">
        <v>1.9432099999999997</v>
      </c>
      <c r="FK34" s="13">
        <v>1.49743</v>
      </c>
      <c r="FL34" s="13">
        <v>1.8996899999999994</v>
      </c>
      <c r="FM34" s="13">
        <v>2.0852600000000008</v>
      </c>
      <c r="FN34" s="13">
        <v>1.31172</v>
      </c>
      <c r="FO34" s="13">
        <v>1.6867599999999998</v>
      </c>
      <c r="FP34" s="13">
        <v>1.3001799999999999</v>
      </c>
      <c r="FQ34" s="13">
        <v>1.2825299999999999</v>
      </c>
      <c r="FR34" s="13">
        <v>0.44768999999999992</v>
      </c>
      <c r="FS34" s="13">
        <v>0.80204999999999993</v>
      </c>
      <c r="FT34" s="13">
        <v>0.31638999999999995</v>
      </c>
      <c r="FU34" s="13">
        <v>0.23883999999999994</v>
      </c>
      <c r="FV34" s="13">
        <v>0.41754999999999992</v>
      </c>
      <c r="FW34" s="13">
        <v>4.7499999999999999E-3</v>
      </c>
      <c r="FX34" s="13">
        <v>3.8099999999999992E-3</v>
      </c>
      <c r="FY34" s="13">
        <v>0.14853999999999995</v>
      </c>
    </row>
    <row r="35" spans="1:181" x14ac:dyDescent="0.25">
      <c r="A35" s="7" t="s">
        <v>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</row>
    <row r="36" spans="1:181" x14ac:dyDescent="0.25">
      <c r="A36" s="7" t="s">
        <v>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</row>
    <row r="37" spans="1:181" x14ac:dyDescent="0.25">
      <c r="A37" s="7" t="s">
        <v>19</v>
      </c>
      <c r="B37">
        <v>9.1999999999999998E-3</v>
      </c>
      <c r="C37">
        <v>0.1832</v>
      </c>
      <c r="D37">
        <v>5.9159999999999997E-2</v>
      </c>
      <c r="E37">
        <v>2.2749999999999999E-2</v>
      </c>
      <c r="F37">
        <v>0.51557999999999904</v>
      </c>
      <c r="G37">
        <v>0.61613999999999902</v>
      </c>
      <c r="H37">
        <v>0.43919000000000002</v>
      </c>
      <c r="I37">
        <v>7.3020000000000002E-2</v>
      </c>
      <c r="J37">
        <v>7.1470000000000006E-2</v>
      </c>
      <c r="K37">
        <v>0.37698999999999999</v>
      </c>
      <c r="L37">
        <v>0.20960000000000001</v>
      </c>
      <c r="M37">
        <v>0.28838999999999998</v>
      </c>
      <c r="N37">
        <v>0.20952000000000001</v>
      </c>
      <c r="O37">
        <v>8.2529999999999895E-2</v>
      </c>
      <c r="P37">
        <v>0.28156999999999999</v>
      </c>
      <c r="Q37">
        <v>3.1660000000000001E-2</v>
      </c>
      <c r="R37">
        <v>0.13927999999999999</v>
      </c>
      <c r="S37">
        <v>0.15131999999999901</v>
      </c>
      <c r="T37">
        <v>6.6500000000000004E-2</v>
      </c>
      <c r="U37">
        <v>2.6269999999999901E-2</v>
      </c>
      <c r="V37">
        <v>4.4229999999999998E-2</v>
      </c>
      <c r="W37">
        <v>7.1349999999999997E-2</v>
      </c>
      <c r="X37">
        <v>0.17401</v>
      </c>
      <c r="Y37">
        <v>0.28836000000000001</v>
      </c>
      <c r="Z37">
        <v>0.14940000000000001</v>
      </c>
      <c r="AA37">
        <v>3.61E-2</v>
      </c>
      <c r="AB37">
        <v>8.4619999999999904E-2</v>
      </c>
      <c r="AC37">
        <v>0.23454</v>
      </c>
      <c r="AD37">
        <v>4.7019999999999999E-2</v>
      </c>
      <c r="AE37">
        <v>0.45959</v>
      </c>
      <c r="AF37">
        <v>0.20066999999999999</v>
      </c>
      <c r="AG37">
        <v>0.39184000000000002</v>
      </c>
      <c r="AH37">
        <v>0.63130999999999904</v>
      </c>
      <c r="AI37">
        <v>5.0999999999999997E-2</v>
      </c>
      <c r="AJ37">
        <v>0.41259999999999902</v>
      </c>
      <c r="AK37">
        <v>0.29877999999999999</v>
      </c>
      <c r="AL37">
        <v>0.40888999999999998</v>
      </c>
      <c r="AM37">
        <v>0.10238999999999999</v>
      </c>
      <c r="AN37">
        <v>0.17876</v>
      </c>
      <c r="AO37">
        <v>4.8659999999999898E-2</v>
      </c>
      <c r="AP37">
        <v>0.17057</v>
      </c>
      <c r="AQ37">
        <v>0.24005000000000001</v>
      </c>
      <c r="AR37">
        <v>0.10474</v>
      </c>
      <c r="AS37">
        <v>0.61999000000000004</v>
      </c>
      <c r="AT37">
        <v>0.312169999999999</v>
      </c>
      <c r="AU37">
        <v>0.28500999999999999</v>
      </c>
      <c r="AV37">
        <v>0.13158999999999901</v>
      </c>
      <c r="AW37">
        <v>0.18892</v>
      </c>
      <c r="AX37">
        <v>0.10523</v>
      </c>
      <c r="AY37">
        <v>0.12268999999999999</v>
      </c>
      <c r="AZ37">
        <v>0.201039999999999</v>
      </c>
      <c r="BA37">
        <v>7.9240000000000005E-2</v>
      </c>
      <c r="BB37">
        <v>0.17809</v>
      </c>
      <c r="BC37">
        <v>0.15028999999999901</v>
      </c>
      <c r="BD37">
        <v>0.204649999999999</v>
      </c>
      <c r="BE37">
        <v>0.20770999999999901</v>
      </c>
      <c r="BF37">
        <v>0.28372000000000003</v>
      </c>
      <c r="BG37">
        <v>9.1249999999999901E-2</v>
      </c>
      <c r="BH37">
        <v>0.23139999999999999</v>
      </c>
      <c r="BI37">
        <v>0.11756999999999999</v>
      </c>
      <c r="BJ37">
        <v>0.10412</v>
      </c>
      <c r="BK37">
        <v>5.561E-2</v>
      </c>
      <c r="BL37">
        <v>5.8959999999999901E-2</v>
      </c>
      <c r="BM37">
        <v>7.0859999999999895E-2</v>
      </c>
      <c r="BN37">
        <v>0.40472999999999998</v>
      </c>
      <c r="BO37">
        <v>0.53851000000000004</v>
      </c>
      <c r="BP37">
        <v>0.54449999999999998</v>
      </c>
      <c r="BQ37">
        <v>6.8359999999999893E-2</v>
      </c>
      <c r="BR37">
        <v>0.32314999999999999</v>
      </c>
      <c r="BS37">
        <v>5.5030000000000003E-2</v>
      </c>
      <c r="BT37">
        <v>6.114E-2</v>
      </c>
      <c r="BU37">
        <v>6.1529999999999897E-2</v>
      </c>
      <c r="BV37">
        <v>0.66903999999999997</v>
      </c>
      <c r="BW37">
        <v>0.52641000000000004</v>
      </c>
      <c r="BX37">
        <v>0.34693000000000002</v>
      </c>
      <c r="BY37">
        <v>0.32107999999999998</v>
      </c>
      <c r="BZ37">
        <v>0.34151999999999999</v>
      </c>
      <c r="CA37">
        <v>4.9869999999999998E-2</v>
      </c>
      <c r="CB37">
        <v>0.163379999999999</v>
      </c>
      <c r="CC37">
        <v>0.12010999999999999</v>
      </c>
      <c r="CD37">
        <v>9.3280000000000002E-2</v>
      </c>
      <c r="CE37">
        <v>0.25578000000000001</v>
      </c>
      <c r="CF37">
        <v>2.564E-2</v>
      </c>
      <c r="CG37">
        <v>9.4289999999999999E-2</v>
      </c>
      <c r="CH37">
        <v>0.10464</v>
      </c>
      <c r="CI37">
        <v>9.9279999999999993E-2</v>
      </c>
      <c r="CJ37">
        <v>0.12268999999999999</v>
      </c>
      <c r="CK37">
        <v>3.7699999999999997E-2</v>
      </c>
      <c r="CL37">
        <v>0.18709000000000001</v>
      </c>
      <c r="CM37">
        <v>3.6119999999999999E-2</v>
      </c>
      <c r="CN37">
        <v>9.6350000000000005E-2</v>
      </c>
      <c r="CO37">
        <v>6.7280000000000006E-2</v>
      </c>
      <c r="CP37">
        <v>3.1260000000000003E-2</v>
      </c>
      <c r="CQ37">
        <v>8.8419999999999901E-2</v>
      </c>
      <c r="CR37">
        <v>8.6259999999999906E-2</v>
      </c>
      <c r="CS37">
        <v>8.8270000000000001E-2</v>
      </c>
      <c r="CT37">
        <v>4.1349999999999901E-2</v>
      </c>
      <c r="CU37">
        <v>0.22059000000000001</v>
      </c>
      <c r="CV37">
        <v>0.57832999999999901</v>
      </c>
      <c r="CW37">
        <v>0.14726999999999901</v>
      </c>
      <c r="CX37">
        <v>0.18547999999999901</v>
      </c>
      <c r="CY37">
        <v>0.342969999999999</v>
      </c>
      <c r="CZ37">
        <v>8.8339999999999905E-2</v>
      </c>
      <c r="DA37">
        <v>0.28621999999999898</v>
      </c>
      <c r="DB37">
        <v>1.881E-2</v>
      </c>
      <c r="DC37">
        <v>1.7919999999999998E-2</v>
      </c>
      <c r="DD37">
        <v>0.70084000000000002</v>
      </c>
      <c r="DE37">
        <v>0.58835000000000004</v>
      </c>
      <c r="DF37">
        <v>0.58059999999999989</v>
      </c>
      <c r="DG37">
        <v>0.14874999999999999</v>
      </c>
      <c r="DH37">
        <v>0.14179999999999998</v>
      </c>
      <c r="DI37">
        <v>3.737E-2</v>
      </c>
      <c r="DJ37">
        <v>0.68064000000000013</v>
      </c>
      <c r="DK37">
        <v>0.4983200000000001</v>
      </c>
      <c r="DL37">
        <v>0.30128999999999989</v>
      </c>
      <c r="DM37">
        <v>5.9810000000000002E-2</v>
      </c>
      <c r="DN37">
        <v>0.11388000000000001</v>
      </c>
      <c r="DO37">
        <v>0.10485</v>
      </c>
      <c r="DP37">
        <v>0.16716000000000003</v>
      </c>
      <c r="DQ37">
        <v>0.13242999999999999</v>
      </c>
      <c r="DR37">
        <v>0.33779000000000003</v>
      </c>
      <c r="DS37">
        <v>7.4650000000000008E-2</v>
      </c>
      <c r="DT37">
        <v>9.5280000000000004E-2</v>
      </c>
      <c r="DU37">
        <v>0.12634000000000001</v>
      </c>
      <c r="DV37">
        <v>6.652000000000001E-2</v>
      </c>
      <c r="DW37">
        <v>4.0729999999999995E-2</v>
      </c>
      <c r="DX37">
        <v>9.420000000000002E-2</v>
      </c>
      <c r="DY37">
        <v>0.24590000000000001</v>
      </c>
      <c r="DZ37">
        <v>9.6309999999999993E-2</v>
      </c>
      <c r="EA37">
        <v>0.32345999999999997</v>
      </c>
      <c r="EB37">
        <v>6.9280000000000022E-2</v>
      </c>
      <c r="EC37">
        <v>5.4700000000000006E-2</v>
      </c>
      <c r="ED37">
        <v>0.31698000000000004</v>
      </c>
      <c r="EE37">
        <v>5.0240000000000007E-2</v>
      </c>
      <c r="EF37">
        <v>0.17946000000000001</v>
      </c>
      <c r="EG37">
        <v>0.33512999999999998</v>
      </c>
      <c r="EH37">
        <v>0.17677999999999999</v>
      </c>
      <c r="EI37">
        <v>0.25137000000000004</v>
      </c>
      <c r="EJ37">
        <v>0.16133999999999998</v>
      </c>
      <c r="EK37">
        <v>0.30558999999999997</v>
      </c>
      <c r="EL37">
        <v>6.2659999999999993E-2</v>
      </c>
      <c r="EM37">
        <v>0</v>
      </c>
      <c r="EN37">
        <v>1.52E-2</v>
      </c>
      <c r="EO37">
        <v>0.43481000000000009</v>
      </c>
      <c r="EP37" s="13">
        <v>0.58059999999999989</v>
      </c>
      <c r="EQ37" s="13">
        <v>0.14874999999999999</v>
      </c>
      <c r="ER37" s="13">
        <v>0.14179999999999998</v>
      </c>
      <c r="ES37" s="13">
        <v>3.737E-2</v>
      </c>
      <c r="ET37" s="13">
        <v>0.68064000000000013</v>
      </c>
      <c r="EU37" s="13">
        <v>0.4983200000000001</v>
      </c>
      <c r="EV37" s="13">
        <v>0.30128999999999989</v>
      </c>
      <c r="EW37" s="13">
        <v>5.9810000000000002E-2</v>
      </c>
      <c r="EX37" s="13">
        <v>0.11388000000000001</v>
      </c>
      <c r="EY37" s="13">
        <v>0.10485</v>
      </c>
      <c r="EZ37" s="13">
        <v>0.16716000000000003</v>
      </c>
      <c r="FA37" s="13">
        <v>0.13242999999999999</v>
      </c>
      <c r="FB37" s="13">
        <v>0.33779000000000003</v>
      </c>
      <c r="FC37" s="13">
        <v>7.4650000000000008E-2</v>
      </c>
      <c r="FD37" s="13">
        <v>9.5280000000000004E-2</v>
      </c>
      <c r="FE37" s="13">
        <v>0.12634000000000001</v>
      </c>
      <c r="FF37" s="13">
        <v>6.652000000000001E-2</v>
      </c>
      <c r="FG37" s="13">
        <v>4.0729999999999995E-2</v>
      </c>
      <c r="FH37" s="13">
        <v>9.420000000000002E-2</v>
      </c>
      <c r="FI37" s="13">
        <v>0.24590000000000001</v>
      </c>
      <c r="FJ37" s="13">
        <v>9.6309999999999993E-2</v>
      </c>
      <c r="FK37" s="13">
        <v>0.32345999999999997</v>
      </c>
      <c r="FL37" s="13">
        <v>6.9280000000000022E-2</v>
      </c>
      <c r="FM37" s="13">
        <v>5.4700000000000006E-2</v>
      </c>
      <c r="FN37" s="13">
        <v>0.31698000000000004</v>
      </c>
      <c r="FO37" s="13">
        <v>5.0240000000000007E-2</v>
      </c>
      <c r="FP37" s="13">
        <v>0.17946000000000001</v>
      </c>
      <c r="FQ37" s="13">
        <v>0.33512999999999998</v>
      </c>
      <c r="FR37" s="13">
        <v>0.17677999999999999</v>
      </c>
      <c r="FS37" s="13">
        <v>0.25137000000000004</v>
      </c>
      <c r="FT37" s="13">
        <v>0.16133999999999998</v>
      </c>
      <c r="FU37" s="13">
        <v>0.30558999999999997</v>
      </c>
      <c r="FV37" s="13">
        <v>6.2659999999999993E-2</v>
      </c>
      <c r="FW37" s="13">
        <v>0</v>
      </c>
      <c r="FX37" s="13">
        <v>1.52E-2</v>
      </c>
      <c r="FY37" s="13">
        <v>0.43481000000000009</v>
      </c>
    </row>
    <row r="38" spans="1:181" x14ac:dyDescent="0.25"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</row>
    <row r="39" spans="1:181" ht="21" x14ac:dyDescent="0.35">
      <c r="A39" s="11" t="s">
        <v>34</v>
      </c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</row>
    <row r="40" spans="1:181" x14ac:dyDescent="0.25">
      <c r="B40" s="3">
        <v>42389</v>
      </c>
      <c r="C40" s="3">
        <v>42392</v>
      </c>
      <c r="D40" s="3">
        <v>42393</v>
      </c>
      <c r="E40" s="3">
        <v>42417</v>
      </c>
      <c r="F40" s="3">
        <v>42420</v>
      </c>
      <c r="G40" s="3">
        <v>42421</v>
      </c>
      <c r="H40" s="3">
        <v>42445</v>
      </c>
      <c r="I40" s="3">
        <v>42448</v>
      </c>
      <c r="J40" s="3">
        <v>42449</v>
      </c>
      <c r="K40" s="3">
        <v>42480</v>
      </c>
      <c r="L40" s="3">
        <v>42483</v>
      </c>
      <c r="M40" s="3">
        <v>42484</v>
      </c>
      <c r="N40" s="3">
        <v>42508</v>
      </c>
      <c r="O40" s="3">
        <v>42511</v>
      </c>
      <c r="P40" s="3">
        <v>42512</v>
      </c>
      <c r="Q40" s="3">
        <v>42536</v>
      </c>
      <c r="R40" s="3">
        <v>42539</v>
      </c>
      <c r="S40" s="3">
        <v>42540</v>
      </c>
      <c r="T40" s="3">
        <v>42571</v>
      </c>
      <c r="U40" s="3">
        <v>42574</v>
      </c>
      <c r="V40" s="3">
        <v>42575</v>
      </c>
      <c r="W40" s="3">
        <v>42599</v>
      </c>
      <c r="X40" s="3">
        <v>42602</v>
      </c>
      <c r="Y40" s="3">
        <v>42603</v>
      </c>
      <c r="Z40" s="3">
        <v>42634</v>
      </c>
      <c r="AA40" s="3">
        <v>42637</v>
      </c>
      <c r="AB40" s="3">
        <v>42638</v>
      </c>
      <c r="AC40" s="3">
        <v>42662</v>
      </c>
      <c r="AD40" s="3">
        <v>42665</v>
      </c>
      <c r="AE40" s="3">
        <v>42666</v>
      </c>
      <c r="AF40" s="3">
        <v>42690</v>
      </c>
      <c r="AG40" s="3">
        <v>42693</v>
      </c>
      <c r="AH40" s="3">
        <v>42694</v>
      </c>
      <c r="AI40" s="3">
        <v>42725</v>
      </c>
      <c r="AJ40" s="3">
        <v>42728</v>
      </c>
      <c r="AK40" s="3">
        <v>42729</v>
      </c>
      <c r="AL40" s="3">
        <v>42753</v>
      </c>
      <c r="AM40" s="3">
        <v>42756</v>
      </c>
      <c r="AN40" s="3">
        <v>42757</v>
      </c>
      <c r="AO40" s="3">
        <v>42781</v>
      </c>
      <c r="AP40" s="3">
        <v>42784</v>
      </c>
      <c r="AQ40" s="3">
        <v>42785</v>
      </c>
      <c r="AR40" s="3">
        <v>42809</v>
      </c>
      <c r="AS40" s="3">
        <v>42812</v>
      </c>
      <c r="AT40" s="3">
        <v>42813</v>
      </c>
      <c r="AU40" s="3">
        <v>42844</v>
      </c>
      <c r="AV40" s="3">
        <v>42847</v>
      </c>
      <c r="AW40" s="3">
        <v>42848</v>
      </c>
      <c r="AX40" s="3">
        <v>42872</v>
      </c>
      <c r="AY40" s="3">
        <v>42875</v>
      </c>
      <c r="AZ40" s="3">
        <v>42876</v>
      </c>
      <c r="BA40" s="3">
        <v>42907</v>
      </c>
      <c r="BB40" s="3">
        <v>42910</v>
      </c>
      <c r="BC40" s="3">
        <v>42911</v>
      </c>
      <c r="BD40" s="3">
        <v>42935</v>
      </c>
      <c r="BE40" s="3">
        <v>42938</v>
      </c>
      <c r="BF40" s="3">
        <v>42939</v>
      </c>
      <c r="BG40" s="3">
        <v>42963</v>
      </c>
      <c r="BH40" s="3">
        <v>42966</v>
      </c>
      <c r="BI40" s="3">
        <v>42967</v>
      </c>
      <c r="BJ40" s="3">
        <v>42998</v>
      </c>
      <c r="BK40" s="3">
        <v>43001</v>
      </c>
      <c r="BL40" s="3">
        <v>43002</v>
      </c>
      <c r="BM40" s="3">
        <v>43026</v>
      </c>
      <c r="BN40" s="3">
        <v>43029</v>
      </c>
      <c r="BO40" s="3">
        <v>43030</v>
      </c>
      <c r="BP40" s="3">
        <v>43054</v>
      </c>
      <c r="BQ40" s="3">
        <v>43057</v>
      </c>
      <c r="BR40" s="3">
        <v>43058</v>
      </c>
      <c r="BS40" s="3">
        <v>43089</v>
      </c>
      <c r="BT40" s="3">
        <v>43092</v>
      </c>
      <c r="BU40" s="3">
        <v>43093</v>
      </c>
      <c r="BV40" s="3">
        <v>43117</v>
      </c>
      <c r="BW40" s="3">
        <v>43120</v>
      </c>
      <c r="BX40" s="3">
        <v>43121</v>
      </c>
      <c r="BY40" s="3">
        <v>43152</v>
      </c>
      <c r="BZ40" s="3">
        <v>43155</v>
      </c>
      <c r="CA40" s="3">
        <v>43156</v>
      </c>
      <c r="CB40" s="3">
        <v>43180</v>
      </c>
      <c r="CC40" s="3">
        <v>43183</v>
      </c>
      <c r="CD40" s="3">
        <v>43184</v>
      </c>
      <c r="CE40" s="3">
        <v>43208</v>
      </c>
      <c r="CF40" s="3">
        <v>43211</v>
      </c>
      <c r="CG40" s="3">
        <v>43212</v>
      </c>
      <c r="CH40" s="3">
        <v>43236</v>
      </c>
      <c r="CI40" s="3">
        <v>43239</v>
      </c>
      <c r="CJ40" s="3">
        <v>43240</v>
      </c>
      <c r="CK40" s="3">
        <v>43271</v>
      </c>
      <c r="CL40" s="3">
        <v>43274</v>
      </c>
      <c r="CM40" s="3">
        <v>43275</v>
      </c>
      <c r="CN40" s="3">
        <v>43299</v>
      </c>
      <c r="CO40" s="3">
        <v>43302</v>
      </c>
      <c r="CP40" s="3">
        <v>43303</v>
      </c>
      <c r="CQ40" s="3">
        <v>43327</v>
      </c>
      <c r="CR40" s="3">
        <v>43330</v>
      </c>
      <c r="CS40" s="3">
        <v>43331</v>
      </c>
      <c r="CT40" s="3">
        <v>43362</v>
      </c>
      <c r="CU40" s="3">
        <v>43365</v>
      </c>
      <c r="CV40" s="3">
        <v>43366</v>
      </c>
      <c r="CW40" s="3">
        <v>43390</v>
      </c>
      <c r="CX40" s="3">
        <v>43393</v>
      </c>
      <c r="CY40" s="3">
        <v>43394</v>
      </c>
      <c r="CZ40" s="3">
        <v>43425</v>
      </c>
      <c r="DA40" s="3">
        <v>43428</v>
      </c>
      <c r="DB40" s="3">
        <v>43429</v>
      </c>
      <c r="DC40" s="3">
        <v>43453</v>
      </c>
      <c r="DD40" s="3">
        <v>43456</v>
      </c>
      <c r="DE40" s="3">
        <v>43457</v>
      </c>
      <c r="DF40" s="3">
        <v>43481</v>
      </c>
      <c r="DG40" s="3">
        <v>43484</v>
      </c>
      <c r="DH40" s="3">
        <v>43485</v>
      </c>
      <c r="DI40" s="3">
        <v>43516</v>
      </c>
      <c r="DJ40" s="3">
        <v>43519</v>
      </c>
      <c r="DK40" s="3">
        <v>43520</v>
      </c>
      <c r="DL40" s="3">
        <v>43544</v>
      </c>
      <c r="DM40" s="3">
        <v>43547</v>
      </c>
      <c r="DN40" s="3">
        <v>43548</v>
      </c>
      <c r="DO40" s="3">
        <v>43572</v>
      </c>
      <c r="DP40" s="3">
        <v>43575</v>
      </c>
      <c r="DQ40" s="3">
        <v>43576</v>
      </c>
      <c r="DR40" s="3">
        <v>43600</v>
      </c>
      <c r="DS40" s="3">
        <v>43603</v>
      </c>
      <c r="DT40" s="3">
        <v>43604</v>
      </c>
      <c r="DU40" s="3">
        <v>43635</v>
      </c>
      <c r="DV40" s="3">
        <v>43638</v>
      </c>
      <c r="DW40" s="3">
        <v>43639</v>
      </c>
      <c r="DX40" s="3">
        <v>43663</v>
      </c>
      <c r="DY40" s="3">
        <v>43666</v>
      </c>
      <c r="DZ40" s="3">
        <v>43667</v>
      </c>
      <c r="EA40" s="3">
        <v>43698</v>
      </c>
      <c r="EB40" s="3">
        <v>43701</v>
      </c>
      <c r="EC40" s="3">
        <v>43702</v>
      </c>
      <c r="ED40" s="3">
        <v>43726</v>
      </c>
      <c r="EE40" s="3">
        <v>43729</v>
      </c>
      <c r="EF40" s="3">
        <v>43730</v>
      </c>
      <c r="EG40" s="3">
        <v>43754</v>
      </c>
      <c r="EH40" s="3">
        <v>43757</v>
      </c>
      <c r="EI40" s="3">
        <v>43758</v>
      </c>
      <c r="EJ40" s="3">
        <v>43789</v>
      </c>
      <c r="EK40" s="3">
        <v>43792</v>
      </c>
      <c r="EL40" s="3">
        <v>43793</v>
      </c>
      <c r="EM40" s="3">
        <v>43817</v>
      </c>
      <c r="EN40" s="3">
        <v>43820</v>
      </c>
      <c r="EO40" s="3">
        <v>43821</v>
      </c>
      <c r="EP40" s="12">
        <v>43845</v>
      </c>
      <c r="EQ40" s="12">
        <v>43848</v>
      </c>
      <c r="ER40" s="12">
        <v>43849</v>
      </c>
      <c r="ES40" s="12">
        <v>43880</v>
      </c>
      <c r="ET40" s="12">
        <v>43883</v>
      </c>
      <c r="EU40" s="12">
        <v>43884</v>
      </c>
      <c r="EV40" s="12">
        <v>43909</v>
      </c>
      <c r="EW40" s="12">
        <v>43912</v>
      </c>
      <c r="EX40" s="12">
        <v>43913</v>
      </c>
      <c r="EY40" s="12">
        <v>43936</v>
      </c>
      <c r="EZ40" s="12">
        <v>43939</v>
      </c>
      <c r="FA40" s="12">
        <v>43940</v>
      </c>
      <c r="FB40" s="12">
        <v>43964</v>
      </c>
      <c r="FC40" s="12">
        <v>43967</v>
      </c>
      <c r="FD40" s="12">
        <v>43968</v>
      </c>
      <c r="FE40" s="12">
        <v>43999</v>
      </c>
      <c r="FF40" s="12">
        <v>44002</v>
      </c>
      <c r="FG40" s="12">
        <v>44003</v>
      </c>
      <c r="FH40" s="12">
        <v>44027</v>
      </c>
      <c r="FI40" s="12">
        <v>44030</v>
      </c>
      <c r="FJ40" s="12">
        <v>44031</v>
      </c>
      <c r="FK40" s="12">
        <v>44062</v>
      </c>
      <c r="FL40" s="12">
        <v>44065</v>
      </c>
      <c r="FM40" s="12">
        <v>44066</v>
      </c>
      <c r="FN40" s="12">
        <v>44090</v>
      </c>
      <c r="FO40" s="12">
        <v>44093</v>
      </c>
      <c r="FP40" s="12">
        <v>44094</v>
      </c>
      <c r="FQ40" s="12">
        <v>44118</v>
      </c>
      <c r="FR40" s="12">
        <v>44121</v>
      </c>
      <c r="FS40" s="12">
        <v>44122</v>
      </c>
      <c r="FT40" s="12">
        <v>44153</v>
      </c>
      <c r="FU40" s="12">
        <v>44156</v>
      </c>
      <c r="FV40" s="12">
        <v>44157</v>
      </c>
      <c r="FW40" s="12">
        <v>44181</v>
      </c>
      <c r="FX40" s="12">
        <v>44184</v>
      </c>
      <c r="FY40" s="12">
        <v>44185</v>
      </c>
    </row>
    <row r="41" spans="1:181" x14ac:dyDescent="0.25">
      <c r="A41" s="7" t="s">
        <v>35</v>
      </c>
      <c r="B41">
        <f>B28</f>
        <v>1.9951999999999901</v>
      </c>
      <c r="C41">
        <f t="shared" ref="C41:BN41" si="1">C28</f>
        <v>1.6709000000000001</v>
      </c>
      <c r="D41">
        <f t="shared" si="1"/>
        <v>1.6102999999999901</v>
      </c>
      <c r="E41">
        <f t="shared" si="1"/>
        <v>2.4779</v>
      </c>
      <c r="F41">
        <f t="shared" si="1"/>
        <v>2.2637999999999998</v>
      </c>
      <c r="G41">
        <f t="shared" si="1"/>
        <v>2.4446999999999899</v>
      </c>
      <c r="H41">
        <f t="shared" si="1"/>
        <v>0.88329999999999997</v>
      </c>
      <c r="I41">
        <f t="shared" si="1"/>
        <v>0.82619999999999905</v>
      </c>
      <c r="J41">
        <f t="shared" si="1"/>
        <v>0.83779999999999999</v>
      </c>
      <c r="K41">
        <f t="shared" si="1"/>
        <v>2.4006999999999898</v>
      </c>
      <c r="L41">
        <f t="shared" si="1"/>
        <v>2.2332999999999998</v>
      </c>
      <c r="M41">
        <f t="shared" si="1"/>
        <v>2.4167999999999998</v>
      </c>
      <c r="N41">
        <f t="shared" si="1"/>
        <v>1.0021</v>
      </c>
      <c r="O41">
        <f t="shared" si="1"/>
        <v>1.0636000000000001</v>
      </c>
      <c r="P41">
        <f t="shared" si="1"/>
        <v>1.1012</v>
      </c>
      <c r="Q41">
        <f t="shared" si="1"/>
        <v>0.90801999999999905</v>
      </c>
      <c r="R41">
        <f t="shared" si="1"/>
        <v>0.79398999999999997</v>
      </c>
      <c r="S41">
        <f t="shared" si="1"/>
        <v>0.85532999999999904</v>
      </c>
      <c r="T41">
        <f t="shared" si="1"/>
        <v>2.3955899999999901</v>
      </c>
      <c r="U41">
        <f t="shared" si="1"/>
        <v>2.42957</v>
      </c>
      <c r="V41">
        <f t="shared" si="1"/>
        <v>2.44252</v>
      </c>
      <c r="W41">
        <f t="shared" si="1"/>
        <v>2.2769200000000001</v>
      </c>
      <c r="X41">
        <f t="shared" si="1"/>
        <v>2.24704999999999</v>
      </c>
      <c r="Y41">
        <f t="shared" si="1"/>
        <v>2.2212499999999999</v>
      </c>
      <c r="Z41">
        <f t="shared" si="1"/>
        <v>1.6820200000000001</v>
      </c>
      <c r="AA41">
        <f t="shared" si="1"/>
        <v>1.54756</v>
      </c>
      <c r="AB41">
        <f t="shared" si="1"/>
        <v>1.5004200000000001</v>
      </c>
      <c r="AC41">
        <f t="shared" si="1"/>
        <v>0.83604999999999896</v>
      </c>
      <c r="AD41">
        <f t="shared" si="1"/>
        <v>0.81311999999999895</v>
      </c>
      <c r="AE41">
        <f t="shared" si="1"/>
        <v>0.80462</v>
      </c>
      <c r="AF41">
        <f t="shared" si="1"/>
        <v>1.36015</v>
      </c>
      <c r="AG41">
        <f t="shared" si="1"/>
        <v>0</v>
      </c>
      <c r="AH41">
        <f t="shared" si="1"/>
        <v>0</v>
      </c>
      <c r="AI41">
        <f t="shared" si="1"/>
        <v>0.84592000000000001</v>
      </c>
      <c r="AJ41">
        <f t="shared" si="1"/>
        <v>0.73392999999999997</v>
      </c>
      <c r="AK41">
        <f t="shared" si="1"/>
        <v>0.72346999999999995</v>
      </c>
      <c r="AL41">
        <f t="shared" si="1"/>
        <v>0.82862000000000002</v>
      </c>
      <c r="AM41">
        <f t="shared" si="1"/>
        <v>0.68374999999999997</v>
      </c>
      <c r="AN41">
        <f t="shared" si="1"/>
        <v>0.68525999999999998</v>
      </c>
      <c r="AO41">
        <f t="shared" si="1"/>
        <v>0.94874999999999998</v>
      </c>
      <c r="AP41">
        <f t="shared" si="1"/>
        <v>1.15127</v>
      </c>
      <c r="AQ41">
        <f t="shared" si="1"/>
        <v>0.91303999999999996</v>
      </c>
      <c r="AR41">
        <f t="shared" si="1"/>
        <v>1.9064099999999999</v>
      </c>
      <c r="AS41">
        <f t="shared" si="1"/>
        <v>1.61520999999999</v>
      </c>
      <c r="AT41">
        <f t="shared" si="1"/>
        <v>2.0375399999999999</v>
      </c>
      <c r="AU41">
        <f t="shared" si="1"/>
        <v>1.6351899999999999</v>
      </c>
      <c r="AV41">
        <f t="shared" si="1"/>
        <v>1.53203</v>
      </c>
      <c r="AW41">
        <f t="shared" si="1"/>
        <v>1.48131999999999</v>
      </c>
      <c r="AX41">
        <f t="shared" si="1"/>
        <v>1.9421999999999999</v>
      </c>
      <c r="AY41">
        <f t="shared" si="1"/>
        <v>2.0621499999999902</v>
      </c>
      <c r="AZ41">
        <f t="shared" si="1"/>
        <v>1.98351999999999</v>
      </c>
      <c r="BA41">
        <f t="shared" si="1"/>
        <v>1.78427</v>
      </c>
      <c r="BB41">
        <f t="shared" si="1"/>
        <v>1.6645799999999999</v>
      </c>
      <c r="BC41">
        <f t="shared" si="1"/>
        <v>1.6320300000000001</v>
      </c>
      <c r="BD41">
        <f t="shared" si="1"/>
        <v>1.7182900000000001</v>
      </c>
      <c r="BE41">
        <f t="shared" si="1"/>
        <v>1.7408999999999999</v>
      </c>
      <c r="BF41">
        <f t="shared" si="1"/>
        <v>1.70607</v>
      </c>
      <c r="BG41">
        <f t="shared" si="1"/>
        <v>2.0937700000000001</v>
      </c>
      <c r="BH41">
        <f t="shared" si="1"/>
        <v>2.0835400000000002</v>
      </c>
      <c r="BI41">
        <f t="shared" si="1"/>
        <v>1.98739</v>
      </c>
      <c r="BJ41">
        <f t="shared" si="1"/>
        <v>1.7601599999999999</v>
      </c>
      <c r="BK41">
        <f t="shared" si="1"/>
        <v>1.6776099999999901</v>
      </c>
      <c r="BL41">
        <f t="shared" si="1"/>
        <v>1.6382099999999999</v>
      </c>
      <c r="BM41">
        <f t="shared" si="1"/>
        <v>2.1667700000000001</v>
      </c>
      <c r="BN41">
        <f t="shared" si="1"/>
        <v>2.2096399999999998</v>
      </c>
      <c r="BO41">
        <f t="shared" ref="BO41:DE41" si="2">BO28</f>
        <v>2.2066699999999901</v>
      </c>
      <c r="BP41">
        <f t="shared" si="2"/>
        <v>3.0922999999999998</v>
      </c>
      <c r="BQ41">
        <f t="shared" si="2"/>
        <v>2.3542399999999999</v>
      </c>
      <c r="BR41">
        <f t="shared" si="2"/>
        <v>2.2323899999999899</v>
      </c>
      <c r="BS41">
        <f t="shared" si="2"/>
        <v>2.7124600000000001</v>
      </c>
      <c r="BT41">
        <f t="shared" si="2"/>
        <v>2.2755799999999899</v>
      </c>
      <c r="BU41">
        <f t="shared" si="2"/>
        <v>1.8493200000000001</v>
      </c>
      <c r="BV41">
        <f t="shared" si="2"/>
        <v>2.8925599999999898</v>
      </c>
      <c r="BW41">
        <f t="shared" si="2"/>
        <v>2.85683</v>
      </c>
      <c r="BX41">
        <f t="shared" si="2"/>
        <v>2.7571699999999999</v>
      </c>
      <c r="BY41">
        <f t="shared" si="2"/>
        <v>3.60446</v>
      </c>
      <c r="BZ41">
        <f t="shared" si="2"/>
        <v>2.2132000000000001</v>
      </c>
      <c r="CA41">
        <f t="shared" si="2"/>
        <v>2.1797</v>
      </c>
      <c r="CB41">
        <f t="shared" si="2"/>
        <v>2.7209699999999999</v>
      </c>
      <c r="CC41">
        <f t="shared" si="2"/>
        <v>1.9139600000000001</v>
      </c>
      <c r="CD41">
        <f t="shared" si="2"/>
        <v>1.8581999999999901</v>
      </c>
      <c r="CE41">
        <f t="shared" si="2"/>
        <v>3.65883</v>
      </c>
      <c r="CF41">
        <f t="shared" si="2"/>
        <v>4.6740999999999904</v>
      </c>
      <c r="CG41">
        <f t="shared" si="2"/>
        <v>4.70486</v>
      </c>
      <c r="CH41">
        <f t="shared" si="2"/>
        <v>6.1816499999999897</v>
      </c>
      <c r="CI41">
        <f t="shared" si="2"/>
        <v>5.9054099999999998</v>
      </c>
      <c r="CJ41">
        <f t="shared" si="2"/>
        <v>5.8603099999999904</v>
      </c>
      <c r="CK41">
        <f t="shared" si="2"/>
        <v>6.3670900000000001</v>
      </c>
      <c r="CL41">
        <f t="shared" si="2"/>
        <v>6.1090600000000004</v>
      </c>
      <c r="CM41">
        <f t="shared" si="2"/>
        <v>5.8889300000000002</v>
      </c>
      <c r="CN41">
        <f t="shared" si="2"/>
        <v>6.9980899999999897</v>
      </c>
      <c r="CO41">
        <f t="shared" si="2"/>
        <v>6.94268999999999</v>
      </c>
      <c r="CP41">
        <f t="shared" si="2"/>
        <v>5.5399099999999999</v>
      </c>
      <c r="CQ41">
        <f t="shared" si="2"/>
        <v>4.4173200000000001</v>
      </c>
      <c r="CR41">
        <f t="shared" si="2"/>
        <v>4.3603399999999999</v>
      </c>
      <c r="CS41">
        <f t="shared" si="2"/>
        <v>4.9711999999999996</v>
      </c>
      <c r="CT41">
        <f t="shared" si="2"/>
        <v>3.3491299999999899</v>
      </c>
      <c r="CU41">
        <f t="shared" si="2"/>
        <v>2.4829500000000002</v>
      </c>
      <c r="CV41">
        <f t="shared" si="2"/>
        <v>2.7283599999999901</v>
      </c>
      <c r="CW41">
        <f t="shared" si="2"/>
        <v>3.26127999999999</v>
      </c>
      <c r="CX41">
        <f t="shared" si="2"/>
        <v>2.47871</v>
      </c>
      <c r="CY41">
        <f t="shared" si="2"/>
        <v>2.38558</v>
      </c>
      <c r="CZ41">
        <f t="shared" si="2"/>
        <v>2.6986299999999899</v>
      </c>
      <c r="DA41">
        <f t="shared" si="2"/>
        <v>1.9154899999999999</v>
      </c>
      <c r="DB41">
        <f t="shared" si="2"/>
        <v>1.9918400000000001</v>
      </c>
      <c r="DC41">
        <f t="shared" si="2"/>
        <v>3.3206600000000002</v>
      </c>
      <c r="DD41">
        <f t="shared" si="2"/>
        <v>3.6673599999999902</v>
      </c>
      <c r="DE41">
        <f t="shared" si="2"/>
        <v>4.0865799999999997</v>
      </c>
      <c r="DF41">
        <f t="shared" ref="DF41:EO41" si="3">DF28</f>
        <v>3.5493399999999995</v>
      </c>
      <c r="DG41">
        <f t="shared" si="3"/>
        <v>3.1789099999999997</v>
      </c>
      <c r="DH41">
        <f t="shared" si="3"/>
        <v>3.0209000000000006</v>
      </c>
      <c r="DI41">
        <f t="shared" si="3"/>
        <v>3.2237799999999992</v>
      </c>
      <c r="DJ41">
        <f t="shared" si="3"/>
        <v>2.4992500000000004</v>
      </c>
      <c r="DK41">
        <f t="shared" si="3"/>
        <v>2.4464900000000007</v>
      </c>
      <c r="DL41">
        <f t="shared" si="3"/>
        <v>3.2547599999999997</v>
      </c>
      <c r="DM41">
        <f t="shared" si="3"/>
        <v>2.50013</v>
      </c>
      <c r="DN41">
        <f t="shared" si="3"/>
        <v>2.3627299999999996</v>
      </c>
      <c r="DO41">
        <f t="shared" si="3"/>
        <v>3.4682700000000004</v>
      </c>
      <c r="DP41">
        <f t="shared" si="3"/>
        <v>3.5497599999999996</v>
      </c>
      <c r="DQ41">
        <f t="shared" si="3"/>
        <v>3.1977200000000003</v>
      </c>
      <c r="DR41">
        <f t="shared" si="3"/>
        <v>4.4903199999999996</v>
      </c>
      <c r="DS41">
        <f t="shared" si="3"/>
        <v>3.58738</v>
      </c>
      <c r="DT41">
        <f t="shared" si="3"/>
        <v>3.7916799999999995</v>
      </c>
      <c r="DU41">
        <f t="shared" si="3"/>
        <v>7.2629399999999995</v>
      </c>
      <c r="DV41">
        <f t="shared" si="3"/>
        <v>9.9820300000000017</v>
      </c>
      <c r="DW41">
        <f t="shared" si="3"/>
        <v>9.9830100000000019</v>
      </c>
      <c r="DX41">
        <f t="shared" si="3"/>
        <v>9.0750400000000013</v>
      </c>
      <c r="DY41">
        <f t="shared" si="3"/>
        <v>8.095679999999998</v>
      </c>
      <c r="DZ41">
        <f t="shared" si="3"/>
        <v>7.4484300000000001</v>
      </c>
      <c r="EA41">
        <f t="shared" si="3"/>
        <v>8.0592500000000005</v>
      </c>
      <c r="EB41">
        <f t="shared" si="3"/>
        <v>6.782280000000001</v>
      </c>
      <c r="EC41">
        <f t="shared" si="3"/>
        <v>5.7516199999999991</v>
      </c>
      <c r="ED41">
        <f t="shared" si="3"/>
        <v>5.5787100000000001</v>
      </c>
      <c r="EE41">
        <f t="shared" si="3"/>
        <v>3.4206599999999994</v>
      </c>
      <c r="EF41">
        <f t="shared" si="3"/>
        <v>3.4056500000000001</v>
      </c>
      <c r="EG41">
        <f t="shared" si="3"/>
        <v>5.1679599999999999</v>
      </c>
      <c r="EH41">
        <f t="shared" si="3"/>
        <v>4.6771699999999994</v>
      </c>
      <c r="EI41">
        <f t="shared" si="3"/>
        <v>5.6728500000000004</v>
      </c>
      <c r="EJ41">
        <f t="shared" si="3"/>
        <v>5.6370099999999992</v>
      </c>
      <c r="EK41">
        <f t="shared" si="3"/>
        <v>4.01335</v>
      </c>
      <c r="EL41">
        <f t="shared" si="3"/>
        <v>4.2195499999999999</v>
      </c>
      <c r="EM41">
        <f t="shared" si="3"/>
        <v>5.3099699999999999</v>
      </c>
      <c r="EN41">
        <f t="shared" si="3"/>
        <v>4.8017500000000002</v>
      </c>
      <c r="EO41">
        <f t="shared" si="3"/>
        <v>4.7857599999999998</v>
      </c>
      <c r="EP41" s="13">
        <f t="shared" ref="EP41:FY41" si="4">EP28</f>
        <v>3.5493399999999995</v>
      </c>
      <c r="EQ41" s="13">
        <f t="shared" si="4"/>
        <v>3.1789099999999997</v>
      </c>
      <c r="ER41" s="13">
        <f t="shared" si="4"/>
        <v>3.0209000000000006</v>
      </c>
      <c r="ES41" s="13">
        <f t="shared" si="4"/>
        <v>3.2237799999999992</v>
      </c>
      <c r="ET41" s="13">
        <f t="shared" si="4"/>
        <v>2.4992500000000004</v>
      </c>
      <c r="EU41" s="13">
        <f t="shared" si="4"/>
        <v>2.4464900000000007</v>
      </c>
      <c r="EV41" s="13">
        <f t="shared" si="4"/>
        <v>3.2547599999999997</v>
      </c>
      <c r="EW41" s="13">
        <f t="shared" si="4"/>
        <v>2.50013</v>
      </c>
      <c r="EX41" s="13">
        <f t="shared" si="4"/>
        <v>2.3627299999999996</v>
      </c>
      <c r="EY41" s="13">
        <f t="shared" si="4"/>
        <v>3.4682700000000004</v>
      </c>
      <c r="EZ41" s="13">
        <f t="shared" si="4"/>
        <v>3.5497599999999996</v>
      </c>
      <c r="FA41" s="13">
        <f t="shared" si="4"/>
        <v>3.1977200000000003</v>
      </c>
      <c r="FB41" s="13">
        <f t="shared" si="4"/>
        <v>4.4903199999999996</v>
      </c>
      <c r="FC41" s="13">
        <f t="shared" si="4"/>
        <v>3.58738</v>
      </c>
      <c r="FD41" s="13">
        <f t="shared" si="4"/>
        <v>3.7916799999999995</v>
      </c>
      <c r="FE41" s="13">
        <f t="shared" si="4"/>
        <v>7.2629399999999995</v>
      </c>
      <c r="FF41" s="13">
        <f t="shared" si="4"/>
        <v>9.9820300000000017</v>
      </c>
      <c r="FG41" s="13">
        <f t="shared" si="4"/>
        <v>9.9830100000000019</v>
      </c>
      <c r="FH41" s="13">
        <f t="shared" si="4"/>
        <v>9.0750400000000013</v>
      </c>
      <c r="FI41" s="13">
        <f t="shared" si="4"/>
        <v>8.095679999999998</v>
      </c>
      <c r="FJ41" s="13">
        <f t="shared" si="4"/>
        <v>7.4484300000000001</v>
      </c>
      <c r="FK41" s="13">
        <f t="shared" si="4"/>
        <v>8.0592500000000005</v>
      </c>
      <c r="FL41" s="13">
        <f t="shared" si="4"/>
        <v>6.782280000000001</v>
      </c>
      <c r="FM41" s="13">
        <f t="shared" si="4"/>
        <v>5.7516199999999991</v>
      </c>
      <c r="FN41" s="13">
        <f t="shared" si="4"/>
        <v>5.5787100000000001</v>
      </c>
      <c r="FO41" s="13">
        <f t="shared" si="4"/>
        <v>3.4206599999999994</v>
      </c>
      <c r="FP41" s="13">
        <f t="shared" si="4"/>
        <v>3.4056500000000001</v>
      </c>
      <c r="FQ41" s="13">
        <f t="shared" si="4"/>
        <v>5.1679599999999999</v>
      </c>
      <c r="FR41" s="13">
        <f t="shared" si="4"/>
        <v>4.6771699999999994</v>
      </c>
      <c r="FS41" s="13">
        <f t="shared" si="4"/>
        <v>5.6728500000000004</v>
      </c>
      <c r="FT41" s="13">
        <f t="shared" si="4"/>
        <v>5.6370099999999992</v>
      </c>
      <c r="FU41" s="13">
        <f t="shared" si="4"/>
        <v>4.01335</v>
      </c>
      <c r="FV41" s="13">
        <f t="shared" si="4"/>
        <v>4.2195499999999999</v>
      </c>
      <c r="FW41" s="13">
        <f t="shared" si="4"/>
        <v>5.3099699999999999</v>
      </c>
      <c r="FX41" s="13">
        <f t="shared" si="4"/>
        <v>4.8017500000000002</v>
      </c>
      <c r="FY41" s="13">
        <f t="shared" si="4"/>
        <v>4.7857599999999998</v>
      </c>
    </row>
    <row r="42" spans="1:181" x14ac:dyDescent="0.25">
      <c r="A42" s="8" t="s">
        <v>23</v>
      </c>
      <c r="B42">
        <f>B27+B29</f>
        <v>59.830979999999897</v>
      </c>
      <c r="C42">
        <f t="shared" ref="C42:BN42" si="5">C27+C29</f>
        <v>24.204369999999901</v>
      </c>
      <c r="D42">
        <f t="shared" si="5"/>
        <v>16.774789999999989</v>
      </c>
      <c r="E42">
        <f t="shared" si="5"/>
        <v>44.227779999999903</v>
      </c>
      <c r="F42">
        <f t="shared" si="5"/>
        <v>16.8498699999999</v>
      </c>
      <c r="G42">
        <f t="shared" si="5"/>
        <v>14.25019</v>
      </c>
      <c r="H42">
        <f t="shared" si="5"/>
        <v>33.575099999999999</v>
      </c>
      <c r="I42">
        <f t="shared" si="5"/>
        <v>9.27</v>
      </c>
      <c r="J42">
        <f t="shared" si="5"/>
        <v>11.114699999999999</v>
      </c>
      <c r="K42">
        <f t="shared" si="5"/>
        <v>35.252079999999999</v>
      </c>
      <c r="L42">
        <f t="shared" si="5"/>
        <v>21.367069999999991</v>
      </c>
      <c r="M42">
        <f t="shared" si="5"/>
        <v>21.19293</v>
      </c>
      <c r="N42">
        <f t="shared" si="5"/>
        <v>27.253799999999899</v>
      </c>
      <c r="O42">
        <f t="shared" si="5"/>
        <v>10.9931</v>
      </c>
      <c r="P42">
        <f t="shared" si="5"/>
        <v>10.32289999999999</v>
      </c>
      <c r="Q42">
        <f t="shared" si="5"/>
        <v>39.470999999999904</v>
      </c>
      <c r="R42">
        <f t="shared" si="5"/>
        <v>19.3857</v>
      </c>
      <c r="S42">
        <f t="shared" si="5"/>
        <v>15.88298</v>
      </c>
      <c r="T42">
        <f t="shared" si="5"/>
        <v>51.936790000000002</v>
      </c>
      <c r="U42">
        <f t="shared" si="5"/>
        <v>35.542509999999893</v>
      </c>
      <c r="V42">
        <f t="shared" si="5"/>
        <v>22.094650000000001</v>
      </c>
      <c r="W42">
        <f t="shared" si="5"/>
        <v>48.600239999999999</v>
      </c>
      <c r="X42">
        <f t="shared" si="5"/>
        <v>21.302010000000003</v>
      </c>
      <c r="Y42">
        <f t="shared" si="5"/>
        <v>18.117599999999999</v>
      </c>
      <c r="Z42">
        <f t="shared" si="5"/>
        <v>54.421279999999896</v>
      </c>
      <c r="AA42">
        <f t="shared" si="5"/>
        <v>14.199339999999991</v>
      </c>
      <c r="AB42">
        <f t="shared" si="5"/>
        <v>13.837109999999999</v>
      </c>
      <c r="AC42">
        <f t="shared" si="5"/>
        <v>54.8323099999999</v>
      </c>
      <c r="AD42">
        <f t="shared" si="5"/>
        <v>19.768079999999998</v>
      </c>
      <c r="AE42">
        <f t="shared" si="5"/>
        <v>17.10012</v>
      </c>
      <c r="AF42">
        <f t="shared" si="5"/>
        <v>23.299629999999901</v>
      </c>
      <c r="AG42">
        <f t="shared" si="5"/>
        <v>13.8263</v>
      </c>
      <c r="AH42">
        <f t="shared" si="5"/>
        <v>14.141999999999989</v>
      </c>
      <c r="AI42">
        <f t="shared" si="5"/>
        <v>74.249889999999894</v>
      </c>
      <c r="AJ42">
        <f t="shared" si="5"/>
        <v>19.901240000000001</v>
      </c>
      <c r="AK42">
        <f t="shared" si="5"/>
        <v>16.694549999999989</v>
      </c>
      <c r="AL42">
        <f t="shared" si="5"/>
        <v>83.954499999999996</v>
      </c>
      <c r="AM42">
        <f t="shared" si="5"/>
        <v>51.478279999999899</v>
      </c>
      <c r="AN42">
        <f t="shared" si="5"/>
        <v>37.935769999999991</v>
      </c>
      <c r="AO42">
        <f t="shared" si="5"/>
        <v>26.36496</v>
      </c>
      <c r="AP42">
        <f t="shared" si="5"/>
        <v>20.117290000000001</v>
      </c>
      <c r="AQ42">
        <f t="shared" si="5"/>
        <v>14.54383</v>
      </c>
      <c r="AR42">
        <f t="shared" si="5"/>
        <v>29.839439999999996</v>
      </c>
      <c r="AS42">
        <f t="shared" si="5"/>
        <v>13.607979999999891</v>
      </c>
      <c r="AT42">
        <f t="shared" si="5"/>
        <v>12.682439999999989</v>
      </c>
      <c r="AU42">
        <f t="shared" si="5"/>
        <v>46.707579999999901</v>
      </c>
      <c r="AV42">
        <f t="shared" si="5"/>
        <v>14.43105999999999</v>
      </c>
      <c r="AW42">
        <f t="shared" si="5"/>
        <v>12.82825999999999</v>
      </c>
      <c r="AX42">
        <f t="shared" si="5"/>
        <v>38.27843</v>
      </c>
      <c r="AY42">
        <f t="shared" si="5"/>
        <v>30.6203199999999</v>
      </c>
      <c r="AZ42">
        <f t="shared" si="5"/>
        <v>21.845320000000001</v>
      </c>
      <c r="BA42">
        <f t="shared" si="5"/>
        <v>72.652079999999899</v>
      </c>
      <c r="BB42">
        <f t="shared" si="5"/>
        <v>29.500869999999999</v>
      </c>
      <c r="BC42">
        <f t="shared" si="5"/>
        <v>29.80874</v>
      </c>
      <c r="BD42">
        <f t="shared" si="5"/>
        <v>62.875990000000002</v>
      </c>
      <c r="BE42">
        <f t="shared" si="5"/>
        <v>30.26574999999999</v>
      </c>
      <c r="BF42">
        <f t="shared" si="5"/>
        <v>27.52552</v>
      </c>
      <c r="BG42">
        <f t="shared" si="5"/>
        <v>76.038209999999907</v>
      </c>
      <c r="BH42">
        <f t="shared" si="5"/>
        <v>17.213669999999901</v>
      </c>
      <c r="BI42">
        <f t="shared" si="5"/>
        <v>17.47970999999999</v>
      </c>
      <c r="BJ42">
        <f t="shared" si="5"/>
        <v>34.385910000000003</v>
      </c>
      <c r="BK42">
        <f t="shared" si="5"/>
        <v>28.560339999999897</v>
      </c>
      <c r="BL42">
        <f t="shared" si="5"/>
        <v>19.2119199999999</v>
      </c>
      <c r="BM42">
        <f t="shared" si="5"/>
        <v>46.29627</v>
      </c>
      <c r="BN42">
        <f t="shared" si="5"/>
        <v>14.3988399999999</v>
      </c>
      <c r="BO42">
        <f t="shared" ref="BO42:DE42" si="6">BO27+BO29</f>
        <v>14.599669999999989</v>
      </c>
      <c r="BP42">
        <f t="shared" si="6"/>
        <v>73.963359999999994</v>
      </c>
      <c r="BQ42">
        <f t="shared" si="6"/>
        <v>30.472569999999902</v>
      </c>
      <c r="BR42">
        <f t="shared" si="6"/>
        <v>26.770349999999887</v>
      </c>
      <c r="BS42">
        <f t="shared" si="6"/>
        <v>70.593369999999993</v>
      </c>
      <c r="BT42">
        <f t="shared" si="6"/>
        <v>14.538830000000001</v>
      </c>
      <c r="BU42">
        <f t="shared" si="6"/>
        <v>12.482369999999989</v>
      </c>
      <c r="BV42">
        <f t="shared" si="6"/>
        <v>46.820849999999901</v>
      </c>
      <c r="BW42">
        <f t="shared" si="6"/>
        <v>29.900079999999992</v>
      </c>
      <c r="BX42">
        <f t="shared" si="6"/>
        <v>16.80402999999999</v>
      </c>
      <c r="BY42">
        <f t="shared" si="6"/>
        <v>48.2251499999999</v>
      </c>
      <c r="BZ42">
        <f t="shared" si="6"/>
        <v>46.682450000000003</v>
      </c>
      <c r="CA42">
        <f t="shared" si="6"/>
        <v>47.030869999999901</v>
      </c>
      <c r="CB42">
        <f t="shared" si="6"/>
        <v>30.8975399999999</v>
      </c>
      <c r="CC42">
        <f t="shared" si="6"/>
        <v>11.97954</v>
      </c>
      <c r="CD42">
        <f t="shared" si="6"/>
        <v>9.7323499999999896</v>
      </c>
      <c r="CE42">
        <f t="shared" si="6"/>
        <v>26.319419999999901</v>
      </c>
      <c r="CF42">
        <f t="shared" si="6"/>
        <v>23.640809999999888</v>
      </c>
      <c r="CG42">
        <f t="shared" si="6"/>
        <v>18.964040000000001</v>
      </c>
      <c r="CH42">
        <f t="shared" si="6"/>
        <v>58.868829999999896</v>
      </c>
      <c r="CI42">
        <f t="shared" si="6"/>
        <v>34.226039999999998</v>
      </c>
      <c r="CJ42">
        <f t="shared" si="6"/>
        <v>20.28529</v>
      </c>
      <c r="CK42">
        <f t="shared" si="6"/>
        <v>79.933329999999899</v>
      </c>
      <c r="CL42">
        <f t="shared" si="6"/>
        <v>36.75658</v>
      </c>
      <c r="CM42">
        <f t="shared" si="6"/>
        <v>36.726579999999998</v>
      </c>
      <c r="CN42">
        <f t="shared" si="6"/>
        <v>50.570609999999903</v>
      </c>
      <c r="CO42">
        <f t="shared" si="6"/>
        <v>61.263629999999999</v>
      </c>
      <c r="CP42">
        <f t="shared" si="6"/>
        <v>29.781099999999999</v>
      </c>
      <c r="CQ42">
        <f t="shared" si="6"/>
        <v>40.130289999999803</v>
      </c>
      <c r="CR42">
        <f t="shared" si="6"/>
        <v>36.8451799999999</v>
      </c>
      <c r="CS42">
        <f t="shared" si="6"/>
        <v>26.94903</v>
      </c>
      <c r="CT42">
        <f t="shared" si="6"/>
        <v>60.675560000000004</v>
      </c>
      <c r="CU42">
        <f t="shared" si="6"/>
        <v>39.138910000000003</v>
      </c>
      <c r="CV42">
        <f t="shared" si="6"/>
        <v>25.279699999999899</v>
      </c>
      <c r="CW42">
        <f t="shared" si="6"/>
        <v>52.508469999999903</v>
      </c>
      <c r="CX42">
        <f t="shared" si="6"/>
        <v>19.840919999999901</v>
      </c>
      <c r="CY42">
        <f t="shared" si="6"/>
        <v>15.01316999999999</v>
      </c>
      <c r="CZ42">
        <f t="shared" si="6"/>
        <v>86.507249999999999</v>
      </c>
      <c r="DA42">
        <f t="shared" si="6"/>
        <v>31.621559999999988</v>
      </c>
      <c r="DB42">
        <f t="shared" si="6"/>
        <v>21.616499999999903</v>
      </c>
      <c r="DC42">
        <f t="shared" si="6"/>
        <v>40.468289999999996</v>
      </c>
      <c r="DD42">
        <f t="shared" si="6"/>
        <v>14.566749999999999</v>
      </c>
      <c r="DE42">
        <f t="shared" si="6"/>
        <v>14.10939999999999</v>
      </c>
      <c r="DF42">
        <f t="shared" ref="DF42:EO42" si="7">DF27+DF29</f>
        <v>57.281870000000005</v>
      </c>
      <c r="DG42">
        <f t="shared" si="7"/>
        <v>51.665740000000007</v>
      </c>
      <c r="DH42">
        <f t="shared" si="7"/>
        <v>31.926190000000002</v>
      </c>
      <c r="DI42">
        <f t="shared" si="7"/>
        <v>50.737959999999987</v>
      </c>
      <c r="DJ42">
        <f t="shared" si="7"/>
        <v>21.100729999999999</v>
      </c>
      <c r="DK42">
        <f t="shared" si="7"/>
        <v>18.182759999999998</v>
      </c>
      <c r="DL42">
        <f t="shared" si="7"/>
        <v>44.924869999999999</v>
      </c>
      <c r="DM42">
        <f t="shared" si="7"/>
        <v>17.327069999999996</v>
      </c>
      <c r="DN42">
        <f t="shared" si="7"/>
        <v>11.250909999999999</v>
      </c>
      <c r="DO42">
        <f t="shared" si="7"/>
        <v>36.877099999999999</v>
      </c>
      <c r="DP42">
        <f t="shared" si="7"/>
        <v>14.959789999999998</v>
      </c>
      <c r="DQ42">
        <f t="shared" si="7"/>
        <v>15.0564</v>
      </c>
      <c r="DR42">
        <f t="shared" si="7"/>
        <v>33.856259999999992</v>
      </c>
      <c r="DS42">
        <f t="shared" si="7"/>
        <v>25.399799999999999</v>
      </c>
      <c r="DT42">
        <f t="shared" si="7"/>
        <v>17.984919999999999</v>
      </c>
      <c r="DU42">
        <f t="shared" si="7"/>
        <v>83.139619999999994</v>
      </c>
      <c r="DV42">
        <f t="shared" si="7"/>
        <v>56.85278000000001</v>
      </c>
      <c r="DW42">
        <f t="shared" si="7"/>
        <v>48.126750000000001</v>
      </c>
      <c r="DX42">
        <f t="shared" si="7"/>
        <v>82.770370000000014</v>
      </c>
      <c r="DY42">
        <f t="shared" si="7"/>
        <v>45.428580000000011</v>
      </c>
      <c r="DZ42">
        <f t="shared" si="7"/>
        <v>48.873039999999996</v>
      </c>
      <c r="EA42">
        <f t="shared" si="7"/>
        <v>105.15246000000002</v>
      </c>
      <c r="EB42">
        <f t="shared" si="7"/>
        <v>87.486810000000006</v>
      </c>
      <c r="EC42">
        <f t="shared" si="7"/>
        <v>82.674849999999992</v>
      </c>
      <c r="ED42">
        <f t="shared" si="7"/>
        <v>42.371160000000003</v>
      </c>
      <c r="EE42">
        <f t="shared" si="7"/>
        <v>18.76435</v>
      </c>
      <c r="EF42">
        <f t="shared" si="7"/>
        <v>12.998519999999999</v>
      </c>
      <c r="EG42">
        <f t="shared" si="7"/>
        <v>39.191890000000001</v>
      </c>
      <c r="EH42">
        <f t="shared" si="7"/>
        <v>25.656659999999995</v>
      </c>
      <c r="EI42">
        <f t="shared" si="7"/>
        <v>43.375480000000003</v>
      </c>
      <c r="EJ42">
        <f t="shared" si="7"/>
        <v>92.642690000000002</v>
      </c>
      <c r="EK42">
        <f t="shared" si="7"/>
        <v>44.583579999999998</v>
      </c>
      <c r="EL42">
        <f t="shared" si="7"/>
        <v>27.404790000000002</v>
      </c>
      <c r="EM42">
        <f t="shared" si="7"/>
        <v>35.710179999999994</v>
      </c>
      <c r="EN42">
        <f t="shared" si="7"/>
        <v>23.99457000000001</v>
      </c>
      <c r="EO42">
        <f t="shared" si="7"/>
        <v>23.61928</v>
      </c>
      <c r="EP42" s="13">
        <f t="shared" ref="EP42:FY42" si="8">EP27+EP29</f>
        <v>57.281870000000005</v>
      </c>
      <c r="EQ42" s="13">
        <f t="shared" si="8"/>
        <v>51.665740000000007</v>
      </c>
      <c r="ER42" s="13">
        <f t="shared" si="8"/>
        <v>31.926190000000002</v>
      </c>
      <c r="ES42" s="13">
        <f t="shared" si="8"/>
        <v>50.737959999999987</v>
      </c>
      <c r="ET42" s="13">
        <f t="shared" si="8"/>
        <v>21.100729999999999</v>
      </c>
      <c r="EU42" s="13">
        <f t="shared" si="8"/>
        <v>18.182759999999998</v>
      </c>
      <c r="EV42" s="13">
        <f t="shared" si="8"/>
        <v>44.924869999999999</v>
      </c>
      <c r="EW42" s="13">
        <f t="shared" si="8"/>
        <v>17.327069999999996</v>
      </c>
      <c r="EX42" s="13">
        <f t="shared" si="8"/>
        <v>11.250909999999999</v>
      </c>
      <c r="EY42" s="13">
        <f t="shared" si="8"/>
        <v>36.877099999999999</v>
      </c>
      <c r="EZ42" s="13">
        <f t="shared" si="8"/>
        <v>14.959789999999998</v>
      </c>
      <c r="FA42" s="13">
        <f t="shared" si="8"/>
        <v>15.0564</v>
      </c>
      <c r="FB42" s="13">
        <f t="shared" si="8"/>
        <v>33.856259999999992</v>
      </c>
      <c r="FC42" s="13">
        <f t="shared" si="8"/>
        <v>25.399799999999999</v>
      </c>
      <c r="FD42" s="13">
        <f t="shared" si="8"/>
        <v>17.984919999999999</v>
      </c>
      <c r="FE42" s="13">
        <f t="shared" si="8"/>
        <v>83.139619999999994</v>
      </c>
      <c r="FF42" s="13">
        <f t="shared" si="8"/>
        <v>56.85278000000001</v>
      </c>
      <c r="FG42" s="13">
        <f t="shared" si="8"/>
        <v>48.126750000000001</v>
      </c>
      <c r="FH42" s="13">
        <f t="shared" si="8"/>
        <v>82.770370000000014</v>
      </c>
      <c r="FI42" s="13">
        <f t="shared" si="8"/>
        <v>45.428580000000011</v>
      </c>
      <c r="FJ42" s="13">
        <f t="shared" si="8"/>
        <v>48.873039999999996</v>
      </c>
      <c r="FK42" s="13">
        <f t="shared" si="8"/>
        <v>105.15246000000002</v>
      </c>
      <c r="FL42" s="13">
        <f t="shared" si="8"/>
        <v>87.486810000000006</v>
      </c>
      <c r="FM42" s="13">
        <f t="shared" si="8"/>
        <v>82.674849999999992</v>
      </c>
      <c r="FN42" s="13">
        <f t="shared" si="8"/>
        <v>42.371160000000003</v>
      </c>
      <c r="FO42" s="13">
        <f t="shared" si="8"/>
        <v>18.76435</v>
      </c>
      <c r="FP42" s="13">
        <f t="shared" si="8"/>
        <v>12.998519999999999</v>
      </c>
      <c r="FQ42" s="13">
        <f t="shared" si="8"/>
        <v>39.191890000000001</v>
      </c>
      <c r="FR42" s="13">
        <f t="shared" si="8"/>
        <v>25.656659999999995</v>
      </c>
      <c r="FS42" s="13">
        <f t="shared" si="8"/>
        <v>43.375480000000003</v>
      </c>
      <c r="FT42" s="13">
        <f t="shared" si="8"/>
        <v>92.642690000000002</v>
      </c>
      <c r="FU42" s="13">
        <f t="shared" si="8"/>
        <v>44.583579999999998</v>
      </c>
      <c r="FV42" s="13">
        <f t="shared" si="8"/>
        <v>27.404790000000002</v>
      </c>
      <c r="FW42" s="13">
        <f t="shared" si="8"/>
        <v>35.710179999999994</v>
      </c>
      <c r="FX42" s="13">
        <f t="shared" si="8"/>
        <v>23.99457000000001</v>
      </c>
      <c r="FY42" s="13">
        <f t="shared" si="8"/>
        <v>23.61928</v>
      </c>
    </row>
    <row r="43" spans="1:181" x14ac:dyDescent="0.25">
      <c r="A43" s="7" t="s">
        <v>24</v>
      </c>
      <c r="B43">
        <f>B31</f>
        <v>72.414999999999907</v>
      </c>
      <c r="C43">
        <f t="shared" ref="C43:BN43" si="9">C31</f>
        <v>72.264300000000006</v>
      </c>
      <c r="D43">
        <f t="shared" si="9"/>
        <v>72.375600000000006</v>
      </c>
      <c r="E43">
        <f t="shared" si="9"/>
        <v>72.479399999999998</v>
      </c>
      <c r="F43">
        <f t="shared" si="9"/>
        <v>72.462599999999995</v>
      </c>
      <c r="G43">
        <f t="shared" si="9"/>
        <v>71.829199999999901</v>
      </c>
      <c r="H43">
        <f t="shared" si="9"/>
        <v>72.323899999999995</v>
      </c>
      <c r="I43">
        <f t="shared" si="9"/>
        <v>72.224099999999893</v>
      </c>
      <c r="J43">
        <f t="shared" si="9"/>
        <v>72.368599999999901</v>
      </c>
      <c r="K43">
        <f t="shared" si="9"/>
        <v>63.725099999999998</v>
      </c>
      <c r="L43">
        <f t="shared" si="9"/>
        <v>71.854500000000002</v>
      </c>
      <c r="M43">
        <f t="shared" si="9"/>
        <v>72.356499999999997</v>
      </c>
      <c r="N43">
        <f t="shared" si="9"/>
        <v>71.574499999999901</v>
      </c>
      <c r="O43">
        <f t="shared" si="9"/>
        <v>70.356700000000004</v>
      </c>
      <c r="P43">
        <f t="shared" si="9"/>
        <v>69.247299999999996</v>
      </c>
      <c r="Q43">
        <f t="shared" si="9"/>
        <v>47.121000000000002</v>
      </c>
      <c r="R43">
        <f t="shared" si="9"/>
        <v>47.03</v>
      </c>
      <c r="S43">
        <f t="shared" si="9"/>
        <v>47.034999999999997</v>
      </c>
      <c r="T43">
        <f t="shared" si="9"/>
        <v>66.469200000000001</v>
      </c>
      <c r="U43">
        <f t="shared" si="9"/>
        <v>66.957599999999999</v>
      </c>
      <c r="V43">
        <f t="shared" si="9"/>
        <v>66.7042</v>
      </c>
      <c r="W43">
        <f t="shared" si="9"/>
        <v>23.494599999999998</v>
      </c>
      <c r="X43">
        <f t="shared" si="9"/>
        <v>31.157399999999999</v>
      </c>
      <c r="Y43">
        <f t="shared" si="9"/>
        <v>31.905899999999999</v>
      </c>
      <c r="Z43">
        <f t="shared" si="9"/>
        <v>41.2744</v>
      </c>
      <c r="AA43">
        <f t="shared" si="9"/>
        <v>32.402200000000001</v>
      </c>
      <c r="AB43">
        <f t="shared" si="9"/>
        <v>32.345099999999903</v>
      </c>
      <c r="AC43">
        <f t="shared" si="9"/>
        <v>41.529699999999998</v>
      </c>
      <c r="AD43">
        <f t="shared" si="9"/>
        <v>41.634799999999998</v>
      </c>
      <c r="AE43">
        <f t="shared" si="9"/>
        <v>41.640299999999897</v>
      </c>
      <c r="AF43">
        <f t="shared" si="9"/>
        <v>37.687100000000001</v>
      </c>
      <c r="AG43">
        <f t="shared" si="9"/>
        <v>40.694699999999997</v>
      </c>
      <c r="AH43">
        <f t="shared" si="9"/>
        <v>40.731399999999901</v>
      </c>
      <c r="AI43">
        <f t="shared" si="9"/>
        <v>40.804199999999902</v>
      </c>
      <c r="AJ43">
        <f t="shared" si="9"/>
        <v>41.682699999999997</v>
      </c>
      <c r="AK43">
        <f t="shared" si="9"/>
        <v>41.644399999999997</v>
      </c>
      <c r="AL43">
        <f t="shared" si="9"/>
        <v>41.790299999999903</v>
      </c>
      <c r="AM43">
        <f t="shared" si="9"/>
        <v>41.813699999999997</v>
      </c>
      <c r="AN43">
        <f t="shared" si="9"/>
        <v>41.814100000000003</v>
      </c>
      <c r="AO43">
        <f t="shared" si="9"/>
        <v>41.743099999999998</v>
      </c>
      <c r="AP43">
        <f t="shared" si="9"/>
        <v>41.798200000000001</v>
      </c>
      <c r="AQ43">
        <f t="shared" si="9"/>
        <v>41.7849</v>
      </c>
      <c r="AR43">
        <f t="shared" si="9"/>
        <v>70.0214</v>
      </c>
      <c r="AS43">
        <f t="shared" si="9"/>
        <v>70.029799999999994</v>
      </c>
      <c r="AT43">
        <f t="shared" si="9"/>
        <v>69.590299999999999</v>
      </c>
      <c r="AU43">
        <f t="shared" si="9"/>
        <v>70.371200000000002</v>
      </c>
      <c r="AV43">
        <f t="shared" si="9"/>
        <v>70.048100000000005</v>
      </c>
      <c r="AW43">
        <f t="shared" si="9"/>
        <v>70.021299999999997</v>
      </c>
      <c r="AX43">
        <f t="shared" si="9"/>
        <v>68.875799999999899</v>
      </c>
      <c r="AY43">
        <f t="shared" si="9"/>
        <v>68.185299999999998</v>
      </c>
      <c r="AZ43">
        <f t="shared" si="9"/>
        <v>69.334800000000001</v>
      </c>
      <c r="BA43">
        <f t="shared" si="9"/>
        <v>42.808599999999998</v>
      </c>
      <c r="BB43">
        <f t="shared" si="9"/>
        <v>42.306599999999897</v>
      </c>
      <c r="BC43">
        <f t="shared" si="9"/>
        <v>43.120199999999997</v>
      </c>
      <c r="BD43">
        <f t="shared" si="9"/>
        <v>66.391899999999893</v>
      </c>
      <c r="BE43">
        <f t="shared" si="9"/>
        <v>66.471999999999994</v>
      </c>
      <c r="BF43">
        <f t="shared" si="9"/>
        <v>66.846299999999999</v>
      </c>
      <c r="BG43">
        <f t="shared" si="9"/>
        <v>57.246499999999997</v>
      </c>
      <c r="BH43">
        <f t="shared" si="9"/>
        <v>48.983899999999899</v>
      </c>
      <c r="BI43">
        <f t="shared" si="9"/>
        <v>49.656599999999898</v>
      </c>
      <c r="BJ43">
        <f t="shared" si="9"/>
        <v>32.755499999999998</v>
      </c>
      <c r="BK43">
        <f t="shared" si="9"/>
        <v>32.632899999999999</v>
      </c>
      <c r="BL43">
        <f t="shared" si="9"/>
        <v>32.556699999999999</v>
      </c>
      <c r="BM43">
        <f t="shared" si="9"/>
        <v>39.274899999999903</v>
      </c>
      <c r="BN43">
        <f t="shared" si="9"/>
        <v>39.213699999999903</v>
      </c>
      <c r="BO43">
        <f t="shared" ref="BO43:DE43" si="10">BO31</f>
        <v>39.397399999999998</v>
      </c>
      <c r="BP43">
        <f t="shared" si="10"/>
        <v>41.711599999999997</v>
      </c>
      <c r="BQ43">
        <f t="shared" si="10"/>
        <v>41.832599999999999</v>
      </c>
      <c r="BR43">
        <f t="shared" si="10"/>
        <v>41.815399999999997</v>
      </c>
      <c r="BS43">
        <f t="shared" si="10"/>
        <v>67.656800000000004</v>
      </c>
      <c r="BT43">
        <f t="shared" si="10"/>
        <v>67.254300000000001</v>
      </c>
      <c r="BU43">
        <f t="shared" si="10"/>
        <v>67.518299999999996</v>
      </c>
      <c r="BV43">
        <f t="shared" si="10"/>
        <v>67.201099999999997</v>
      </c>
      <c r="BW43">
        <f t="shared" si="10"/>
        <v>67.900899999999993</v>
      </c>
      <c r="BX43">
        <f t="shared" si="10"/>
        <v>67.950399999999902</v>
      </c>
      <c r="BY43">
        <f t="shared" si="10"/>
        <v>67.855899999999906</v>
      </c>
      <c r="BZ43">
        <f t="shared" si="10"/>
        <v>67.783699999999996</v>
      </c>
      <c r="CA43">
        <f t="shared" si="10"/>
        <v>67.881299999999996</v>
      </c>
      <c r="CB43">
        <f t="shared" si="10"/>
        <v>71.813500000000005</v>
      </c>
      <c r="CC43">
        <f t="shared" si="10"/>
        <v>71.689400000000006</v>
      </c>
      <c r="CD43">
        <f t="shared" si="10"/>
        <v>71.864899999999906</v>
      </c>
      <c r="CE43">
        <f t="shared" si="10"/>
        <v>71.381199999999893</v>
      </c>
      <c r="CF43">
        <f t="shared" si="10"/>
        <v>71.183599999999998</v>
      </c>
      <c r="CG43">
        <f t="shared" si="10"/>
        <v>71.117500000000007</v>
      </c>
      <c r="CH43">
        <f t="shared" si="10"/>
        <v>71.596199999999996</v>
      </c>
      <c r="CI43">
        <f t="shared" si="10"/>
        <v>71.343299999999999</v>
      </c>
      <c r="CJ43">
        <f t="shared" si="10"/>
        <v>71.34</v>
      </c>
      <c r="CK43">
        <f t="shared" si="10"/>
        <v>46.536700000000003</v>
      </c>
      <c r="CL43">
        <f t="shared" si="10"/>
        <v>50.712699999999998</v>
      </c>
      <c r="CM43">
        <f t="shared" si="10"/>
        <v>64.011700000000005</v>
      </c>
      <c r="CN43">
        <f t="shared" si="10"/>
        <v>69.792999999999907</v>
      </c>
      <c r="CO43">
        <f t="shared" si="10"/>
        <v>70.249299999999906</v>
      </c>
      <c r="CP43">
        <f t="shared" si="10"/>
        <v>70.375199999999893</v>
      </c>
      <c r="CQ43">
        <f t="shared" si="10"/>
        <v>69.710799999999907</v>
      </c>
      <c r="CR43">
        <f t="shared" si="10"/>
        <v>67.743799999999993</v>
      </c>
      <c r="CS43">
        <f t="shared" si="10"/>
        <v>57.746799999999901</v>
      </c>
      <c r="CT43">
        <f t="shared" si="10"/>
        <v>44.28</v>
      </c>
      <c r="CU43">
        <f t="shared" si="10"/>
        <v>45.463299999999997</v>
      </c>
      <c r="CV43">
        <f t="shared" si="10"/>
        <v>45.219000000000001</v>
      </c>
      <c r="CW43">
        <f t="shared" si="10"/>
        <v>45.767800000000001</v>
      </c>
      <c r="CX43">
        <f t="shared" si="10"/>
        <v>45.793999999999997</v>
      </c>
      <c r="CY43">
        <f t="shared" si="10"/>
        <v>45.915699999999902</v>
      </c>
      <c r="CZ43">
        <f t="shared" si="10"/>
        <v>73.737899999999996</v>
      </c>
      <c r="DA43">
        <f t="shared" si="10"/>
        <v>73.377399999999994</v>
      </c>
      <c r="DB43">
        <f t="shared" si="10"/>
        <v>73.628299999999996</v>
      </c>
      <c r="DC43">
        <f t="shared" si="10"/>
        <v>73.623800000000003</v>
      </c>
      <c r="DD43">
        <f t="shared" si="10"/>
        <v>72.992699999999999</v>
      </c>
      <c r="DE43">
        <f t="shared" si="10"/>
        <v>73.066899999999904</v>
      </c>
      <c r="DF43">
        <f t="shared" ref="DF43:EO43" si="11">DF31</f>
        <v>78.035399999999996</v>
      </c>
      <c r="DG43">
        <f t="shared" si="11"/>
        <v>77.574300000000008</v>
      </c>
      <c r="DH43">
        <f t="shared" si="11"/>
        <v>78.194099999999992</v>
      </c>
      <c r="DI43">
        <f t="shared" si="11"/>
        <v>77.991499999999988</v>
      </c>
      <c r="DJ43">
        <f t="shared" si="11"/>
        <v>77.884</v>
      </c>
      <c r="DK43">
        <f t="shared" si="11"/>
        <v>78.0321</v>
      </c>
      <c r="DL43">
        <f t="shared" si="11"/>
        <v>78.655199999999994</v>
      </c>
      <c r="DM43">
        <f t="shared" si="11"/>
        <v>78.391800000000003</v>
      </c>
      <c r="DN43">
        <f t="shared" si="11"/>
        <v>78.157200000000017</v>
      </c>
      <c r="DO43">
        <f t="shared" si="11"/>
        <v>78.134000000000015</v>
      </c>
      <c r="DP43">
        <f t="shared" si="11"/>
        <v>77.965600000000023</v>
      </c>
      <c r="DQ43">
        <f t="shared" si="11"/>
        <v>77.948899999999995</v>
      </c>
      <c r="DR43">
        <f t="shared" si="11"/>
        <v>62.168699999999987</v>
      </c>
      <c r="DS43">
        <f t="shared" si="11"/>
        <v>69.368600000000015</v>
      </c>
      <c r="DT43">
        <f t="shared" si="11"/>
        <v>69.25030000000001</v>
      </c>
      <c r="DU43">
        <f t="shared" si="11"/>
        <v>26.1675</v>
      </c>
      <c r="DV43">
        <f t="shared" si="11"/>
        <v>39.756300000000003</v>
      </c>
      <c r="DW43">
        <f>DW31</f>
        <v>45.299500000000009</v>
      </c>
      <c r="DX43">
        <f t="shared" si="11"/>
        <v>78.276299999999992</v>
      </c>
      <c r="DY43">
        <f t="shared" si="11"/>
        <v>77.690300000000022</v>
      </c>
      <c r="DZ43">
        <f t="shared" si="11"/>
        <v>77.623199999999983</v>
      </c>
      <c r="EA43">
        <f t="shared" si="11"/>
        <v>70.734700000000018</v>
      </c>
      <c r="EB43">
        <f t="shared" si="11"/>
        <v>70.217900000000014</v>
      </c>
      <c r="EC43">
        <f t="shared" si="11"/>
        <v>69.839399999999998</v>
      </c>
      <c r="ED43">
        <f t="shared" si="11"/>
        <v>71.017699999999991</v>
      </c>
      <c r="EE43">
        <f t="shared" si="11"/>
        <v>78.767099999999999</v>
      </c>
      <c r="EF43">
        <f t="shared" si="11"/>
        <v>78.320900000000009</v>
      </c>
      <c r="EG43">
        <f t="shared" si="11"/>
        <v>80.271800000000013</v>
      </c>
      <c r="EH43">
        <f t="shared" si="11"/>
        <v>79.667700000000011</v>
      </c>
      <c r="EI43">
        <f t="shared" si="11"/>
        <v>79.962399999999974</v>
      </c>
      <c r="EJ43">
        <f t="shared" si="11"/>
        <v>80.656099999999981</v>
      </c>
      <c r="EK43">
        <f t="shared" si="11"/>
        <v>79.241700000000009</v>
      </c>
      <c r="EL43">
        <f t="shared" si="11"/>
        <v>80.508899999999997</v>
      </c>
      <c r="EM43">
        <f t="shared" si="11"/>
        <v>79.754899999999992</v>
      </c>
      <c r="EN43">
        <f t="shared" si="11"/>
        <v>72.069199999999995</v>
      </c>
      <c r="EO43">
        <f t="shared" si="11"/>
        <v>72.018299999999982</v>
      </c>
      <c r="EP43" s="13">
        <f t="shared" ref="EP43:FY43" si="12">EP31</f>
        <v>78.035399999999996</v>
      </c>
      <c r="EQ43" s="13">
        <f t="shared" si="12"/>
        <v>77.574300000000008</v>
      </c>
      <c r="ER43" s="13">
        <f t="shared" si="12"/>
        <v>78.194099999999992</v>
      </c>
      <c r="ES43" s="13">
        <f t="shared" si="12"/>
        <v>77.991499999999988</v>
      </c>
      <c r="ET43" s="13">
        <f t="shared" si="12"/>
        <v>77.884</v>
      </c>
      <c r="EU43" s="13">
        <f t="shared" si="12"/>
        <v>78.0321</v>
      </c>
      <c r="EV43" s="13">
        <f t="shared" si="12"/>
        <v>78.655199999999994</v>
      </c>
      <c r="EW43" s="13">
        <f t="shared" si="12"/>
        <v>78.391800000000003</v>
      </c>
      <c r="EX43" s="13">
        <f t="shared" si="12"/>
        <v>78.157200000000017</v>
      </c>
      <c r="EY43" s="13">
        <f t="shared" si="12"/>
        <v>78.134000000000015</v>
      </c>
      <c r="EZ43" s="13">
        <f t="shared" si="12"/>
        <v>77.965600000000023</v>
      </c>
      <c r="FA43" s="13">
        <f t="shared" si="12"/>
        <v>77.948899999999995</v>
      </c>
      <c r="FB43" s="13">
        <f t="shared" si="12"/>
        <v>62.168699999999987</v>
      </c>
      <c r="FC43" s="13">
        <f t="shared" si="12"/>
        <v>69.368600000000015</v>
      </c>
      <c r="FD43" s="13">
        <f t="shared" si="12"/>
        <v>69.25030000000001</v>
      </c>
      <c r="FE43" s="13">
        <f t="shared" si="12"/>
        <v>26.1675</v>
      </c>
      <c r="FF43" s="13">
        <f t="shared" si="12"/>
        <v>39.756300000000003</v>
      </c>
      <c r="FG43" s="13">
        <f>FG31</f>
        <v>45.299500000000009</v>
      </c>
      <c r="FH43" s="13">
        <f t="shared" ref="FH43:FY43" si="13">FH31</f>
        <v>78.276299999999992</v>
      </c>
      <c r="FI43" s="13">
        <f t="shared" si="13"/>
        <v>77.690300000000022</v>
      </c>
      <c r="FJ43" s="13">
        <f t="shared" si="13"/>
        <v>77.623199999999983</v>
      </c>
      <c r="FK43" s="13">
        <f t="shared" si="13"/>
        <v>70.734700000000018</v>
      </c>
      <c r="FL43" s="13">
        <f t="shared" si="13"/>
        <v>70.217900000000014</v>
      </c>
      <c r="FM43" s="13">
        <f t="shared" si="13"/>
        <v>69.839399999999998</v>
      </c>
      <c r="FN43" s="13">
        <f t="shared" si="13"/>
        <v>71.017699999999991</v>
      </c>
      <c r="FO43" s="13">
        <f t="shared" si="13"/>
        <v>78.767099999999999</v>
      </c>
      <c r="FP43" s="13">
        <f t="shared" si="13"/>
        <v>78.320900000000009</v>
      </c>
      <c r="FQ43" s="13">
        <f t="shared" si="13"/>
        <v>80.271800000000013</v>
      </c>
      <c r="FR43" s="13">
        <f t="shared" si="13"/>
        <v>79.667700000000011</v>
      </c>
      <c r="FS43" s="13">
        <f t="shared" si="13"/>
        <v>79.962399999999974</v>
      </c>
      <c r="FT43" s="13">
        <f t="shared" si="13"/>
        <v>80.656099999999981</v>
      </c>
      <c r="FU43" s="13">
        <f t="shared" si="13"/>
        <v>79.241700000000009</v>
      </c>
      <c r="FV43" s="13">
        <f t="shared" si="13"/>
        <v>80.508899999999997</v>
      </c>
      <c r="FW43" s="13">
        <f t="shared" si="13"/>
        <v>79.754899999999992</v>
      </c>
      <c r="FX43" s="13">
        <f t="shared" si="13"/>
        <v>72.069199999999995</v>
      </c>
      <c r="FY43" s="13">
        <f t="shared" si="13"/>
        <v>72.018299999999982</v>
      </c>
    </row>
    <row r="44" spans="1:181" x14ac:dyDescent="0.25">
      <c r="A44" s="8" t="s">
        <v>36</v>
      </c>
      <c r="B44">
        <f>SUM(B18:B26,B30,B32:B37)</f>
        <v>5.1060000000000001E-2</v>
      </c>
      <c r="C44">
        <f t="shared" ref="C44:BN44" si="14">SUM(C18:C26,C30,C32:C37)</f>
        <v>0.49750999999999901</v>
      </c>
      <c r="D44">
        <f t="shared" si="14"/>
        <v>0.29894999999999999</v>
      </c>
      <c r="E44">
        <f t="shared" si="14"/>
        <v>0.2392</v>
      </c>
      <c r="F44">
        <f t="shared" si="14"/>
        <v>0.69672999999999807</v>
      </c>
      <c r="G44">
        <f t="shared" si="14"/>
        <v>1.4257599999999981</v>
      </c>
      <c r="H44">
        <f t="shared" si="14"/>
        <v>1.1083700000000001</v>
      </c>
      <c r="I44">
        <f t="shared" si="14"/>
        <v>1.5340699999999901</v>
      </c>
      <c r="J44">
        <f t="shared" si="14"/>
        <v>1.2430599999999998</v>
      </c>
      <c r="K44">
        <f t="shared" si="14"/>
        <v>2.3393600000000001</v>
      </c>
      <c r="L44">
        <f t="shared" si="14"/>
        <v>0.71296999999999899</v>
      </c>
      <c r="M44">
        <f t="shared" si="14"/>
        <v>1.3188299999999999</v>
      </c>
      <c r="N44">
        <f t="shared" si="14"/>
        <v>1.9784599999999899</v>
      </c>
      <c r="O44">
        <f t="shared" si="14"/>
        <v>1.9632499999999999</v>
      </c>
      <c r="P44">
        <f t="shared" si="14"/>
        <v>2.0005799999999998</v>
      </c>
      <c r="Q44">
        <f t="shared" si="14"/>
        <v>7.7770000000000006E-2</v>
      </c>
      <c r="R44">
        <f t="shared" si="14"/>
        <v>1.4531800000000001</v>
      </c>
      <c r="S44">
        <f t="shared" si="14"/>
        <v>1.1547599999999889</v>
      </c>
      <c r="T44">
        <f t="shared" si="14"/>
        <v>2.1658300000000001</v>
      </c>
      <c r="U44">
        <f t="shared" si="14"/>
        <v>1.1571999999999998</v>
      </c>
      <c r="V44">
        <f t="shared" si="14"/>
        <v>1.75989</v>
      </c>
      <c r="W44">
        <f t="shared" si="14"/>
        <v>1.5817700000000001</v>
      </c>
      <c r="X44">
        <f t="shared" si="14"/>
        <v>0.68967000000000001</v>
      </c>
      <c r="Y44">
        <f t="shared" si="14"/>
        <v>1.87124</v>
      </c>
      <c r="Z44">
        <f t="shared" si="14"/>
        <v>1.113219999999999</v>
      </c>
      <c r="AA44">
        <f t="shared" si="14"/>
        <v>1.46318999999999</v>
      </c>
      <c r="AB44">
        <f t="shared" si="14"/>
        <v>1.5583899999999999</v>
      </c>
      <c r="AC44">
        <f t="shared" si="14"/>
        <v>0.61280000000000001</v>
      </c>
      <c r="AD44">
        <f t="shared" si="14"/>
        <v>1.0937600000000001</v>
      </c>
      <c r="AE44">
        <f t="shared" si="14"/>
        <v>0.76032999999999995</v>
      </c>
      <c r="AF44">
        <f t="shared" si="14"/>
        <v>0.48458999999999897</v>
      </c>
      <c r="AG44">
        <f t="shared" si="14"/>
        <v>0.67837999999999998</v>
      </c>
      <c r="AH44">
        <f t="shared" si="14"/>
        <v>1.2745499999999981</v>
      </c>
      <c r="AI44">
        <f t="shared" si="14"/>
        <v>0.31024999999999997</v>
      </c>
      <c r="AJ44">
        <f t="shared" si="14"/>
        <v>0.70476999999999901</v>
      </c>
      <c r="AK44">
        <f t="shared" si="14"/>
        <v>0.62812999999999997</v>
      </c>
      <c r="AL44">
        <f t="shared" si="14"/>
        <v>0.49942999999999999</v>
      </c>
      <c r="AM44">
        <f t="shared" si="14"/>
        <v>0.26102999999999899</v>
      </c>
      <c r="AN44">
        <f t="shared" si="14"/>
        <v>0.348129999999999</v>
      </c>
      <c r="AO44">
        <f t="shared" si="14"/>
        <v>1.16987</v>
      </c>
      <c r="AP44">
        <f t="shared" si="14"/>
        <v>1.1269599999999991</v>
      </c>
      <c r="AQ44">
        <f t="shared" si="14"/>
        <v>1.3652799999999901</v>
      </c>
      <c r="AR44">
        <f t="shared" si="14"/>
        <v>1.61052</v>
      </c>
      <c r="AS44">
        <f t="shared" si="14"/>
        <v>0.89493999999999896</v>
      </c>
      <c r="AT44">
        <f t="shared" si="14"/>
        <v>1.270179999999999</v>
      </c>
      <c r="AU44">
        <f t="shared" si="14"/>
        <v>1.4817</v>
      </c>
      <c r="AV44">
        <f t="shared" si="14"/>
        <v>2.1435799999999992</v>
      </c>
      <c r="AW44">
        <f t="shared" si="14"/>
        <v>2.36972</v>
      </c>
      <c r="AX44">
        <f t="shared" si="14"/>
        <v>2.4725800000000002</v>
      </c>
      <c r="AY44">
        <f t="shared" si="14"/>
        <v>1.7625499999999901</v>
      </c>
      <c r="AZ44">
        <f t="shared" si="14"/>
        <v>2.6947699999999988</v>
      </c>
      <c r="BA44">
        <f t="shared" si="14"/>
        <v>2.4185499999999998</v>
      </c>
      <c r="BB44">
        <f t="shared" si="14"/>
        <v>1.5719699999999901</v>
      </c>
      <c r="BC44">
        <f t="shared" si="14"/>
        <v>1.959439999999999</v>
      </c>
      <c r="BD44">
        <f t="shared" si="14"/>
        <v>2.4273699999999989</v>
      </c>
      <c r="BE44">
        <f t="shared" si="14"/>
        <v>2.2338599999999991</v>
      </c>
      <c r="BF44">
        <f t="shared" si="14"/>
        <v>1.64238999999999</v>
      </c>
      <c r="BG44">
        <f t="shared" si="14"/>
        <v>1.9462499999999898</v>
      </c>
      <c r="BH44">
        <f t="shared" si="14"/>
        <v>1.66391</v>
      </c>
      <c r="BI44">
        <f t="shared" si="14"/>
        <v>1.9389399999999999</v>
      </c>
      <c r="BJ44">
        <f t="shared" si="14"/>
        <v>1.2626899999999901</v>
      </c>
      <c r="BK44">
        <f t="shared" si="14"/>
        <v>1.69040999999999</v>
      </c>
      <c r="BL44">
        <f t="shared" si="14"/>
        <v>1.6977399999999898</v>
      </c>
      <c r="BM44">
        <f t="shared" si="14"/>
        <v>1.38746999999999</v>
      </c>
      <c r="BN44">
        <f t="shared" si="14"/>
        <v>1.1295499999999989</v>
      </c>
      <c r="BO44">
        <f t="shared" ref="BO44:DE44" si="15">SUM(BO18:BO26,BO30,BO32:BO37)</f>
        <v>1.2204999999999999</v>
      </c>
      <c r="BP44">
        <f t="shared" si="15"/>
        <v>0.87409000000000003</v>
      </c>
      <c r="BQ44">
        <f t="shared" si="15"/>
        <v>0.29555999999999993</v>
      </c>
      <c r="BR44">
        <f t="shared" si="15"/>
        <v>0.57292999999999994</v>
      </c>
      <c r="BS44">
        <f t="shared" si="15"/>
        <v>0.19758999999999899</v>
      </c>
      <c r="BT44">
        <f t="shared" si="15"/>
        <v>0.229319999999999</v>
      </c>
      <c r="BU44">
        <f t="shared" si="15"/>
        <v>0.25231999999999988</v>
      </c>
      <c r="BV44">
        <f t="shared" si="15"/>
        <v>0.92056000000000004</v>
      </c>
      <c r="BW44">
        <f t="shared" si="15"/>
        <v>0.81056000000000006</v>
      </c>
      <c r="BX44">
        <f t="shared" si="15"/>
        <v>0.45879000000000003</v>
      </c>
      <c r="BY44">
        <f t="shared" si="15"/>
        <v>0.32107999999999998</v>
      </c>
      <c r="BZ44">
        <f t="shared" si="15"/>
        <v>0.457809999999999</v>
      </c>
      <c r="CA44">
        <f t="shared" si="15"/>
        <v>4.9869999999999998E-2</v>
      </c>
      <c r="CB44">
        <f t="shared" si="15"/>
        <v>1.1504399999999981</v>
      </c>
      <c r="CC44">
        <f t="shared" si="15"/>
        <v>2.0976699999999902</v>
      </c>
      <c r="CD44">
        <f t="shared" si="15"/>
        <v>1.77702</v>
      </c>
      <c r="CE44">
        <f t="shared" si="15"/>
        <v>2.56639999999999</v>
      </c>
      <c r="CF44">
        <f t="shared" si="15"/>
        <v>2.1815199999999999</v>
      </c>
      <c r="CG44">
        <f t="shared" si="15"/>
        <v>2.2645299999999899</v>
      </c>
      <c r="CH44">
        <f t="shared" si="15"/>
        <v>0.83648</v>
      </c>
      <c r="CI44">
        <f t="shared" si="15"/>
        <v>2.05803</v>
      </c>
      <c r="CJ44">
        <f t="shared" si="15"/>
        <v>1.71722999999999</v>
      </c>
      <c r="CK44">
        <f t="shared" si="15"/>
        <v>1.8146800000000001</v>
      </c>
      <c r="CL44">
        <f t="shared" si="15"/>
        <v>2.5266000000000002</v>
      </c>
      <c r="CM44">
        <f t="shared" si="15"/>
        <v>0.93536000000000008</v>
      </c>
      <c r="CN44">
        <f t="shared" si="15"/>
        <v>2.7096400000000003</v>
      </c>
      <c r="CO44">
        <f t="shared" si="15"/>
        <v>1.1633599999999999</v>
      </c>
      <c r="CP44">
        <f t="shared" si="15"/>
        <v>0.79960999999999893</v>
      </c>
      <c r="CQ44">
        <f t="shared" si="15"/>
        <v>2.3913999999999995</v>
      </c>
      <c r="CR44">
        <f t="shared" si="15"/>
        <v>1.7592700000000001</v>
      </c>
      <c r="CS44">
        <f t="shared" si="15"/>
        <v>1.99719</v>
      </c>
      <c r="CT44">
        <f t="shared" si="15"/>
        <v>1.7290099999999999</v>
      </c>
      <c r="CU44">
        <f t="shared" si="15"/>
        <v>1.77877999999999</v>
      </c>
      <c r="CV44">
        <f t="shared" si="15"/>
        <v>1.8933899999999988</v>
      </c>
      <c r="CW44">
        <f t="shared" si="15"/>
        <v>0.87400999999999807</v>
      </c>
      <c r="CX44">
        <f t="shared" si="15"/>
        <v>1.1640899999999981</v>
      </c>
      <c r="CY44">
        <f t="shared" si="15"/>
        <v>1.140939999999999</v>
      </c>
      <c r="CZ44">
        <f t="shared" si="15"/>
        <v>0.34678999999999993</v>
      </c>
      <c r="DA44">
        <f t="shared" si="15"/>
        <v>0.81655999999999906</v>
      </c>
      <c r="DB44">
        <f t="shared" si="15"/>
        <v>4.2249999999999996E-2</v>
      </c>
      <c r="DC44">
        <f t="shared" si="15"/>
        <v>4.2939999999999895E-2</v>
      </c>
      <c r="DD44">
        <f t="shared" si="15"/>
        <v>0.883439999999999</v>
      </c>
      <c r="DE44">
        <f t="shared" si="15"/>
        <v>0.70230000000000004</v>
      </c>
      <c r="DF44">
        <f t="shared" ref="DF44:EO44" si="16">SUM(DF18:DF26,DF30,DF32:DF37)</f>
        <v>1.2528599999999999</v>
      </c>
      <c r="DG44">
        <f t="shared" si="16"/>
        <v>0.72019999999999995</v>
      </c>
      <c r="DH44">
        <f t="shared" si="16"/>
        <v>0.50556000000000001</v>
      </c>
      <c r="DI44">
        <f t="shared" si="16"/>
        <v>1.2502799999999998</v>
      </c>
      <c r="DJ44">
        <f t="shared" si="16"/>
        <v>1.8711899999999999</v>
      </c>
      <c r="DK44">
        <f t="shared" si="16"/>
        <v>1.92571</v>
      </c>
      <c r="DL44">
        <f t="shared" si="16"/>
        <v>2.35195</v>
      </c>
      <c r="DM44">
        <f t="shared" si="16"/>
        <v>2.0741900000000002</v>
      </c>
      <c r="DN44">
        <f t="shared" si="16"/>
        <v>2.1053299999999999</v>
      </c>
      <c r="DO44">
        <f t="shared" si="16"/>
        <v>1.9873500000000002</v>
      </c>
      <c r="DP44">
        <f t="shared" si="16"/>
        <v>2.4506400000000008</v>
      </c>
      <c r="DQ44">
        <f t="shared" si="16"/>
        <v>1.9798500000000001</v>
      </c>
      <c r="DR44">
        <f t="shared" si="16"/>
        <v>2.2006200000000002</v>
      </c>
      <c r="DS44">
        <f t="shared" si="16"/>
        <v>1.5851600000000001</v>
      </c>
      <c r="DT44">
        <f t="shared" si="16"/>
        <v>1.4536500000000001</v>
      </c>
      <c r="DU44">
        <f t="shared" si="16"/>
        <v>2.5864700000000003</v>
      </c>
      <c r="DV44">
        <f t="shared" si="16"/>
        <v>1.2795099999999997</v>
      </c>
      <c r="DW44">
        <f t="shared" si="16"/>
        <v>2.4579</v>
      </c>
      <c r="DX44">
        <f t="shared" si="16"/>
        <v>2.4288600000000002</v>
      </c>
      <c r="DY44">
        <f t="shared" si="16"/>
        <v>2.3469700000000007</v>
      </c>
      <c r="DZ44">
        <f t="shared" si="16"/>
        <v>2.0395199999999996</v>
      </c>
      <c r="EA44">
        <f t="shared" si="16"/>
        <v>1.8208899999999999</v>
      </c>
      <c r="EB44">
        <f t="shared" si="16"/>
        <v>1.9689699999999994</v>
      </c>
      <c r="EC44">
        <f t="shared" si="16"/>
        <v>2.1399600000000008</v>
      </c>
      <c r="ED44">
        <f t="shared" si="16"/>
        <v>1.6287</v>
      </c>
      <c r="EE44">
        <f t="shared" si="16"/>
        <v>1.7369999999999999</v>
      </c>
      <c r="EF44">
        <f t="shared" si="16"/>
        <v>1.4796399999999998</v>
      </c>
      <c r="EG44">
        <f t="shared" si="16"/>
        <v>1.6176599999999999</v>
      </c>
      <c r="EH44">
        <f t="shared" si="16"/>
        <v>0.62446999999999986</v>
      </c>
      <c r="EI44">
        <f t="shared" si="16"/>
        <v>1.05342</v>
      </c>
      <c r="EJ44">
        <f t="shared" si="16"/>
        <v>0.47772999999999993</v>
      </c>
      <c r="EK44">
        <f t="shared" si="16"/>
        <v>0.54442999999999997</v>
      </c>
      <c r="EL44">
        <f t="shared" si="16"/>
        <v>0.48020999999999991</v>
      </c>
      <c r="EM44">
        <f t="shared" si="16"/>
        <v>4.7499999999999999E-3</v>
      </c>
      <c r="EN44">
        <f t="shared" si="16"/>
        <v>1.9009999999999999E-2</v>
      </c>
      <c r="EO44">
        <f t="shared" si="16"/>
        <v>0.58335000000000004</v>
      </c>
      <c r="EP44" s="13">
        <f t="shared" ref="EP44:FY44" si="17">SUM(EP18:EP26,EP30,EP32:EP37)</f>
        <v>1.2528599999999999</v>
      </c>
      <c r="EQ44" s="13">
        <f t="shared" si="17"/>
        <v>0.72019999999999995</v>
      </c>
      <c r="ER44" s="13">
        <f t="shared" si="17"/>
        <v>0.50556000000000001</v>
      </c>
      <c r="ES44" s="13">
        <f t="shared" si="17"/>
        <v>1.2502799999999998</v>
      </c>
      <c r="ET44" s="13">
        <f t="shared" si="17"/>
        <v>1.8711899999999999</v>
      </c>
      <c r="EU44" s="13">
        <f t="shared" si="17"/>
        <v>1.92571</v>
      </c>
      <c r="EV44" s="13">
        <f t="shared" si="17"/>
        <v>2.35195</v>
      </c>
      <c r="EW44" s="13">
        <f t="shared" si="17"/>
        <v>2.0741900000000002</v>
      </c>
      <c r="EX44" s="13">
        <f t="shared" si="17"/>
        <v>2.1053299999999999</v>
      </c>
      <c r="EY44" s="13">
        <f t="shared" si="17"/>
        <v>1.9873500000000002</v>
      </c>
      <c r="EZ44" s="13">
        <f t="shared" si="17"/>
        <v>2.4506400000000008</v>
      </c>
      <c r="FA44" s="13">
        <f t="shared" si="17"/>
        <v>1.9798500000000001</v>
      </c>
      <c r="FB44" s="13">
        <f t="shared" si="17"/>
        <v>2.2006200000000002</v>
      </c>
      <c r="FC44" s="13">
        <f t="shared" si="17"/>
        <v>1.5851600000000001</v>
      </c>
      <c r="FD44" s="13">
        <f t="shared" si="17"/>
        <v>1.4536500000000001</v>
      </c>
      <c r="FE44" s="13">
        <f t="shared" si="17"/>
        <v>2.5864700000000003</v>
      </c>
      <c r="FF44" s="13">
        <f t="shared" si="17"/>
        <v>1.2795099999999997</v>
      </c>
      <c r="FG44" s="13">
        <f t="shared" si="17"/>
        <v>2.4579</v>
      </c>
      <c r="FH44" s="13">
        <f t="shared" si="17"/>
        <v>2.4288600000000002</v>
      </c>
      <c r="FI44" s="13">
        <f t="shared" si="17"/>
        <v>2.3469700000000007</v>
      </c>
      <c r="FJ44" s="13">
        <f t="shared" si="17"/>
        <v>2.0395199999999996</v>
      </c>
      <c r="FK44" s="13">
        <f t="shared" si="17"/>
        <v>1.8208899999999999</v>
      </c>
      <c r="FL44" s="13">
        <f t="shared" si="17"/>
        <v>1.9689699999999994</v>
      </c>
      <c r="FM44" s="13">
        <f t="shared" si="17"/>
        <v>2.1399600000000008</v>
      </c>
      <c r="FN44" s="13">
        <f t="shared" si="17"/>
        <v>1.6287</v>
      </c>
      <c r="FO44" s="13">
        <f t="shared" si="17"/>
        <v>1.7369999999999999</v>
      </c>
      <c r="FP44" s="13">
        <f t="shared" si="17"/>
        <v>1.4796399999999998</v>
      </c>
      <c r="FQ44" s="13">
        <f t="shared" si="17"/>
        <v>1.6176599999999999</v>
      </c>
      <c r="FR44" s="13">
        <f t="shared" si="17"/>
        <v>0.62446999999999986</v>
      </c>
      <c r="FS44" s="13">
        <f t="shared" si="17"/>
        <v>1.05342</v>
      </c>
      <c r="FT44" s="13">
        <f t="shared" si="17"/>
        <v>0.47772999999999993</v>
      </c>
      <c r="FU44" s="13">
        <f t="shared" si="17"/>
        <v>0.54442999999999997</v>
      </c>
      <c r="FV44" s="13">
        <f t="shared" si="17"/>
        <v>0.48020999999999991</v>
      </c>
      <c r="FW44" s="13">
        <f t="shared" si="17"/>
        <v>4.7499999999999999E-3</v>
      </c>
      <c r="FX44" s="13">
        <f t="shared" si="17"/>
        <v>1.9009999999999999E-2</v>
      </c>
      <c r="FY44" s="13">
        <f t="shared" si="17"/>
        <v>0.58335000000000004</v>
      </c>
    </row>
    <row r="45" spans="1:181" x14ac:dyDescent="0.25"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</row>
    <row r="46" spans="1:181" x14ac:dyDescent="0.25"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</row>
    <row r="47" spans="1:181" x14ac:dyDescent="0.25"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</row>
    <row r="48" spans="1:181" x14ac:dyDescent="0.25"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</row>
    <row r="49" spans="1:181" ht="21" x14ac:dyDescent="0.35">
      <c r="A49" s="1" t="s">
        <v>37</v>
      </c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</row>
    <row r="50" spans="1:181" x14ac:dyDescent="0.25">
      <c r="B50" s="3">
        <v>42389</v>
      </c>
      <c r="C50" s="3">
        <v>42392</v>
      </c>
      <c r="D50" s="3">
        <v>42393</v>
      </c>
      <c r="E50" s="3">
        <v>42417</v>
      </c>
      <c r="F50" s="3">
        <v>42420</v>
      </c>
      <c r="G50" s="3">
        <v>42421</v>
      </c>
      <c r="H50" s="3">
        <v>42445</v>
      </c>
      <c r="I50" s="3">
        <v>42448</v>
      </c>
      <c r="J50" s="3">
        <v>42449</v>
      </c>
      <c r="K50" s="3">
        <v>42480</v>
      </c>
      <c r="L50" s="3">
        <v>42483</v>
      </c>
      <c r="M50" s="3">
        <v>42484</v>
      </c>
      <c r="N50" s="3">
        <v>42508</v>
      </c>
      <c r="O50" s="3">
        <v>42511</v>
      </c>
      <c r="P50" s="3">
        <v>42512</v>
      </c>
      <c r="Q50" s="3">
        <v>42536</v>
      </c>
      <c r="R50" s="3">
        <v>42539</v>
      </c>
      <c r="S50" s="3">
        <v>42540</v>
      </c>
      <c r="T50" s="3">
        <v>42571</v>
      </c>
      <c r="U50" s="3">
        <v>42574</v>
      </c>
      <c r="V50" s="3">
        <v>42575</v>
      </c>
      <c r="W50" s="3">
        <v>42599</v>
      </c>
      <c r="X50" s="3">
        <v>42602</v>
      </c>
      <c r="Y50" s="3">
        <v>42603</v>
      </c>
      <c r="Z50" s="3">
        <v>42634</v>
      </c>
      <c r="AA50" s="3">
        <v>42637</v>
      </c>
      <c r="AB50" s="3">
        <v>42638</v>
      </c>
      <c r="AC50" s="3">
        <v>42662</v>
      </c>
      <c r="AD50" s="3">
        <v>42665</v>
      </c>
      <c r="AE50" s="3">
        <v>42666</v>
      </c>
      <c r="AF50" s="3">
        <v>42690</v>
      </c>
      <c r="AG50" s="3">
        <v>42693</v>
      </c>
      <c r="AH50" s="3">
        <v>42694</v>
      </c>
      <c r="AI50" s="3">
        <v>42725</v>
      </c>
      <c r="AJ50" s="3">
        <v>42728</v>
      </c>
      <c r="AK50" s="3">
        <v>42729</v>
      </c>
      <c r="AL50" s="3">
        <v>42753</v>
      </c>
      <c r="AM50" s="3">
        <v>42756</v>
      </c>
      <c r="AN50" s="3">
        <v>42757</v>
      </c>
      <c r="AO50" s="3">
        <v>42781</v>
      </c>
      <c r="AP50" s="3">
        <v>42784</v>
      </c>
      <c r="AQ50" s="3">
        <v>42785</v>
      </c>
      <c r="AR50" s="3">
        <v>42809</v>
      </c>
      <c r="AS50" s="3">
        <v>42812</v>
      </c>
      <c r="AT50" s="3">
        <v>42813</v>
      </c>
      <c r="AU50" s="3">
        <v>42844</v>
      </c>
      <c r="AV50" s="3">
        <v>42847</v>
      </c>
      <c r="AW50" s="3">
        <v>42848</v>
      </c>
      <c r="AX50" s="3">
        <v>42872</v>
      </c>
      <c r="AY50" s="3">
        <v>42875</v>
      </c>
      <c r="AZ50" s="3">
        <v>42876</v>
      </c>
      <c r="BA50" s="3">
        <v>42907</v>
      </c>
      <c r="BB50" s="3">
        <v>42910</v>
      </c>
      <c r="BC50" s="3">
        <v>42911</v>
      </c>
      <c r="BD50" s="3">
        <v>42935</v>
      </c>
      <c r="BE50" s="3">
        <v>42938</v>
      </c>
      <c r="BF50" s="3">
        <v>42939</v>
      </c>
      <c r="BG50" s="3">
        <v>42963</v>
      </c>
      <c r="BH50" s="3">
        <v>42966</v>
      </c>
      <c r="BI50" s="3">
        <v>42967</v>
      </c>
      <c r="BJ50" s="3">
        <v>42998</v>
      </c>
      <c r="BK50" s="3">
        <v>43001</v>
      </c>
      <c r="BL50" s="3">
        <v>43002</v>
      </c>
      <c r="BM50" s="3">
        <v>43026</v>
      </c>
      <c r="BN50" s="3">
        <v>43029</v>
      </c>
      <c r="BO50" s="3">
        <v>43030</v>
      </c>
      <c r="BP50" s="3">
        <v>43054</v>
      </c>
      <c r="BQ50" s="3">
        <v>43057</v>
      </c>
      <c r="BR50" s="3">
        <v>43058</v>
      </c>
      <c r="BS50" s="3">
        <v>43089</v>
      </c>
      <c r="BT50" s="3">
        <v>43092</v>
      </c>
      <c r="BU50" s="3">
        <v>43093</v>
      </c>
      <c r="BV50" s="3">
        <v>43117</v>
      </c>
      <c r="BW50" s="3">
        <v>43120</v>
      </c>
      <c r="BX50" s="3">
        <v>43121</v>
      </c>
      <c r="BY50" s="3">
        <v>43152</v>
      </c>
      <c r="BZ50" s="3">
        <v>43155</v>
      </c>
      <c r="CA50" s="3">
        <v>43156</v>
      </c>
      <c r="CB50" s="3">
        <v>43180</v>
      </c>
      <c r="CC50" s="3">
        <v>43183</v>
      </c>
      <c r="CD50" s="3">
        <v>43184</v>
      </c>
      <c r="CE50" s="3">
        <v>43208</v>
      </c>
      <c r="CF50" s="3">
        <v>43211</v>
      </c>
      <c r="CG50" s="3">
        <v>43212</v>
      </c>
      <c r="CH50" s="3">
        <v>43236</v>
      </c>
      <c r="CI50" s="3">
        <v>43239</v>
      </c>
      <c r="CJ50" s="3">
        <v>43240</v>
      </c>
      <c r="CK50" s="3">
        <v>43271</v>
      </c>
      <c r="CL50" s="3">
        <v>43274</v>
      </c>
      <c r="CM50" s="3">
        <v>43275</v>
      </c>
      <c r="CN50" s="3">
        <v>43299</v>
      </c>
      <c r="CO50" s="3">
        <v>43302</v>
      </c>
      <c r="CP50" s="3">
        <v>43303</v>
      </c>
      <c r="CQ50" s="3">
        <v>43327</v>
      </c>
      <c r="CR50" s="3">
        <v>43330</v>
      </c>
      <c r="CS50" s="3">
        <v>43331</v>
      </c>
      <c r="CT50" s="3">
        <v>43362</v>
      </c>
      <c r="CU50" s="3">
        <v>43365</v>
      </c>
      <c r="CV50" s="3">
        <v>43366</v>
      </c>
      <c r="CW50" s="3">
        <v>43390</v>
      </c>
      <c r="CX50" s="3">
        <v>43393</v>
      </c>
      <c r="CY50" s="3">
        <v>43394</v>
      </c>
      <c r="CZ50" s="3">
        <v>43425</v>
      </c>
      <c r="DA50" s="3">
        <v>43428</v>
      </c>
      <c r="DB50" s="3">
        <v>43429</v>
      </c>
      <c r="DC50" s="3">
        <v>43453</v>
      </c>
      <c r="DD50" s="3">
        <v>43456</v>
      </c>
      <c r="DE50" s="3">
        <v>43457</v>
      </c>
      <c r="DF50" s="3">
        <v>43481</v>
      </c>
      <c r="DG50" s="3">
        <v>43484</v>
      </c>
      <c r="DH50" s="3">
        <v>43485</v>
      </c>
      <c r="DI50" s="3">
        <v>43516</v>
      </c>
      <c r="DJ50" s="3">
        <v>43519</v>
      </c>
      <c r="DK50" s="3">
        <v>43520</v>
      </c>
      <c r="DL50" s="3">
        <v>43544</v>
      </c>
      <c r="DM50" s="3">
        <v>43547</v>
      </c>
      <c r="DN50" s="3">
        <v>43548</v>
      </c>
      <c r="DO50" s="3">
        <v>43572</v>
      </c>
      <c r="DP50" s="3">
        <v>43575</v>
      </c>
      <c r="DQ50" s="3">
        <v>43576</v>
      </c>
      <c r="DR50" s="3">
        <v>43600</v>
      </c>
      <c r="DS50" s="3">
        <v>43603</v>
      </c>
      <c r="DT50" s="3">
        <v>43604</v>
      </c>
      <c r="DU50" s="3">
        <v>43635</v>
      </c>
      <c r="DV50" s="3">
        <v>43638</v>
      </c>
      <c r="DW50" s="3">
        <v>43639</v>
      </c>
      <c r="DX50" s="3">
        <v>43663</v>
      </c>
      <c r="DY50" s="3">
        <v>43666</v>
      </c>
      <c r="DZ50" s="3">
        <v>43667</v>
      </c>
      <c r="EA50" s="3">
        <v>43698</v>
      </c>
      <c r="EB50" s="3">
        <v>43701</v>
      </c>
      <c r="EC50" s="3">
        <v>43702</v>
      </c>
      <c r="ED50" s="3">
        <v>43726</v>
      </c>
      <c r="EE50" s="3">
        <v>43729</v>
      </c>
      <c r="EF50" s="3">
        <v>43730</v>
      </c>
      <c r="EG50" s="3">
        <v>43754</v>
      </c>
      <c r="EH50" s="3">
        <v>43757</v>
      </c>
      <c r="EI50" s="3">
        <v>43758</v>
      </c>
      <c r="EJ50" s="3">
        <v>43789</v>
      </c>
      <c r="EK50" s="3">
        <v>43792</v>
      </c>
      <c r="EL50" s="3">
        <v>43793</v>
      </c>
      <c r="EM50" s="3">
        <v>43817</v>
      </c>
      <c r="EN50" s="3">
        <v>43820</v>
      </c>
      <c r="EO50" s="3">
        <v>43821</v>
      </c>
      <c r="EP50" s="12">
        <v>43845</v>
      </c>
      <c r="EQ50" s="12">
        <v>43848</v>
      </c>
      <c r="ER50" s="12">
        <v>43849</v>
      </c>
      <c r="ES50" s="12">
        <v>43880</v>
      </c>
      <c r="ET50" s="12">
        <v>43883</v>
      </c>
      <c r="EU50" s="12">
        <v>43884</v>
      </c>
      <c r="EV50" s="12">
        <v>43909</v>
      </c>
      <c r="EW50" s="12">
        <v>43912</v>
      </c>
      <c r="EX50" s="12">
        <v>43913</v>
      </c>
      <c r="EY50" s="12">
        <v>43936</v>
      </c>
      <c r="EZ50" s="12">
        <v>43939</v>
      </c>
      <c r="FA50" s="12">
        <v>43940</v>
      </c>
      <c r="FB50" s="12">
        <v>43964</v>
      </c>
      <c r="FC50" s="12">
        <v>43967</v>
      </c>
      <c r="FD50" s="12">
        <v>43968</v>
      </c>
      <c r="FE50" s="12">
        <v>43999</v>
      </c>
      <c r="FF50" s="12">
        <v>44002</v>
      </c>
      <c r="FG50" s="12">
        <v>44003</v>
      </c>
      <c r="FH50" s="12">
        <v>44027</v>
      </c>
      <c r="FI50" s="12">
        <v>44030</v>
      </c>
      <c r="FJ50" s="12">
        <v>44031</v>
      </c>
      <c r="FK50" s="12">
        <v>44062</v>
      </c>
      <c r="FL50" s="12">
        <v>44065</v>
      </c>
      <c r="FM50" s="12">
        <v>44066</v>
      </c>
      <c r="FN50" s="12">
        <v>44090</v>
      </c>
      <c r="FO50" s="12">
        <v>44093</v>
      </c>
      <c r="FP50" s="12">
        <v>44094</v>
      </c>
      <c r="FQ50" s="12">
        <v>44118</v>
      </c>
      <c r="FR50" s="12">
        <v>44121</v>
      </c>
      <c r="FS50" s="12">
        <v>44122</v>
      </c>
      <c r="FT50" s="12">
        <v>44153</v>
      </c>
      <c r="FU50" s="12">
        <v>44156</v>
      </c>
      <c r="FV50" s="12">
        <v>44157</v>
      </c>
      <c r="FW50" s="12">
        <v>44181</v>
      </c>
      <c r="FX50" s="12">
        <v>44184</v>
      </c>
      <c r="FY50" s="12">
        <v>44185</v>
      </c>
    </row>
    <row r="51" spans="1:181" x14ac:dyDescent="0.25">
      <c r="A51" s="7" t="s">
        <v>35</v>
      </c>
      <c r="B51" s="9">
        <f>(B41-B4)/B4</f>
        <v>-0.93436842105263196</v>
      </c>
      <c r="C51" s="9">
        <f t="shared" ref="C51:BN52" si="18">(C41-C4)/C4</f>
        <v>-0.93343027888446217</v>
      </c>
      <c r="D51" s="9">
        <f t="shared" si="18"/>
        <v>-0.93205485232067542</v>
      </c>
      <c r="E51" s="9">
        <f t="shared" si="18"/>
        <v>-0.92352160493827162</v>
      </c>
      <c r="F51" s="9">
        <f t="shared" si="18"/>
        <v>-0.92220618556701028</v>
      </c>
      <c r="G51" s="9">
        <f t="shared" si="18"/>
        <v>-0.92113870967741962</v>
      </c>
      <c r="H51" s="9">
        <f t="shared" si="18"/>
        <v>-0.97045819397993316</v>
      </c>
      <c r="I51" s="9">
        <f t="shared" si="18"/>
        <v>-0.96681927710843374</v>
      </c>
      <c r="J51" s="9">
        <f t="shared" si="18"/>
        <v>-0.96552263374485592</v>
      </c>
      <c r="K51" s="9">
        <f t="shared" si="18"/>
        <v>-0.95453219696969727</v>
      </c>
      <c r="L51" s="9">
        <f t="shared" si="18"/>
        <v>-0.95909706959706964</v>
      </c>
      <c r="M51" s="9">
        <f t="shared" si="18"/>
        <v>-0.95507806691449815</v>
      </c>
      <c r="N51" s="9">
        <f t="shared" si="18"/>
        <v>-0.98171350364963506</v>
      </c>
      <c r="O51" s="9">
        <f t="shared" si="18"/>
        <v>-0.98076672694394207</v>
      </c>
      <c r="P51" s="9">
        <f t="shared" si="18"/>
        <v>-0.98101379310344827</v>
      </c>
      <c r="Q51" s="9">
        <f t="shared" si="18"/>
        <v>-0.98809934469200533</v>
      </c>
      <c r="R51" s="9">
        <f t="shared" si="18"/>
        <v>-0.98854271284271289</v>
      </c>
      <c r="S51" s="9">
        <f t="shared" si="18"/>
        <v>-0.98744008810572692</v>
      </c>
      <c r="T51" s="9">
        <f t="shared" si="18"/>
        <v>-0.96713868312757223</v>
      </c>
      <c r="U51" s="9">
        <f t="shared" si="18"/>
        <v>-0.96703432835820902</v>
      </c>
      <c r="V51" s="9">
        <f t="shared" si="18"/>
        <v>-0.96332552552552553</v>
      </c>
      <c r="W51" s="9">
        <f t="shared" si="18"/>
        <v>-0.96458911353032661</v>
      </c>
      <c r="X51" s="9">
        <f t="shared" si="18"/>
        <v>-0.96438906497622845</v>
      </c>
      <c r="Y51" s="9">
        <f t="shared" si="18"/>
        <v>-0.9620299145299146</v>
      </c>
      <c r="Z51" s="9">
        <f t="shared" si="18"/>
        <v>-0.96374956896551722</v>
      </c>
      <c r="AA51" s="9">
        <f t="shared" si="18"/>
        <v>-0.95488163265306125</v>
      </c>
      <c r="AB51" s="9">
        <f t="shared" si="18"/>
        <v>-0.95411559633027532</v>
      </c>
      <c r="AC51" s="9">
        <f t="shared" si="18"/>
        <v>-0.97014107142857142</v>
      </c>
      <c r="AD51" s="9">
        <f t="shared" si="18"/>
        <v>-0.96402123893805325</v>
      </c>
      <c r="AE51" s="9">
        <f t="shared" si="18"/>
        <v>-0.96257581395348835</v>
      </c>
      <c r="AF51" s="9">
        <f t="shared" si="18"/>
        <v>-0.95569543973941362</v>
      </c>
      <c r="AG51" s="9">
        <f t="shared" si="18"/>
        <v>-1</v>
      </c>
      <c r="AH51" s="9">
        <f t="shared" si="18"/>
        <v>-1</v>
      </c>
      <c r="AI51" s="9">
        <f t="shared" si="18"/>
        <v>-0.96306026200873363</v>
      </c>
      <c r="AJ51" s="9">
        <f t="shared" si="18"/>
        <v>-0.96177447916666658</v>
      </c>
      <c r="AK51" s="9">
        <f t="shared" si="18"/>
        <v>-0.96046612021857924</v>
      </c>
      <c r="AL51" s="9">
        <f t="shared" si="18"/>
        <v>-0.96333539823008851</v>
      </c>
      <c r="AM51" s="9">
        <f t="shared" si="18"/>
        <v>-0.96363031914893615</v>
      </c>
      <c r="AN51" s="9">
        <f t="shared" si="18"/>
        <v>-0.96106477272727275</v>
      </c>
      <c r="AO51" s="9">
        <f t="shared" si="18"/>
        <v>-0.95545774647887327</v>
      </c>
      <c r="AP51" s="9">
        <f t="shared" si="18"/>
        <v>-0.94491531100478465</v>
      </c>
      <c r="AQ51" s="9">
        <f t="shared" si="18"/>
        <v>-0.95143404255319153</v>
      </c>
      <c r="AR51" s="9">
        <f t="shared" si="18"/>
        <v>-0.94791229508196717</v>
      </c>
      <c r="AS51" s="9">
        <f t="shared" si="18"/>
        <v>-0.95847789203084854</v>
      </c>
      <c r="AT51" s="9">
        <f t="shared" si="18"/>
        <v>-0.94931492537313433</v>
      </c>
      <c r="AU51" s="9">
        <f t="shared" si="18"/>
        <v>-0.95190617647058817</v>
      </c>
      <c r="AV51" s="9">
        <f t="shared" si="18"/>
        <v>-0.9471713793103449</v>
      </c>
      <c r="AW51" s="9">
        <f t="shared" si="18"/>
        <v>-0.95012390572390604</v>
      </c>
      <c r="AX51" s="9">
        <f t="shared" si="18"/>
        <v>-0.96800329489291603</v>
      </c>
      <c r="AY51" s="9">
        <f t="shared" si="18"/>
        <v>-0.9670583067092654</v>
      </c>
      <c r="AZ51" s="9">
        <f t="shared" si="18"/>
        <v>-0.96464313725490214</v>
      </c>
      <c r="BA51" s="9">
        <f t="shared" si="18"/>
        <v>-0.97585561569688761</v>
      </c>
      <c r="BB51" s="9">
        <f t="shared" si="18"/>
        <v>-0.97635539772727276</v>
      </c>
      <c r="BC51" s="9">
        <f t="shared" si="18"/>
        <v>-0.97726977715877439</v>
      </c>
      <c r="BD51" s="9">
        <f t="shared" si="18"/>
        <v>-0.97136183333333326</v>
      </c>
      <c r="BE51" s="9">
        <f t="shared" si="18"/>
        <v>-0.9717844408427877</v>
      </c>
      <c r="BF51" s="9">
        <f t="shared" si="18"/>
        <v>-0.97083641025641032</v>
      </c>
      <c r="BG51" s="9">
        <f t="shared" si="18"/>
        <v>-0.96879627421758563</v>
      </c>
      <c r="BH51" s="9">
        <f t="shared" si="18"/>
        <v>-0.961979197080292</v>
      </c>
      <c r="BI51" s="9">
        <f t="shared" si="18"/>
        <v>-0.9652554195804196</v>
      </c>
      <c r="BJ51" s="9">
        <f t="shared" si="18"/>
        <v>-0.96097206208425723</v>
      </c>
      <c r="BK51" s="9">
        <f t="shared" si="18"/>
        <v>-0.95837196029776706</v>
      </c>
      <c r="BL51" s="9">
        <f t="shared" si="18"/>
        <v>-0.95955037037037039</v>
      </c>
      <c r="BM51" s="9">
        <f t="shared" si="18"/>
        <v>-0.9337379204892966</v>
      </c>
      <c r="BN51" s="9">
        <f t="shared" si="18"/>
        <v>-0.91994057971014487</v>
      </c>
      <c r="BO51" s="9">
        <f t="shared" ref="BO51:DE54" si="19">(BO41-BO4)/BO4</f>
        <v>-0.9200481884057975</v>
      </c>
      <c r="BP51" s="9">
        <f t="shared" si="19"/>
        <v>-0.91840897097625329</v>
      </c>
      <c r="BQ51" s="9">
        <f t="shared" si="19"/>
        <v>-0.92526222222222221</v>
      </c>
      <c r="BR51" s="9">
        <f t="shared" si="19"/>
        <v>-0.92533812709030139</v>
      </c>
      <c r="BS51" s="9">
        <f t="shared" si="19"/>
        <v>-0.9227219373219373</v>
      </c>
      <c r="BT51" s="9">
        <f t="shared" si="19"/>
        <v>-0.92729776357827509</v>
      </c>
      <c r="BU51" s="9">
        <f t="shared" si="19"/>
        <v>-0.93644948453608257</v>
      </c>
      <c r="BV51" s="9">
        <f t="shared" si="19"/>
        <v>-0.9262102040816329</v>
      </c>
      <c r="BW51" s="9">
        <f t="shared" si="19"/>
        <v>-0.9240204787234042</v>
      </c>
      <c r="BX51" s="9">
        <f t="shared" si="19"/>
        <v>-0.92763333333333331</v>
      </c>
      <c r="BY51" s="9">
        <f t="shared" si="19"/>
        <v>-0.89903473389355737</v>
      </c>
      <c r="BZ51" s="9">
        <f t="shared" si="19"/>
        <v>-0.92446416382252561</v>
      </c>
      <c r="CA51" s="9">
        <f t="shared" si="19"/>
        <v>-0.92159352517985615</v>
      </c>
      <c r="CB51" s="9">
        <f t="shared" si="19"/>
        <v>-0.90838484848484846</v>
      </c>
      <c r="CC51" s="9">
        <f t="shared" si="19"/>
        <v>-0.92187918367346944</v>
      </c>
      <c r="CD51" s="9">
        <f t="shared" si="19"/>
        <v>-0.91553636363636415</v>
      </c>
      <c r="CE51" s="9">
        <f t="shared" si="19"/>
        <v>-0.92977293666026872</v>
      </c>
      <c r="CF51" s="9">
        <f t="shared" si="19"/>
        <v>-0.92424473257698558</v>
      </c>
      <c r="CG51" s="9">
        <f t="shared" si="19"/>
        <v>-0.92435916398713835</v>
      </c>
      <c r="CH51" s="9">
        <f t="shared" si="19"/>
        <v>-0.91543570451436396</v>
      </c>
      <c r="CI51" s="9">
        <f t="shared" si="19"/>
        <v>-0.91441434782608688</v>
      </c>
      <c r="CJ51" s="9">
        <f t="shared" si="19"/>
        <v>-0.90828935837245706</v>
      </c>
      <c r="CK51" s="9">
        <f t="shared" si="19"/>
        <v>-0.91816079691516705</v>
      </c>
      <c r="CL51" s="9">
        <f t="shared" si="19"/>
        <v>-0.91744513513513515</v>
      </c>
      <c r="CM51" s="9">
        <f t="shared" si="19"/>
        <v>-0.91717398030942332</v>
      </c>
      <c r="CN51" s="9">
        <f t="shared" si="19"/>
        <v>-0.88583866231647646</v>
      </c>
      <c r="CO51" s="9">
        <f t="shared" si="19"/>
        <v>-0.8943273972602741</v>
      </c>
      <c r="CP51" s="9">
        <f t="shared" si="19"/>
        <v>-0.90530068376068373</v>
      </c>
      <c r="CQ51" s="9">
        <f t="shared" si="19"/>
        <v>-0.91602053231939173</v>
      </c>
      <c r="CR51" s="9">
        <f t="shared" si="19"/>
        <v>-0.91155496957403648</v>
      </c>
      <c r="CS51" s="9">
        <f t="shared" si="19"/>
        <v>-0.89686307053941916</v>
      </c>
      <c r="CT51" s="9">
        <f t="shared" si="19"/>
        <v>-0.92283110599078366</v>
      </c>
      <c r="CU51" s="9">
        <f t="shared" si="19"/>
        <v>-0.9351710182767623</v>
      </c>
      <c r="CV51" s="9">
        <f t="shared" si="19"/>
        <v>-0.93022097186700803</v>
      </c>
      <c r="CW51" s="9">
        <f t="shared" si="19"/>
        <v>-0.87785468164794045</v>
      </c>
      <c r="CX51" s="9">
        <f t="shared" si="19"/>
        <v>-0.88834639639639645</v>
      </c>
      <c r="CY51" s="9">
        <f t="shared" si="19"/>
        <v>-0.88955648148148148</v>
      </c>
      <c r="CZ51" s="9">
        <f t="shared" si="19"/>
        <v>-0.89248486055776932</v>
      </c>
      <c r="DA51" s="9">
        <f t="shared" si="19"/>
        <v>-0.91049112149532718</v>
      </c>
      <c r="DB51" s="9">
        <f t="shared" si="19"/>
        <v>-0.90090348258706465</v>
      </c>
      <c r="DC51" s="9">
        <f t="shared" si="19"/>
        <v>-0.89458222222222217</v>
      </c>
      <c r="DD51" s="9">
        <f t="shared" si="19"/>
        <v>-0.90691979695431502</v>
      </c>
      <c r="DE51" s="9">
        <f t="shared" si="19"/>
        <v>-0.89548388746803076</v>
      </c>
      <c r="DF51" s="9">
        <f t="shared" ref="DF51:EO51" si="20">(DF41-DF4)/DF4</f>
        <v>-0.88696369426751587</v>
      </c>
      <c r="DG51" s="9">
        <f t="shared" si="20"/>
        <v>-0.87912889733840316</v>
      </c>
      <c r="DH51" s="9">
        <f t="shared" si="20"/>
        <v>-0.87568312757201638</v>
      </c>
      <c r="DI51" s="9">
        <f t="shared" si="20"/>
        <v>-0.88486500000000012</v>
      </c>
      <c r="DJ51" s="9">
        <f t="shared" si="20"/>
        <v>-0.90312984496124027</v>
      </c>
      <c r="DK51" s="9">
        <f t="shared" si="20"/>
        <v>-0.90253027888446213</v>
      </c>
      <c r="DL51" s="9">
        <f t="shared" si="20"/>
        <v>-0.91203351351351358</v>
      </c>
      <c r="DM51" s="9">
        <f t="shared" si="20"/>
        <v>-0.92113154574132494</v>
      </c>
      <c r="DN51" s="9">
        <f t="shared" si="20"/>
        <v>-0.92328798701298709</v>
      </c>
      <c r="DO51" s="9">
        <f t="shared" si="20"/>
        <v>-0.90312094972067025</v>
      </c>
      <c r="DP51" s="9">
        <f t="shared" si="20"/>
        <v>-0.91363114355231145</v>
      </c>
      <c r="DQ51" s="9">
        <f t="shared" si="20"/>
        <v>-0.92143194103194093</v>
      </c>
      <c r="DR51" s="9">
        <f t="shared" si="20"/>
        <v>-0.90425756929637535</v>
      </c>
      <c r="DS51" s="9">
        <f t="shared" si="20"/>
        <v>-0.91846863636363629</v>
      </c>
      <c r="DT51" s="9">
        <f t="shared" si="20"/>
        <v>-0.91574044444444447</v>
      </c>
      <c r="DU51" s="9">
        <f t="shared" si="20"/>
        <v>-0.91142756097560973</v>
      </c>
      <c r="DV51" s="9">
        <f t="shared" si="20"/>
        <v>-0.87706859605911336</v>
      </c>
      <c r="DW51" s="9">
        <f t="shared" si="20"/>
        <v>-0.87810732600732588</v>
      </c>
      <c r="DX51" s="9">
        <f t="shared" si="20"/>
        <v>-0.8716401697312588</v>
      </c>
      <c r="DY51" s="9">
        <f t="shared" si="20"/>
        <v>-0.87934903129657227</v>
      </c>
      <c r="DZ51" s="9">
        <f t="shared" si="20"/>
        <v>-0.88916026785714286</v>
      </c>
      <c r="EA51" s="9">
        <f t="shared" si="20"/>
        <v>-0.89707215836526177</v>
      </c>
      <c r="EB51" s="9">
        <f t="shared" si="20"/>
        <v>-0.90797449118046136</v>
      </c>
      <c r="EC51" s="9">
        <f t="shared" si="20"/>
        <v>-0.91591198830409348</v>
      </c>
      <c r="ED51" s="9">
        <f t="shared" si="20"/>
        <v>-0.88280021008403364</v>
      </c>
      <c r="EE51" s="9">
        <f t="shared" si="20"/>
        <v>-0.91092031250000005</v>
      </c>
      <c r="EF51" s="9">
        <f t="shared" si="20"/>
        <v>-0.90460364145658256</v>
      </c>
      <c r="EG51" s="9">
        <f t="shared" si="20"/>
        <v>-0.89965126213592228</v>
      </c>
      <c r="EH51" s="9">
        <f t="shared" si="20"/>
        <v>-0.89513071748878936</v>
      </c>
      <c r="EI51" s="9">
        <f t="shared" si="20"/>
        <v>-0.88206133056133051</v>
      </c>
      <c r="EJ51" s="9">
        <f t="shared" si="20"/>
        <v>-0.85165763157894747</v>
      </c>
      <c r="EK51" s="9">
        <f t="shared" si="20"/>
        <v>-0.88019850746268657</v>
      </c>
      <c r="EL51" s="9">
        <f t="shared" si="20"/>
        <v>-0.87479080118694363</v>
      </c>
      <c r="EM51" s="9">
        <f t="shared" si="20"/>
        <v>-0.87446879432624114</v>
      </c>
      <c r="EN51" s="9">
        <f t="shared" si="20"/>
        <v>-0.88231004901960786</v>
      </c>
      <c r="EO51" s="9">
        <f t="shared" si="20"/>
        <v>-0.88183308641975322</v>
      </c>
      <c r="EP51" s="14">
        <f t="shared" ref="EP51:FY51" si="21">(EP41-EP4)/EP4</f>
        <v>-0.88696369426751587</v>
      </c>
      <c r="EQ51" s="14">
        <f t="shared" si="21"/>
        <v>-0.87912889733840316</v>
      </c>
      <c r="ER51" s="14">
        <f t="shared" si="21"/>
        <v>-0.87568312757201638</v>
      </c>
      <c r="ES51" s="14">
        <f t="shared" si="21"/>
        <v>-0.88486500000000012</v>
      </c>
      <c r="ET51" s="14">
        <f t="shared" si="21"/>
        <v>-0.90312984496124027</v>
      </c>
      <c r="EU51" s="14">
        <f t="shared" si="21"/>
        <v>-0.90253027888446213</v>
      </c>
      <c r="EV51" s="14">
        <f t="shared" si="21"/>
        <v>-0.91203351351351358</v>
      </c>
      <c r="EW51" s="14">
        <f t="shared" si="21"/>
        <v>-0.92113154574132494</v>
      </c>
      <c r="EX51" s="14">
        <f t="shared" si="21"/>
        <v>-0.92328798701298709</v>
      </c>
      <c r="EY51" s="14">
        <f t="shared" si="21"/>
        <v>-0.90312094972067025</v>
      </c>
      <c r="EZ51" s="14">
        <f t="shared" si="21"/>
        <v>-0.91363114355231145</v>
      </c>
      <c r="FA51" s="14">
        <f t="shared" si="21"/>
        <v>-0.92143194103194093</v>
      </c>
      <c r="FB51" s="14">
        <f t="shared" si="21"/>
        <v>-0.90425756929637535</v>
      </c>
      <c r="FC51" s="14">
        <f t="shared" si="21"/>
        <v>-0.91846863636363629</v>
      </c>
      <c r="FD51" s="14">
        <f t="shared" si="21"/>
        <v>-0.91574044444444447</v>
      </c>
      <c r="FE51" s="14">
        <f t="shared" si="21"/>
        <v>-0.91142756097560973</v>
      </c>
      <c r="FF51" s="14">
        <f t="shared" si="21"/>
        <v>-0.87706859605911336</v>
      </c>
      <c r="FG51" s="14">
        <f t="shared" si="21"/>
        <v>-0.87810732600732588</v>
      </c>
      <c r="FH51" s="14">
        <f t="shared" si="21"/>
        <v>-0.8716401697312588</v>
      </c>
      <c r="FI51" s="14">
        <f t="shared" si="21"/>
        <v>-0.87934903129657227</v>
      </c>
      <c r="FJ51" s="14">
        <f t="shared" si="21"/>
        <v>-0.88916026785714286</v>
      </c>
      <c r="FK51" s="14">
        <f t="shared" si="21"/>
        <v>-0.89707215836526177</v>
      </c>
      <c r="FL51" s="14">
        <f t="shared" si="21"/>
        <v>-0.90797449118046136</v>
      </c>
      <c r="FM51" s="14">
        <f t="shared" si="21"/>
        <v>-0.91591198830409348</v>
      </c>
      <c r="FN51" s="14">
        <f t="shared" si="21"/>
        <v>-0.88280021008403364</v>
      </c>
      <c r="FO51" s="14">
        <f t="shared" si="21"/>
        <v>-0.91092031250000005</v>
      </c>
      <c r="FP51" s="14">
        <f t="shared" si="21"/>
        <v>-0.90460364145658256</v>
      </c>
      <c r="FQ51" s="14">
        <f t="shared" si="21"/>
        <v>-0.89965126213592228</v>
      </c>
      <c r="FR51" s="14">
        <f t="shared" si="21"/>
        <v>-0.89513071748878936</v>
      </c>
      <c r="FS51" s="14">
        <f t="shared" si="21"/>
        <v>-0.88206133056133051</v>
      </c>
      <c r="FT51" s="14">
        <f t="shared" si="21"/>
        <v>-0.85165763157894747</v>
      </c>
      <c r="FU51" s="14">
        <f t="shared" si="21"/>
        <v>-0.88019850746268657</v>
      </c>
      <c r="FV51" s="14">
        <f t="shared" si="21"/>
        <v>-0.87479080118694363</v>
      </c>
      <c r="FW51" s="14">
        <f t="shared" si="21"/>
        <v>-0.87446879432624114</v>
      </c>
      <c r="FX51" s="14">
        <f t="shared" si="21"/>
        <v>-0.88231004901960786</v>
      </c>
      <c r="FY51" s="14">
        <f t="shared" si="21"/>
        <v>-0.88183308641975322</v>
      </c>
    </row>
    <row r="52" spans="1:181" x14ac:dyDescent="0.25">
      <c r="A52" s="8" t="s">
        <v>23</v>
      </c>
      <c r="B52" s="9">
        <f t="shared" ref="B52:Q54" si="22">(B42-B5)/B5</f>
        <v>-0.28857336504161829</v>
      </c>
      <c r="C52" s="9">
        <f t="shared" si="22"/>
        <v>-0.34048038147139237</v>
      </c>
      <c r="D52" s="9">
        <f t="shared" si="22"/>
        <v>-0.36459128787878825</v>
      </c>
      <c r="E52" s="9">
        <f t="shared" si="22"/>
        <v>-0.34477362962963104</v>
      </c>
      <c r="F52" s="9">
        <f t="shared" si="22"/>
        <v>-0.44389867986799014</v>
      </c>
      <c r="G52" s="9">
        <f t="shared" si="22"/>
        <v>-0.32463554502369674</v>
      </c>
      <c r="H52" s="9">
        <f t="shared" si="22"/>
        <v>-0.51898137535816613</v>
      </c>
      <c r="I52" s="9">
        <f t="shared" si="22"/>
        <v>-0.66774193548387095</v>
      </c>
      <c r="J52" s="9">
        <f t="shared" si="22"/>
        <v>-0.58371910112359549</v>
      </c>
      <c r="K52" s="9">
        <f t="shared" si="22"/>
        <v>-0.35079042357274398</v>
      </c>
      <c r="L52" s="9">
        <f t="shared" si="22"/>
        <v>-0.36970294985250762</v>
      </c>
      <c r="M52" s="9">
        <f t="shared" si="22"/>
        <v>-0.39100775862068959</v>
      </c>
      <c r="N52" s="9">
        <f t="shared" si="22"/>
        <v>-0.58327522935779974</v>
      </c>
      <c r="O52" s="9">
        <f t="shared" si="22"/>
        <v>-0.58041603053435109</v>
      </c>
      <c r="P52" s="9">
        <f t="shared" si="22"/>
        <v>-0.5680794979079502</v>
      </c>
      <c r="Q52" s="9">
        <f t="shared" si="22"/>
        <v>-0.54368786127167745</v>
      </c>
      <c r="R52" s="9">
        <f t="shared" si="18"/>
        <v>-0.7174096209912536</v>
      </c>
      <c r="S52" s="9">
        <f t="shared" si="18"/>
        <v>-0.72803116438356175</v>
      </c>
      <c r="T52" s="9">
        <f t="shared" si="18"/>
        <v>-0.29624945799457991</v>
      </c>
      <c r="U52" s="9">
        <f t="shared" si="18"/>
        <v>-0.31910900383141971</v>
      </c>
      <c r="V52" s="9">
        <f t="shared" si="18"/>
        <v>-0.39960190217391295</v>
      </c>
      <c r="W52" s="9">
        <f t="shared" si="18"/>
        <v>-0.17766091370558379</v>
      </c>
      <c r="X52" s="9">
        <f t="shared" si="18"/>
        <v>-8.1809913793103303E-2</v>
      </c>
      <c r="Y52" s="9">
        <f t="shared" si="18"/>
        <v>-0.26649392712550607</v>
      </c>
      <c r="Z52" s="9">
        <f t="shared" si="18"/>
        <v>-0.2180850574712658</v>
      </c>
      <c r="AA52" s="9">
        <f t="shared" si="18"/>
        <v>-0.26045104166666716</v>
      </c>
      <c r="AB52" s="9">
        <f t="shared" si="18"/>
        <v>-0.23551878453038685</v>
      </c>
      <c r="AC52" s="9">
        <f t="shared" si="18"/>
        <v>-0.19600718475073464</v>
      </c>
      <c r="AD52" s="9">
        <f t="shared" si="18"/>
        <v>-0.30638315789473691</v>
      </c>
      <c r="AE52" s="9">
        <f t="shared" si="18"/>
        <v>-0.32676692913385819</v>
      </c>
      <c r="AF52" s="9">
        <f t="shared" si="18"/>
        <v>-0.39323880208333589</v>
      </c>
      <c r="AG52" s="9">
        <f t="shared" si="18"/>
        <v>-0.3288203883495146</v>
      </c>
      <c r="AH52" s="9">
        <f t="shared" si="18"/>
        <v>-0.31014634146341519</v>
      </c>
      <c r="AI52" s="9">
        <f t="shared" si="18"/>
        <v>-0.28674457252641788</v>
      </c>
      <c r="AJ52" s="9">
        <f t="shared" si="18"/>
        <v>-0.25741641791044773</v>
      </c>
      <c r="AK52" s="9">
        <f t="shared" si="18"/>
        <v>-0.23419495412844091</v>
      </c>
      <c r="AL52" s="9">
        <f t="shared" si="18"/>
        <v>-0.27249133448873492</v>
      </c>
      <c r="AM52" s="9">
        <f t="shared" si="18"/>
        <v>-0.28995475862069103</v>
      </c>
      <c r="AN52" s="9">
        <f t="shared" si="18"/>
        <v>-0.23823755020080334</v>
      </c>
      <c r="AO52" s="9">
        <f t="shared" si="18"/>
        <v>-0.28550243902439021</v>
      </c>
      <c r="AP52" s="9">
        <f t="shared" si="18"/>
        <v>-0.30868419243986256</v>
      </c>
      <c r="AQ52" s="9">
        <f t="shared" si="18"/>
        <v>-0.33589817351598172</v>
      </c>
      <c r="AR52" s="9">
        <f t="shared" si="18"/>
        <v>-0.33394107142857149</v>
      </c>
      <c r="AS52" s="9">
        <f t="shared" si="18"/>
        <v>-0.16515460122700057</v>
      </c>
      <c r="AT52" s="9">
        <f t="shared" si="18"/>
        <v>-9.4111428571429359E-2</v>
      </c>
      <c r="AU52" s="9">
        <f t="shared" si="18"/>
        <v>-0.29444743202417073</v>
      </c>
      <c r="AV52" s="9">
        <f t="shared" si="18"/>
        <v>-0.44065658914728723</v>
      </c>
      <c r="AW52" s="9">
        <f t="shared" si="18"/>
        <v>-0.44943090128755409</v>
      </c>
      <c r="AX52" s="9">
        <f t="shared" si="18"/>
        <v>-0.32250566371681416</v>
      </c>
      <c r="AY52" s="9">
        <f t="shared" si="18"/>
        <v>-0.13501920903955081</v>
      </c>
      <c r="AZ52" s="9">
        <f t="shared" si="18"/>
        <v>-0.27182266666666666</v>
      </c>
      <c r="BA52" s="9">
        <f t="shared" si="18"/>
        <v>-0.19986696035242399</v>
      </c>
      <c r="BB52" s="9">
        <f t="shared" si="18"/>
        <v>-8.3823913043478374E-2</v>
      </c>
      <c r="BC52" s="9">
        <f t="shared" si="18"/>
        <v>3.6612794612794933E-3</v>
      </c>
      <c r="BD52" s="9">
        <f t="shared" si="18"/>
        <v>-0.16940568031704095</v>
      </c>
      <c r="BE52" s="9">
        <f t="shared" si="18"/>
        <v>-0.12273188405797131</v>
      </c>
      <c r="BF52" s="9">
        <f t="shared" si="18"/>
        <v>0.17630427350427358</v>
      </c>
      <c r="BG52" s="9">
        <f t="shared" si="18"/>
        <v>-0.15606870144284227</v>
      </c>
      <c r="BH52" s="9">
        <f t="shared" si="18"/>
        <v>-3.8342458100564115E-2</v>
      </c>
      <c r="BI52" s="9">
        <f t="shared" si="18"/>
        <v>5.2994578313252327E-2</v>
      </c>
      <c r="BJ52" s="9">
        <f t="shared" si="18"/>
        <v>-0.35364830827067667</v>
      </c>
      <c r="BK52" s="9">
        <f t="shared" si="18"/>
        <v>-0.26955652173913308</v>
      </c>
      <c r="BL52" s="9">
        <f t="shared" si="18"/>
        <v>-0.31386000000000358</v>
      </c>
      <c r="BM52" s="9">
        <f t="shared" si="18"/>
        <v>-0.31917250000000003</v>
      </c>
      <c r="BN52" s="9">
        <f t="shared" si="18"/>
        <v>-0.36288318584071239</v>
      </c>
      <c r="BO52" s="9">
        <f t="shared" si="19"/>
        <v>-0.23159631578947426</v>
      </c>
      <c r="BP52" s="9">
        <f t="shared" si="19"/>
        <v>-0.26257866400797608</v>
      </c>
      <c r="BQ52" s="9">
        <f t="shared" si="19"/>
        <v>-0.23242896725441059</v>
      </c>
      <c r="BR52" s="9">
        <f t="shared" si="19"/>
        <v>-0.10765500000000378</v>
      </c>
      <c r="BS52" s="9">
        <f t="shared" si="19"/>
        <v>-0.19688998862343585</v>
      </c>
      <c r="BT52" s="9">
        <f t="shared" si="19"/>
        <v>-0.37332629310344823</v>
      </c>
      <c r="BU52" s="9">
        <f t="shared" si="19"/>
        <v>-0.39405970873786467</v>
      </c>
      <c r="BV52" s="9">
        <f t="shared" si="19"/>
        <v>-0.24966586538461696</v>
      </c>
      <c r="BW52" s="9">
        <f t="shared" si="19"/>
        <v>-0.25249800000000022</v>
      </c>
      <c r="BX52" s="9">
        <f t="shared" si="19"/>
        <v>-0.40199181494661962</v>
      </c>
      <c r="BY52" s="9">
        <f t="shared" si="19"/>
        <v>-0.2758986486486501</v>
      </c>
      <c r="BZ52" s="9">
        <f t="shared" si="19"/>
        <v>-0.19927186963979407</v>
      </c>
      <c r="CA52" s="9">
        <f t="shared" si="19"/>
        <v>-2.6275983436854999E-2</v>
      </c>
      <c r="CB52" s="9">
        <f t="shared" si="19"/>
        <v>-0.23331166253101979</v>
      </c>
      <c r="CC52" s="9">
        <f t="shared" si="19"/>
        <v>-0.3524572972972973</v>
      </c>
      <c r="CD52" s="9">
        <f t="shared" si="19"/>
        <v>-0.3721064516129039</v>
      </c>
      <c r="CE52" s="9">
        <f t="shared" si="19"/>
        <v>-0.22589941176470879</v>
      </c>
      <c r="CF52" s="9">
        <f t="shared" si="19"/>
        <v>-0.28577613293051701</v>
      </c>
      <c r="CG52" s="9">
        <f t="shared" si="19"/>
        <v>-0.33225211267605625</v>
      </c>
      <c r="CH52" s="9">
        <f t="shared" si="19"/>
        <v>-0.25951157232704536</v>
      </c>
      <c r="CI52" s="9">
        <f t="shared" si="19"/>
        <v>-0.48220816944024203</v>
      </c>
      <c r="CJ52" s="9">
        <f t="shared" si="19"/>
        <v>-0.14767689075630255</v>
      </c>
      <c r="CK52" s="9">
        <f t="shared" si="19"/>
        <v>-0.14783230277185608</v>
      </c>
      <c r="CL52" s="9">
        <f t="shared" si="19"/>
        <v>-0.11001016949152537</v>
      </c>
      <c r="CM52" s="9">
        <f t="shared" si="19"/>
        <v>-0.1874650442477877</v>
      </c>
      <c r="CN52" s="9">
        <f t="shared" si="19"/>
        <v>-8.2203085299457329E-2</v>
      </c>
      <c r="CO52" s="9">
        <f t="shared" si="19"/>
        <v>-2.1347763578274795E-2</v>
      </c>
      <c r="CP52" s="9">
        <f t="shared" si="19"/>
        <v>-5.7560126582278569E-2</v>
      </c>
      <c r="CQ52" s="9">
        <f t="shared" si="19"/>
        <v>4.5059635416661581E-2</v>
      </c>
      <c r="CR52" s="9">
        <f t="shared" si="19"/>
        <v>3.497696629213197E-2</v>
      </c>
      <c r="CS52" s="9">
        <f t="shared" si="19"/>
        <v>6.9405952380952429E-2</v>
      </c>
      <c r="CT52" s="9">
        <f t="shared" si="19"/>
        <v>-4.0263591433275885E-4</v>
      </c>
      <c r="CU52" s="9">
        <f t="shared" si="19"/>
        <v>-8.7671095571095481E-2</v>
      </c>
      <c r="CV52" s="9">
        <f t="shared" si="19"/>
        <v>0.22124154589371495</v>
      </c>
      <c r="CW52" s="9">
        <f t="shared" si="19"/>
        <v>-7.5555105633804479E-2</v>
      </c>
      <c r="CX52" s="9">
        <f t="shared" si="19"/>
        <v>-0.2368876923076961</v>
      </c>
      <c r="CY52" s="9">
        <f t="shared" si="19"/>
        <v>0.14604351145038094</v>
      </c>
      <c r="CZ52" s="9">
        <f t="shared" si="19"/>
        <v>-9.7001565762004152E-2</v>
      </c>
      <c r="DA52" s="9">
        <f t="shared" si="19"/>
        <v>-0.17221047120418886</v>
      </c>
      <c r="DB52" s="9">
        <f t="shared" si="19"/>
        <v>-3.0650224215251036E-2</v>
      </c>
      <c r="DC52" s="9">
        <f t="shared" si="19"/>
        <v>-0.23210075901328284</v>
      </c>
      <c r="DD52" s="9">
        <f t="shared" si="19"/>
        <v>-0.33787500000000004</v>
      </c>
      <c r="DE52" s="9">
        <f t="shared" si="19"/>
        <v>-0.27271134020618604</v>
      </c>
      <c r="DF52" s="9">
        <f t="shared" ref="DF52:EO52" si="23">(DF42-DF5)/DF5</f>
        <v>-0.14504671641791037</v>
      </c>
      <c r="DG52" s="9">
        <f t="shared" si="23"/>
        <v>-8.2313676731793795E-2</v>
      </c>
      <c r="DH52" s="9">
        <f t="shared" si="23"/>
        <v>-0.12769972677595626</v>
      </c>
      <c r="DI52" s="9">
        <f t="shared" si="23"/>
        <v>-0.20845616224649</v>
      </c>
      <c r="DJ52" s="9">
        <f t="shared" si="23"/>
        <v>-0.22137527675276761</v>
      </c>
      <c r="DK52" s="9">
        <f t="shared" si="23"/>
        <v>-0.22295897435897438</v>
      </c>
      <c r="DL52" s="9">
        <f t="shared" si="23"/>
        <v>-0.18169635701275047</v>
      </c>
      <c r="DM52" s="9">
        <f t="shared" si="23"/>
        <v>-0.28103443983402515</v>
      </c>
      <c r="DN52" s="9">
        <f t="shared" si="23"/>
        <v>-0.30549938271604937</v>
      </c>
      <c r="DO52" s="9">
        <f t="shared" si="23"/>
        <v>-0.21370788912579958</v>
      </c>
      <c r="DP52" s="9">
        <f t="shared" si="23"/>
        <v>-0.2976624413145541</v>
      </c>
      <c r="DQ52" s="9">
        <f t="shared" si="23"/>
        <v>-0.24339698492462306</v>
      </c>
      <c r="DR52" s="9">
        <f t="shared" si="23"/>
        <v>-0.23228435374149681</v>
      </c>
      <c r="DS52" s="9">
        <f t="shared" si="23"/>
        <v>-0.14765771812080541</v>
      </c>
      <c r="DT52" s="9">
        <f t="shared" si="23"/>
        <v>-0.24749288702928871</v>
      </c>
      <c r="DU52" s="9">
        <f t="shared" si="23"/>
        <v>-0.10890010718113616</v>
      </c>
      <c r="DV52" s="9">
        <f t="shared" si="23"/>
        <v>-4.4491092436974626E-2</v>
      </c>
      <c r="DW52" s="9">
        <f t="shared" si="23"/>
        <v>-0.11041127541589649</v>
      </c>
      <c r="DX52" s="9">
        <f t="shared" si="23"/>
        <v>-5.1638221153844808E-3</v>
      </c>
      <c r="DY52" s="9">
        <f t="shared" si="23"/>
        <v>6.2951541850247278E-4</v>
      </c>
      <c r="DZ52" s="9">
        <f t="shared" si="23"/>
        <v>0.10074414414414409</v>
      </c>
      <c r="EA52" s="9">
        <f t="shared" si="23"/>
        <v>-7.0589235127477478E-3</v>
      </c>
      <c r="EB52" s="9">
        <f t="shared" si="23"/>
        <v>1.0240300230947012E-2</v>
      </c>
      <c r="EC52" s="9">
        <f t="shared" si="23"/>
        <v>7.0917746113989502E-2</v>
      </c>
      <c r="ED52" s="9">
        <f t="shared" si="23"/>
        <v>-3.0315294117646292E-3</v>
      </c>
      <c r="EE52" s="9">
        <f t="shared" si="23"/>
        <v>-0.19466309012875538</v>
      </c>
      <c r="EF52" s="9">
        <f t="shared" si="23"/>
        <v>-0.12172162162162171</v>
      </c>
      <c r="EG52" s="9">
        <f t="shared" si="23"/>
        <v>-0.23303542074363992</v>
      </c>
      <c r="EH52" s="9">
        <f t="shared" si="23"/>
        <v>-0.17236580645161306</v>
      </c>
      <c r="EI52" s="9">
        <f t="shared" si="23"/>
        <v>-8.4905485232067424E-2</v>
      </c>
      <c r="EJ52" s="9">
        <f t="shared" si="23"/>
        <v>-0.16236265822784804</v>
      </c>
      <c r="EK52" s="9">
        <f t="shared" si="23"/>
        <v>-0.16510149812734085</v>
      </c>
      <c r="EL52" s="9">
        <f t="shared" si="23"/>
        <v>-0.20334912790697665</v>
      </c>
      <c r="EM52" s="9">
        <f t="shared" si="23"/>
        <v>-0.26673141683778251</v>
      </c>
      <c r="EN52" s="9">
        <f t="shared" si="23"/>
        <v>-0.34261452054794495</v>
      </c>
      <c r="EO52" s="9">
        <f t="shared" si="23"/>
        <v>-0.32322979942693408</v>
      </c>
      <c r="EP52" s="14">
        <f t="shared" ref="EP52:FY52" si="24">(EP42-EP5)/EP5</f>
        <v>-0.14504671641791037</v>
      </c>
      <c r="EQ52" s="14">
        <f t="shared" si="24"/>
        <v>-8.2313676731793795E-2</v>
      </c>
      <c r="ER52" s="14">
        <f t="shared" si="24"/>
        <v>-0.12769972677595626</v>
      </c>
      <c r="ES52" s="14">
        <f t="shared" si="24"/>
        <v>-0.20845616224649</v>
      </c>
      <c r="ET52" s="14">
        <f t="shared" si="24"/>
        <v>-0.22137527675276761</v>
      </c>
      <c r="EU52" s="14">
        <f t="shared" si="24"/>
        <v>-0.22295897435897438</v>
      </c>
      <c r="EV52" s="14">
        <f t="shared" si="24"/>
        <v>-0.18169635701275047</v>
      </c>
      <c r="EW52" s="14">
        <f t="shared" si="24"/>
        <v>-0.28103443983402515</v>
      </c>
      <c r="EX52" s="14">
        <f t="shared" si="24"/>
        <v>-0.30549938271604937</v>
      </c>
      <c r="EY52" s="14">
        <f t="shared" si="24"/>
        <v>-0.21370788912579958</v>
      </c>
      <c r="EZ52" s="14">
        <f t="shared" si="24"/>
        <v>-0.2976624413145541</v>
      </c>
      <c r="FA52" s="14">
        <f t="shared" si="24"/>
        <v>-0.24339698492462306</v>
      </c>
      <c r="FB52" s="14">
        <f t="shared" si="24"/>
        <v>-0.23228435374149681</v>
      </c>
      <c r="FC52" s="14">
        <f t="shared" si="24"/>
        <v>-0.14765771812080541</v>
      </c>
      <c r="FD52" s="14">
        <f t="shared" si="24"/>
        <v>-0.24749288702928871</v>
      </c>
      <c r="FE52" s="14">
        <f t="shared" si="24"/>
        <v>-0.10890010718113616</v>
      </c>
      <c r="FF52" s="14">
        <f t="shared" si="24"/>
        <v>-4.4491092436974626E-2</v>
      </c>
      <c r="FG52" s="14">
        <f t="shared" si="24"/>
        <v>-0.11041127541589649</v>
      </c>
      <c r="FH52" s="14">
        <f t="shared" si="24"/>
        <v>-5.1638221153844808E-3</v>
      </c>
      <c r="FI52" s="14">
        <f t="shared" si="24"/>
        <v>6.2951541850247278E-4</v>
      </c>
      <c r="FJ52" s="14">
        <f t="shared" si="24"/>
        <v>0.10074414414414409</v>
      </c>
      <c r="FK52" s="14">
        <f t="shared" si="24"/>
        <v>-7.0589235127477478E-3</v>
      </c>
      <c r="FL52" s="14">
        <f t="shared" si="24"/>
        <v>1.0240300230947012E-2</v>
      </c>
      <c r="FM52" s="14">
        <f t="shared" si="24"/>
        <v>7.0917746113989502E-2</v>
      </c>
      <c r="FN52" s="14">
        <f t="shared" si="24"/>
        <v>-3.0315294117646292E-3</v>
      </c>
      <c r="FO52" s="14">
        <f t="shared" si="24"/>
        <v>-0.19466309012875538</v>
      </c>
      <c r="FP52" s="14">
        <f t="shared" si="24"/>
        <v>-0.12172162162162171</v>
      </c>
      <c r="FQ52" s="14">
        <f t="shared" si="24"/>
        <v>-0.23303542074363992</v>
      </c>
      <c r="FR52" s="14">
        <f t="shared" si="24"/>
        <v>-0.17236580645161306</v>
      </c>
      <c r="FS52" s="14">
        <f t="shared" si="24"/>
        <v>-8.4905485232067424E-2</v>
      </c>
      <c r="FT52" s="14">
        <f t="shared" si="24"/>
        <v>-0.16236265822784804</v>
      </c>
      <c r="FU52" s="14">
        <f t="shared" si="24"/>
        <v>-0.16510149812734085</v>
      </c>
      <c r="FV52" s="14">
        <f t="shared" si="24"/>
        <v>-0.20334912790697665</v>
      </c>
      <c r="FW52" s="14">
        <f t="shared" si="24"/>
        <v>-0.26673141683778251</v>
      </c>
      <c r="FX52" s="14">
        <f t="shared" si="24"/>
        <v>-0.34261452054794495</v>
      </c>
      <c r="FY52" s="14">
        <f t="shared" si="24"/>
        <v>-0.32322979942693408</v>
      </c>
    </row>
    <row r="53" spans="1:181" x14ac:dyDescent="0.25">
      <c r="A53" s="7" t="s">
        <v>24</v>
      </c>
      <c r="B53" s="9">
        <f t="shared" si="22"/>
        <v>1.849507735583562E-2</v>
      </c>
      <c r="C53" s="9">
        <f t="shared" ref="C53:BN54" si="25">(C43-C6)/C6</f>
        <v>1.9242595204513397E-2</v>
      </c>
      <c r="D53" s="9">
        <f t="shared" si="25"/>
        <v>1.9374647887324025E-2</v>
      </c>
      <c r="E53" s="9">
        <f t="shared" si="25"/>
        <v>1.7969101123595441E-2</v>
      </c>
      <c r="F53" s="9">
        <f t="shared" si="25"/>
        <v>1.7733146067415616E-2</v>
      </c>
      <c r="G53" s="9">
        <f t="shared" si="25"/>
        <v>1.7410764872519923E-2</v>
      </c>
      <c r="H53" s="9">
        <f t="shared" si="25"/>
        <v>1.8646478873239364E-2</v>
      </c>
      <c r="I53" s="9">
        <f t="shared" si="25"/>
        <v>1.8675599435823521E-2</v>
      </c>
      <c r="J53" s="9">
        <f t="shared" si="25"/>
        <v>1.9276056338026776E-2</v>
      </c>
      <c r="K53" s="9">
        <f t="shared" si="25"/>
        <v>-9.6097872340425564E-2</v>
      </c>
      <c r="L53" s="9">
        <f t="shared" si="25"/>
        <v>1.921276595744683E-2</v>
      </c>
      <c r="M53" s="9">
        <f t="shared" si="25"/>
        <v>1.9105633802816858E-2</v>
      </c>
      <c r="N53" s="9">
        <f t="shared" si="25"/>
        <v>1.8129445234707026E-2</v>
      </c>
      <c r="O53" s="9">
        <f t="shared" si="25"/>
        <v>1.8186685962373508E-2</v>
      </c>
      <c r="P53" s="9">
        <f t="shared" si="25"/>
        <v>5.0406386066761963E-3</v>
      </c>
      <c r="Q53" s="9">
        <f t="shared" si="25"/>
        <v>2.884279475982544E-2</v>
      </c>
      <c r="R53" s="9">
        <f t="shared" si="25"/>
        <v>2.9102844638949632E-2</v>
      </c>
      <c r="S53" s="9">
        <f t="shared" si="25"/>
        <v>2.9212253829321525E-2</v>
      </c>
      <c r="T53" s="9">
        <f t="shared" si="25"/>
        <v>1.9466257668711621E-2</v>
      </c>
      <c r="U53" s="9">
        <f t="shared" si="25"/>
        <v>2.069512195121959E-2</v>
      </c>
      <c r="V53" s="9">
        <f t="shared" si="25"/>
        <v>1.9941896024464747E-2</v>
      </c>
      <c r="W53" s="9">
        <f t="shared" si="25"/>
        <v>-2.2978723404262237E-4</v>
      </c>
      <c r="X53" s="9">
        <f t="shared" si="25"/>
        <v>1.8456591639870634E-3</v>
      </c>
      <c r="Y53" s="9">
        <f t="shared" si="25"/>
        <v>3.3301886792452304E-3</v>
      </c>
      <c r="Z53" s="9">
        <f t="shared" si="25"/>
        <v>1.8058252427183769E-3</v>
      </c>
      <c r="AA53" s="9">
        <f t="shared" si="25"/>
        <v>-0.21353883495145634</v>
      </c>
      <c r="AB53" s="9">
        <f t="shared" si="25"/>
        <v>-0.2149247572815558</v>
      </c>
      <c r="AC53" s="9">
        <f t="shared" si="25"/>
        <v>7.1566265060236825E-4</v>
      </c>
      <c r="AD53" s="9">
        <f t="shared" si="25"/>
        <v>8.3653846153839068E-4</v>
      </c>
      <c r="AE53" s="9">
        <f t="shared" si="25"/>
        <v>9.6874999999748605E-4</v>
      </c>
      <c r="AF53" s="9">
        <f t="shared" si="25"/>
        <v>-9.6232613908872944E-2</v>
      </c>
      <c r="AG53" s="9">
        <f t="shared" si="25"/>
        <v>-2.644258373205741E-2</v>
      </c>
      <c r="AH53" s="9">
        <f t="shared" si="25"/>
        <v>-2.5564593301437705E-2</v>
      </c>
      <c r="AI53" s="9">
        <f t="shared" si="25"/>
        <v>-1.9129807692310079E-2</v>
      </c>
      <c r="AJ53" s="9">
        <f t="shared" si="25"/>
        <v>1.9879807692306621E-3</v>
      </c>
      <c r="AK53" s="9">
        <f t="shared" si="25"/>
        <v>1.067307692307596E-3</v>
      </c>
      <c r="AL53" s="9">
        <f t="shared" si="25"/>
        <v>-2.3205741627020654E-4</v>
      </c>
      <c r="AM53" s="9">
        <f t="shared" si="25"/>
        <v>3.2775119617224993E-4</v>
      </c>
      <c r="AN53" s="9">
        <f t="shared" si="25"/>
        <v>3.3732057416282823E-4</v>
      </c>
      <c r="AO53" s="9">
        <f t="shared" si="25"/>
        <v>1.5647201946471942E-2</v>
      </c>
      <c r="AP53" s="9">
        <f t="shared" si="25"/>
        <v>-4.3062200956837442E-5</v>
      </c>
      <c r="AQ53" s="9">
        <f t="shared" si="25"/>
        <v>2.0359712230215233E-3</v>
      </c>
      <c r="AR53" s="9">
        <f t="shared" si="25"/>
        <v>1.7752906976744226E-2</v>
      </c>
      <c r="AS53" s="9">
        <f t="shared" si="25"/>
        <v>1.787499999999996E-2</v>
      </c>
      <c r="AT53" s="9">
        <f t="shared" si="25"/>
        <v>1.8891654465593002E-2</v>
      </c>
      <c r="AU53" s="9">
        <f t="shared" si="25"/>
        <v>1.8396526772793163E-2</v>
      </c>
      <c r="AV53" s="9">
        <f t="shared" si="25"/>
        <v>1.8140988372093141E-2</v>
      </c>
      <c r="AW53" s="9">
        <f t="shared" si="25"/>
        <v>1.9232896652110535E-2</v>
      </c>
      <c r="AX53" s="9">
        <f t="shared" si="25"/>
        <v>1.8872781065087343E-2</v>
      </c>
      <c r="AY53" s="9">
        <f t="shared" si="25"/>
        <v>1.7691044776119373E-2</v>
      </c>
      <c r="AZ53" s="9">
        <f t="shared" si="25"/>
        <v>1.8132158590308475E-2</v>
      </c>
      <c r="BA53" s="9">
        <f t="shared" si="25"/>
        <v>3.1532530120481891E-2</v>
      </c>
      <c r="BB53" s="9">
        <f t="shared" si="25"/>
        <v>3.1868292682924307E-2</v>
      </c>
      <c r="BC53" s="9">
        <f t="shared" si="25"/>
        <v>3.1583732057416262E-2</v>
      </c>
      <c r="BD53" s="9">
        <f t="shared" si="25"/>
        <v>1.984485407065897E-2</v>
      </c>
      <c r="BE53" s="9">
        <f t="shared" si="25"/>
        <v>1.9509202453987597E-2</v>
      </c>
      <c r="BF53" s="9">
        <f t="shared" si="25"/>
        <v>1.8998475609756177E-2</v>
      </c>
      <c r="BG53" s="9">
        <f t="shared" si="25"/>
        <v>2.2258928571428527E-2</v>
      </c>
      <c r="BH53" s="9">
        <f t="shared" si="25"/>
        <v>2.4767782426776189E-2</v>
      </c>
      <c r="BI53" s="9">
        <f t="shared" si="25"/>
        <v>2.3847422680410266E-2</v>
      </c>
      <c r="BJ53" s="9">
        <f t="shared" si="25"/>
        <v>-1.35670731707315E-3</v>
      </c>
      <c r="BK53" s="9">
        <f t="shared" si="25"/>
        <v>-2.0519877675842044E-3</v>
      </c>
      <c r="BL53" s="9">
        <f t="shared" si="25"/>
        <v>-1.3282208588957702E-3</v>
      </c>
      <c r="BM53" s="9">
        <f t="shared" si="25"/>
        <v>-5.1330917874398446E-2</v>
      </c>
      <c r="BN53" s="9">
        <f t="shared" si="25"/>
        <v>-5.0515738498791617E-2</v>
      </c>
      <c r="BO53" s="9">
        <f t="shared" si="19"/>
        <v>-5.0665060240963913E-2</v>
      </c>
      <c r="BP53" s="9">
        <f t="shared" si="19"/>
        <v>-2.1148325358851684E-3</v>
      </c>
      <c r="BQ53" s="9">
        <f t="shared" si="19"/>
        <v>-1.6085918854415093E-3</v>
      </c>
      <c r="BR53" s="9">
        <f t="shared" si="19"/>
        <v>3.6842105263157029E-4</v>
      </c>
      <c r="BS53" s="9">
        <f t="shared" si="19"/>
        <v>1.7395488721804572E-2</v>
      </c>
      <c r="BT53" s="9">
        <f t="shared" si="19"/>
        <v>1.7462934947050021E-2</v>
      </c>
      <c r="BU53" s="9">
        <f t="shared" si="19"/>
        <v>1.8375565610859717E-2</v>
      </c>
      <c r="BV53" s="9">
        <f t="shared" si="19"/>
        <v>9.0255255255255618E-3</v>
      </c>
      <c r="BW53" s="9">
        <f t="shared" si="19"/>
        <v>1.8004497751124289E-2</v>
      </c>
      <c r="BX53" s="9">
        <f t="shared" si="19"/>
        <v>1.7221556886226126E-2</v>
      </c>
      <c r="BY53" s="9">
        <f t="shared" si="19"/>
        <v>1.7329835082457317E-2</v>
      </c>
      <c r="BZ53" s="9">
        <f t="shared" si="19"/>
        <v>1.7773273273273302E-2</v>
      </c>
      <c r="CA53" s="9">
        <f t="shared" si="19"/>
        <v>2.077142857142851E-2</v>
      </c>
      <c r="CB53" s="9">
        <f t="shared" si="19"/>
        <v>-3.6060402684563696E-2</v>
      </c>
      <c r="CC53" s="9">
        <f t="shared" si="19"/>
        <v>-4.1585561497326083E-2</v>
      </c>
      <c r="CD53" s="9">
        <f t="shared" si="19"/>
        <v>-1.8763888888901903E-3</v>
      </c>
      <c r="CE53" s="9">
        <f t="shared" si="19"/>
        <v>-4.3147453083111277E-2</v>
      </c>
      <c r="CF53" s="9">
        <f t="shared" si="19"/>
        <v>-4.3231182795699021E-2</v>
      </c>
      <c r="CG53" s="9">
        <f t="shared" si="19"/>
        <v>-4.2833109017496505E-2</v>
      </c>
      <c r="CH53" s="9">
        <f t="shared" si="19"/>
        <v>-4.2831550802139053E-2</v>
      </c>
      <c r="CI53" s="9">
        <f t="shared" si="19"/>
        <v>-4.3655495978552214E-2</v>
      </c>
      <c r="CJ53" s="9">
        <f t="shared" si="19"/>
        <v>-4.3699731903485139E-2</v>
      </c>
      <c r="CK53" s="9">
        <f t="shared" si="19"/>
        <v>-6.1760080645161253E-2</v>
      </c>
      <c r="CL53" s="9">
        <f t="shared" si="19"/>
        <v>-4.6753759398496325E-2</v>
      </c>
      <c r="CM53" s="9">
        <f t="shared" si="19"/>
        <v>-4.3173393124065783E-2</v>
      </c>
      <c r="CN53" s="9">
        <f t="shared" si="19"/>
        <v>-3.9986244841817002E-2</v>
      </c>
      <c r="CO53" s="9">
        <f t="shared" si="19"/>
        <v>-3.8997264021889043E-2</v>
      </c>
      <c r="CP53" s="9">
        <f t="shared" si="19"/>
        <v>-3.9901773533425708E-2</v>
      </c>
      <c r="CQ53" s="9">
        <f t="shared" si="19"/>
        <v>-3.9796143250689919E-2</v>
      </c>
      <c r="CR53" s="9">
        <f t="shared" si="19"/>
        <v>-4.4516220028208917E-2</v>
      </c>
      <c r="CS53" s="9">
        <f t="shared" si="19"/>
        <v>-3.9154742096507496E-2</v>
      </c>
      <c r="CT53" s="9">
        <f t="shared" si="19"/>
        <v>-0.10182555780933056</v>
      </c>
      <c r="CU53" s="9">
        <f t="shared" si="19"/>
        <v>-8.3401209677419444E-2</v>
      </c>
      <c r="CV53" s="9">
        <f t="shared" si="19"/>
        <v>-8.4635627530364327E-2</v>
      </c>
      <c r="CW53" s="9">
        <f t="shared" si="19"/>
        <v>-8.4643999999999983E-2</v>
      </c>
      <c r="CX53" s="9">
        <f t="shared" si="19"/>
        <v>-8.4120000000000056E-2</v>
      </c>
      <c r="CY53" s="9">
        <f t="shared" si="19"/>
        <v>-8.35189620758503E-2</v>
      </c>
      <c r="CZ53" s="9">
        <f t="shared" si="19"/>
        <v>-3.8619295958279093E-2</v>
      </c>
      <c r="DA53" s="9">
        <f t="shared" si="19"/>
        <v>-3.9562827225131034E-2</v>
      </c>
      <c r="DB53" s="9">
        <f t="shared" si="19"/>
        <v>-3.8795039164490841E-2</v>
      </c>
      <c r="DC53" s="9">
        <f t="shared" si="19"/>
        <v>-3.8853785900783179E-2</v>
      </c>
      <c r="DD53" s="9">
        <f t="shared" si="19"/>
        <v>-4.0831800262812031E-2</v>
      </c>
      <c r="DE53" s="9">
        <f t="shared" si="19"/>
        <v>-4.1116797900263756E-2</v>
      </c>
      <c r="DF53" s="9">
        <f t="shared" ref="DF53:EO53" si="26">(DF43-DF6)/DF6</f>
        <v>1.7410691003911249E-2</v>
      </c>
      <c r="DG53" s="9">
        <f t="shared" si="26"/>
        <v>1.8035433070866209E-2</v>
      </c>
      <c r="DH53" s="9">
        <f t="shared" si="26"/>
        <v>1.8152343749999932E-2</v>
      </c>
      <c r="DI53" s="9">
        <f t="shared" si="26"/>
        <v>1.8165796344647437E-2</v>
      </c>
      <c r="DJ53" s="9">
        <f t="shared" si="26"/>
        <v>1.809150326797386E-2</v>
      </c>
      <c r="DK53" s="9">
        <f t="shared" si="26"/>
        <v>1.8695822454308168E-2</v>
      </c>
      <c r="DL53" s="9">
        <f t="shared" si="26"/>
        <v>1.7531694695989603E-2</v>
      </c>
      <c r="DM53" s="9">
        <f t="shared" si="26"/>
        <v>1.807532467532472E-2</v>
      </c>
      <c r="DN53" s="9">
        <f t="shared" si="26"/>
        <v>1.8998696219035389E-2</v>
      </c>
      <c r="DO53" s="9">
        <f t="shared" si="26"/>
        <v>1.8696219035202237E-2</v>
      </c>
      <c r="DP53" s="9">
        <f t="shared" si="26"/>
        <v>1.9158169934640829E-2</v>
      </c>
      <c r="DQ53" s="9">
        <f t="shared" si="26"/>
        <v>1.8939869281045681E-2</v>
      </c>
      <c r="DR53" s="9">
        <f t="shared" si="26"/>
        <v>5.549575551782663E-2</v>
      </c>
      <c r="DS53" s="9">
        <f t="shared" si="26"/>
        <v>2.0126470588235513E-2</v>
      </c>
      <c r="DT53" s="9">
        <f t="shared" si="26"/>
        <v>1.9886597938144391E-2</v>
      </c>
      <c r="DU53" s="9">
        <f t="shared" si="26"/>
        <v>-1.2404580152671322E-3</v>
      </c>
      <c r="DV53" s="9">
        <f t="shared" si="26"/>
        <v>3.2631168831168914E-2</v>
      </c>
      <c r="DW53" s="9">
        <f>(DW43-DW6)/DW6</f>
        <v>4.4235033259425174E-3</v>
      </c>
      <c r="DX53" s="9">
        <f t="shared" si="26"/>
        <v>1.9222656249999935E-2</v>
      </c>
      <c r="DY53" s="9">
        <f t="shared" si="26"/>
        <v>1.9557742782152481E-2</v>
      </c>
      <c r="DZ53" s="9">
        <f t="shared" si="26"/>
        <v>2.0015768725361219E-2</v>
      </c>
      <c r="EA53" s="9">
        <f t="shared" si="26"/>
        <v>2.0702741702742004E-2</v>
      </c>
      <c r="EB53" s="9">
        <f t="shared" si="26"/>
        <v>2.060901162790723E-2</v>
      </c>
      <c r="EC53" s="9">
        <f t="shared" si="26"/>
        <v>2.1043859649122688E-2</v>
      </c>
      <c r="ED53" s="9">
        <f t="shared" si="26"/>
        <v>2.4786435786435693E-2</v>
      </c>
      <c r="EE53" s="9">
        <f t="shared" si="26"/>
        <v>1.8979301423027194E-2</v>
      </c>
      <c r="EF53" s="9">
        <f t="shared" si="26"/>
        <v>1.9803385416666819E-2</v>
      </c>
      <c r="EG53" s="9">
        <f t="shared" si="26"/>
        <v>1.7386565272496924E-2</v>
      </c>
      <c r="EH53" s="9">
        <f t="shared" si="26"/>
        <v>1.3583969465649064E-2</v>
      </c>
      <c r="EI53" s="9">
        <f t="shared" si="26"/>
        <v>1.7333333333333076E-2</v>
      </c>
      <c r="EJ53" s="9">
        <f t="shared" si="26"/>
        <v>1.838510101010073E-2</v>
      </c>
      <c r="EK53" s="9">
        <f t="shared" si="26"/>
        <v>1.8530848329048992E-2</v>
      </c>
      <c r="EL53" s="9">
        <f t="shared" si="26"/>
        <v>1.9099999999999961E-2</v>
      </c>
      <c r="EM53" s="9">
        <f t="shared" si="26"/>
        <v>1.7281887755101866E-2</v>
      </c>
      <c r="EN53" s="9">
        <f t="shared" si="26"/>
        <v>1.9366336633663255E-2</v>
      </c>
      <c r="EO53" s="9">
        <f t="shared" si="26"/>
        <v>1.8646393210749353E-2</v>
      </c>
      <c r="EP53" s="14">
        <f t="shared" ref="EP53:FY53" si="27">(EP43-EP6)/EP6</f>
        <v>1.7410691003911249E-2</v>
      </c>
      <c r="EQ53" s="14">
        <f t="shared" si="27"/>
        <v>1.8035433070866209E-2</v>
      </c>
      <c r="ER53" s="14">
        <f t="shared" si="27"/>
        <v>1.8152343749999932E-2</v>
      </c>
      <c r="ES53" s="14">
        <f t="shared" si="27"/>
        <v>1.8165796344647437E-2</v>
      </c>
      <c r="ET53" s="14">
        <f t="shared" si="27"/>
        <v>1.809150326797386E-2</v>
      </c>
      <c r="EU53" s="14">
        <f t="shared" si="27"/>
        <v>1.8695822454308168E-2</v>
      </c>
      <c r="EV53" s="14">
        <f t="shared" si="27"/>
        <v>1.7531694695989603E-2</v>
      </c>
      <c r="EW53" s="14">
        <f t="shared" si="27"/>
        <v>1.807532467532472E-2</v>
      </c>
      <c r="EX53" s="14">
        <f t="shared" si="27"/>
        <v>1.8998696219035389E-2</v>
      </c>
      <c r="EY53" s="14">
        <f t="shared" si="27"/>
        <v>1.8696219035202237E-2</v>
      </c>
      <c r="EZ53" s="14">
        <f t="shared" si="27"/>
        <v>1.9158169934640829E-2</v>
      </c>
      <c r="FA53" s="14">
        <f t="shared" si="27"/>
        <v>1.8939869281045681E-2</v>
      </c>
      <c r="FB53" s="14">
        <f t="shared" si="27"/>
        <v>5.549575551782663E-2</v>
      </c>
      <c r="FC53" s="14">
        <f t="shared" si="27"/>
        <v>2.0126470588235513E-2</v>
      </c>
      <c r="FD53" s="14">
        <f t="shared" si="27"/>
        <v>1.9886597938144391E-2</v>
      </c>
      <c r="FE53" s="14">
        <f t="shared" si="27"/>
        <v>-1.2404580152671322E-3</v>
      </c>
      <c r="FF53" s="14">
        <f t="shared" si="27"/>
        <v>3.2631168831168914E-2</v>
      </c>
      <c r="FG53" s="14">
        <f>(FG43-FG6)/FG6</f>
        <v>4.4235033259425174E-3</v>
      </c>
      <c r="FH53" s="14">
        <f t="shared" ref="FH53:FY53" si="28">(FH43-FH6)/FH6</f>
        <v>1.9222656249999935E-2</v>
      </c>
      <c r="FI53" s="14">
        <f t="shared" si="28"/>
        <v>1.9557742782152481E-2</v>
      </c>
      <c r="FJ53" s="14">
        <f t="shared" si="28"/>
        <v>2.0015768725361219E-2</v>
      </c>
      <c r="FK53" s="14">
        <f t="shared" si="28"/>
        <v>2.0702741702742004E-2</v>
      </c>
      <c r="FL53" s="14">
        <f t="shared" si="28"/>
        <v>2.060901162790723E-2</v>
      </c>
      <c r="FM53" s="14">
        <f t="shared" si="28"/>
        <v>2.1043859649122688E-2</v>
      </c>
      <c r="FN53" s="14">
        <f t="shared" si="28"/>
        <v>2.4786435786435693E-2</v>
      </c>
      <c r="FO53" s="14">
        <f t="shared" si="28"/>
        <v>1.8979301423027194E-2</v>
      </c>
      <c r="FP53" s="14">
        <f t="shared" si="28"/>
        <v>1.9803385416666819E-2</v>
      </c>
      <c r="FQ53" s="14">
        <f t="shared" si="28"/>
        <v>1.7386565272496924E-2</v>
      </c>
      <c r="FR53" s="14">
        <f t="shared" si="28"/>
        <v>1.3583969465649064E-2</v>
      </c>
      <c r="FS53" s="14">
        <f t="shared" si="28"/>
        <v>1.7333333333333076E-2</v>
      </c>
      <c r="FT53" s="14">
        <f t="shared" si="28"/>
        <v>1.838510101010073E-2</v>
      </c>
      <c r="FU53" s="14">
        <f t="shared" si="28"/>
        <v>1.8530848329048992E-2</v>
      </c>
      <c r="FV53" s="14">
        <f t="shared" si="28"/>
        <v>1.9099999999999961E-2</v>
      </c>
      <c r="FW53" s="14">
        <f t="shared" si="28"/>
        <v>1.7281887755101866E-2</v>
      </c>
      <c r="FX53" s="14">
        <f t="shared" si="28"/>
        <v>1.9366336633663255E-2</v>
      </c>
      <c r="FY53" s="14">
        <f t="shared" si="28"/>
        <v>1.8646393210749353E-2</v>
      </c>
    </row>
    <row r="54" spans="1:181" x14ac:dyDescent="0.25">
      <c r="A54" s="8" t="s">
        <v>36</v>
      </c>
      <c r="B54" s="9">
        <f t="shared" si="22"/>
        <v>-0.99659600000000004</v>
      </c>
      <c r="C54" s="9">
        <f t="shared" si="25"/>
        <v>-0.96705231788079482</v>
      </c>
      <c r="D54" s="9">
        <f t="shared" si="25"/>
        <v>-0.97980067567567575</v>
      </c>
      <c r="E54" s="9">
        <f t="shared" si="25"/>
        <v>-0.9851428571428571</v>
      </c>
      <c r="F54" s="9">
        <f t="shared" si="25"/>
        <v>-0.95504967741935487</v>
      </c>
      <c r="G54" s="9">
        <f t="shared" si="25"/>
        <v>-0.90620000000000012</v>
      </c>
      <c r="H54" s="9">
        <f t="shared" si="25"/>
        <v>-0.92895064102564096</v>
      </c>
      <c r="I54" s="9">
        <f t="shared" si="25"/>
        <v>-0.90038506493506554</v>
      </c>
      <c r="J54" s="9">
        <f t="shared" si="25"/>
        <v>-0.9192818181818182</v>
      </c>
      <c r="K54" s="9">
        <f t="shared" si="25"/>
        <v>-0.81285120000000011</v>
      </c>
      <c r="L54" s="9">
        <f t="shared" si="25"/>
        <v>-0.94341507936507951</v>
      </c>
      <c r="M54" s="9">
        <f t="shared" si="25"/>
        <v>-0.8944936</v>
      </c>
      <c r="N54" s="9">
        <f t="shared" si="25"/>
        <v>-0.84172320000000089</v>
      </c>
      <c r="O54" s="9">
        <f t="shared" si="25"/>
        <v>-0.83907786885245894</v>
      </c>
      <c r="P54" s="9">
        <f t="shared" si="25"/>
        <v>-0.83466280991735542</v>
      </c>
      <c r="Q54" s="9">
        <f t="shared" si="25"/>
        <v>-0.99377840000000006</v>
      </c>
      <c r="R54" s="9">
        <f t="shared" si="25"/>
        <v>-0.88374560000000002</v>
      </c>
      <c r="S54" s="9">
        <f t="shared" si="25"/>
        <v>-0.90761920000000085</v>
      </c>
      <c r="T54" s="9">
        <f t="shared" si="25"/>
        <v>-0.83210620155038761</v>
      </c>
      <c r="U54" s="9">
        <f t="shared" si="25"/>
        <v>-0.91029457364341093</v>
      </c>
      <c r="V54" s="9">
        <f t="shared" si="25"/>
        <v>-0.85920879999999999</v>
      </c>
      <c r="W54" s="9">
        <f t="shared" si="25"/>
        <v>-0.87925419847328234</v>
      </c>
      <c r="X54" s="9">
        <f t="shared" si="25"/>
        <v>-0.94653720930232566</v>
      </c>
      <c r="Y54" s="9">
        <f t="shared" si="25"/>
        <v>-0.85494263565891471</v>
      </c>
      <c r="Z54" s="9">
        <f t="shared" si="25"/>
        <v>-0.92676184210526324</v>
      </c>
      <c r="AA54" s="9">
        <f t="shared" si="25"/>
        <v>-0.90245400000000064</v>
      </c>
      <c r="AB54" s="9">
        <f t="shared" si="25"/>
        <v>-0.89610733333333337</v>
      </c>
      <c r="AC54" s="9">
        <f t="shared" si="25"/>
        <v>-0.95859459459459462</v>
      </c>
      <c r="AD54" s="9">
        <f t="shared" si="25"/>
        <v>-0.92851241830065367</v>
      </c>
      <c r="AE54" s="9">
        <f t="shared" si="25"/>
        <v>-0.94409338235294116</v>
      </c>
      <c r="AF54" s="9">
        <f t="shared" si="25"/>
        <v>-0.96769400000000005</v>
      </c>
      <c r="AG54" s="9">
        <f t="shared" si="25"/>
        <v>-0.95477466666666666</v>
      </c>
      <c r="AH54" s="9">
        <f t="shared" si="25"/>
        <v>-0.91503000000000012</v>
      </c>
      <c r="AI54" s="9">
        <f t="shared" si="25"/>
        <v>-0.97903716216216219</v>
      </c>
      <c r="AJ54" s="9">
        <f t="shared" si="25"/>
        <v>-0.9485569343065694</v>
      </c>
      <c r="AK54" s="9">
        <f t="shared" si="25"/>
        <v>-0.95381397058823525</v>
      </c>
      <c r="AL54" s="9">
        <f t="shared" si="25"/>
        <v>-0.9655565517241379</v>
      </c>
      <c r="AM54" s="9">
        <f t="shared" si="25"/>
        <v>-0.98161760563380296</v>
      </c>
      <c r="AN54" s="9">
        <f t="shared" si="25"/>
        <v>-0.97477318840579719</v>
      </c>
      <c r="AO54" s="9">
        <f t="shared" si="25"/>
        <v>-0.93198430232558138</v>
      </c>
      <c r="AP54" s="9">
        <f t="shared" si="25"/>
        <v>-0.93211084337349404</v>
      </c>
      <c r="AQ54" s="9">
        <f t="shared" si="25"/>
        <v>-0.91624049079754666</v>
      </c>
      <c r="AR54" s="9">
        <f t="shared" si="25"/>
        <v>-0.90356167664670661</v>
      </c>
      <c r="AS54" s="9">
        <f t="shared" si="25"/>
        <v>-0.94226193548387105</v>
      </c>
      <c r="AT54" s="9">
        <f t="shared" si="25"/>
        <v>-0.91698169934640528</v>
      </c>
      <c r="AU54" s="9">
        <f t="shared" si="25"/>
        <v>-0.89638461538461534</v>
      </c>
      <c r="AV54" s="9">
        <f t="shared" si="25"/>
        <v>-0.87889378531073448</v>
      </c>
      <c r="AW54" s="9">
        <f t="shared" si="25"/>
        <v>-0.82951654676259001</v>
      </c>
      <c r="AX54" s="9">
        <f t="shared" si="25"/>
        <v>-0.8258746478873239</v>
      </c>
      <c r="AY54" s="9">
        <f t="shared" si="25"/>
        <v>-0.87844482758620757</v>
      </c>
      <c r="AZ54" s="9">
        <f t="shared" si="25"/>
        <v>-0.81542671232876718</v>
      </c>
      <c r="BA54" s="9">
        <f t="shared" si="25"/>
        <v>-0.84396451612903223</v>
      </c>
      <c r="BB54" s="9">
        <f t="shared" si="25"/>
        <v>-0.89725686274509875</v>
      </c>
      <c r="BC54" s="9">
        <f t="shared" si="25"/>
        <v>-0.87193202614379095</v>
      </c>
      <c r="BD54" s="9">
        <f t="shared" si="25"/>
        <v>-0.82151691176470598</v>
      </c>
      <c r="BE54" s="9">
        <f t="shared" si="25"/>
        <v>-0.84157021276595756</v>
      </c>
      <c r="BF54" s="9">
        <f t="shared" si="25"/>
        <v>-0.88351843971631272</v>
      </c>
      <c r="BG54" s="9">
        <f t="shared" si="25"/>
        <v>-0.85028846153846227</v>
      </c>
      <c r="BH54" s="9">
        <f t="shared" si="25"/>
        <v>-0.87854671532846718</v>
      </c>
      <c r="BI54" s="9">
        <f t="shared" si="25"/>
        <v>-0.85847153284671529</v>
      </c>
      <c r="BJ54" s="9">
        <f t="shared" si="25"/>
        <v>-0.90434166666666738</v>
      </c>
      <c r="BK54" s="9">
        <f t="shared" si="25"/>
        <v>-0.87478444444444525</v>
      </c>
      <c r="BL54" s="9">
        <f t="shared" si="25"/>
        <v>-0.87516617647058892</v>
      </c>
      <c r="BM54" s="9">
        <f t="shared" si="25"/>
        <v>-0.8964574626865679</v>
      </c>
      <c r="BN54" s="9">
        <f t="shared" si="25"/>
        <v>-0.91755109489051112</v>
      </c>
      <c r="BO54" s="9">
        <f t="shared" si="19"/>
        <v>-0.91091240875912416</v>
      </c>
      <c r="BP54" s="9">
        <f t="shared" si="19"/>
        <v>-0.93666014492753613</v>
      </c>
      <c r="BQ54" s="9">
        <f t="shared" si="19"/>
        <v>-0.97873669064748203</v>
      </c>
      <c r="BR54" s="9">
        <f t="shared" si="19"/>
        <v>-0.95756074074074082</v>
      </c>
      <c r="BS54" s="9">
        <f t="shared" si="19"/>
        <v>-0.9868273333333335</v>
      </c>
      <c r="BT54" s="9">
        <f t="shared" si="19"/>
        <v>-0.98460939597315444</v>
      </c>
      <c r="BU54" s="9">
        <f t="shared" si="19"/>
        <v>-0.98144705882352945</v>
      </c>
      <c r="BV54" s="9">
        <f t="shared" si="19"/>
        <v>-0.93943684210526313</v>
      </c>
      <c r="BW54" s="9">
        <f t="shared" si="19"/>
        <v>-0.94210285714285713</v>
      </c>
      <c r="BX54" s="9">
        <f t="shared" si="19"/>
        <v>-0.96699352517985604</v>
      </c>
      <c r="BY54" s="9">
        <f t="shared" si="19"/>
        <v>-0.98065783132530127</v>
      </c>
      <c r="BZ54" s="9">
        <f t="shared" si="19"/>
        <v>-0.97225393939393945</v>
      </c>
      <c r="CA54" s="9">
        <f t="shared" si="19"/>
        <v>-0.9969404907975461</v>
      </c>
      <c r="CB54" s="9">
        <f t="shared" si="19"/>
        <v>-0.91723453237410091</v>
      </c>
      <c r="CC54" s="9">
        <f t="shared" si="19"/>
        <v>-0.84908848920863378</v>
      </c>
      <c r="CD54" s="9">
        <f t="shared" si="19"/>
        <v>-0.86933676470588228</v>
      </c>
      <c r="CE54" s="9">
        <f t="shared" si="19"/>
        <v>-0.8405962732919261</v>
      </c>
      <c r="CF54" s="9">
        <f t="shared" si="19"/>
        <v>-0.86450186335403734</v>
      </c>
      <c r="CG54" s="9">
        <f t="shared" si="19"/>
        <v>-0.85934596273291985</v>
      </c>
      <c r="CH54" s="9">
        <f t="shared" si="19"/>
        <v>-0.94603354838709675</v>
      </c>
      <c r="CI54" s="9">
        <f t="shared" si="19"/>
        <v>-0.86807499999999993</v>
      </c>
      <c r="CJ54" s="9">
        <f t="shared" si="19"/>
        <v>-0.88992115384615444</v>
      </c>
      <c r="CK54" s="9">
        <f t="shared" si="19"/>
        <v>-0.89805168539325853</v>
      </c>
      <c r="CL54" s="9">
        <f t="shared" si="19"/>
        <v>-0.86040883977900551</v>
      </c>
      <c r="CM54" s="9">
        <f t="shared" si="19"/>
        <v>-0.94803555555555563</v>
      </c>
      <c r="CN54" s="9">
        <f t="shared" si="19"/>
        <v>-0.82850379746835445</v>
      </c>
      <c r="CO54" s="9">
        <f t="shared" si="19"/>
        <v>-0.92774161490683227</v>
      </c>
      <c r="CP54" s="9">
        <f t="shared" si="19"/>
        <v>-0.95064135802469141</v>
      </c>
      <c r="CQ54" s="9">
        <f t="shared" si="19"/>
        <v>-0.84571612903225812</v>
      </c>
      <c r="CR54" s="9">
        <f t="shared" si="19"/>
        <v>-0.88576168831168822</v>
      </c>
      <c r="CS54" s="9">
        <f t="shared" si="19"/>
        <v>-0.86946470588235292</v>
      </c>
      <c r="CT54" s="9">
        <f t="shared" si="19"/>
        <v>-0.89327098765432089</v>
      </c>
      <c r="CU54" s="9">
        <f t="shared" si="19"/>
        <v>-0.89284457831325359</v>
      </c>
      <c r="CV54" s="9">
        <f t="shared" si="19"/>
        <v>-0.88594036144578325</v>
      </c>
      <c r="CW54" s="9">
        <f t="shared" si="19"/>
        <v>-0.94670670731707329</v>
      </c>
      <c r="CX54" s="9">
        <f t="shared" si="19"/>
        <v>-0.92901890243902452</v>
      </c>
      <c r="CY54" s="9">
        <f t="shared" si="19"/>
        <v>-0.93000368098159514</v>
      </c>
      <c r="CZ54" s="9">
        <f t="shared" si="19"/>
        <v>-0.97733398692810458</v>
      </c>
      <c r="DA54" s="9">
        <f t="shared" si="19"/>
        <v>-0.94697662337662347</v>
      </c>
      <c r="DB54" s="9">
        <f t="shared" si="19"/>
        <v>-0.99718333333333342</v>
      </c>
      <c r="DC54" s="9">
        <f t="shared" si="19"/>
        <v>-0.9972822784810127</v>
      </c>
      <c r="DD54" s="9">
        <f t="shared" si="19"/>
        <v>-0.93204307692307709</v>
      </c>
      <c r="DE54" s="9">
        <f t="shared" si="19"/>
        <v>-0.94597692307692316</v>
      </c>
      <c r="DF54" s="9">
        <f t="shared" ref="DF54:EO54" si="29">(DF44-DF7)/DF7</f>
        <v>-0.91702913907284767</v>
      </c>
      <c r="DG54" s="9">
        <f t="shared" si="29"/>
        <v>-0.95323376623376621</v>
      </c>
      <c r="DH54" s="9">
        <f t="shared" si="29"/>
        <v>-0.96673947368421054</v>
      </c>
      <c r="DI54" s="9">
        <f t="shared" si="29"/>
        <v>-0.93054000000000003</v>
      </c>
      <c r="DJ54" s="9">
        <f t="shared" si="29"/>
        <v>-0.88927869822485206</v>
      </c>
      <c r="DK54" s="9">
        <f t="shared" si="29"/>
        <v>-0.88605266272189342</v>
      </c>
      <c r="DL54" s="9">
        <f t="shared" si="29"/>
        <v>-0.85207861635220128</v>
      </c>
      <c r="DM54" s="9">
        <f t="shared" si="29"/>
        <v>-0.86618129032258062</v>
      </c>
      <c r="DN54" s="9">
        <f t="shared" si="29"/>
        <v>-0.86504294871794873</v>
      </c>
      <c r="DO54" s="9">
        <f t="shared" si="29"/>
        <v>-0.86388013698630128</v>
      </c>
      <c r="DP54" s="9">
        <f t="shared" si="29"/>
        <v>-0.83552751677852333</v>
      </c>
      <c r="DQ54" s="9">
        <f t="shared" si="29"/>
        <v>-0.86712416107382551</v>
      </c>
      <c r="DR54" s="9">
        <f t="shared" si="29"/>
        <v>-0.87130877192982448</v>
      </c>
      <c r="DS54" s="9">
        <f t="shared" si="29"/>
        <v>-0.90564523809523811</v>
      </c>
      <c r="DT54" s="9">
        <f t="shared" si="29"/>
        <v>-0.91398520710059172</v>
      </c>
      <c r="DU54" s="9">
        <f t="shared" si="29"/>
        <v>-0.8631497354497355</v>
      </c>
      <c r="DV54" s="9">
        <f t="shared" si="29"/>
        <v>-0.93157700534759369</v>
      </c>
      <c r="DW54" s="9">
        <f t="shared" si="29"/>
        <v>-0.86926063829787237</v>
      </c>
      <c r="DX54" s="9">
        <f t="shared" si="29"/>
        <v>-0.86654615384615385</v>
      </c>
      <c r="DY54" s="9">
        <f t="shared" si="29"/>
        <v>-0.87175027322404364</v>
      </c>
      <c r="DZ54" s="9">
        <f t="shared" si="29"/>
        <v>-0.88793846153846157</v>
      </c>
      <c r="EA54" s="9">
        <f t="shared" si="29"/>
        <v>-0.88690124223602484</v>
      </c>
      <c r="EB54" s="9">
        <f t="shared" si="29"/>
        <v>-0.88209760479041921</v>
      </c>
      <c r="EC54" s="9">
        <f t="shared" si="29"/>
        <v>-0.87108674698795185</v>
      </c>
      <c r="ED54" s="9">
        <f t="shared" si="29"/>
        <v>-0.90129090909090903</v>
      </c>
      <c r="EE54" s="9">
        <f t="shared" si="29"/>
        <v>-0.8947272727272727</v>
      </c>
      <c r="EF54" s="9">
        <f t="shared" si="29"/>
        <v>-0.91032484848484851</v>
      </c>
      <c r="EG54" s="9">
        <f t="shared" si="29"/>
        <v>-0.89826037735849062</v>
      </c>
      <c r="EH54" s="9">
        <f t="shared" si="29"/>
        <v>-0.95996987179487181</v>
      </c>
      <c r="EI54" s="9">
        <f t="shared" si="29"/>
        <v>-0.9324730769230769</v>
      </c>
      <c r="EJ54" s="9">
        <f t="shared" si="29"/>
        <v>-0.97122108433734933</v>
      </c>
      <c r="EK54" s="9">
        <f t="shared" si="29"/>
        <v>-0.96700424242424243</v>
      </c>
      <c r="EL54" s="9">
        <f t="shared" si="29"/>
        <v>-0.97089636363636367</v>
      </c>
      <c r="EM54" s="9">
        <f t="shared" si="29"/>
        <v>-0.99974184782608688</v>
      </c>
      <c r="EN54" s="9">
        <f t="shared" si="29"/>
        <v>-0.99876558441558438</v>
      </c>
      <c r="EO54" s="9">
        <f t="shared" si="29"/>
        <v>-0.96212012987012996</v>
      </c>
      <c r="EP54" s="14">
        <f t="shared" ref="EP54:FY54" si="30">(EP44-EP7)/EP7</f>
        <v>-0.91702913907284767</v>
      </c>
      <c r="EQ54" s="14">
        <f t="shared" si="30"/>
        <v>-0.95323376623376621</v>
      </c>
      <c r="ER54" s="14">
        <f t="shared" si="30"/>
        <v>-0.96673947368421054</v>
      </c>
      <c r="ES54" s="14">
        <f t="shared" si="30"/>
        <v>-0.93054000000000003</v>
      </c>
      <c r="ET54" s="14">
        <f t="shared" si="30"/>
        <v>-0.88927869822485206</v>
      </c>
      <c r="EU54" s="14">
        <f t="shared" si="30"/>
        <v>-0.88605266272189342</v>
      </c>
      <c r="EV54" s="14">
        <f t="shared" si="30"/>
        <v>-0.85207861635220128</v>
      </c>
      <c r="EW54" s="14">
        <f t="shared" si="30"/>
        <v>-0.86618129032258062</v>
      </c>
      <c r="EX54" s="14">
        <f t="shared" si="30"/>
        <v>-0.86504294871794873</v>
      </c>
      <c r="EY54" s="14">
        <f t="shared" si="30"/>
        <v>-0.86388013698630128</v>
      </c>
      <c r="EZ54" s="14">
        <f t="shared" si="30"/>
        <v>-0.83552751677852333</v>
      </c>
      <c r="FA54" s="14">
        <f t="shared" si="30"/>
        <v>-0.86712416107382551</v>
      </c>
      <c r="FB54" s="14">
        <f t="shared" si="30"/>
        <v>-0.87130877192982448</v>
      </c>
      <c r="FC54" s="14">
        <f t="shared" si="30"/>
        <v>-0.90564523809523811</v>
      </c>
      <c r="FD54" s="14">
        <f t="shared" si="30"/>
        <v>-0.91398520710059172</v>
      </c>
      <c r="FE54" s="14">
        <f t="shared" si="30"/>
        <v>-0.8631497354497355</v>
      </c>
      <c r="FF54" s="14">
        <f t="shared" si="30"/>
        <v>-0.93157700534759369</v>
      </c>
      <c r="FG54" s="14">
        <f t="shared" si="30"/>
        <v>-0.86926063829787237</v>
      </c>
      <c r="FH54" s="14">
        <f t="shared" si="30"/>
        <v>-0.86654615384615385</v>
      </c>
      <c r="FI54" s="14">
        <f t="shared" si="30"/>
        <v>-0.87175027322404364</v>
      </c>
      <c r="FJ54" s="14">
        <f t="shared" si="30"/>
        <v>-0.88793846153846157</v>
      </c>
      <c r="FK54" s="14">
        <f t="shared" si="30"/>
        <v>-0.88690124223602484</v>
      </c>
      <c r="FL54" s="14">
        <f t="shared" si="30"/>
        <v>-0.88209760479041921</v>
      </c>
      <c r="FM54" s="14">
        <f t="shared" si="30"/>
        <v>-0.87108674698795185</v>
      </c>
      <c r="FN54" s="14">
        <f t="shared" si="30"/>
        <v>-0.90129090909090903</v>
      </c>
      <c r="FO54" s="14">
        <f t="shared" si="30"/>
        <v>-0.8947272727272727</v>
      </c>
      <c r="FP54" s="14">
        <f t="shared" si="30"/>
        <v>-0.91032484848484851</v>
      </c>
      <c r="FQ54" s="14">
        <f t="shared" si="30"/>
        <v>-0.89826037735849062</v>
      </c>
      <c r="FR54" s="14">
        <f t="shared" si="30"/>
        <v>-0.95996987179487181</v>
      </c>
      <c r="FS54" s="14">
        <f t="shared" si="30"/>
        <v>-0.9324730769230769</v>
      </c>
      <c r="FT54" s="14">
        <f t="shared" si="30"/>
        <v>-0.97122108433734933</v>
      </c>
      <c r="FU54" s="14">
        <f t="shared" si="30"/>
        <v>-0.96700424242424243</v>
      </c>
      <c r="FV54" s="14">
        <f t="shared" si="30"/>
        <v>-0.97089636363636367</v>
      </c>
      <c r="FW54" s="14">
        <f t="shared" si="30"/>
        <v>-0.99974184782608688</v>
      </c>
      <c r="FX54" s="14">
        <f t="shared" si="30"/>
        <v>-0.99876558441558438</v>
      </c>
      <c r="FY54" s="14">
        <f t="shared" si="30"/>
        <v>-0.96212012987012996</v>
      </c>
    </row>
    <row r="55" spans="1:181" x14ac:dyDescent="0.25"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</row>
    <row r="56" spans="1:181" x14ac:dyDescent="0.25"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</row>
    <row r="57" spans="1:181" x14ac:dyDescent="0.25"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</row>
    <row r="58" spans="1:181" x14ac:dyDescent="0.25"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</row>
    <row r="59" spans="1:181" ht="21" x14ac:dyDescent="0.35">
      <c r="A59" s="1" t="s">
        <v>38</v>
      </c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</row>
    <row r="60" spans="1:181" x14ac:dyDescent="0.25">
      <c r="B60" s="3">
        <v>42389</v>
      </c>
      <c r="C60" s="3">
        <v>42392</v>
      </c>
      <c r="D60" s="3">
        <v>42393</v>
      </c>
      <c r="E60" s="3">
        <v>42417</v>
      </c>
      <c r="F60" s="3">
        <v>42420</v>
      </c>
      <c r="G60" s="3">
        <v>42421</v>
      </c>
      <c r="H60" s="3">
        <v>42445</v>
      </c>
      <c r="I60" s="3">
        <v>42448</v>
      </c>
      <c r="J60" s="3">
        <v>42449</v>
      </c>
      <c r="K60" s="3">
        <v>42480</v>
      </c>
      <c r="L60" s="3">
        <v>42483</v>
      </c>
      <c r="M60" s="3">
        <v>42484</v>
      </c>
      <c r="N60" s="3">
        <v>42508</v>
      </c>
      <c r="O60" s="3">
        <v>42511</v>
      </c>
      <c r="P60" s="3">
        <v>42512</v>
      </c>
      <c r="Q60" s="3">
        <v>42536</v>
      </c>
      <c r="R60" s="3">
        <v>42539</v>
      </c>
      <c r="S60" s="3">
        <v>42540</v>
      </c>
      <c r="T60" s="3">
        <v>42571</v>
      </c>
      <c r="U60" s="3">
        <v>42574</v>
      </c>
      <c r="V60" s="3">
        <v>42575</v>
      </c>
      <c r="W60" s="3">
        <v>42599</v>
      </c>
      <c r="X60" s="3">
        <v>42602</v>
      </c>
      <c r="Y60" s="3">
        <v>42603</v>
      </c>
      <c r="Z60" s="3">
        <v>42634</v>
      </c>
      <c r="AA60" s="3">
        <v>42637</v>
      </c>
      <c r="AB60" s="3">
        <v>42638</v>
      </c>
      <c r="AC60" s="3">
        <v>42662</v>
      </c>
      <c r="AD60" s="3">
        <v>42665</v>
      </c>
      <c r="AE60" s="3">
        <v>42666</v>
      </c>
      <c r="AF60" s="3">
        <v>42690</v>
      </c>
      <c r="AG60" s="3">
        <v>42693</v>
      </c>
      <c r="AH60" s="3">
        <v>42694</v>
      </c>
      <c r="AI60" s="3">
        <v>42725</v>
      </c>
      <c r="AJ60" s="3">
        <v>42728</v>
      </c>
      <c r="AK60" s="3">
        <v>42729</v>
      </c>
      <c r="AL60" s="3">
        <v>42753</v>
      </c>
      <c r="AM60" s="3">
        <v>42756</v>
      </c>
      <c r="AN60" s="3">
        <v>42757</v>
      </c>
      <c r="AO60" s="3">
        <v>42781</v>
      </c>
      <c r="AP60" s="3">
        <v>42784</v>
      </c>
      <c r="AQ60" s="3">
        <v>42785</v>
      </c>
      <c r="AR60" s="3">
        <v>42809</v>
      </c>
      <c r="AS60" s="3">
        <v>42812</v>
      </c>
      <c r="AT60" s="3">
        <v>42813</v>
      </c>
      <c r="AU60" s="3">
        <v>42844</v>
      </c>
      <c r="AV60" s="3">
        <v>42847</v>
      </c>
      <c r="AW60" s="3">
        <v>42848</v>
      </c>
      <c r="AX60" s="3">
        <v>42872</v>
      </c>
      <c r="AY60" s="3">
        <v>42875</v>
      </c>
      <c r="AZ60" s="3">
        <v>42876</v>
      </c>
      <c r="BA60" s="3">
        <v>42907</v>
      </c>
      <c r="BB60" s="3">
        <v>42910</v>
      </c>
      <c r="BC60" s="3">
        <v>42911</v>
      </c>
      <c r="BD60" s="3">
        <v>42935</v>
      </c>
      <c r="BE60" s="3">
        <v>42938</v>
      </c>
      <c r="BF60" s="3">
        <v>42939</v>
      </c>
      <c r="BG60" s="3">
        <v>42963</v>
      </c>
      <c r="BH60" s="3">
        <v>42966</v>
      </c>
      <c r="BI60" s="3">
        <v>42967</v>
      </c>
      <c r="BJ60" s="3">
        <v>42998</v>
      </c>
      <c r="BK60" s="3">
        <v>43001</v>
      </c>
      <c r="BL60" s="3">
        <v>43002</v>
      </c>
      <c r="BM60" s="3">
        <v>43026</v>
      </c>
      <c r="BN60" s="3">
        <v>43029</v>
      </c>
      <c r="BO60" s="3">
        <v>43030</v>
      </c>
      <c r="BP60" s="3">
        <v>43054</v>
      </c>
      <c r="BQ60" s="3">
        <v>43057</v>
      </c>
      <c r="BR60" s="3">
        <v>43058</v>
      </c>
      <c r="BS60" s="3">
        <v>43089</v>
      </c>
      <c r="BT60" s="3">
        <v>43092</v>
      </c>
      <c r="BU60" s="3">
        <v>43093</v>
      </c>
      <c r="BV60" s="3">
        <v>43117</v>
      </c>
      <c r="BW60" s="3">
        <v>43120</v>
      </c>
      <c r="BX60" s="3">
        <v>43121</v>
      </c>
      <c r="BY60" s="3">
        <v>43152</v>
      </c>
      <c r="BZ60" s="3">
        <v>43155</v>
      </c>
      <c r="CA60" s="3">
        <v>43156</v>
      </c>
      <c r="CB60" s="3">
        <v>43180</v>
      </c>
      <c r="CC60" s="3">
        <v>43183</v>
      </c>
      <c r="CD60" s="3">
        <v>43184</v>
      </c>
      <c r="CE60" s="3">
        <v>43208</v>
      </c>
      <c r="CF60" s="3">
        <v>43211</v>
      </c>
      <c r="CG60" s="3">
        <v>43212</v>
      </c>
      <c r="CH60" s="3">
        <v>43236</v>
      </c>
      <c r="CI60" s="3">
        <v>43239</v>
      </c>
      <c r="CJ60" s="3">
        <v>43240</v>
      </c>
      <c r="CK60" s="3">
        <v>43271</v>
      </c>
      <c r="CL60" s="3">
        <v>43274</v>
      </c>
      <c r="CM60" s="3">
        <v>43275</v>
      </c>
      <c r="CN60" s="3">
        <v>43299</v>
      </c>
      <c r="CO60" s="3">
        <v>43302</v>
      </c>
      <c r="CP60" s="3">
        <v>43303</v>
      </c>
      <c r="CQ60" s="3">
        <v>43327</v>
      </c>
      <c r="CR60" s="3">
        <v>43330</v>
      </c>
      <c r="CS60" s="3">
        <v>43331</v>
      </c>
      <c r="CT60" s="3">
        <v>43362</v>
      </c>
      <c r="CU60" s="3">
        <v>43365</v>
      </c>
      <c r="CV60" s="3">
        <v>43366</v>
      </c>
      <c r="CW60" s="3">
        <v>43390</v>
      </c>
      <c r="CX60" s="3">
        <v>43393</v>
      </c>
      <c r="CY60" s="3">
        <v>43394</v>
      </c>
      <c r="CZ60" s="3">
        <v>43425</v>
      </c>
      <c r="DA60" s="3">
        <v>43428</v>
      </c>
      <c r="DB60" s="3">
        <v>43429</v>
      </c>
      <c r="DC60" s="3">
        <v>43453</v>
      </c>
      <c r="DD60" s="3">
        <v>43456</v>
      </c>
      <c r="DE60" s="3">
        <v>43457</v>
      </c>
      <c r="DF60" s="3">
        <v>43481</v>
      </c>
      <c r="DG60" s="3">
        <v>43484</v>
      </c>
      <c r="DH60" s="3">
        <v>43485</v>
      </c>
      <c r="DI60" s="3">
        <v>43516</v>
      </c>
      <c r="DJ60" s="3">
        <v>43519</v>
      </c>
      <c r="DK60" s="3">
        <v>43520</v>
      </c>
      <c r="DL60" s="3">
        <v>43544</v>
      </c>
      <c r="DM60" s="3">
        <v>43547</v>
      </c>
      <c r="DN60" s="3">
        <v>43548</v>
      </c>
      <c r="DO60" s="3">
        <v>43572</v>
      </c>
      <c r="DP60" s="3">
        <v>43575</v>
      </c>
      <c r="DQ60" s="3">
        <v>43576</v>
      </c>
      <c r="DR60" s="3">
        <v>43600</v>
      </c>
      <c r="DS60" s="3">
        <v>43603</v>
      </c>
      <c r="DT60" s="3">
        <v>43604</v>
      </c>
      <c r="DU60" s="3">
        <v>43635</v>
      </c>
      <c r="DV60" s="3">
        <v>43638</v>
      </c>
      <c r="DW60" s="3">
        <v>43639</v>
      </c>
      <c r="DX60" s="3">
        <v>43663</v>
      </c>
      <c r="DY60" s="3">
        <v>43666</v>
      </c>
      <c r="DZ60" s="3">
        <v>43667</v>
      </c>
      <c r="EA60" s="3">
        <v>43698</v>
      </c>
      <c r="EB60" s="3">
        <v>43701</v>
      </c>
      <c r="EC60" s="3">
        <v>43702</v>
      </c>
      <c r="ED60" s="3">
        <v>43726</v>
      </c>
      <c r="EE60" s="3">
        <v>43729</v>
      </c>
      <c r="EF60" s="3">
        <v>43730</v>
      </c>
      <c r="EG60" s="3">
        <v>43754</v>
      </c>
      <c r="EH60" s="3">
        <v>43757</v>
      </c>
      <c r="EI60" s="3">
        <v>43758</v>
      </c>
      <c r="EJ60" s="3">
        <v>43789</v>
      </c>
      <c r="EK60" s="3">
        <v>43792</v>
      </c>
      <c r="EL60" s="3">
        <v>43793</v>
      </c>
      <c r="EM60" s="3">
        <v>43817</v>
      </c>
      <c r="EN60" s="3">
        <v>43820</v>
      </c>
      <c r="EO60" s="3">
        <v>43821</v>
      </c>
      <c r="EP60" s="12">
        <v>43845</v>
      </c>
      <c r="EQ60" s="12">
        <v>43848</v>
      </c>
      <c r="ER60" s="12">
        <v>43849</v>
      </c>
      <c r="ES60" s="12">
        <v>43880</v>
      </c>
      <c r="ET60" s="12">
        <v>43883</v>
      </c>
      <c r="EU60" s="12">
        <v>43884</v>
      </c>
      <c r="EV60" s="12">
        <v>43909</v>
      </c>
      <c r="EW60" s="12">
        <v>43912</v>
      </c>
      <c r="EX60" s="12">
        <v>43913</v>
      </c>
      <c r="EY60" s="12">
        <v>43936</v>
      </c>
      <c r="EZ60" s="12">
        <v>43939</v>
      </c>
      <c r="FA60" s="12">
        <v>43940</v>
      </c>
      <c r="FB60" s="12">
        <v>43964</v>
      </c>
      <c r="FC60" s="12">
        <v>43967</v>
      </c>
      <c r="FD60" s="12">
        <v>43968</v>
      </c>
      <c r="FE60" s="12">
        <v>43999</v>
      </c>
      <c r="FF60" s="12">
        <v>44002</v>
      </c>
      <c r="FG60" s="12">
        <v>44003</v>
      </c>
      <c r="FH60" s="12">
        <v>44027</v>
      </c>
      <c r="FI60" s="12">
        <v>44030</v>
      </c>
      <c r="FJ60" s="12">
        <v>44031</v>
      </c>
      <c r="FK60" s="12">
        <v>44062</v>
      </c>
      <c r="FL60" s="12">
        <v>44065</v>
      </c>
      <c r="FM60" s="12">
        <v>44066</v>
      </c>
      <c r="FN60" s="12">
        <v>44090</v>
      </c>
      <c r="FO60" s="12">
        <v>44093</v>
      </c>
      <c r="FP60" s="12">
        <v>44094</v>
      </c>
      <c r="FQ60" s="12">
        <v>44118</v>
      </c>
      <c r="FR60" s="12">
        <v>44121</v>
      </c>
      <c r="FS60" s="12">
        <v>44122</v>
      </c>
      <c r="FT60" s="12">
        <v>44153</v>
      </c>
      <c r="FU60" s="12">
        <v>44156</v>
      </c>
      <c r="FV60" s="12">
        <v>44157</v>
      </c>
      <c r="FW60" s="12">
        <v>44181</v>
      </c>
      <c r="FX60" s="12">
        <v>44184</v>
      </c>
      <c r="FY60" s="12">
        <v>44185</v>
      </c>
    </row>
    <row r="61" spans="1:181" x14ac:dyDescent="0.25">
      <c r="A61" s="7" t="s">
        <v>22</v>
      </c>
      <c r="B61" s="10">
        <f>B4-B41</f>
        <v>28.404800000000009</v>
      </c>
      <c r="C61" s="10">
        <f t="shared" ref="C61:BN61" si="31">C4-C41</f>
        <v>23.429100000000002</v>
      </c>
      <c r="D61" s="10">
        <f t="shared" si="31"/>
        <v>22.089700000000008</v>
      </c>
      <c r="E61" s="10">
        <f t="shared" si="31"/>
        <v>29.9221</v>
      </c>
      <c r="F61" s="10">
        <f t="shared" si="31"/>
        <v>26.836200000000002</v>
      </c>
      <c r="G61" s="10">
        <f t="shared" si="31"/>
        <v>28.55530000000001</v>
      </c>
      <c r="H61" s="10">
        <f t="shared" si="31"/>
        <v>29.0167</v>
      </c>
      <c r="I61" s="10">
        <f t="shared" si="31"/>
        <v>24.073799999999999</v>
      </c>
      <c r="J61" s="10">
        <f t="shared" si="31"/>
        <v>23.462199999999999</v>
      </c>
      <c r="K61" s="10">
        <f t="shared" si="31"/>
        <v>50.399300000000011</v>
      </c>
      <c r="L61" s="10">
        <f t="shared" si="31"/>
        <v>52.366700000000002</v>
      </c>
      <c r="M61" s="10">
        <f t="shared" si="31"/>
        <v>51.383199999999995</v>
      </c>
      <c r="N61" s="10">
        <f t="shared" si="31"/>
        <v>53.797899999999998</v>
      </c>
      <c r="O61" s="10">
        <f t="shared" si="31"/>
        <v>54.236399999999996</v>
      </c>
      <c r="P61" s="10">
        <f t="shared" si="31"/>
        <v>56.898800000000001</v>
      </c>
      <c r="Q61" s="10">
        <f t="shared" si="31"/>
        <v>75.391980000000004</v>
      </c>
      <c r="R61" s="10">
        <f t="shared" si="31"/>
        <v>68.506010000000003</v>
      </c>
      <c r="S61" s="10">
        <f t="shared" si="31"/>
        <v>67.244669999999999</v>
      </c>
      <c r="T61" s="10">
        <f t="shared" si="31"/>
        <v>70.504410000000021</v>
      </c>
      <c r="U61" s="10">
        <f t="shared" si="31"/>
        <v>71.270430000000005</v>
      </c>
      <c r="V61" s="10">
        <f t="shared" si="31"/>
        <v>64.157479999999993</v>
      </c>
      <c r="W61" s="10">
        <f t="shared" si="31"/>
        <v>62.02308</v>
      </c>
      <c r="X61" s="10">
        <f t="shared" si="31"/>
        <v>60.852950000000014</v>
      </c>
      <c r="Y61" s="10">
        <f t="shared" si="31"/>
        <v>56.278750000000002</v>
      </c>
      <c r="Z61" s="10">
        <f t="shared" si="31"/>
        <v>44.717979999999997</v>
      </c>
      <c r="AA61" s="10">
        <f t="shared" si="31"/>
        <v>32.75244</v>
      </c>
      <c r="AB61" s="10">
        <f t="shared" si="31"/>
        <v>31.199580000000005</v>
      </c>
      <c r="AC61" s="10">
        <f t="shared" si="31"/>
        <v>27.16395</v>
      </c>
      <c r="AD61" s="10">
        <f t="shared" si="31"/>
        <v>21.786880000000004</v>
      </c>
      <c r="AE61" s="10">
        <f t="shared" si="31"/>
        <v>20.69538</v>
      </c>
      <c r="AF61" s="10">
        <f t="shared" si="31"/>
        <v>29.339849999999998</v>
      </c>
      <c r="AG61" s="10">
        <f t="shared" si="31"/>
        <v>36.700000000000003</v>
      </c>
      <c r="AH61" s="10">
        <f t="shared" si="31"/>
        <v>34.200000000000003</v>
      </c>
      <c r="AI61" s="10">
        <f t="shared" si="31"/>
        <v>22.054079999999999</v>
      </c>
      <c r="AJ61" s="10">
        <f t="shared" si="31"/>
        <v>18.466069999999998</v>
      </c>
      <c r="AK61" s="10">
        <f t="shared" si="31"/>
        <v>17.576530000000002</v>
      </c>
      <c r="AL61" s="10">
        <f t="shared" si="31"/>
        <v>21.771380000000001</v>
      </c>
      <c r="AM61" s="10">
        <f t="shared" si="31"/>
        <v>18.116250000000001</v>
      </c>
      <c r="AN61" s="10">
        <f t="shared" si="31"/>
        <v>16.914740000000002</v>
      </c>
      <c r="AO61" s="10">
        <f t="shared" si="31"/>
        <v>20.35125</v>
      </c>
      <c r="AP61" s="10">
        <f t="shared" si="31"/>
        <v>19.748729999999998</v>
      </c>
      <c r="AQ61" s="10">
        <f t="shared" si="31"/>
        <v>17.886960000000002</v>
      </c>
      <c r="AR61" s="10">
        <f t="shared" si="31"/>
        <v>34.69359</v>
      </c>
      <c r="AS61" s="10">
        <f t="shared" si="31"/>
        <v>37.284790000000008</v>
      </c>
      <c r="AT61" s="10">
        <f t="shared" si="31"/>
        <v>38.162460000000003</v>
      </c>
      <c r="AU61" s="10">
        <f t="shared" si="31"/>
        <v>32.364809999999999</v>
      </c>
      <c r="AV61" s="10">
        <f t="shared" si="31"/>
        <v>27.467970000000001</v>
      </c>
      <c r="AW61" s="10">
        <f t="shared" si="31"/>
        <v>28.21868000000001</v>
      </c>
      <c r="AX61" s="10">
        <f t="shared" si="31"/>
        <v>58.757800000000003</v>
      </c>
      <c r="AY61" s="10">
        <f t="shared" si="31"/>
        <v>60.537850000000013</v>
      </c>
      <c r="AZ61" s="10">
        <f t="shared" si="31"/>
        <v>54.11648000000001</v>
      </c>
      <c r="BA61" s="10">
        <f t="shared" si="31"/>
        <v>72.115729999999999</v>
      </c>
      <c r="BB61" s="10">
        <f t="shared" si="31"/>
        <v>68.735420000000005</v>
      </c>
      <c r="BC61" s="10">
        <f t="shared" si="31"/>
        <v>70.167969999999997</v>
      </c>
      <c r="BD61" s="10">
        <f t="shared" si="31"/>
        <v>58.281709999999997</v>
      </c>
      <c r="BE61" s="10">
        <f t="shared" si="31"/>
        <v>59.959100000000007</v>
      </c>
      <c r="BF61" s="10">
        <f t="shared" si="31"/>
        <v>56.793930000000003</v>
      </c>
      <c r="BG61" s="10">
        <f t="shared" si="31"/>
        <v>65.006229999999988</v>
      </c>
      <c r="BH61" s="10">
        <f t="shared" si="31"/>
        <v>52.716459999999998</v>
      </c>
      <c r="BI61" s="10">
        <f t="shared" si="31"/>
        <v>55.212610000000005</v>
      </c>
      <c r="BJ61" s="10">
        <f t="shared" si="31"/>
        <v>43.339840000000002</v>
      </c>
      <c r="BK61" s="10">
        <f t="shared" si="31"/>
        <v>38.62239000000001</v>
      </c>
      <c r="BL61" s="10">
        <f t="shared" si="31"/>
        <v>38.861789999999999</v>
      </c>
      <c r="BM61" s="10">
        <f t="shared" si="31"/>
        <v>30.533230000000003</v>
      </c>
      <c r="BN61" s="10">
        <f t="shared" si="31"/>
        <v>25.390360000000001</v>
      </c>
      <c r="BO61" s="10">
        <f t="shared" ref="BO61:DE61" si="32">BO4-BO41</f>
        <v>25.393330000000013</v>
      </c>
      <c r="BP61" s="10">
        <f t="shared" si="32"/>
        <v>34.807699999999997</v>
      </c>
      <c r="BQ61" s="10">
        <f t="shared" si="32"/>
        <v>29.145759999999999</v>
      </c>
      <c r="BR61" s="10">
        <f t="shared" si="32"/>
        <v>27.66761000000001</v>
      </c>
      <c r="BS61" s="10">
        <f t="shared" si="32"/>
        <v>32.387540000000001</v>
      </c>
      <c r="BT61" s="10">
        <f t="shared" si="32"/>
        <v>29.02442000000001</v>
      </c>
      <c r="BU61" s="10">
        <f t="shared" si="32"/>
        <v>27.250680000000003</v>
      </c>
      <c r="BV61" s="10">
        <f t="shared" si="32"/>
        <v>36.307440000000014</v>
      </c>
      <c r="BW61" s="10">
        <f t="shared" si="32"/>
        <v>34.743169999999999</v>
      </c>
      <c r="BX61" s="10">
        <f t="shared" si="32"/>
        <v>35.342829999999999</v>
      </c>
      <c r="BY61" s="10">
        <f t="shared" si="32"/>
        <v>32.09554</v>
      </c>
      <c r="BZ61" s="10">
        <f t="shared" si="32"/>
        <v>27.0868</v>
      </c>
      <c r="CA61" s="10">
        <f t="shared" si="32"/>
        <v>25.6203</v>
      </c>
      <c r="CB61" s="10">
        <f t="shared" si="32"/>
        <v>26.979029999999998</v>
      </c>
      <c r="CC61" s="10">
        <f t="shared" si="32"/>
        <v>22.586040000000001</v>
      </c>
      <c r="CD61" s="10">
        <f t="shared" si="32"/>
        <v>20.141800000000011</v>
      </c>
      <c r="CE61" s="10">
        <f t="shared" si="32"/>
        <v>48.44117</v>
      </c>
      <c r="CF61" s="10">
        <f t="shared" si="32"/>
        <v>57.025900000000014</v>
      </c>
      <c r="CG61" s="10">
        <f t="shared" si="32"/>
        <v>57.495140000000006</v>
      </c>
      <c r="CH61" s="10">
        <f t="shared" si="32"/>
        <v>66.918350000000004</v>
      </c>
      <c r="CI61" s="10">
        <f t="shared" si="32"/>
        <v>63.094589999999997</v>
      </c>
      <c r="CJ61" s="10">
        <f t="shared" si="32"/>
        <v>58.039690000000007</v>
      </c>
      <c r="CK61" s="10">
        <f t="shared" si="32"/>
        <v>71.432909999999993</v>
      </c>
      <c r="CL61" s="10">
        <f t="shared" si="32"/>
        <v>67.890940000000001</v>
      </c>
      <c r="CM61" s="10">
        <f t="shared" si="32"/>
        <v>65.211069999999992</v>
      </c>
      <c r="CN61" s="10">
        <f t="shared" si="32"/>
        <v>54.301910000000007</v>
      </c>
      <c r="CO61" s="10">
        <f t="shared" si="32"/>
        <v>58.757310000000011</v>
      </c>
      <c r="CP61" s="10">
        <f t="shared" si="32"/>
        <v>52.960090000000001</v>
      </c>
      <c r="CQ61" s="10">
        <f t="shared" si="32"/>
        <v>48.182680000000005</v>
      </c>
      <c r="CR61" s="10">
        <f t="shared" si="32"/>
        <v>44.939659999999996</v>
      </c>
      <c r="CS61" s="10">
        <f t="shared" si="32"/>
        <v>43.228800000000007</v>
      </c>
      <c r="CT61" s="10">
        <f t="shared" si="32"/>
        <v>40.05087000000001</v>
      </c>
      <c r="CU61" s="10">
        <f t="shared" si="32"/>
        <v>35.817049999999995</v>
      </c>
      <c r="CV61" s="10">
        <f t="shared" si="32"/>
        <v>36.371640000000014</v>
      </c>
      <c r="CW61" s="10">
        <f t="shared" si="32"/>
        <v>23.438720000000011</v>
      </c>
      <c r="CX61" s="10">
        <f t="shared" si="32"/>
        <v>19.72129</v>
      </c>
      <c r="CY61" s="10">
        <f t="shared" si="32"/>
        <v>19.21442</v>
      </c>
      <c r="CZ61" s="10">
        <f t="shared" si="32"/>
        <v>22.401370000000011</v>
      </c>
      <c r="DA61" s="10">
        <f t="shared" si="32"/>
        <v>19.48451</v>
      </c>
      <c r="DB61" s="10">
        <f t="shared" si="32"/>
        <v>18.108160000000002</v>
      </c>
      <c r="DC61" s="10">
        <f t="shared" si="32"/>
        <v>28.17934</v>
      </c>
      <c r="DD61" s="10">
        <f t="shared" si="32"/>
        <v>35.732640000000011</v>
      </c>
      <c r="DE61" s="10">
        <f t="shared" si="32"/>
        <v>35.013420000000004</v>
      </c>
      <c r="DF61" s="10">
        <f t="shared" ref="DF61:EO61" si="33">DF4-DF41</f>
        <v>27.850659999999998</v>
      </c>
      <c r="DG61" s="10">
        <f t="shared" si="33"/>
        <v>23.121090000000002</v>
      </c>
      <c r="DH61" s="10">
        <f t="shared" si="33"/>
        <v>21.2791</v>
      </c>
      <c r="DI61" s="10">
        <f t="shared" si="33"/>
        <v>24.776220000000002</v>
      </c>
      <c r="DJ61" s="10">
        <f t="shared" si="33"/>
        <v>23.300750000000001</v>
      </c>
      <c r="DK61" s="10">
        <f t="shared" si="33"/>
        <v>22.653510000000001</v>
      </c>
      <c r="DL61" s="10">
        <f t="shared" si="33"/>
        <v>33.745240000000003</v>
      </c>
      <c r="DM61" s="10">
        <f t="shared" si="33"/>
        <v>29.199870000000001</v>
      </c>
      <c r="DN61" s="10">
        <f t="shared" si="33"/>
        <v>28.437270000000002</v>
      </c>
      <c r="DO61" s="10">
        <f t="shared" si="33"/>
        <v>32.331729999999993</v>
      </c>
      <c r="DP61" s="10">
        <f t="shared" si="33"/>
        <v>37.550240000000002</v>
      </c>
      <c r="DQ61" s="10">
        <f t="shared" si="33"/>
        <v>37.502279999999999</v>
      </c>
      <c r="DR61" s="10">
        <f t="shared" si="33"/>
        <v>42.409680000000002</v>
      </c>
      <c r="DS61" s="10">
        <f t="shared" si="33"/>
        <v>40.412619999999997</v>
      </c>
      <c r="DT61" s="10">
        <f t="shared" si="33"/>
        <v>41.208320000000001</v>
      </c>
      <c r="DU61" s="10">
        <f t="shared" si="33"/>
        <v>74.73706</v>
      </c>
      <c r="DV61" s="10">
        <f t="shared" si="33"/>
        <v>71.217970000000008</v>
      </c>
      <c r="DW61" s="10">
        <f t="shared" si="33"/>
        <v>71.916989999999998</v>
      </c>
      <c r="DX61" s="10">
        <f t="shared" si="33"/>
        <v>61.624960000000002</v>
      </c>
      <c r="DY61" s="10">
        <f t="shared" si="33"/>
        <v>59.004319999999993</v>
      </c>
      <c r="DZ61" s="10">
        <f t="shared" si="33"/>
        <v>59.751570000000001</v>
      </c>
      <c r="EA61" s="10">
        <f t="shared" si="33"/>
        <v>70.240749999999991</v>
      </c>
      <c r="EB61" s="10">
        <f t="shared" si="33"/>
        <v>66.917720000000003</v>
      </c>
      <c r="EC61" s="10">
        <f t="shared" si="33"/>
        <v>62.648380000000003</v>
      </c>
      <c r="ED61" s="10">
        <f t="shared" si="33"/>
        <v>42.02129</v>
      </c>
      <c r="EE61" s="10">
        <f t="shared" si="33"/>
        <v>34.979340000000001</v>
      </c>
      <c r="EF61" s="10">
        <f t="shared" si="33"/>
        <v>32.294350000000001</v>
      </c>
      <c r="EG61" s="10">
        <f t="shared" si="33"/>
        <v>46.332039999999999</v>
      </c>
      <c r="EH61" s="10">
        <f t="shared" si="33"/>
        <v>39.922830000000005</v>
      </c>
      <c r="EI61" s="10">
        <f t="shared" si="33"/>
        <v>42.427149999999997</v>
      </c>
      <c r="EJ61" s="10">
        <f t="shared" si="33"/>
        <v>32.362990000000003</v>
      </c>
      <c r="EK61" s="10">
        <f t="shared" si="33"/>
        <v>29.486650000000001</v>
      </c>
      <c r="EL61" s="10">
        <f t="shared" si="33"/>
        <v>29.480450000000005</v>
      </c>
      <c r="EM61" s="10">
        <f t="shared" si="33"/>
        <v>36.990029999999997</v>
      </c>
      <c r="EN61" s="10">
        <f t="shared" si="33"/>
        <v>35.998249999999999</v>
      </c>
      <c r="EO61" s="10">
        <f t="shared" si="33"/>
        <v>35.714240000000004</v>
      </c>
      <c r="EP61" s="15">
        <f>EP4-EP41</f>
        <v>27.850659999999998</v>
      </c>
      <c r="EQ61" s="15">
        <f t="shared" ref="EP61:FY61" si="34">EQ4-EQ41</f>
        <v>23.121090000000002</v>
      </c>
      <c r="ER61" s="15">
        <f t="shared" si="34"/>
        <v>21.2791</v>
      </c>
      <c r="ES61" s="15">
        <f t="shared" si="34"/>
        <v>24.776220000000002</v>
      </c>
      <c r="ET61" s="15">
        <f t="shared" si="34"/>
        <v>23.300750000000001</v>
      </c>
      <c r="EU61" s="15">
        <f t="shared" si="34"/>
        <v>22.653510000000001</v>
      </c>
      <c r="EV61" s="15">
        <f t="shared" si="34"/>
        <v>33.745240000000003</v>
      </c>
      <c r="EW61" s="15">
        <f t="shared" si="34"/>
        <v>29.199870000000001</v>
      </c>
      <c r="EX61" s="15">
        <f t="shared" si="34"/>
        <v>28.437270000000002</v>
      </c>
      <c r="EY61" s="15">
        <f t="shared" si="34"/>
        <v>32.331729999999993</v>
      </c>
      <c r="EZ61" s="15">
        <f t="shared" si="34"/>
        <v>37.550240000000002</v>
      </c>
      <c r="FA61" s="15">
        <f t="shared" si="34"/>
        <v>37.502279999999999</v>
      </c>
      <c r="FB61" s="15">
        <f t="shared" si="34"/>
        <v>42.409680000000002</v>
      </c>
      <c r="FC61" s="15">
        <f t="shared" si="34"/>
        <v>40.412619999999997</v>
      </c>
      <c r="FD61" s="15">
        <f t="shared" si="34"/>
        <v>41.208320000000001</v>
      </c>
      <c r="FE61" s="15">
        <f t="shared" si="34"/>
        <v>74.73706</v>
      </c>
      <c r="FF61" s="15">
        <f t="shared" si="34"/>
        <v>71.217970000000008</v>
      </c>
      <c r="FG61" s="15">
        <f t="shared" si="34"/>
        <v>71.916989999999998</v>
      </c>
      <c r="FH61" s="15">
        <f t="shared" si="34"/>
        <v>61.624960000000002</v>
      </c>
      <c r="FI61" s="15">
        <f t="shared" si="34"/>
        <v>59.004319999999993</v>
      </c>
      <c r="FJ61" s="15">
        <f t="shared" si="34"/>
        <v>59.751570000000001</v>
      </c>
      <c r="FK61" s="15">
        <f t="shared" si="34"/>
        <v>70.240749999999991</v>
      </c>
      <c r="FL61" s="15">
        <f t="shared" si="34"/>
        <v>66.917720000000003</v>
      </c>
      <c r="FM61" s="15">
        <f t="shared" si="34"/>
        <v>62.648380000000003</v>
      </c>
      <c r="FN61" s="15">
        <f t="shared" si="34"/>
        <v>42.02129</v>
      </c>
      <c r="FO61" s="15">
        <f t="shared" si="34"/>
        <v>34.979340000000001</v>
      </c>
      <c r="FP61" s="15">
        <f t="shared" si="34"/>
        <v>32.294350000000001</v>
      </c>
      <c r="FQ61" s="15">
        <f t="shared" si="34"/>
        <v>46.332039999999999</v>
      </c>
      <c r="FR61" s="15">
        <f t="shared" si="34"/>
        <v>39.922830000000005</v>
      </c>
      <c r="FS61" s="15">
        <f t="shared" si="34"/>
        <v>42.427149999999997</v>
      </c>
      <c r="FT61" s="15">
        <f t="shared" si="34"/>
        <v>32.362990000000003</v>
      </c>
      <c r="FU61" s="15">
        <f t="shared" si="34"/>
        <v>29.486650000000001</v>
      </c>
      <c r="FV61" s="15">
        <f t="shared" si="34"/>
        <v>29.480450000000005</v>
      </c>
      <c r="FW61" s="15">
        <f t="shared" si="34"/>
        <v>36.990029999999997</v>
      </c>
      <c r="FX61" s="15">
        <f t="shared" si="34"/>
        <v>35.998249999999999</v>
      </c>
      <c r="FY61" s="15">
        <f t="shared" si="34"/>
        <v>35.714240000000004</v>
      </c>
    </row>
    <row r="62" spans="1:181" x14ac:dyDescent="0.25">
      <c r="A62" s="8" t="s">
        <v>23</v>
      </c>
      <c r="B62" s="10">
        <f t="shared" ref="B62:BM62" si="35">B5-B42</f>
        <v>24.269020000000097</v>
      </c>
      <c r="C62" s="10">
        <f t="shared" si="35"/>
        <v>12.495630000000101</v>
      </c>
      <c r="D62" s="10">
        <f t="shared" si="35"/>
        <v>9.6252100000000098</v>
      </c>
      <c r="E62" s="10">
        <f t="shared" si="35"/>
        <v>23.272220000000097</v>
      </c>
      <c r="F62" s="10">
        <f t="shared" si="35"/>
        <v>13.450130000000101</v>
      </c>
      <c r="G62" s="10">
        <f t="shared" si="35"/>
        <v>6.8498100000000015</v>
      </c>
      <c r="H62" s="10">
        <f t="shared" si="35"/>
        <v>36.224899999999998</v>
      </c>
      <c r="I62" s="10">
        <f t="shared" si="35"/>
        <v>18.63</v>
      </c>
      <c r="J62" s="10">
        <f t="shared" si="35"/>
        <v>15.5853</v>
      </c>
      <c r="K62" s="10">
        <f t="shared" si="35"/>
        <v>19.047919999999998</v>
      </c>
      <c r="L62" s="10">
        <f t="shared" si="35"/>
        <v>12.532930000000007</v>
      </c>
      <c r="M62" s="10">
        <f t="shared" si="35"/>
        <v>13.607069999999997</v>
      </c>
      <c r="N62" s="10">
        <f t="shared" si="35"/>
        <v>38.146200000000107</v>
      </c>
      <c r="O62" s="10">
        <f t="shared" si="35"/>
        <v>15.206899999999999</v>
      </c>
      <c r="P62" s="10">
        <f t="shared" si="35"/>
        <v>13.577100000000009</v>
      </c>
      <c r="Q62" s="10">
        <f t="shared" si="35"/>
        <v>47.029000000000096</v>
      </c>
      <c r="R62" s="10">
        <f t="shared" si="35"/>
        <v>49.214299999999994</v>
      </c>
      <c r="S62" s="10">
        <f t="shared" si="35"/>
        <v>42.517020000000002</v>
      </c>
      <c r="T62" s="10">
        <f t="shared" si="35"/>
        <v>21.863209999999995</v>
      </c>
      <c r="U62" s="10">
        <f t="shared" si="35"/>
        <v>16.657490000000109</v>
      </c>
      <c r="V62" s="10">
        <f t="shared" si="35"/>
        <v>14.705349999999996</v>
      </c>
      <c r="W62" s="10">
        <f t="shared" si="35"/>
        <v>10.499760000000002</v>
      </c>
      <c r="X62" s="10">
        <f t="shared" si="35"/>
        <v>1.8979899999999965</v>
      </c>
      <c r="Y62" s="10">
        <f t="shared" si="35"/>
        <v>6.5823999999999998</v>
      </c>
      <c r="Z62" s="10">
        <f t="shared" si="35"/>
        <v>15.178720000000098</v>
      </c>
      <c r="AA62" s="10">
        <f t="shared" si="35"/>
        <v>5.0006600000000088</v>
      </c>
      <c r="AB62" s="10">
        <f t="shared" si="35"/>
        <v>4.2628900000000023</v>
      </c>
      <c r="AC62" s="10">
        <f t="shared" si="35"/>
        <v>13.367690000000103</v>
      </c>
      <c r="AD62" s="10">
        <f t="shared" si="35"/>
        <v>8.7319200000000023</v>
      </c>
      <c r="AE62" s="10">
        <f t="shared" si="35"/>
        <v>8.2998799999999981</v>
      </c>
      <c r="AF62" s="10">
        <f t="shared" si="35"/>
        <v>15.100370000000098</v>
      </c>
      <c r="AG62" s="10">
        <f t="shared" si="35"/>
        <v>6.7737000000000016</v>
      </c>
      <c r="AH62" s="10">
        <f t="shared" si="35"/>
        <v>6.3580000000000112</v>
      </c>
      <c r="AI62" s="10">
        <f t="shared" si="35"/>
        <v>29.8501100000001</v>
      </c>
      <c r="AJ62" s="10">
        <f t="shared" si="35"/>
        <v>6.8987599999999993</v>
      </c>
      <c r="AK62" s="10">
        <f t="shared" si="35"/>
        <v>5.1054500000000118</v>
      </c>
      <c r="AL62" s="10">
        <f t="shared" si="35"/>
        <v>31.44550000000001</v>
      </c>
      <c r="AM62" s="10">
        <f t="shared" si="35"/>
        <v>21.021720000000101</v>
      </c>
      <c r="AN62" s="10">
        <f t="shared" si="35"/>
        <v>11.864230000000006</v>
      </c>
      <c r="AO62" s="10">
        <f t="shared" si="35"/>
        <v>10.535039999999999</v>
      </c>
      <c r="AP62" s="10">
        <f t="shared" si="35"/>
        <v>8.9827100000000009</v>
      </c>
      <c r="AQ62" s="10">
        <f t="shared" si="35"/>
        <v>7.3561699999999988</v>
      </c>
      <c r="AR62" s="10">
        <f t="shared" si="35"/>
        <v>14.960560000000001</v>
      </c>
      <c r="AS62" s="10">
        <f t="shared" si="35"/>
        <v>2.6920200000001095</v>
      </c>
      <c r="AT62" s="10">
        <f t="shared" si="35"/>
        <v>1.3175600000000109</v>
      </c>
      <c r="AU62" s="10">
        <f t="shared" si="35"/>
        <v>19.492420000000102</v>
      </c>
      <c r="AV62" s="10">
        <f t="shared" si="35"/>
        <v>11.368940000000011</v>
      </c>
      <c r="AW62" s="10">
        <f t="shared" si="35"/>
        <v>10.471740000000011</v>
      </c>
      <c r="AX62" s="10">
        <f t="shared" si="35"/>
        <v>18.22157</v>
      </c>
      <c r="AY62" s="10">
        <f t="shared" si="35"/>
        <v>4.7796800000000985</v>
      </c>
      <c r="AZ62" s="10">
        <f t="shared" si="35"/>
        <v>8.154679999999999</v>
      </c>
      <c r="BA62" s="10">
        <f t="shared" si="35"/>
        <v>18.147920000000099</v>
      </c>
      <c r="BB62" s="10">
        <f t="shared" si="35"/>
        <v>2.6991300000000038</v>
      </c>
      <c r="BC62" s="10">
        <f t="shared" si="35"/>
        <v>-0.10874000000000095</v>
      </c>
      <c r="BD62" s="10">
        <f t="shared" si="35"/>
        <v>12.824010000000001</v>
      </c>
      <c r="BE62" s="10">
        <f t="shared" si="35"/>
        <v>4.2342500000000101</v>
      </c>
      <c r="BF62" s="10">
        <f t="shared" si="35"/>
        <v>-4.1255200000000016</v>
      </c>
      <c r="BG62" s="10">
        <f t="shared" si="35"/>
        <v>14.061790000000087</v>
      </c>
      <c r="BH62" s="10">
        <f t="shared" si="35"/>
        <v>0.68633000000009758</v>
      </c>
      <c r="BI62" s="10">
        <f t="shared" si="35"/>
        <v>-0.87970999999998867</v>
      </c>
      <c r="BJ62" s="10">
        <f t="shared" si="35"/>
        <v>18.81409</v>
      </c>
      <c r="BK62" s="10">
        <f t="shared" si="35"/>
        <v>10.539660000000104</v>
      </c>
      <c r="BL62" s="10">
        <f t="shared" si="35"/>
        <v>8.7880800000001003</v>
      </c>
      <c r="BM62" s="10">
        <f t="shared" si="35"/>
        <v>21.70373</v>
      </c>
      <c r="BN62" s="10">
        <f t="shared" ref="BN62:DE62" si="36">BN5-BN42</f>
        <v>8.201160000000101</v>
      </c>
      <c r="BO62" s="10">
        <f t="shared" si="36"/>
        <v>4.400330000000011</v>
      </c>
      <c r="BP62" s="10">
        <f t="shared" si="36"/>
        <v>26.336640000000003</v>
      </c>
      <c r="BQ62" s="10">
        <f t="shared" si="36"/>
        <v>9.2274300000001013</v>
      </c>
      <c r="BR62" s="10">
        <f t="shared" si="36"/>
        <v>3.2296500000001132</v>
      </c>
      <c r="BS62" s="10">
        <f t="shared" si="36"/>
        <v>17.306630000000013</v>
      </c>
      <c r="BT62" s="10">
        <f t="shared" si="36"/>
        <v>8.6611699999999985</v>
      </c>
      <c r="BU62" s="10">
        <f t="shared" si="36"/>
        <v>8.1176300000000126</v>
      </c>
      <c r="BV62" s="10">
        <f t="shared" si="36"/>
        <v>15.579150000000098</v>
      </c>
      <c r="BW62" s="10">
        <f t="shared" si="36"/>
        <v>10.099920000000008</v>
      </c>
      <c r="BX62" s="10">
        <f t="shared" si="36"/>
        <v>11.295970000000011</v>
      </c>
      <c r="BY62" s="10">
        <f t="shared" si="36"/>
        <v>18.374850000000094</v>
      </c>
      <c r="BZ62" s="10">
        <f t="shared" si="36"/>
        <v>11.617549999999994</v>
      </c>
      <c r="CA62" s="10">
        <f t="shared" si="36"/>
        <v>1.2691300000000965</v>
      </c>
      <c r="CB62" s="10">
        <f t="shared" si="36"/>
        <v>9.4024600000000973</v>
      </c>
      <c r="CC62" s="10">
        <f t="shared" si="36"/>
        <v>6.5204599999999999</v>
      </c>
      <c r="CD62" s="10">
        <f t="shared" si="36"/>
        <v>5.7676500000000104</v>
      </c>
      <c r="CE62" s="10">
        <f t="shared" si="36"/>
        <v>7.6805800000000986</v>
      </c>
      <c r="CF62" s="10">
        <f t="shared" si="36"/>
        <v>9.4591900000001132</v>
      </c>
      <c r="CG62" s="10">
        <f t="shared" si="36"/>
        <v>9.4359599999999979</v>
      </c>
      <c r="CH62" s="10">
        <f t="shared" si="36"/>
        <v>20.631170000000104</v>
      </c>
      <c r="CI62" s="10">
        <f t="shared" si="36"/>
        <v>31.873959999999997</v>
      </c>
      <c r="CJ62" s="10">
        <f t="shared" si="36"/>
        <v>3.5147100000000009</v>
      </c>
      <c r="CK62" s="10">
        <f t="shared" si="36"/>
        <v>13.866670000000099</v>
      </c>
      <c r="CL62" s="10">
        <f t="shared" si="36"/>
        <v>4.5434199999999976</v>
      </c>
      <c r="CM62" s="10">
        <f t="shared" si="36"/>
        <v>8.4734200000000044</v>
      </c>
      <c r="CN62" s="10">
        <f t="shared" si="36"/>
        <v>4.5293900000000988</v>
      </c>
      <c r="CO62" s="10">
        <f t="shared" si="36"/>
        <v>1.3363700000000023</v>
      </c>
      <c r="CP62" s="10">
        <f t="shared" si="36"/>
        <v>1.8189000000000028</v>
      </c>
      <c r="CQ62" s="10">
        <f t="shared" si="36"/>
        <v>-1.7302899999998047</v>
      </c>
      <c r="CR62" s="10">
        <f t="shared" si="36"/>
        <v>-1.2451799999998983</v>
      </c>
      <c r="CS62" s="10">
        <f t="shared" si="36"/>
        <v>-1.7490300000000012</v>
      </c>
      <c r="CT62" s="10">
        <f t="shared" si="36"/>
        <v>2.4439999999998463E-2</v>
      </c>
      <c r="CU62" s="10">
        <f t="shared" si="36"/>
        <v>3.7610899999999958</v>
      </c>
      <c r="CV62" s="10">
        <f t="shared" si="36"/>
        <v>-4.5796999999998995</v>
      </c>
      <c r="CW62" s="10">
        <f t="shared" si="36"/>
        <v>4.291530000000094</v>
      </c>
      <c r="CX62" s="10">
        <f t="shared" si="36"/>
        <v>6.1590800000000989</v>
      </c>
      <c r="CY62" s="10">
        <f t="shared" si="36"/>
        <v>-1.9131699999999903</v>
      </c>
      <c r="CZ62" s="10">
        <f t="shared" si="36"/>
        <v>9.2927499999999981</v>
      </c>
      <c r="DA62" s="10">
        <f t="shared" si="36"/>
        <v>6.5784400000000147</v>
      </c>
      <c r="DB62" s="10">
        <f t="shared" si="36"/>
        <v>0.68350000000009814</v>
      </c>
      <c r="DC62" s="10">
        <f t="shared" si="36"/>
        <v>12.231710000000007</v>
      </c>
      <c r="DD62" s="10">
        <f t="shared" si="36"/>
        <v>7.433250000000001</v>
      </c>
      <c r="DE62" s="10">
        <f t="shared" si="36"/>
        <v>5.2906000000000084</v>
      </c>
      <c r="DF62" s="10">
        <f t="shared" ref="DF62:EO62" si="37">DF5-DF42</f>
        <v>9.7181299999999951</v>
      </c>
      <c r="DG62" s="10">
        <f t="shared" si="37"/>
        <v>4.6342599999999905</v>
      </c>
      <c r="DH62" s="10">
        <f t="shared" si="37"/>
        <v>4.6738099999999996</v>
      </c>
      <c r="DI62" s="10">
        <f t="shared" si="37"/>
        <v>13.362040000000007</v>
      </c>
      <c r="DJ62" s="10">
        <f t="shared" si="37"/>
        <v>5.9992700000000028</v>
      </c>
      <c r="DK62" s="10">
        <f t="shared" si="37"/>
        <v>5.2172400000000003</v>
      </c>
      <c r="DL62" s="10">
        <f t="shared" si="37"/>
        <v>9.9751300000000001</v>
      </c>
      <c r="DM62" s="10">
        <f t="shared" si="37"/>
        <v>6.7729300000000059</v>
      </c>
      <c r="DN62" s="10">
        <f t="shared" si="37"/>
        <v>4.94909</v>
      </c>
      <c r="DO62" s="10">
        <f t="shared" si="37"/>
        <v>10.0229</v>
      </c>
      <c r="DP62" s="10">
        <f t="shared" si="37"/>
        <v>6.3402100000000026</v>
      </c>
      <c r="DQ62" s="10">
        <f t="shared" si="37"/>
        <v>4.8435999999999986</v>
      </c>
      <c r="DR62" s="10">
        <f t="shared" si="37"/>
        <v>10.24374000000001</v>
      </c>
      <c r="DS62" s="10">
        <f t="shared" si="37"/>
        <v>4.4002000000000017</v>
      </c>
      <c r="DT62" s="10">
        <f t="shared" si="37"/>
        <v>5.9150799999999997</v>
      </c>
      <c r="DU62" s="10">
        <f t="shared" si="37"/>
        <v>10.160380000000004</v>
      </c>
      <c r="DV62" s="10">
        <f t="shared" si="37"/>
        <v>2.6472199999999901</v>
      </c>
      <c r="DW62" s="10">
        <f t="shared" si="37"/>
        <v>5.9732500000000002</v>
      </c>
      <c r="DX62" s="10">
        <f t="shared" si="37"/>
        <v>0.42962999999998885</v>
      </c>
      <c r="DY62" s="10">
        <f t="shared" si="37"/>
        <v>-2.8580000000012262E-2</v>
      </c>
      <c r="DZ62" s="10">
        <f t="shared" si="37"/>
        <v>-4.4730399999999975</v>
      </c>
      <c r="EA62" s="10">
        <f t="shared" si="37"/>
        <v>0.74753999999998655</v>
      </c>
      <c r="EB62" s="10">
        <f t="shared" si="37"/>
        <v>-0.8868100000000112</v>
      </c>
      <c r="EC62" s="10">
        <f t="shared" si="37"/>
        <v>-5.4748499999999893</v>
      </c>
      <c r="ED62" s="10">
        <f t="shared" si="37"/>
        <v>0.12883999999999673</v>
      </c>
      <c r="EE62" s="10">
        <f t="shared" si="37"/>
        <v>4.5356500000000004</v>
      </c>
      <c r="EF62" s="10">
        <f t="shared" si="37"/>
        <v>1.8014800000000015</v>
      </c>
      <c r="EG62" s="10">
        <f t="shared" si="37"/>
        <v>11.908110000000001</v>
      </c>
      <c r="EH62" s="10">
        <f t="shared" si="37"/>
        <v>5.3433400000000049</v>
      </c>
      <c r="EI62" s="10">
        <f t="shared" si="37"/>
        <v>4.0245199999999954</v>
      </c>
      <c r="EJ62" s="10">
        <f t="shared" si="37"/>
        <v>17.957309999999993</v>
      </c>
      <c r="EK62" s="10">
        <f t="shared" si="37"/>
        <v>8.8164200000000008</v>
      </c>
      <c r="EL62" s="10">
        <f t="shared" si="37"/>
        <v>6.9952099999999966</v>
      </c>
      <c r="EM62" s="10">
        <f t="shared" si="37"/>
        <v>12.989820000000009</v>
      </c>
      <c r="EN62" s="10">
        <f t="shared" si="37"/>
        <v>12.50542999999999</v>
      </c>
      <c r="EO62" s="10">
        <f t="shared" si="37"/>
        <v>11.280719999999999</v>
      </c>
      <c r="EP62" s="15">
        <f t="shared" ref="EP62:FY62" si="38">EP5-EP42</f>
        <v>9.7181299999999951</v>
      </c>
      <c r="EQ62" s="15">
        <f t="shared" si="38"/>
        <v>4.6342599999999905</v>
      </c>
      <c r="ER62" s="15">
        <f t="shared" si="38"/>
        <v>4.6738099999999996</v>
      </c>
      <c r="ES62" s="15">
        <f t="shared" si="38"/>
        <v>13.362040000000007</v>
      </c>
      <c r="ET62" s="15">
        <f t="shared" si="38"/>
        <v>5.9992700000000028</v>
      </c>
      <c r="EU62" s="15">
        <f t="shared" si="38"/>
        <v>5.2172400000000003</v>
      </c>
      <c r="EV62" s="15">
        <f t="shared" si="38"/>
        <v>9.9751300000000001</v>
      </c>
      <c r="EW62" s="15">
        <f t="shared" si="38"/>
        <v>6.7729300000000059</v>
      </c>
      <c r="EX62" s="15">
        <f t="shared" si="38"/>
        <v>4.94909</v>
      </c>
      <c r="EY62" s="15">
        <f t="shared" si="38"/>
        <v>10.0229</v>
      </c>
      <c r="EZ62" s="15">
        <f t="shared" si="38"/>
        <v>6.3402100000000026</v>
      </c>
      <c r="FA62" s="15">
        <f t="shared" si="38"/>
        <v>4.8435999999999986</v>
      </c>
      <c r="FB62" s="15">
        <f t="shared" si="38"/>
        <v>10.24374000000001</v>
      </c>
      <c r="FC62" s="15">
        <f t="shared" si="38"/>
        <v>4.4002000000000017</v>
      </c>
      <c r="FD62" s="15">
        <f t="shared" si="38"/>
        <v>5.9150799999999997</v>
      </c>
      <c r="FE62" s="15">
        <f t="shared" si="38"/>
        <v>10.160380000000004</v>
      </c>
      <c r="FF62" s="15">
        <f t="shared" si="38"/>
        <v>2.6472199999999901</v>
      </c>
      <c r="FG62" s="15">
        <f t="shared" si="38"/>
        <v>5.9732500000000002</v>
      </c>
      <c r="FH62" s="15">
        <f t="shared" si="38"/>
        <v>0.42962999999998885</v>
      </c>
      <c r="FI62" s="15">
        <f t="shared" si="38"/>
        <v>-2.8580000000012262E-2</v>
      </c>
      <c r="FJ62" s="15">
        <f t="shared" si="38"/>
        <v>-4.4730399999999975</v>
      </c>
      <c r="FK62" s="15">
        <f t="shared" si="38"/>
        <v>0.74753999999998655</v>
      </c>
      <c r="FL62" s="15">
        <f t="shared" si="38"/>
        <v>-0.8868100000000112</v>
      </c>
      <c r="FM62" s="15">
        <f t="shared" si="38"/>
        <v>-5.4748499999999893</v>
      </c>
      <c r="FN62" s="15">
        <f t="shared" si="38"/>
        <v>0.12883999999999673</v>
      </c>
      <c r="FO62" s="15">
        <f t="shared" si="38"/>
        <v>4.5356500000000004</v>
      </c>
      <c r="FP62" s="15">
        <f t="shared" si="38"/>
        <v>1.8014800000000015</v>
      </c>
      <c r="FQ62" s="15">
        <f t="shared" si="38"/>
        <v>11.908110000000001</v>
      </c>
      <c r="FR62" s="15">
        <f t="shared" si="38"/>
        <v>5.3433400000000049</v>
      </c>
      <c r="FS62" s="15">
        <f t="shared" si="38"/>
        <v>4.0245199999999954</v>
      </c>
      <c r="FT62" s="15">
        <f t="shared" si="38"/>
        <v>17.957309999999993</v>
      </c>
      <c r="FU62" s="15">
        <f t="shared" si="38"/>
        <v>8.8164200000000008</v>
      </c>
      <c r="FV62" s="15">
        <f t="shared" si="38"/>
        <v>6.9952099999999966</v>
      </c>
      <c r="FW62" s="15">
        <f t="shared" si="38"/>
        <v>12.989820000000009</v>
      </c>
      <c r="FX62" s="15">
        <f t="shared" si="38"/>
        <v>12.50542999999999</v>
      </c>
      <c r="FY62" s="15">
        <f t="shared" si="38"/>
        <v>11.280719999999999</v>
      </c>
    </row>
    <row r="63" spans="1:181" x14ac:dyDescent="0.25">
      <c r="A63" s="7" t="s">
        <v>24</v>
      </c>
      <c r="B63" s="10">
        <f t="shared" ref="B63:BM63" si="39">B6-B43</f>
        <v>-1.3149999999999125</v>
      </c>
      <c r="C63" s="10">
        <f t="shared" si="39"/>
        <v>-1.3643000000000001</v>
      </c>
      <c r="D63" s="10">
        <f t="shared" si="39"/>
        <v>-1.3756000000000057</v>
      </c>
      <c r="E63" s="10">
        <f t="shared" si="39"/>
        <v>-1.2793999999999954</v>
      </c>
      <c r="F63" s="10">
        <f t="shared" si="39"/>
        <v>-1.262599999999992</v>
      </c>
      <c r="G63" s="10">
        <f t="shared" si="39"/>
        <v>-1.2291999999999064</v>
      </c>
      <c r="H63" s="10">
        <f t="shared" si="39"/>
        <v>-1.3238999999999947</v>
      </c>
      <c r="I63" s="10">
        <f t="shared" si="39"/>
        <v>-1.3240999999998877</v>
      </c>
      <c r="J63" s="10">
        <f t="shared" si="39"/>
        <v>-1.3685999999999012</v>
      </c>
      <c r="K63" s="10">
        <f t="shared" si="39"/>
        <v>6.7749000000000024</v>
      </c>
      <c r="L63" s="10">
        <f t="shared" si="39"/>
        <v>-1.3545000000000016</v>
      </c>
      <c r="M63" s="10">
        <f t="shared" si="39"/>
        <v>-1.3564999999999969</v>
      </c>
      <c r="N63" s="10">
        <f t="shared" si="39"/>
        <v>-1.2744999999999038</v>
      </c>
      <c r="O63" s="10">
        <f t="shared" si="39"/>
        <v>-1.2567000000000093</v>
      </c>
      <c r="P63" s="10">
        <f t="shared" si="39"/>
        <v>-0.34729999999998995</v>
      </c>
      <c r="Q63" s="10">
        <f t="shared" si="39"/>
        <v>-1.3210000000000051</v>
      </c>
      <c r="R63" s="10">
        <f t="shared" si="39"/>
        <v>-1.3299999999999983</v>
      </c>
      <c r="S63" s="10">
        <f t="shared" si="39"/>
        <v>-1.3349999999999937</v>
      </c>
      <c r="T63" s="10">
        <f t="shared" si="39"/>
        <v>-1.2691999999999979</v>
      </c>
      <c r="U63" s="10">
        <f t="shared" si="39"/>
        <v>-1.357600000000005</v>
      </c>
      <c r="V63" s="10">
        <f t="shared" si="39"/>
        <v>-1.3041999999999945</v>
      </c>
      <c r="W63" s="10">
        <f t="shared" si="39"/>
        <v>5.4000000000016257E-3</v>
      </c>
      <c r="X63" s="10">
        <f t="shared" si="39"/>
        <v>-5.7399999999997675E-2</v>
      </c>
      <c r="Y63" s="10">
        <f t="shared" si="39"/>
        <v>-0.10589999999999833</v>
      </c>
      <c r="Z63" s="10">
        <f t="shared" si="39"/>
        <v>-7.4399999999997135E-2</v>
      </c>
      <c r="AA63" s="10">
        <f t="shared" si="39"/>
        <v>8.7978000000000023</v>
      </c>
      <c r="AB63" s="10">
        <f t="shared" si="39"/>
        <v>8.8549000000001001</v>
      </c>
      <c r="AC63" s="10">
        <f t="shared" si="39"/>
        <v>-2.9699999999998283E-2</v>
      </c>
      <c r="AD63" s="10">
        <f t="shared" si="39"/>
        <v>-3.4799999999997056E-2</v>
      </c>
      <c r="AE63" s="10">
        <f t="shared" si="39"/>
        <v>-4.0299999999895419E-2</v>
      </c>
      <c r="AF63" s="10">
        <f t="shared" si="39"/>
        <v>4.0129000000000019</v>
      </c>
      <c r="AG63" s="10">
        <f t="shared" si="39"/>
        <v>1.1052999999999997</v>
      </c>
      <c r="AH63" s="10">
        <f t="shared" si="39"/>
        <v>1.0686000000000959</v>
      </c>
      <c r="AI63" s="10">
        <f t="shared" si="39"/>
        <v>0.79580000000009932</v>
      </c>
      <c r="AJ63" s="10">
        <f t="shared" si="39"/>
        <v>-8.2699999999995555E-2</v>
      </c>
      <c r="AK63" s="10">
        <f t="shared" si="39"/>
        <v>-4.4399999999995998E-2</v>
      </c>
      <c r="AL63" s="10">
        <f t="shared" si="39"/>
        <v>9.7000000000946329E-3</v>
      </c>
      <c r="AM63" s="10">
        <f t="shared" si="39"/>
        <v>-1.3700000000000045E-2</v>
      </c>
      <c r="AN63" s="10">
        <f t="shared" si="39"/>
        <v>-1.4100000000006219E-2</v>
      </c>
      <c r="AO63" s="10">
        <f t="shared" si="39"/>
        <v>-0.6430999999999969</v>
      </c>
      <c r="AP63" s="10">
        <f t="shared" si="39"/>
        <v>1.799999999995805E-3</v>
      </c>
      <c r="AQ63" s="10">
        <f t="shared" si="39"/>
        <v>-8.4899999999997533E-2</v>
      </c>
      <c r="AR63" s="10">
        <f t="shared" si="39"/>
        <v>-1.2214000000000027</v>
      </c>
      <c r="AS63" s="10">
        <f t="shared" si="39"/>
        <v>-1.2297999999999973</v>
      </c>
      <c r="AT63" s="10">
        <f t="shared" si="39"/>
        <v>-1.290300000000002</v>
      </c>
      <c r="AU63" s="10">
        <f t="shared" si="39"/>
        <v>-1.2712000000000074</v>
      </c>
      <c r="AV63" s="10">
        <f t="shared" si="39"/>
        <v>-1.248100000000008</v>
      </c>
      <c r="AW63" s="10">
        <f t="shared" si="39"/>
        <v>-1.3212999999999937</v>
      </c>
      <c r="AX63" s="10">
        <f t="shared" si="39"/>
        <v>-1.2757999999999043</v>
      </c>
      <c r="AY63" s="10">
        <f t="shared" si="39"/>
        <v>-1.185299999999998</v>
      </c>
      <c r="AZ63" s="10">
        <f t="shared" si="39"/>
        <v>-1.234800000000007</v>
      </c>
      <c r="BA63" s="10">
        <f t="shared" si="39"/>
        <v>-1.3085999999999984</v>
      </c>
      <c r="BB63" s="10">
        <f t="shared" si="39"/>
        <v>-1.3065999999998965</v>
      </c>
      <c r="BC63" s="10">
        <f t="shared" si="39"/>
        <v>-1.3201999999999998</v>
      </c>
      <c r="BD63" s="10">
        <f t="shared" si="39"/>
        <v>-1.2918999999998988</v>
      </c>
      <c r="BE63" s="10">
        <f t="shared" si="39"/>
        <v>-1.2719999999999914</v>
      </c>
      <c r="BF63" s="10">
        <f t="shared" si="39"/>
        <v>-1.2463000000000051</v>
      </c>
      <c r="BG63" s="10">
        <f t="shared" si="39"/>
        <v>-1.2464999999999975</v>
      </c>
      <c r="BH63" s="10">
        <f t="shared" si="39"/>
        <v>-1.1838999999999018</v>
      </c>
      <c r="BI63" s="10">
        <f t="shared" si="39"/>
        <v>-1.1565999999998979</v>
      </c>
      <c r="BJ63" s="10">
        <f t="shared" si="39"/>
        <v>4.4499999999999318E-2</v>
      </c>
      <c r="BK63" s="10">
        <f t="shared" si="39"/>
        <v>6.710000000000349E-2</v>
      </c>
      <c r="BL63" s="10">
        <f t="shared" si="39"/>
        <v>4.3300000000002115E-2</v>
      </c>
      <c r="BM63" s="10">
        <f t="shared" si="39"/>
        <v>2.1251000000000957</v>
      </c>
      <c r="BN63" s="10">
        <f t="shared" ref="BN63:DE63" si="40">BN6-BN43</f>
        <v>2.0863000000000937</v>
      </c>
      <c r="BO63" s="10">
        <f t="shared" si="40"/>
        <v>2.1026000000000025</v>
      </c>
      <c r="BP63" s="10">
        <f t="shared" si="40"/>
        <v>8.8400000000000034E-2</v>
      </c>
      <c r="BQ63" s="10">
        <f t="shared" si="40"/>
        <v>6.7399999999999238E-2</v>
      </c>
      <c r="BR63" s="10">
        <f t="shared" si="40"/>
        <v>-1.5399999999999636E-2</v>
      </c>
      <c r="BS63" s="10">
        <f t="shared" si="40"/>
        <v>-1.156800000000004</v>
      </c>
      <c r="BT63" s="10">
        <f t="shared" si="40"/>
        <v>-1.1543000000000063</v>
      </c>
      <c r="BU63" s="10">
        <f t="shared" si="40"/>
        <v>-1.2182999999999993</v>
      </c>
      <c r="BV63" s="10">
        <f t="shared" si="40"/>
        <v>-0.60110000000000241</v>
      </c>
      <c r="BW63" s="10">
        <f t="shared" si="40"/>
        <v>-1.2008999999999901</v>
      </c>
      <c r="BX63" s="10">
        <f t="shared" si="40"/>
        <v>-1.1503999999999053</v>
      </c>
      <c r="BY63" s="10">
        <f t="shared" si="40"/>
        <v>-1.1558999999999031</v>
      </c>
      <c r="BZ63" s="10">
        <f t="shared" si="40"/>
        <v>-1.1837000000000018</v>
      </c>
      <c r="CA63" s="10">
        <f t="shared" si="40"/>
        <v>-1.381299999999996</v>
      </c>
      <c r="CB63" s="10">
        <f t="shared" si="40"/>
        <v>2.6864999999999952</v>
      </c>
      <c r="CC63" s="10">
        <f t="shared" si="40"/>
        <v>3.1105999999999909</v>
      </c>
      <c r="CD63" s="10">
        <f t="shared" si="40"/>
        <v>0.1351000000000937</v>
      </c>
      <c r="CE63" s="10">
        <f t="shared" si="40"/>
        <v>3.2188000000001011</v>
      </c>
      <c r="CF63" s="10">
        <f t="shared" si="40"/>
        <v>3.2164000000000073</v>
      </c>
      <c r="CG63" s="10">
        <f t="shared" si="40"/>
        <v>3.1824999999999903</v>
      </c>
      <c r="CH63" s="10">
        <f t="shared" si="40"/>
        <v>3.2038000000000011</v>
      </c>
      <c r="CI63" s="10">
        <f t="shared" si="40"/>
        <v>3.256699999999995</v>
      </c>
      <c r="CJ63" s="10">
        <f t="shared" si="40"/>
        <v>3.2599999999999909</v>
      </c>
      <c r="CK63" s="10">
        <f t="shared" si="40"/>
        <v>3.0632999999999981</v>
      </c>
      <c r="CL63" s="10">
        <f t="shared" si="40"/>
        <v>2.4873000000000047</v>
      </c>
      <c r="CM63" s="10">
        <f t="shared" si="40"/>
        <v>2.888300000000001</v>
      </c>
      <c r="CN63" s="10">
        <f t="shared" si="40"/>
        <v>2.907000000000096</v>
      </c>
      <c r="CO63" s="10">
        <f t="shared" si="40"/>
        <v>2.8507000000000886</v>
      </c>
      <c r="CP63" s="10">
        <f t="shared" si="40"/>
        <v>2.9248000000001042</v>
      </c>
      <c r="CQ63" s="10">
        <f t="shared" si="40"/>
        <v>2.8892000000000877</v>
      </c>
      <c r="CR63" s="10">
        <f t="shared" si="40"/>
        <v>3.1562000000000126</v>
      </c>
      <c r="CS63" s="10">
        <f t="shared" si="40"/>
        <v>2.3532000000001005</v>
      </c>
      <c r="CT63" s="10">
        <f t="shared" si="40"/>
        <v>5.019999999999996</v>
      </c>
      <c r="CU63" s="10">
        <f t="shared" si="40"/>
        <v>4.1367000000000047</v>
      </c>
      <c r="CV63" s="10">
        <f t="shared" si="40"/>
        <v>4.1809999999999974</v>
      </c>
      <c r="CW63" s="10">
        <f t="shared" si="40"/>
        <v>4.2321999999999989</v>
      </c>
      <c r="CX63" s="10">
        <f t="shared" si="40"/>
        <v>4.2060000000000031</v>
      </c>
      <c r="CY63" s="10">
        <f t="shared" si="40"/>
        <v>4.1843000000000998</v>
      </c>
      <c r="CZ63" s="10">
        <f t="shared" si="40"/>
        <v>2.9621000000000066</v>
      </c>
      <c r="DA63" s="10">
        <f t="shared" si="40"/>
        <v>3.0226000000000113</v>
      </c>
      <c r="DB63" s="10">
        <f t="shared" si="40"/>
        <v>2.9716999999999985</v>
      </c>
      <c r="DC63" s="10">
        <f t="shared" si="40"/>
        <v>2.9761999999999915</v>
      </c>
      <c r="DD63" s="10">
        <f t="shared" si="40"/>
        <v>3.1072999999999951</v>
      </c>
      <c r="DE63" s="10">
        <f t="shared" si="40"/>
        <v>3.1331000000000984</v>
      </c>
      <c r="DF63" s="10">
        <f t="shared" ref="DF63:EO63" si="41">DF6-DF43</f>
        <v>-1.3353999999999928</v>
      </c>
      <c r="DG63" s="10">
        <f t="shared" si="41"/>
        <v>-1.3743000000000052</v>
      </c>
      <c r="DH63" s="10">
        <f t="shared" si="41"/>
        <v>-1.3940999999999946</v>
      </c>
      <c r="DI63" s="10">
        <f t="shared" si="41"/>
        <v>-1.3914999999999935</v>
      </c>
      <c r="DJ63" s="10">
        <f t="shared" si="41"/>
        <v>-1.3840000000000003</v>
      </c>
      <c r="DK63" s="10">
        <f t="shared" si="41"/>
        <v>-1.4321000000000055</v>
      </c>
      <c r="DL63" s="10">
        <f t="shared" si="41"/>
        <v>-1.3551999999999964</v>
      </c>
      <c r="DM63" s="10">
        <f t="shared" si="41"/>
        <v>-1.3918000000000035</v>
      </c>
      <c r="DN63" s="10">
        <f t="shared" si="41"/>
        <v>-1.4572000000000145</v>
      </c>
      <c r="DO63" s="10">
        <f t="shared" si="41"/>
        <v>-1.4340000000000117</v>
      </c>
      <c r="DP63" s="10">
        <f t="shared" si="41"/>
        <v>-1.4656000000000233</v>
      </c>
      <c r="DQ63" s="10">
        <f t="shared" si="41"/>
        <v>-1.4488999999999947</v>
      </c>
      <c r="DR63" s="10">
        <f t="shared" si="41"/>
        <v>-3.2686999999999884</v>
      </c>
      <c r="DS63" s="10">
        <f t="shared" si="41"/>
        <v>-1.3686000000000149</v>
      </c>
      <c r="DT63" s="10">
        <f t="shared" si="41"/>
        <v>-1.3503000000000043</v>
      </c>
      <c r="DU63" s="10">
        <f t="shared" si="41"/>
        <v>3.2499999999998863E-2</v>
      </c>
      <c r="DV63" s="10">
        <f t="shared" si="41"/>
        <v>-1.2563000000000031</v>
      </c>
      <c r="DW63" s="10">
        <f t="shared" si="41"/>
        <v>-0.19950000000000756</v>
      </c>
      <c r="DX63" s="10">
        <f t="shared" si="41"/>
        <v>-1.4762999999999948</v>
      </c>
      <c r="DY63" s="10">
        <f t="shared" si="41"/>
        <v>-1.4903000000000191</v>
      </c>
      <c r="DZ63" s="10">
        <f t="shared" si="41"/>
        <v>-1.5231999999999886</v>
      </c>
      <c r="EA63" s="10">
        <f t="shared" si="41"/>
        <v>-1.4347000000000207</v>
      </c>
      <c r="EB63" s="10">
        <f t="shared" si="41"/>
        <v>-1.4179000000000173</v>
      </c>
      <c r="EC63" s="10">
        <f t="shared" si="41"/>
        <v>-1.439399999999992</v>
      </c>
      <c r="ED63" s="10">
        <f t="shared" si="41"/>
        <v>-1.7176999999999936</v>
      </c>
      <c r="EE63" s="10">
        <f t="shared" si="41"/>
        <v>-1.4671000000000021</v>
      </c>
      <c r="EF63" s="10">
        <f t="shared" si="41"/>
        <v>-1.5209000000000117</v>
      </c>
      <c r="EG63" s="10">
        <f t="shared" si="41"/>
        <v>-1.3718000000000075</v>
      </c>
      <c r="EH63" s="10">
        <f t="shared" si="41"/>
        <v>-1.0677000000000163</v>
      </c>
      <c r="EI63" s="10">
        <f t="shared" si="41"/>
        <v>-1.3623999999999796</v>
      </c>
      <c r="EJ63" s="10">
        <f t="shared" si="41"/>
        <v>-1.456099999999978</v>
      </c>
      <c r="EK63" s="10">
        <f t="shared" si="41"/>
        <v>-1.4417000000000115</v>
      </c>
      <c r="EL63" s="10">
        <f t="shared" si="41"/>
        <v>-1.508899999999997</v>
      </c>
      <c r="EM63" s="10">
        <f t="shared" si="41"/>
        <v>-1.3548999999999864</v>
      </c>
      <c r="EN63" s="10">
        <f t="shared" si="41"/>
        <v>-1.3691999999999922</v>
      </c>
      <c r="EO63" s="10">
        <f t="shared" si="41"/>
        <v>-1.3182999999999794</v>
      </c>
      <c r="EP63" s="15">
        <f t="shared" ref="EP63:FY63" si="42">EP6-EP43</f>
        <v>-1.3353999999999928</v>
      </c>
      <c r="EQ63" s="15">
        <f t="shared" si="42"/>
        <v>-1.3743000000000052</v>
      </c>
      <c r="ER63" s="15">
        <f t="shared" si="42"/>
        <v>-1.3940999999999946</v>
      </c>
      <c r="ES63" s="15">
        <f t="shared" si="42"/>
        <v>-1.3914999999999935</v>
      </c>
      <c r="ET63" s="15">
        <f t="shared" si="42"/>
        <v>-1.3840000000000003</v>
      </c>
      <c r="EU63" s="15">
        <f t="shared" si="42"/>
        <v>-1.4321000000000055</v>
      </c>
      <c r="EV63" s="15">
        <f t="shared" si="42"/>
        <v>-1.3551999999999964</v>
      </c>
      <c r="EW63" s="15">
        <f t="shared" si="42"/>
        <v>-1.3918000000000035</v>
      </c>
      <c r="EX63" s="15">
        <f t="shared" si="42"/>
        <v>-1.4572000000000145</v>
      </c>
      <c r="EY63" s="15">
        <f t="shared" si="42"/>
        <v>-1.4340000000000117</v>
      </c>
      <c r="EZ63" s="15">
        <f t="shared" si="42"/>
        <v>-1.4656000000000233</v>
      </c>
      <c r="FA63" s="15">
        <f t="shared" si="42"/>
        <v>-1.4488999999999947</v>
      </c>
      <c r="FB63" s="15">
        <f t="shared" si="42"/>
        <v>-3.2686999999999884</v>
      </c>
      <c r="FC63" s="15">
        <f t="shared" si="42"/>
        <v>-1.3686000000000149</v>
      </c>
      <c r="FD63" s="15">
        <f t="shared" si="42"/>
        <v>-1.3503000000000043</v>
      </c>
      <c r="FE63" s="15">
        <f t="shared" si="42"/>
        <v>3.2499999999998863E-2</v>
      </c>
      <c r="FF63" s="15">
        <f t="shared" si="42"/>
        <v>-1.2563000000000031</v>
      </c>
      <c r="FG63" s="15">
        <f t="shared" si="42"/>
        <v>-0.19950000000000756</v>
      </c>
      <c r="FH63" s="15">
        <f t="shared" si="42"/>
        <v>-1.4762999999999948</v>
      </c>
      <c r="FI63" s="15">
        <f t="shared" si="42"/>
        <v>-1.4903000000000191</v>
      </c>
      <c r="FJ63" s="15">
        <f t="shared" si="42"/>
        <v>-1.5231999999999886</v>
      </c>
      <c r="FK63" s="15">
        <f t="shared" si="42"/>
        <v>-1.4347000000000207</v>
      </c>
      <c r="FL63" s="15">
        <f t="shared" si="42"/>
        <v>-1.4179000000000173</v>
      </c>
      <c r="FM63" s="15">
        <f t="shared" si="42"/>
        <v>-1.439399999999992</v>
      </c>
      <c r="FN63" s="15">
        <f t="shared" si="42"/>
        <v>-1.7176999999999936</v>
      </c>
      <c r="FO63" s="15">
        <f t="shared" si="42"/>
        <v>-1.4671000000000021</v>
      </c>
      <c r="FP63" s="15">
        <f t="shared" si="42"/>
        <v>-1.5209000000000117</v>
      </c>
      <c r="FQ63" s="15">
        <f t="shared" si="42"/>
        <v>-1.3718000000000075</v>
      </c>
      <c r="FR63" s="15">
        <f t="shared" si="42"/>
        <v>-1.0677000000000163</v>
      </c>
      <c r="FS63" s="15">
        <f t="shared" si="42"/>
        <v>-1.3623999999999796</v>
      </c>
      <c r="FT63" s="15">
        <f t="shared" si="42"/>
        <v>-1.456099999999978</v>
      </c>
      <c r="FU63" s="15">
        <f t="shared" si="42"/>
        <v>-1.4417000000000115</v>
      </c>
      <c r="FV63" s="15">
        <f t="shared" si="42"/>
        <v>-1.508899999999997</v>
      </c>
      <c r="FW63" s="15">
        <f t="shared" si="42"/>
        <v>-1.3548999999999864</v>
      </c>
      <c r="FX63" s="15">
        <f t="shared" si="42"/>
        <v>-1.3691999999999922</v>
      </c>
      <c r="FY63" s="15">
        <f t="shared" si="42"/>
        <v>-1.3182999999999794</v>
      </c>
    </row>
    <row r="64" spans="1:181" x14ac:dyDescent="0.25">
      <c r="A64" s="8" t="s">
        <v>40</v>
      </c>
      <c r="B64" s="10">
        <f t="shared" ref="B64:BM64" si="43">B7-B44</f>
        <v>14.94894</v>
      </c>
      <c r="C64" s="10">
        <f t="shared" si="43"/>
        <v>14.602490000000001</v>
      </c>
      <c r="D64" s="10">
        <f t="shared" si="43"/>
        <v>14.501050000000001</v>
      </c>
      <c r="E64" s="10">
        <f t="shared" si="43"/>
        <v>15.860800000000001</v>
      </c>
      <c r="F64" s="10">
        <f t="shared" si="43"/>
        <v>14.803270000000001</v>
      </c>
      <c r="G64" s="10">
        <f t="shared" si="43"/>
        <v>13.774240000000001</v>
      </c>
      <c r="H64" s="10">
        <f t="shared" si="43"/>
        <v>14.491629999999999</v>
      </c>
      <c r="I64" s="10">
        <f t="shared" si="43"/>
        <v>13.865930000000009</v>
      </c>
      <c r="J64" s="10">
        <f t="shared" si="43"/>
        <v>14.156940000000001</v>
      </c>
      <c r="K64" s="10">
        <f t="shared" si="43"/>
        <v>10.160640000000001</v>
      </c>
      <c r="L64" s="10">
        <f t="shared" si="43"/>
        <v>11.887030000000001</v>
      </c>
      <c r="M64" s="10">
        <f t="shared" si="43"/>
        <v>11.18117</v>
      </c>
      <c r="N64" s="10">
        <f t="shared" si="43"/>
        <v>10.521540000000011</v>
      </c>
      <c r="O64" s="10">
        <f t="shared" si="43"/>
        <v>10.236749999999999</v>
      </c>
      <c r="P64" s="10">
        <f t="shared" si="43"/>
        <v>10.09942</v>
      </c>
      <c r="Q64" s="10">
        <f t="shared" si="43"/>
        <v>12.422230000000001</v>
      </c>
      <c r="R64" s="10">
        <f t="shared" si="43"/>
        <v>11.04682</v>
      </c>
      <c r="S64" s="10">
        <f t="shared" si="43"/>
        <v>11.345240000000011</v>
      </c>
      <c r="T64" s="10">
        <f t="shared" si="43"/>
        <v>10.734170000000001</v>
      </c>
      <c r="U64" s="10">
        <f t="shared" si="43"/>
        <v>11.742800000000001</v>
      </c>
      <c r="V64" s="10">
        <f t="shared" si="43"/>
        <v>10.74011</v>
      </c>
      <c r="W64" s="10">
        <f t="shared" si="43"/>
        <v>11.518229999999999</v>
      </c>
      <c r="X64" s="10">
        <f t="shared" si="43"/>
        <v>12.210330000000001</v>
      </c>
      <c r="Y64" s="10">
        <f t="shared" si="43"/>
        <v>11.02876</v>
      </c>
      <c r="Z64" s="10">
        <f t="shared" si="43"/>
        <v>14.086780000000001</v>
      </c>
      <c r="AA64" s="10">
        <f t="shared" si="43"/>
        <v>13.53681000000001</v>
      </c>
      <c r="AB64" s="10">
        <f t="shared" si="43"/>
        <v>13.441610000000001</v>
      </c>
      <c r="AC64" s="10">
        <f t="shared" si="43"/>
        <v>14.187200000000001</v>
      </c>
      <c r="AD64" s="10">
        <f t="shared" si="43"/>
        <v>14.206240000000001</v>
      </c>
      <c r="AE64" s="10">
        <f t="shared" si="43"/>
        <v>12.83967</v>
      </c>
      <c r="AF64" s="10">
        <f t="shared" si="43"/>
        <v>14.515410000000001</v>
      </c>
      <c r="AG64" s="10">
        <f t="shared" si="43"/>
        <v>14.321619999999999</v>
      </c>
      <c r="AH64" s="10">
        <f t="shared" si="43"/>
        <v>13.725450000000002</v>
      </c>
      <c r="AI64" s="10">
        <f t="shared" si="43"/>
        <v>14.489750000000001</v>
      </c>
      <c r="AJ64" s="10">
        <f t="shared" si="43"/>
        <v>12.995229999999999</v>
      </c>
      <c r="AK64" s="10">
        <f t="shared" si="43"/>
        <v>12.971869999999999</v>
      </c>
      <c r="AL64" s="10">
        <f t="shared" si="43"/>
        <v>14.00057</v>
      </c>
      <c r="AM64" s="10">
        <f t="shared" si="43"/>
        <v>13.938970000000001</v>
      </c>
      <c r="AN64" s="10">
        <f t="shared" si="43"/>
        <v>13.451870000000001</v>
      </c>
      <c r="AO64" s="10">
        <f t="shared" si="43"/>
        <v>16.03013</v>
      </c>
      <c r="AP64" s="10">
        <f t="shared" si="43"/>
        <v>15.473040000000003</v>
      </c>
      <c r="AQ64" s="10">
        <f t="shared" si="43"/>
        <v>14.934720000000011</v>
      </c>
      <c r="AR64" s="10">
        <f t="shared" si="43"/>
        <v>15.08948</v>
      </c>
      <c r="AS64" s="10">
        <f t="shared" si="43"/>
        <v>14.605060000000002</v>
      </c>
      <c r="AT64" s="10">
        <f t="shared" si="43"/>
        <v>14.029820000000001</v>
      </c>
      <c r="AU64" s="10">
        <f t="shared" si="43"/>
        <v>12.818300000000001</v>
      </c>
      <c r="AV64" s="10">
        <f t="shared" si="43"/>
        <v>15.556419999999999</v>
      </c>
      <c r="AW64" s="10">
        <f t="shared" si="43"/>
        <v>11.530280000000001</v>
      </c>
      <c r="AX64" s="10">
        <f t="shared" si="43"/>
        <v>11.727419999999999</v>
      </c>
      <c r="AY64" s="10">
        <f t="shared" si="43"/>
        <v>12.73745000000001</v>
      </c>
      <c r="AZ64" s="10">
        <f t="shared" si="43"/>
        <v>11.905230000000001</v>
      </c>
      <c r="BA64" s="10">
        <f t="shared" si="43"/>
        <v>13.08145</v>
      </c>
      <c r="BB64" s="10">
        <f t="shared" si="43"/>
        <v>13.728030000000011</v>
      </c>
      <c r="BC64" s="10">
        <f t="shared" si="43"/>
        <v>13.340560000000002</v>
      </c>
      <c r="BD64" s="10">
        <f t="shared" si="43"/>
        <v>11.172630000000002</v>
      </c>
      <c r="BE64" s="10">
        <f t="shared" si="43"/>
        <v>11.866140000000001</v>
      </c>
      <c r="BF64" s="10">
        <f t="shared" si="43"/>
        <v>12.45761000000001</v>
      </c>
      <c r="BG64" s="10">
        <f t="shared" si="43"/>
        <v>11.05375000000001</v>
      </c>
      <c r="BH64" s="10">
        <f t="shared" si="43"/>
        <v>12.03609</v>
      </c>
      <c r="BI64" s="10">
        <f t="shared" si="43"/>
        <v>11.761059999999999</v>
      </c>
      <c r="BJ64" s="10">
        <f t="shared" si="43"/>
        <v>11.937310000000009</v>
      </c>
      <c r="BK64" s="10">
        <f t="shared" si="43"/>
        <v>11.809590000000011</v>
      </c>
      <c r="BL64" s="10">
        <f t="shared" si="43"/>
        <v>11.902260000000009</v>
      </c>
      <c r="BM64" s="10">
        <f t="shared" si="43"/>
        <v>12.012530000000011</v>
      </c>
      <c r="BN64" s="10">
        <f t="shared" ref="BN64:DE64" si="44">BN7-BN44</f>
        <v>12.570450000000001</v>
      </c>
      <c r="BO64" s="10">
        <f t="shared" si="44"/>
        <v>12.4795</v>
      </c>
      <c r="BP64" s="10">
        <f t="shared" si="44"/>
        <v>12.92591</v>
      </c>
      <c r="BQ64" s="10">
        <f t="shared" si="44"/>
        <v>13.60444</v>
      </c>
      <c r="BR64" s="10">
        <f t="shared" si="44"/>
        <v>12.927070000000001</v>
      </c>
      <c r="BS64" s="10">
        <f t="shared" si="44"/>
        <v>14.802410000000002</v>
      </c>
      <c r="BT64" s="10">
        <f t="shared" si="44"/>
        <v>14.670680000000001</v>
      </c>
      <c r="BU64" s="10">
        <f t="shared" si="44"/>
        <v>13.34768</v>
      </c>
      <c r="BV64" s="10">
        <f t="shared" si="44"/>
        <v>14.279439999999999</v>
      </c>
      <c r="BW64" s="10">
        <f t="shared" si="44"/>
        <v>13.189439999999999</v>
      </c>
      <c r="BX64" s="10">
        <f t="shared" si="44"/>
        <v>13.44121</v>
      </c>
      <c r="BY64" s="10">
        <f t="shared" si="44"/>
        <v>16.278920000000003</v>
      </c>
      <c r="BZ64" s="10">
        <f t="shared" si="44"/>
        <v>16.042190000000002</v>
      </c>
      <c r="CA64" s="10">
        <f t="shared" si="44"/>
        <v>16.250130000000002</v>
      </c>
      <c r="CB64" s="10">
        <f t="shared" si="44"/>
        <v>12.749560000000002</v>
      </c>
      <c r="CC64" s="10">
        <f t="shared" si="44"/>
        <v>11.80233000000001</v>
      </c>
      <c r="CD64" s="10">
        <f t="shared" si="44"/>
        <v>11.822979999999999</v>
      </c>
      <c r="CE64" s="10">
        <f t="shared" si="44"/>
        <v>13.533600000000011</v>
      </c>
      <c r="CF64" s="10">
        <f t="shared" si="44"/>
        <v>13.918480000000002</v>
      </c>
      <c r="CG64" s="10">
        <f t="shared" si="44"/>
        <v>13.835470000000011</v>
      </c>
      <c r="CH64" s="10">
        <f t="shared" si="44"/>
        <v>14.66352</v>
      </c>
      <c r="CI64" s="10">
        <f t="shared" si="44"/>
        <v>13.541969999999999</v>
      </c>
      <c r="CJ64" s="10">
        <f t="shared" si="44"/>
        <v>13.88277000000001</v>
      </c>
      <c r="CK64" s="10">
        <f t="shared" si="44"/>
        <v>15.985320000000002</v>
      </c>
      <c r="CL64" s="10">
        <f t="shared" si="44"/>
        <v>15.573400000000001</v>
      </c>
      <c r="CM64" s="10">
        <f t="shared" si="44"/>
        <v>17.064640000000001</v>
      </c>
      <c r="CN64" s="10">
        <f t="shared" si="44"/>
        <v>13.09036</v>
      </c>
      <c r="CO64" s="10">
        <f t="shared" si="44"/>
        <v>14.936640000000001</v>
      </c>
      <c r="CP64" s="10">
        <f t="shared" si="44"/>
        <v>15.40039</v>
      </c>
      <c r="CQ64" s="10">
        <f t="shared" si="44"/>
        <v>13.108600000000001</v>
      </c>
      <c r="CR64" s="10">
        <f t="shared" si="44"/>
        <v>13.64073</v>
      </c>
      <c r="CS64" s="10">
        <f t="shared" si="44"/>
        <v>13.302810000000001</v>
      </c>
      <c r="CT64" s="10">
        <f t="shared" si="44"/>
        <v>14.470989999999999</v>
      </c>
      <c r="CU64" s="10">
        <f t="shared" si="44"/>
        <v>14.821220000000011</v>
      </c>
      <c r="CV64" s="10">
        <f t="shared" si="44"/>
        <v>14.706610000000003</v>
      </c>
      <c r="CW64" s="10">
        <f t="shared" si="44"/>
        <v>15.52599</v>
      </c>
      <c r="CX64" s="10">
        <f t="shared" si="44"/>
        <v>15.235910000000001</v>
      </c>
      <c r="CY64" s="10">
        <f t="shared" si="44"/>
        <v>15.159060000000002</v>
      </c>
      <c r="CZ64" s="10">
        <f t="shared" si="44"/>
        <v>14.95321</v>
      </c>
      <c r="DA64" s="10">
        <f t="shared" si="44"/>
        <v>14.583440000000001</v>
      </c>
      <c r="DB64" s="10">
        <f t="shared" si="44"/>
        <v>14.957750000000001</v>
      </c>
      <c r="DC64" s="10">
        <f t="shared" si="44"/>
        <v>15.757060000000001</v>
      </c>
      <c r="DD64" s="10">
        <f t="shared" si="44"/>
        <v>12.116560000000002</v>
      </c>
      <c r="DE64" s="10">
        <f t="shared" si="44"/>
        <v>12.297700000000001</v>
      </c>
      <c r="DF64" s="10">
        <f t="shared" ref="DF64:EO64" si="45">DF7-DF44</f>
        <v>13.84714</v>
      </c>
      <c r="DG64" s="10">
        <f t="shared" si="45"/>
        <v>14.6798</v>
      </c>
      <c r="DH64" s="10">
        <f t="shared" si="45"/>
        <v>14.69444</v>
      </c>
      <c r="DI64" s="10">
        <f t="shared" si="45"/>
        <v>16.74972</v>
      </c>
      <c r="DJ64" s="10">
        <f t="shared" si="45"/>
        <v>15.028809999999998</v>
      </c>
      <c r="DK64" s="10">
        <f t="shared" si="45"/>
        <v>14.974289999999998</v>
      </c>
      <c r="DL64" s="10">
        <f t="shared" si="45"/>
        <v>13.54805</v>
      </c>
      <c r="DM64" s="10">
        <f t="shared" si="45"/>
        <v>13.42581</v>
      </c>
      <c r="DN64" s="10">
        <f t="shared" si="45"/>
        <v>13.494669999999999</v>
      </c>
      <c r="DO64" s="10">
        <f t="shared" si="45"/>
        <v>12.612649999999999</v>
      </c>
      <c r="DP64" s="10">
        <f t="shared" si="45"/>
        <v>12.449359999999999</v>
      </c>
      <c r="DQ64" s="10">
        <f t="shared" si="45"/>
        <v>12.92015</v>
      </c>
      <c r="DR64" s="10">
        <f t="shared" si="45"/>
        <v>14.899380000000001</v>
      </c>
      <c r="DS64" s="10">
        <f t="shared" si="45"/>
        <v>15.214840000000001</v>
      </c>
      <c r="DT64" s="10">
        <f t="shared" si="45"/>
        <v>15.446349999999999</v>
      </c>
      <c r="DU64" s="10">
        <f t="shared" si="45"/>
        <v>16.31353</v>
      </c>
      <c r="DV64" s="10">
        <f t="shared" si="45"/>
        <v>17.420490000000001</v>
      </c>
      <c r="DW64" s="10">
        <f t="shared" si="45"/>
        <v>16.342100000000002</v>
      </c>
      <c r="DX64" s="10">
        <f t="shared" si="45"/>
        <v>15.771139999999999</v>
      </c>
      <c r="DY64" s="10">
        <f t="shared" si="45"/>
        <v>15.95303</v>
      </c>
      <c r="DZ64" s="10">
        <f t="shared" si="45"/>
        <v>16.16048</v>
      </c>
      <c r="EA64" s="10">
        <f t="shared" si="45"/>
        <v>14.279110000000001</v>
      </c>
      <c r="EB64" s="10">
        <f t="shared" si="45"/>
        <v>14.731030000000001</v>
      </c>
      <c r="EC64" s="10">
        <f t="shared" si="45"/>
        <v>14.460040000000001</v>
      </c>
      <c r="ED64" s="10">
        <f t="shared" si="45"/>
        <v>14.8713</v>
      </c>
      <c r="EE64" s="10">
        <f t="shared" si="45"/>
        <v>14.763</v>
      </c>
      <c r="EF64" s="10">
        <f t="shared" si="45"/>
        <v>15.02036</v>
      </c>
      <c r="EG64" s="10">
        <f t="shared" si="45"/>
        <v>14.282340000000001</v>
      </c>
      <c r="EH64" s="10">
        <f t="shared" si="45"/>
        <v>14.975529999999999</v>
      </c>
      <c r="EI64" s="10">
        <f t="shared" si="45"/>
        <v>14.546579999999999</v>
      </c>
      <c r="EJ64" s="10">
        <f t="shared" si="45"/>
        <v>16.12227</v>
      </c>
      <c r="EK64" s="10">
        <f t="shared" si="45"/>
        <v>15.95557</v>
      </c>
      <c r="EL64" s="10">
        <f t="shared" si="45"/>
        <v>16.01979</v>
      </c>
      <c r="EM64" s="10">
        <f t="shared" si="45"/>
        <v>18.395249999999997</v>
      </c>
      <c r="EN64" s="10">
        <f t="shared" si="45"/>
        <v>15.380990000000001</v>
      </c>
      <c r="EO64" s="10">
        <f t="shared" si="45"/>
        <v>14.816650000000001</v>
      </c>
      <c r="EP64" s="15">
        <f t="shared" ref="EP64:FY64" si="46">EP7-EP44</f>
        <v>13.84714</v>
      </c>
      <c r="EQ64" s="15">
        <f t="shared" si="46"/>
        <v>14.6798</v>
      </c>
      <c r="ER64" s="15">
        <f t="shared" si="46"/>
        <v>14.69444</v>
      </c>
      <c r="ES64" s="15">
        <f t="shared" si="46"/>
        <v>16.74972</v>
      </c>
      <c r="ET64" s="15">
        <f t="shared" si="46"/>
        <v>15.028809999999998</v>
      </c>
      <c r="EU64" s="15">
        <f t="shared" si="46"/>
        <v>14.974289999999998</v>
      </c>
      <c r="EV64" s="15">
        <f t="shared" si="46"/>
        <v>13.54805</v>
      </c>
      <c r="EW64" s="15">
        <f t="shared" si="46"/>
        <v>13.42581</v>
      </c>
      <c r="EX64" s="15">
        <f t="shared" si="46"/>
        <v>13.494669999999999</v>
      </c>
      <c r="EY64" s="15">
        <f t="shared" si="46"/>
        <v>12.612649999999999</v>
      </c>
      <c r="EZ64" s="15">
        <f t="shared" si="46"/>
        <v>12.449359999999999</v>
      </c>
      <c r="FA64" s="15">
        <f t="shared" si="46"/>
        <v>12.92015</v>
      </c>
      <c r="FB64" s="15">
        <f t="shared" si="46"/>
        <v>14.899380000000001</v>
      </c>
      <c r="FC64" s="15">
        <f t="shared" si="46"/>
        <v>15.214840000000001</v>
      </c>
      <c r="FD64" s="15">
        <f t="shared" si="46"/>
        <v>15.446349999999999</v>
      </c>
      <c r="FE64" s="15">
        <f t="shared" si="46"/>
        <v>16.31353</v>
      </c>
      <c r="FF64" s="15">
        <f t="shared" si="46"/>
        <v>17.420490000000001</v>
      </c>
      <c r="FG64" s="15">
        <f t="shared" si="46"/>
        <v>16.342100000000002</v>
      </c>
      <c r="FH64" s="15">
        <f t="shared" si="46"/>
        <v>15.771139999999999</v>
      </c>
      <c r="FI64" s="15">
        <f t="shared" si="46"/>
        <v>15.95303</v>
      </c>
      <c r="FJ64" s="15">
        <f t="shared" si="46"/>
        <v>16.16048</v>
      </c>
      <c r="FK64" s="15">
        <f t="shared" si="46"/>
        <v>14.279110000000001</v>
      </c>
      <c r="FL64" s="15">
        <f t="shared" si="46"/>
        <v>14.731030000000001</v>
      </c>
      <c r="FM64" s="15">
        <f t="shared" si="46"/>
        <v>14.460040000000001</v>
      </c>
      <c r="FN64" s="15">
        <f t="shared" si="46"/>
        <v>14.8713</v>
      </c>
      <c r="FO64" s="15">
        <f t="shared" si="46"/>
        <v>14.763</v>
      </c>
      <c r="FP64" s="15">
        <f t="shared" si="46"/>
        <v>15.02036</v>
      </c>
      <c r="FQ64" s="15">
        <f t="shared" si="46"/>
        <v>14.282340000000001</v>
      </c>
      <c r="FR64" s="15">
        <f t="shared" si="46"/>
        <v>14.975529999999999</v>
      </c>
      <c r="FS64" s="15">
        <f t="shared" si="46"/>
        <v>14.546579999999999</v>
      </c>
      <c r="FT64" s="15">
        <f t="shared" si="46"/>
        <v>16.12227</v>
      </c>
      <c r="FU64" s="15">
        <f t="shared" si="46"/>
        <v>15.95557</v>
      </c>
      <c r="FV64" s="15">
        <f t="shared" si="46"/>
        <v>16.01979</v>
      </c>
      <c r="FW64" s="15">
        <f t="shared" si="46"/>
        <v>18.395249999999997</v>
      </c>
      <c r="FX64" s="15">
        <f t="shared" si="46"/>
        <v>15.380990000000001</v>
      </c>
      <c r="FY64" s="15">
        <f t="shared" si="46"/>
        <v>14.816650000000001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Residus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Lédée François</dc:creator>
  <cp:lastModifiedBy>Padey Pierryves</cp:lastModifiedBy>
  <dcterms:created xsi:type="dcterms:W3CDTF">2019-07-09T16:12:33Z</dcterms:created>
  <dcterms:modified xsi:type="dcterms:W3CDTF">2021-01-15T13:22:20Z</dcterms:modified>
</cp:coreProperties>
</file>