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9780" yWindow="1520" windowWidth="36620" windowHeight="26520" tabRatio="500" activeTab="3"/>
  </bookViews>
  <sheets>
    <sheet name="All gender" sheetId="3" r:id="rId1"/>
    <sheet name="Females" sheetId="9" r:id="rId2"/>
    <sheet name="Males" sheetId="8" r:id="rId3"/>
    <sheet name="Publish" sheetId="10" r:id="rId4"/>
  </sheets>
  <definedNames>
    <definedName name="_xlnm._FilterDatabase" localSheetId="0" hidden="1">'All gender'!$A$2:$AL$53</definedName>
    <definedName name="_xlnm._FilterDatabase" localSheetId="1" hidden="1">Females!$A$2:$AL$53</definedName>
    <definedName name="_xlnm._FilterDatabase" localSheetId="2" hidden="1">Males!$A$2:$AL$53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9" i="10" l="1"/>
  <c r="N27" i="10"/>
  <c r="N52" i="10"/>
  <c r="N33" i="10"/>
  <c r="N53" i="10"/>
  <c r="N14" i="10"/>
  <c r="N48" i="10"/>
  <c r="N17" i="10"/>
  <c r="N45" i="10"/>
  <c r="N34" i="10"/>
  <c r="N13" i="10"/>
  <c r="N51" i="10"/>
  <c r="N36" i="10"/>
  <c r="N50" i="10"/>
  <c r="N7" i="10"/>
  <c r="N9" i="10"/>
  <c r="N10" i="10"/>
  <c r="N47" i="10"/>
  <c r="N38" i="10"/>
  <c r="N40" i="10"/>
  <c r="N12" i="10"/>
  <c r="N41" i="10"/>
  <c r="N24" i="10"/>
  <c r="N43" i="10"/>
  <c r="N37" i="10"/>
  <c r="N42" i="10"/>
  <c r="N44" i="10"/>
  <c r="N31" i="10"/>
  <c r="N11" i="10"/>
  <c r="N23" i="10"/>
  <c r="N25" i="10"/>
  <c r="N4" i="10"/>
  <c r="N32" i="10"/>
  <c r="N21" i="10"/>
  <c r="N29" i="10"/>
  <c r="N28" i="10"/>
  <c r="N26" i="10"/>
  <c r="N8" i="10"/>
  <c r="N46" i="10"/>
  <c r="N35" i="10"/>
  <c r="N19" i="10"/>
  <c r="N39" i="10"/>
  <c r="N30" i="10"/>
  <c r="N18" i="10"/>
  <c r="N20" i="10"/>
  <c r="N22" i="10"/>
  <c r="N5" i="10"/>
  <c r="N6" i="10"/>
  <c r="N16" i="10"/>
  <c r="N15" i="10"/>
  <c r="N3" i="10"/>
  <c r="N54" i="10"/>
  <c r="M54" i="10"/>
  <c r="K49" i="10"/>
  <c r="K27" i="10"/>
  <c r="K52" i="10"/>
  <c r="K33" i="10"/>
  <c r="K53" i="10"/>
  <c r="K14" i="10"/>
  <c r="K48" i="10"/>
  <c r="K17" i="10"/>
  <c r="K45" i="10"/>
  <c r="K34" i="10"/>
  <c r="K13" i="10"/>
  <c r="K51" i="10"/>
  <c r="K36" i="10"/>
  <c r="K50" i="10"/>
  <c r="K7" i="10"/>
  <c r="K9" i="10"/>
  <c r="K10" i="10"/>
  <c r="K47" i="10"/>
  <c r="K38" i="10"/>
  <c r="K40" i="10"/>
  <c r="K12" i="10"/>
  <c r="K41" i="10"/>
  <c r="K24" i="10"/>
  <c r="K43" i="10"/>
  <c r="K37" i="10"/>
  <c r="K42" i="10"/>
  <c r="K44" i="10"/>
  <c r="K31" i="10"/>
  <c r="K11" i="10"/>
  <c r="K23" i="10"/>
  <c r="K25" i="10"/>
  <c r="K4" i="10"/>
  <c r="K32" i="10"/>
  <c r="K21" i="10"/>
  <c r="K29" i="10"/>
  <c r="K28" i="10"/>
  <c r="K26" i="10"/>
  <c r="K8" i="10"/>
  <c r="K46" i="10"/>
  <c r="K35" i="10"/>
  <c r="K19" i="10"/>
  <c r="K39" i="10"/>
  <c r="K30" i="10"/>
  <c r="K18" i="10"/>
  <c r="K20" i="10"/>
  <c r="K22" i="10"/>
  <c r="K5" i="10"/>
  <c r="K6" i="10"/>
  <c r="K16" i="10"/>
  <c r="K15" i="10"/>
  <c r="K3" i="10"/>
  <c r="K54" i="10"/>
  <c r="J54" i="10"/>
  <c r="H49" i="10"/>
  <c r="H27" i="10"/>
  <c r="H52" i="10"/>
  <c r="H33" i="10"/>
  <c r="H53" i="10"/>
  <c r="H14" i="10"/>
  <c r="H48" i="10"/>
  <c r="H17" i="10"/>
  <c r="H45" i="10"/>
  <c r="H34" i="10"/>
  <c r="H13" i="10"/>
  <c r="H51" i="10"/>
  <c r="H36" i="10"/>
  <c r="H50" i="10"/>
  <c r="H7" i="10"/>
  <c r="H9" i="10"/>
  <c r="H10" i="10"/>
  <c r="H47" i="10"/>
  <c r="H38" i="10"/>
  <c r="H40" i="10"/>
  <c r="H12" i="10"/>
  <c r="H41" i="10"/>
  <c r="H24" i="10"/>
  <c r="H43" i="10"/>
  <c r="H37" i="10"/>
  <c r="H42" i="10"/>
  <c r="H44" i="10"/>
  <c r="H31" i="10"/>
  <c r="H11" i="10"/>
  <c r="H23" i="10"/>
  <c r="H25" i="10"/>
  <c r="H4" i="10"/>
  <c r="H32" i="10"/>
  <c r="H21" i="10"/>
  <c r="H29" i="10"/>
  <c r="H28" i="10"/>
  <c r="H26" i="10"/>
  <c r="H8" i="10"/>
  <c r="H46" i="10"/>
  <c r="H35" i="10"/>
  <c r="H19" i="10"/>
  <c r="H39" i="10"/>
  <c r="H30" i="10"/>
  <c r="H18" i="10"/>
  <c r="H20" i="10"/>
  <c r="H22" i="10"/>
  <c r="H5" i="10"/>
  <c r="H6" i="10"/>
  <c r="H16" i="10"/>
  <c r="H15" i="10"/>
  <c r="H3" i="10"/>
  <c r="H54" i="10"/>
  <c r="G54" i="10"/>
  <c r="E49" i="10"/>
  <c r="E27" i="10"/>
  <c r="E52" i="10"/>
  <c r="E33" i="10"/>
  <c r="E53" i="10"/>
  <c r="E14" i="10"/>
  <c r="E48" i="10"/>
  <c r="E17" i="10"/>
  <c r="E45" i="10"/>
  <c r="E34" i="10"/>
  <c r="E13" i="10"/>
  <c r="E51" i="10"/>
  <c r="E36" i="10"/>
  <c r="E50" i="10"/>
  <c r="E7" i="10"/>
  <c r="E9" i="10"/>
  <c r="E10" i="10"/>
  <c r="E47" i="10"/>
  <c r="E38" i="10"/>
  <c r="E40" i="10"/>
  <c r="E12" i="10"/>
  <c r="E41" i="10"/>
  <c r="E24" i="10"/>
  <c r="E43" i="10"/>
  <c r="E37" i="10"/>
  <c r="E42" i="10"/>
  <c r="E44" i="10"/>
  <c r="E31" i="10"/>
  <c r="E11" i="10"/>
  <c r="E23" i="10"/>
  <c r="E25" i="10"/>
  <c r="E4" i="10"/>
  <c r="E32" i="10"/>
  <c r="E21" i="10"/>
  <c r="E29" i="10"/>
  <c r="E28" i="10"/>
  <c r="E26" i="10"/>
  <c r="E8" i="10"/>
  <c r="E46" i="10"/>
  <c r="E35" i="10"/>
  <c r="E19" i="10"/>
  <c r="E39" i="10"/>
  <c r="E30" i="10"/>
  <c r="E18" i="10"/>
  <c r="E20" i="10"/>
  <c r="E22" i="10"/>
  <c r="E5" i="10"/>
  <c r="E6" i="10"/>
  <c r="E16" i="10"/>
  <c r="E15" i="10"/>
  <c r="E3" i="10"/>
  <c r="E54" i="10"/>
  <c r="D54" i="10"/>
  <c r="B54" i="10"/>
  <c r="I53" i="3"/>
  <c r="I10" i="3"/>
  <c r="I44" i="3"/>
  <c r="I14" i="3"/>
  <c r="I26" i="3"/>
  <c r="I29" i="3"/>
  <c r="I8" i="3"/>
  <c r="I50" i="3"/>
  <c r="I42" i="3"/>
  <c r="I3" i="3"/>
  <c r="I35" i="3"/>
  <c r="I51" i="3"/>
  <c r="I22" i="3"/>
  <c r="I15" i="3"/>
  <c r="I48" i="3"/>
  <c r="I40" i="3"/>
  <c r="I17" i="3"/>
  <c r="I49" i="3"/>
  <c r="I32" i="3"/>
  <c r="I7" i="3"/>
  <c r="I23" i="3"/>
  <c r="I13" i="3"/>
  <c r="I19" i="3"/>
  <c r="I47" i="3"/>
  <c r="I31" i="3"/>
  <c r="I38" i="3"/>
  <c r="I37" i="3"/>
  <c r="I33" i="3"/>
  <c r="I25" i="3"/>
  <c r="I9" i="3"/>
  <c r="I24" i="3"/>
  <c r="I27" i="3"/>
  <c r="I30" i="3"/>
  <c r="I46" i="3"/>
  <c r="I18" i="3"/>
  <c r="I20" i="3"/>
  <c r="I36" i="3"/>
  <c r="I41" i="3"/>
  <c r="I45" i="3"/>
  <c r="I16" i="3"/>
  <c r="I6" i="3"/>
  <c r="I43" i="3"/>
  <c r="I12" i="3"/>
  <c r="I11" i="3"/>
  <c r="I34" i="3"/>
  <c r="I39" i="3"/>
  <c r="I5" i="3"/>
  <c r="I21" i="3"/>
  <c r="I4" i="3"/>
  <c r="I28" i="3"/>
  <c r="I52" i="3"/>
</calcChain>
</file>

<file path=xl/sharedStrings.xml><?xml version="1.0" encoding="utf-8"?>
<sst xmlns="http://schemas.openxmlformats.org/spreadsheetml/2006/main" count="354" uniqueCount="101">
  <si>
    <t>MS</t>
  </si>
  <si>
    <t>WV</t>
  </si>
  <si>
    <t>AL</t>
  </si>
  <si>
    <t>LA</t>
  </si>
  <si>
    <t>AR</t>
  </si>
  <si>
    <t>OK</t>
  </si>
  <si>
    <t>NJ</t>
  </si>
  <si>
    <t>SC</t>
  </si>
  <si>
    <t>FL</t>
  </si>
  <si>
    <t>AZ</t>
  </si>
  <si>
    <t>TN</t>
  </si>
  <si>
    <t>PA</t>
  </si>
  <si>
    <t>ID</t>
  </si>
  <si>
    <t>DE</t>
  </si>
  <si>
    <t>IN</t>
  </si>
  <si>
    <t>NV</t>
  </si>
  <si>
    <t>KY</t>
  </si>
  <si>
    <t>TX</t>
  </si>
  <si>
    <t>NC</t>
  </si>
  <si>
    <t>ME</t>
  </si>
  <si>
    <t>MO</t>
  </si>
  <si>
    <t>CT</t>
  </si>
  <si>
    <t>MI</t>
  </si>
  <si>
    <t>OH</t>
  </si>
  <si>
    <t>NH</t>
  </si>
  <si>
    <t>NY</t>
  </si>
  <si>
    <t>GA</t>
  </si>
  <si>
    <t>UT</t>
  </si>
  <si>
    <t>KS</t>
  </si>
  <si>
    <t>ND</t>
  </si>
  <si>
    <t>NE</t>
  </si>
  <si>
    <t>CA</t>
  </si>
  <si>
    <t>IL</t>
  </si>
  <si>
    <t>MD</t>
  </si>
  <si>
    <t>VT</t>
  </si>
  <si>
    <t>MA</t>
  </si>
  <si>
    <t>VA</t>
  </si>
  <si>
    <t>OR</t>
  </si>
  <si>
    <t>IA</t>
  </si>
  <si>
    <t>WI</t>
  </si>
  <si>
    <t>AK</t>
  </si>
  <si>
    <t>NM</t>
  </si>
  <si>
    <t>RI</t>
  </si>
  <si>
    <t>WA</t>
  </si>
  <si>
    <t>CO</t>
  </si>
  <si>
    <t>MN</t>
  </si>
  <si>
    <t>MT</t>
  </si>
  <si>
    <t>HI</t>
  </si>
  <si>
    <t>SD</t>
  </si>
  <si>
    <t>DC</t>
  </si>
  <si>
    <t>WY</t>
  </si>
  <si>
    <t>Calories</t>
  </si>
  <si>
    <t>Sodium</t>
  </si>
  <si>
    <t>Fiber</t>
  </si>
  <si>
    <t>Sugar</t>
  </si>
  <si>
    <t>Sample Size</t>
  </si>
  <si>
    <t>State</t>
  </si>
  <si>
    <t>Calories within 10%</t>
  </si>
  <si>
    <t>State Rankings</t>
  </si>
  <si>
    <t>% of users within goal</t>
  </si>
  <si>
    <t>Healthy Habits</t>
  </si>
  <si>
    <t>Activity</t>
  </si>
  <si>
    <t>Diet</t>
  </si>
  <si>
    <t>Average Workout Duration (Mins)</t>
  </si>
  <si>
    <t>Exercise</t>
  </si>
  <si>
    <t>Average Goals by state</t>
  </si>
  <si>
    <t>Standard Deviations by state</t>
  </si>
  <si>
    <t>% of logged workouts that are runs</t>
  </si>
  <si>
    <t>% of logged workouts that are rides</t>
  </si>
  <si>
    <t>% of logged workouts that are walks</t>
  </si>
  <si>
    <t>Average Workout Minutes Per Week</t>
  </si>
  <si>
    <t>% of logged workouts that are other</t>
  </si>
  <si>
    <t>Run Rank</t>
  </si>
  <si>
    <t>Ride Rank</t>
  </si>
  <si>
    <t>Walk Rank</t>
  </si>
  <si>
    <t>Percent at or under Sodium limit</t>
  </si>
  <si>
    <t>Percent at or under Sugar limit</t>
  </si>
  <si>
    <t>Percent at or over Fiber goal</t>
  </si>
  <si>
    <t>Calories 10% OVER</t>
  </si>
  <si>
    <t>Calories 10% UNDER</t>
  </si>
  <si>
    <t>Average Runs, Rides, and Walks logged per week</t>
  </si>
  <si>
    <t>Average workouts logged per week (R/R/W + other)</t>
  </si>
  <si>
    <t>Avg. Run Minutes per Week</t>
  </si>
  <si>
    <t>Avg. Ride Minutes per Week</t>
  </si>
  <si>
    <t>Avg. Walk Minutes per Week</t>
  </si>
  <si>
    <t>Avg. Other Workout Mins per Week</t>
  </si>
  <si>
    <t>Time</t>
  </si>
  <si>
    <t>Rank Minutes per Week</t>
  </si>
  <si>
    <t>Run</t>
  </si>
  <si>
    <t>Rank Run Minutes</t>
  </si>
  <si>
    <t>Rank Ride Minutes</t>
  </si>
  <si>
    <t>Rank Walk Minutes</t>
  </si>
  <si>
    <t>Rank Other Minutes</t>
  </si>
  <si>
    <t>Ride</t>
  </si>
  <si>
    <t>Walk</t>
  </si>
  <si>
    <t>Other</t>
  </si>
  <si>
    <t>Percentage Minutes Running</t>
  </si>
  <si>
    <t>Percentage Minutes Riding</t>
  </si>
  <si>
    <t>Percentage Minutes Walking</t>
  </si>
  <si>
    <t>PercentageMinutes Other</t>
  </si>
  <si>
    <t>US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</si>
</sst>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9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521" applyFont="1" applyAlignment="1">
      <alignment horizontal="center"/>
    </xf>
    <xf numFmtId="164" fontId="0" fillId="0" borderId="0" xfId="52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/>
    <xf numFmtId="0" fontId="0" fillId="2" borderId="2" xfId="0" applyFill="1" applyBorder="1" applyAlignment="1"/>
    <xf numFmtId="2" fontId="0" fillId="0" borderId="0" xfId="0" applyNumberFormat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10" fontId="0" fillId="0" borderId="0" xfId="521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5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4" borderId="0" xfId="0" applyFill="1" applyAlignment="1">
      <alignment horizontal="center" wrapText="1"/>
    </xf>
    <xf numFmtId="2" fontId="5" fillId="0" borderId="0" xfId="0" applyNumberFormat="1" applyFont="1" applyAlignment="1">
      <alignment horizontal="center"/>
    </xf>
    <xf numFmtId="2" fontId="0" fillId="0" borderId="0" xfId="521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169" fontId="0" fillId="0" borderId="0" xfId="0" applyNumberFormat="1" applyAlignment="1">
      <alignment horizontal="center"/>
    </xf>
    <xf numFmtId="0" fontId="0" fillId="5" borderId="2" xfId="0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0" fillId="8" borderId="2" xfId="0" applyFill="1" applyBorder="1" applyAlignment="1"/>
    <xf numFmtId="0" fontId="0" fillId="9" borderId="2" xfId="0" applyFill="1" applyBorder="1" applyAlignment="1"/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521" applyFont="1" applyAlignment="1">
      <alignment horizontal="center"/>
    </xf>
    <xf numFmtId="9" fontId="0" fillId="0" borderId="0" xfId="0" applyNumberFormat="1"/>
    <xf numFmtId="169" fontId="4" fillId="0" borderId="0" xfId="0" applyNumberFormat="1" applyFont="1" applyAlignment="1">
      <alignment horizontal="center"/>
    </xf>
  </cellXfs>
  <cellStyles count="6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Normal" xfId="0" builtinId="0"/>
    <cellStyle name="Percent" xfId="52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5"/>
  <sheetViews>
    <sheetView zoomScale="150" zoomScaleNormal="150" zoomScalePageLayoutView="15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C28" sqref="A1:AL53"/>
    </sheetView>
  </sheetViews>
  <sheetFormatPr baseColWidth="10" defaultRowHeight="15" x14ac:dyDescent="0"/>
  <cols>
    <col min="2" max="2" width="23.1640625" customWidth="1"/>
    <col min="3" max="4" width="19" customWidth="1"/>
    <col min="5" max="5" width="13.6640625" customWidth="1"/>
    <col min="6" max="6" width="16.33203125" customWidth="1"/>
    <col min="7" max="7" width="16" customWidth="1"/>
    <col min="8" max="13" width="16.6640625" customWidth="1"/>
    <col min="14" max="19" width="14.1640625" customWidth="1"/>
    <col min="20" max="21" width="16.33203125" customWidth="1"/>
    <col min="23" max="23" width="10.83203125" customWidth="1"/>
    <col min="29" max="29" width="12" customWidth="1"/>
    <col min="39" max="40" width="10.33203125" customWidth="1"/>
  </cols>
  <sheetData>
    <row r="1" spans="1:40">
      <c r="A1" s="5"/>
      <c r="B1" s="14" t="s">
        <v>64</v>
      </c>
      <c r="C1" s="15"/>
      <c r="D1" s="25"/>
      <c r="E1" s="4"/>
      <c r="F1" s="15"/>
      <c r="G1" s="15"/>
      <c r="H1" s="15"/>
      <c r="I1" s="15"/>
      <c r="J1" s="15"/>
      <c r="K1" s="15"/>
      <c r="L1" s="15"/>
      <c r="M1" s="15"/>
      <c r="N1" s="32" t="s">
        <v>59</v>
      </c>
      <c r="O1" s="33"/>
      <c r="P1" s="33"/>
      <c r="Q1" s="33"/>
      <c r="R1" s="33"/>
      <c r="S1" s="34"/>
      <c r="T1" s="29" t="s">
        <v>58</v>
      </c>
      <c r="U1" s="30"/>
      <c r="V1" s="30"/>
      <c r="W1" s="30"/>
      <c r="X1" s="30"/>
      <c r="Y1" s="30"/>
      <c r="Z1" s="31"/>
      <c r="AA1" s="3"/>
      <c r="AB1" s="3"/>
      <c r="AC1" s="3"/>
      <c r="AD1" s="29" t="s">
        <v>65</v>
      </c>
      <c r="AE1" s="30"/>
      <c r="AF1" s="30"/>
      <c r="AG1" s="31"/>
      <c r="AH1" s="29" t="s">
        <v>66</v>
      </c>
      <c r="AI1" s="30"/>
      <c r="AJ1" s="30"/>
      <c r="AK1" s="31"/>
      <c r="AL1" s="5"/>
    </row>
    <row r="2" spans="1:40" s="11" customFormat="1" ht="60">
      <c r="A2" s="9" t="s">
        <v>56</v>
      </c>
      <c r="B2" s="10" t="s">
        <v>63</v>
      </c>
      <c r="C2" s="10" t="s">
        <v>70</v>
      </c>
      <c r="D2" s="26" t="s">
        <v>81</v>
      </c>
      <c r="E2" s="10" t="s">
        <v>80</v>
      </c>
      <c r="F2" s="10" t="s">
        <v>67</v>
      </c>
      <c r="G2" s="10" t="s">
        <v>68</v>
      </c>
      <c r="H2" s="10" t="s">
        <v>69</v>
      </c>
      <c r="I2" s="10" t="s">
        <v>71</v>
      </c>
      <c r="J2" s="10" t="s">
        <v>82</v>
      </c>
      <c r="K2" s="10" t="s">
        <v>83</v>
      </c>
      <c r="L2" s="10" t="s">
        <v>84</v>
      </c>
      <c r="M2" s="10" t="s">
        <v>85</v>
      </c>
      <c r="N2" s="10" t="s">
        <v>57</v>
      </c>
      <c r="O2" s="24" t="s">
        <v>78</v>
      </c>
      <c r="P2" s="24" t="s">
        <v>79</v>
      </c>
      <c r="Q2" s="10" t="s">
        <v>75</v>
      </c>
      <c r="R2" s="10" t="s">
        <v>76</v>
      </c>
      <c r="S2" s="10" t="s">
        <v>77</v>
      </c>
      <c r="T2" s="10" t="s">
        <v>72</v>
      </c>
      <c r="U2" s="10" t="s">
        <v>73</v>
      </c>
      <c r="V2" s="10" t="s">
        <v>74</v>
      </c>
      <c r="W2" s="10" t="s">
        <v>57</v>
      </c>
      <c r="X2" s="10" t="s">
        <v>52</v>
      </c>
      <c r="Y2" s="10" t="s">
        <v>54</v>
      </c>
      <c r="Z2" s="10" t="s">
        <v>53</v>
      </c>
      <c r="AA2" s="10" t="s">
        <v>62</v>
      </c>
      <c r="AB2" s="10" t="s">
        <v>61</v>
      </c>
      <c r="AC2" s="10" t="s">
        <v>60</v>
      </c>
      <c r="AD2" s="10" t="s">
        <v>51</v>
      </c>
      <c r="AE2" s="10" t="s">
        <v>52</v>
      </c>
      <c r="AF2" s="10" t="s">
        <v>53</v>
      </c>
      <c r="AG2" s="10" t="s">
        <v>54</v>
      </c>
      <c r="AH2" s="10" t="s">
        <v>51</v>
      </c>
      <c r="AI2" s="10" t="s">
        <v>52</v>
      </c>
      <c r="AJ2" s="10" t="s">
        <v>53</v>
      </c>
      <c r="AK2" s="10" t="s">
        <v>54</v>
      </c>
      <c r="AL2" s="10" t="s">
        <v>55</v>
      </c>
    </row>
    <row r="3" spans="1:40">
      <c r="A3" s="5" t="s">
        <v>40</v>
      </c>
      <c r="B3" s="2">
        <v>50.141666666666666</v>
      </c>
      <c r="C3" s="2">
        <v>67.479675449641547</v>
      </c>
      <c r="D3" s="27">
        <v>1.345780464</v>
      </c>
      <c r="E3" s="2">
        <v>1.2659229652357182</v>
      </c>
      <c r="F3" s="6">
        <v>0.40028732304124309</v>
      </c>
      <c r="G3" s="6">
        <v>0.17525231978443295</v>
      </c>
      <c r="H3" s="6">
        <v>0.36512118468375487</v>
      </c>
      <c r="I3" s="6">
        <f t="shared" ref="I3:I34" si="0">1-SUM(F3:H3)</f>
        <v>5.9339172490569081E-2</v>
      </c>
      <c r="J3" s="2">
        <v>27.011258645428903</v>
      </c>
      <c r="K3" s="2">
        <v>11.82596966085033</v>
      </c>
      <c r="L3" s="2">
        <v>24.638259042248411</v>
      </c>
      <c r="M3" s="2">
        <v>4.0041881011139084</v>
      </c>
      <c r="N3" s="7">
        <v>0.39230500000000001</v>
      </c>
      <c r="O3" s="7">
        <v>0.184420538347524</v>
      </c>
      <c r="P3" s="7">
        <v>0.2094285084277985</v>
      </c>
      <c r="Q3" s="7">
        <v>0.41529500000000003</v>
      </c>
      <c r="R3" s="7">
        <v>0.29390499999999997</v>
      </c>
      <c r="S3" s="7">
        <v>0.37791000000000002</v>
      </c>
      <c r="T3" s="5">
        <v>42</v>
      </c>
      <c r="U3" s="5">
        <v>18</v>
      </c>
      <c r="V3" s="5">
        <v>30</v>
      </c>
      <c r="W3" s="5">
        <v>42</v>
      </c>
      <c r="X3" s="5">
        <v>18</v>
      </c>
      <c r="Y3" s="5">
        <v>18</v>
      </c>
      <c r="Z3" s="5">
        <v>15</v>
      </c>
      <c r="AA3" s="5">
        <v>18</v>
      </c>
      <c r="AB3" s="5">
        <v>21</v>
      </c>
      <c r="AC3" s="5">
        <v>16</v>
      </c>
      <c r="AD3" s="2">
        <v>1748.7772209999998</v>
      </c>
      <c r="AE3" s="2">
        <v>2351.0217444999998</v>
      </c>
      <c r="AF3" s="2">
        <v>27.580028380000002</v>
      </c>
      <c r="AG3" s="2">
        <v>58.112835685</v>
      </c>
      <c r="AH3" s="2">
        <v>438.01499999999999</v>
      </c>
      <c r="AI3" s="2">
        <v>135.505</v>
      </c>
      <c r="AJ3" s="2">
        <v>6.1999999999999993</v>
      </c>
      <c r="AK3" s="2">
        <v>21.875</v>
      </c>
      <c r="AL3" s="8">
        <v>35716</v>
      </c>
      <c r="AM3" s="20"/>
      <c r="AN3" s="20"/>
    </row>
    <row r="4" spans="1:40">
      <c r="A4" s="5" t="s">
        <v>2</v>
      </c>
      <c r="B4" s="2">
        <v>43.158333333333331</v>
      </c>
      <c r="C4" s="2">
        <v>60.570242304059143</v>
      </c>
      <c r="D4" s="27">
        <v>1.403442571</v>
      </c>
      <c r="E4" s="2">
        <v>1.3817753893686087</v>
      </c>
      <c r="F4" s="6">
        <v>0.47909637292516227</v>
      </c>
      <c r="G4" s="6">
        <v>9.2041454082685367E-2</v>
      </c>
      <c r="H4" s="6">
        <v>0.41342357769649485</v>
      </c>
      <c r="I4" s="6">
        <f t="shared" si="0"/>
        <v>1.5438595295657498E-2</v>
      </c>
      <c r="J4" s="2">
        <v>29.018983395072961</v>
      </c>
      <c r="K4" s="2">
        <v>5.5749731758061865</v>
      </c>
      <c r="L4" s="2">
        <v>25.041166275287715</v>
      </c>
      <c r="M4" s="2">
        <v>0.93511945789227724</v>
      </c>
      <c r="N4" s="7">
        <v>0.41509000000000001</v>
      </c>
      <c r="O4" s="7">
        <v>0.191552008824108</v>
      </c>
      <c r="P4" s="7">
        <v>0.2261739877673615</v>
      </c>
      <c r="Q4" s="7">
        <v>0.37494</v>
      </c>
      <c r="R4" s="7">
        <v>0.30657499999999999</v>
      </c>
      <c r="S4" s="7">
        <v>0.30432500000000001</v>
      </c>
      <c r="T4" s="5">
        <v>21</v>
      </c>
      <c r="U4" s="5">
        <v>48</v>
      </c>
      <c r="V4" s="5">
        <v>15</v>
      </c>
      <c r="W4" s="5">
        <v>3</v>
      </c>
      <c r="X4" s="5">
        <v>39</v>
      </c>
      <c r="Y4" s="5">
        <v>9</v>
      </c>
      <c r="Z4" s="5">
        <v>50</v>
      </c>
      <c r="AA4" s="5">
        <v>31</v>
      </c>
      <c r="AB4" s="5">
        <v>35</v>
      </c>
      <c r="AC4" s="5">
        <v>37</v>
      </c>
      <c r="AD4" s="2">
        <v>1744.0426975</v>
      </c>
      <c r="AE4" s="2">
        <v>2358.8589019999999</v>
      </c>
      <c r="AF4" s="2">
        <v>27.239037934999999</v>
      </c>
      <c r="AG4" s="2">
        <v>57.419209959999996</v>
      </c>
      <c r="AH4" s="2">
        <v>449.27499999999998</v>
      </c>
      <c r="AI4" s="2">
        <v>116.91999999999999</v>
      </c>
      <c r="AJ4" s="2">
        <v>6.3049999999999997</v>
      </c>
      <c r="AK4" s="2">
        <v>22.445</v>
      </c>
      <c r="AL4" s="8">
        <v>220436</v>
      </c>
      <c r="AM4" s="20"/>
      <c r="AN4" s="20"/>
    </row>
    <row r="5" spans="1:40">
      <c r="A5" s="5" t="s">
        <v>4</v>
      </c>
      <c r="B5" s="2">
        <v>45.233333333333334</v>
      </c>
      <c r="C5" s="2">
        <v>63.739142130447711</v>
      </c>
      <c r="D5" s="27">
        <v>1.409118839</v>
      </c>
      <c r="E5" s="2">
        <v>1.381599440516859</v>
      </c>
      <c r="F5" s="6">
        <v>0.42952576044662882</v>
      </c>
      <c r="G5" s="6">
        <v>0.16335792830488102</v>
      </c>
      <c r="H5" s="6">
        <v>0.38758680296213444</v>
      </c>
      <c r="I5" s="6">
        <f t="shared" si="0"/>
        <v>1.952950828635569E-2</v>
      </c>
      <c r="J5" s="2">
        <v>27.377603493796311</v>
      </c>
      <c r="K5" s="2">
        <v>10.412294210360299</v>
      </c>
      <c r="L5" s="2">
        <v>24.704450321889318</v>
      </c>
      <c r="M5" s="2">
        <v>1.2447941044017901</v>
      </c>
      <c r="N5" s="7">
        <v>0.41250500000000001</v>
      </c>
      <c r="O5" s="7">
        <v>0.19014177521342901</v>
      </c>
      <c r="P5" s="7">
        <v>0.22524564154249349</v>
      </c>
      <c r="Q5" s="7">
        <v>0.36271500000000001</v>
      </c>
      <c r="R5" s="7">
        <v>0.30261499999999997</v>
      </c>
      <c r="S5" s="7">
        <v>0.32053999999999999</v>
      </c>
      <c r="T5" s="5">
        <v>32</v>
      </c>
      <c r="U5" s="5">
        <v>19</v>
      </c>
      <c r="V5" s="5">
        <v>21</v>
      </c>
      <c r="W5" s="5">
        <v>5</v>
      </c>
      <c r="X5" s="5">
        <v>46</v>
      </c>
      <c r="Y5" s="5">
        <v>11</v>
      </c>
      <c r="Z5" s="5">
        <v>46</v>
      </c>
      <c r="AA5" s="5">
        <v>34</v>
      </c>
      <c r="AB5" s="5">
        <v>29</v>
      </c>
      <c r="AC5" s="5">
        <v>30</v>
      </c>
      <c r="AD5" s="2">
        <v>1748.7458565000002</v>
      </c>
      <c r="AE5" s="2">
        <v>2361.0627180000001</v>
      </c>
      <c r="AF5" s="2">
        <v>27.177770495000001</v>
      </c>
      <c r="AG5" s="2">
        <v>57.344806004999995</v>
      </c>
      <c r="AH5" s="2">
        <v>443.23500000000001</v>
      </c>
      <c r="AI5" s="2">
        <v>125.10999999999999</v>
      </c>
      <c r="AJ5" s="2">
        <v>6.3800000000000008</v>
      </c>
      <c r="AK5" s="2">
        <v>22.619999999999997</v>
      </c>
      <c r="AL5" s="8">
        <v>143254</v>
      </c>
      <c r="AM5" s="20"/>
      <c r="AN5" s="20"/>
    </row>
    <row r="6" spans="1:40">
      <c r="A6" s="5" t="s">
        <v>9</v>
      </c>
      <c r="B6" s="2">
        <v>50.541666666666671</v>
      </c>
      <c r="C6" s="2">
        <v>78.967479926150276</v>
      </c>
      <c r="D6" s="27">
        <v>1.5624233460000001</v>
      </c>
      <c r="E6" s="2">
        <v>1.4305512716052671</v>
      </c>
      <c r="F6" s="6">
        <v>0.35272247821941527</v>
      </c>
      <c r="G6" s="6">
        <v>0.17524286045423534</v>
      </c>
      <c r="H6" s="6">
        <v>0.38763239328722993</v>
      </c>
      <c r="I6" s="6">
        <f t="shared" si="0"/>
        <v>8.4402268039119432E-2</v>
      </c>
      <c r="J6" s="2">
        <v>27.853605218293652</v>
      </c>
      <c r="K6" s="2">
        <v>13.838487065120985</v>
      </c>
      <c r="L6" s="2">
        <v>30.610353235634918</v>
      </c>
      <c r="M6" s="2">
        <v>6.6650344071007321</v>
      </c>
      <c r="N6" s="7">
        <v>0.40913999999999995</v>
      </c>
      <c r="O6" s="7">
        <v>0.19072279448814899</v>
      </c>
      <c r="P6" s="7">
        <v>0.22030657481850702</v>
      </c>
      <c r="Q6" s="7">
        <v>0.42188500000000001</v>
      </c>
      <c r="R6" s="7">
        <v>0.30825000000000002</v>
      </c>
      <c r="S6" s="7">
        <v>0.36027500000000001</v>
      </c>
      <c r="T6" s="5">
        <v>39</v>
      </c>
      <c r="U6" s="5">
        <v>5</v>
      </c>
      <c r="V6" s="5">
        <v>8</v>
      </c>
      <c r="W6" s="5">
        <v>11</v>
      </c>
      <c r="X6" s="5">
        <v>14</v>
      </c>
      <c r="Y6" s="5">
        <v>8</v>
      </c>
      <c r="Z6" s="5">
        <v>23</v>
      </c>
      <c r="AA6" s="5">
        <v>5</v>
      </c>
      <c r="AB6" s="5">
        <v>5</v>
      </c>
      <c r="AC6" s="5">
        <v>2</v>
      </c>
      <c r="AD6" s="2">
        <v>1733.7154845</v>
      </c>
      <c r="AE6" s="2">
        <v>2355.9651805000003</v>
      </c>
      <c r="AF6" s="2">
        <v>27.296068545000001</v>
      </c>
      <c r="AG6" s="2">
        <v>57.277573685</v>
      </c>
      <c r="AH6" s="2">
        <v>449.48500000000001</v>
      </c>
      <c r="AI6" s="2">
        <v>129.245</v>
      </c>
      <c r="AJ6" s="2">
        <v>6.4849999999999994</v>
      </c>
      <c r="AK6" s="2">
        <v>22.155000000000001</v>
      </c>
      <c r="AL6" s="8">
        <v>299268</v>
      </c>
      <c r="AM6" s="20"/>
      <c r="AN6" s="20"/>
    </row>
    <row r="7" spans="1:40">
      <c r="A7" s="5" t="s">
        <v>31</v>
      </c>
      <c r="B7" s="2">
        <v>50.966666666666669</v>
      </c>
      <c r="C7" s="2">
        <v>87.358082683751562</v>
      </c>
      <c r="D7" s="27">
        <v>1.7140238590000001</v>
      </c>
      <c r="E7" s="2">
        <v>1.6371132512522493</v>
      </c>
      <c r="F7" s="6">
        <v>0.4071409307769806</v>
      </c>
      <c r="G7" s="6">
        <v>0.14465100963357541</v>
      </c>
      <c r="H7" s="6">
        <v>0.40333668431229014</v>
      </c>
      <c r="I7" s="6">
        <f t="shared" si="0"/>
        <v>4.4871375277153902E-2</v>
      </c>
      <c r="J7" s="2">
        <v>35.567051094755044</v>
      </c>
      <c r="K7" s="2">
        <v>12.636434859858024</v>
      </c>
      <c r="L7" s="2">
        <v>35.234719417543239</v>
      </c>
      <c r="M7" s="2">
        <v>3.9198773115952554</v>
      </c>
      <c r="N7" s="7">
        <v>0.39942500000000003</v>
      </c>
      <c r="O7" s="7">
        <v>0.1887652400363985</v>
      </c>
      <c r="P7" s="7">
        <v>0.212574989653322</v>
      </c>
      <c r="Q7" s="7">
        <v>0.44201000000000001</v>
      </c>
      <c r="R7" s="7">
        <v>0.31220000000000003</v>
      </c>
      <c r="S7" s="7">
        <v>0.37970500000000001</v>
      </c>
      <c r="T7" s="5">
        <v>16</v>
      </c>
      <c r="U7" s="5">
        <v>12</v>
      </c>
      <c r="V7" s="5">
        <v>1</v>
      </c>
      <c r="W7" s="5">
        <v>32</v>
      </c>
      <c r="X7" s="5">
        <v>8</v>
      </c>
      <c r="Y7" s="5">
        <v>5</v>
      </c>
      <c r="Z7" s="5">
        <v>13</v>
      </c>
      <c r="AA7" s="5">
        <v>2</v>
      </c>
      <c r="AB7" s="5">
        <v>1</v>
      </c>
      <c r="AC7" s="5">
        <v>1</v>
      </c>
      <c r="AD7" s="2">
        <v>1726.797262</v>
      </c>
      <c r="AE7" s="2">
        <v>2353.8141190000001</v>
      </c>
      <c r="AF7" s="2">
        <v>27.503457185000002</v>
      </c>
      <c r="AG7" s="2">
        <v>57.186608704999998</v>
      </c>
      <c r="AH7" s="2">
        <v>441.51499999999999</v>
      </c>
      <c r="AI7" s="2">
        <v>126.735</v>
      </c>
      <c r="AJ7" s="2">
        <v>6.4050000000000002</v>
      </c>
      <c r="AK7" s="2">
        <v>21.85</v>
      </c>
      <c r="AL7" s="8">
        <v>1604300</v>
      </c>
      <c r="AM7" s="20"/>
      <c r="AN7" s="20"/>
    </row>
    <row r="8" spans="1:40">
      <c r="A8" s="5" t="s">
        <v>44</v>
      </c>
      <c r="B8" s="2">
        <v>51.45</v>
      </c>
      <c r="C8" s="2">
        <v>84.242610362697675</v>
      </c>
      <c r="D8" s="27">
        <v>1.6373685200000001</v>
      </c>
      <c r="E8" s="2">
        <v>1.5512213479014716</v>
      </c>
      <c r="F8" s="6">
        <v>0.41156104530634385</v>
      </c>
      <c r="G8" s="6">
        <v>0.19436267664437457</v>
      </c>
      <c r="H8" s="6">
        <v>0.34146309341404457</v>
      </c>
      <c r="I8" s="6">
        <f t="shared" si="0"/>
        <v>5.2613184635237009E-2</v>
      </c>
      <c r="J8" s="2">
        <v>34.670976780206885</v>
      </c>
      <c r="K8" s="2">
        <v>16.373619237603044</v>
      </c>
      <c r="L8" s="2">
        <v>28.765742331720794</v>
      </c>
      <c r="M8" s="2">
        <v>4.4322720131669548</v>
      </c>
      <c r="N8" s="7">
        <v>0.39135999999999999</v>
      </c>
      <c r="O8" s="7">
        <v>0.18705990434873399</v>
      </c>
      <c r="P8" s="7">
        <v>0.20590775453429999</v>
      </c>
      <c r="Q8" s="7">
        <v>0.416655</v>
      </c>
      <c r="R8" s="7">
        <v>0.289275</v>
      </c>
      <c r="S8" s="7">
        <v>0.368815</v>
      </c>
      <c r="T8" s="5">
        <v>20</v>
      </c>
      <c r="U8" s="5">
        <v>1</v>
      </c>
      <c r="V8" s="5">
        <v>17</v>
      </c>
      <c r="W8" s="5">
        <v>45</v>
      </c>
      <c r="X8" s="5">
        <v>17</v>
      </c>
      <c r="Y8" s="5">
        <v>22</v>
      </c>
      <c r="Z8" s="5">
        <v>18</v>
      </c>
      <c r="AA8" s="5">
        <v>22</v>
      </c>
      <c r="AB8" s="5">
        <v>2</v>
      </c>
      <c r="AC8" s="5">
        <v>3</v>
      </c>
      <c r="AD8" s="2">
        <v>1724.0083385</v>
      </c>
      <c r="AE8" s="2">
        <v>2356.0024235000001</v>
      </c>
      <c r="AF8" s="2">
        <v>27.279837499999999</v>
      </c>
      <c r="AG8" s="2">
        <v>56.602721325000005</v>
      </c>
      <c r="AH8" s="2">
        <v>444.255</v>
      </c>
      <c r="AI8" s="2">
        <v>120.68</v>
      </c>
      <c r="AJ8" s="2">
        <v>6.33</v>
      </c>
      <c r="AK8" s="2">
        <v>21.755000000000003</v>
      </c>
      <c r="AL8" s="8">
        <v>282846</v>
      </c>
      <c r="AM8" s="20"/>
      <c r="AN8" s="20"/>
    </row>
    <row r="9" spans="1:40">
      <c r="A9" s="5" t="s">
        <v>21</v>
      </c>
      <c r="B9" s="2">
        <v>46.608333333333334</v>
      </c>
      <c r="C9" s="2">
        <v>68.492790258708439</v>
      </c>
      <c r="D9" s="27">
        <v>1.469539573</v>
      </c>
      <c r="E9" s="2">
        <v>1.4147686533180956</v>
      </c>
      <c r="F9" s="6">
        <v>0.50543594799925273</v>
      </c>
      <c r="G9" s="6">
        <v>0.12379110238531113</v>
      </c>
      <c r="H9" s="6">
        <v>0.33350214686867596</v>
      </c>
      <c r="I9" s="6">
        <f t="shared" si="0"/>
        <v>3.7270802746760201E-2</v>
      </c>
      <c r="J9" s="2">
        <v>34.618718375524288</v>
      </c>
      <c r="K9" s="2">
        <v>8.4787980115714188</v>
      </c>
      <c r="L9" s="2">
        <v>22.842492596305203</v>
      </c>
      <c r="M9" s="2">
        <v>2.5527812753075332</v>
      </c>
      <c r="N9" s="7">
        <v>0.40400000000000003</v>
      </c>
      <c r="O9" s="7">
        <v>0.189695052440636</v>
      </c>
      <c r="P9" s="7">
        <v>0.21594700870822098</v>
      </c>
      <c r="Q9" s="7">
        <v>0.46230500000000002</v>
      </c>
      <c r="R9" s="7">
        <v>0.26859</v>
      </c>
      <c r="S9" s="7">
        <v>0.40646499999999997</v>
      </c>
      <c r="T9" s="5">
        <v>7</v>
      </c>
      <c r="U9" s="5">
        <v>31</v>
      </c>
      <c r="V9" s="5">
        <v>32</v>
      </c>
      <c r="W9" s="5">
        <v>22</v>
      </c>
      <c r="X9" s="5">
        <v>3</v>
      </c>
      <c r="Y9" s="5">
        <v>40</v>
      </c>
      <c r="Z9" s="5">
        <v>6</v>
      </c>
      <c r="AA9" s="5">
        <v>4</v>
      </c>
      <c r="AB9" s="5">
        <v>18</v>
      </c>
      <c r="AC9" s="5">
        <v>8</v>
      </c>
      <c r="AD9" s="2">
        <v>1725.2517795000001</v>
      </c>
      <c r="AE9" s="2">
        <v>2359.9681689999998</v>
      </c>
      <c r="AF9" s="2">
        <v>27.023667355000001</v>
      </c>
      <c r="AG9" s="2">
        <v>56.288851680000008</v>
      </c>
      <c r="AH9" s="2">
        <v>439.125</v>
      </c>
      <c r="AI9" s="2">
        <v>114.61500000000001</v>
      </c>
      <c r="AJ9" s="2">
        <v>6.7249999999999996</v>
      </c>
      <c r="AK9" s="2">
        <v>21.855</v>
      </c>
      <c r="AL9" s="8">
        <v>177678</v>
      </c>
      <c r="AM9" s="20"/>
      <c r="AN9" s="20"/>
    </row>
    <row r="10" spans="1:40">
      <c r="A10" s="5" t="s">
        <v>49</v>
      </c>
      <c r="B10" s="2">
        <v>47.85</v>
      </c>
      <c r="C10" s="2">
        <v>43.190300765176787</v>
      </c>
      <c r="D10" s="27">
        <v>0.90261861600000004</v>
      </c>
      <c r="E10" s="2">
        <v>0.8953704259894596</v>
      </c>
      <c r="F10" s="6">
        <v>0.62006347627428626</v>
      </c>
      <c r="G10" s="6">
        <v>0.13828976128471474</v>
      </c>
      <c r="H10" s="6">
        <v>0.23361658262199714</v>
      </c>
      <c r="I10" s="6">
        <f t="shared" si="0"/>
        <v>8.0301798190018925E-3</v>
      </c>
      <c r="J10" s="2">
        <v>26.780728033787483</v>
      </c>
      <c r="K10" s="2">
        <v>5.9727763826313298</v>
      </c>
      <c r="L10" s="2">
        <v>10.08997046717683</v>
      </c>
      <c r="M10" s="2">
        <v>0.3468258815811428</v>
      </c>
      <c r="N10" s="7">
        <v>0.36985500000000004</v>
      </c>
      <c r="O10" s="7">
        <v>0.18054822908752399</v>
      </c>
      <c r="P10" s="7">
        <v>0.19048539943673048</v>
      </c>
      <c r="Q10" s="7">
        <v>0.45929500000000001</v>
      </c>
      <c r="R10" s="7">
        <v>0.28189999999999998</v>
      </c>
      <c r="S10" s="7">
        <v>0.41237999999999997</v>
      </c>
      <c r="T10" s="5">
        <v>38</v>
      </c>
      <c r="U10" s="5">
        <v>49</v>
      </c>
      <c r="V10" s="5">
        <v>51</v>
      </c>
      <c r="W10" s="5">
        <v>50</v>
      </c>
      <c r="X10" s="5">
        <v>5</v>
      </c>
      <c r="Y10" s="5">
        <v>29</v>
      </c>
      <c r="Z10" s="5">
        <v>2</v>
      </c>
      <c r="AA10" s="5">
        <v>16</v>
      </c>
      <c r="AB10" s="5">
        <v>51</v>
      </c>
      <c r="AC10" s="5">
        <v>48</v>
      </c>
      <c r="AD10" s="2">
        <v>1671.3813295</v>
      </c>
      <c r="AE10" s="2">
        <v>2351.0784764999999</v>
      </c>
      <c r="AF10" s="2">
        <v>27.814108509999997</v>
      </c>
      <c r="AG10" s="2">
        <v>55.573451579999997</v>
      </c>
      <c r="AH10" s="2">
        <v>453.875</v>
      </c>
      <c r="AI10" s="2">
        <v>113.255</v>
      </c>
      <c r="AJ10" s="2">
        <v>6.5649999999999995</v>
      </c>
      <c r="AK10" s="2">
        <v>21.479999999999997</v>
      </c>
      <c r="AL10" s="8">
        <v>49054</v>
      </c>
      <c r="AM10" s="20"/>
      <c r="AN10" s="20"/>
    </row>
    <row r="11" spans="1:40">
      <c r="A11" s="5" t="s">
        <v>13</v>
      </c>
      <c r="B11" s="2">
        <v>44.8</v>
      </c>
      <c r="C11" s="2">
        <v>48.515878723826056</v>
      </c>
      <c r="D11" s="27">
        <v>1.082943722</v>
      </c>
      <c r="E11" s="2">
        <v>1.0655988052919096</v>
      </c>
      <c r="F11" s="6">
        <v>0.47387036933088761</v>
      </c>
      <c r="G11" s="6">
        <v>0.1382294869470983</v>
      </c>
      <c r="H11" s="6">
        <v>0.37188369164099888</v>
      </c>
      <c r="I11" s="6">
        <f t="shared" si="0"/>
        <v>1.6016452081015209E-2</v>
      </c>
      <c r="J11" s="2">
        <v>22.990237369272005</v>
      </c>
      <c r="K11" s="2">
        <v>6.7063250247821173</v>
      </c>
      <c r="L11" s="2">
        <v>18.042264083023429</v>
      </c>
      <c r="M11" s="2">
        <v>0.77705224674850792</v>
      </c>
      <c r="N11" s="7">
        <v>0.41065000000000002</v>
      </c>
      <c r="O11" s="7">
        <v>0.1911592032499935</v>
      </c>
      <c r="P11" s="7">
        <v>0.22138681606046401</v>
      </c>
      <c r="Q11" s="7">
        <v>0.40961499999999995</v>
      </c>
      <c r="R11" s="7">
        <v>0.276005</v>
      </c>
      <c r="S11" s="7">
        <v>0.34628499999999995</v>
      </c>
      <c r="T11" s="5">
        <v>45</v>
      </c>
      <c r="U11" s="5">
        <v>43</v>
      </c>
      <c r="V11" s="5">
        <v>44</v>
      </c>
      <c r="W11" s="5">
        <v>8</v>
      </c>
      <c r="X11" s="5">
        <v>23</v>
      </c>
      <c r="Y11" s="5">
        <v>37</v>
      </c>
      <c r="Z11" s="5">
        <v>31</v>
      </c>
      <c r="AA11" s="5">
        <v>24</v>
      </c>
      <c r="AB11" s="5">
        <v>49</v>
      </c>
      <c r="AC11" s="5">
        <v>47</v>
      </c>
      <c r="AD11" s="2">
        <v>1732.604699</v>
      </c>
      <c r="AE11" s="2">
        <v>2363.0172904999999</v>
      </c>
      <c r="AF11" s="2">
        <v>26.806572045000003</v>
      </c>
      <c r="AG11" s="2">
        <v>56.159276175000002</v>
      </c>
      <c r="AH11" s="2">
        <v>426.13499999999999</v>
      </c>
      <c r="AI11" s="2">
        <v>115.97</v>
      </c>
      <c r="AJ11" s="2">
        <v>6.48</v>
      </c>
      <c r="AK11" s="2">
        <v>21.869999999999997</v>
      </c>
      <c r="AL11" s="8">
        <v>44604</v>
      </c>
      <c r="AM11" s="20"/>
      <c r="AN11" s="20"/>
    </row>
    <row r="12" spans="1:40">
      <c r="A12" s="5" t="s">
        <v>8</v>
      </c>
      <c r="B12" s="2">
        <v>46.633333333333333</v>
      </c>
      <c r="C12" s="2">
        <v>62.306593404771945</v>
      </c>
      <c r="D12" s="27">
        <v>1.336095641</v>
      </c>
      <c r="E12" s="2">
        <v>1.3194052023160792</v>
      </c>
      <c r="F12" s="6">
        <v>0.42631479238495501</v>
      </c>
      <c r="G12" s="6">
        <v>0.18430412255433273</v>
      </c>
      <c r="H12" s="6">
        <v>0.37688913579980943</v>
      </c>
      <c r="I12" s="6">
        <f t="shared" si="0"/>
        <v>1.2491949260902802E-2</v>
      </c>
      <c r="J12" s="2">
        <v>26.562222431569158</v>
      </c>
      <c r="K12" s="2">
        <v>11.483362026816069</v>
      </c>
      <c r="L12" s="2">
        <v>23.482678142954605</v>
      </c>
      <c r="M12" s="2">
        <v>0.77833080343212258</v>
      </c>
      <c r="N12" s="7">
        <v>0.41037499999999999</v>
      </c>
      <c r="O12" s="7">
        <v>0.19013712124563351</v>
      </c>
      <c r="P12" s="7">
        <v>0.22227402810114649</v>
      </c>
      <c r="Q12" s="7">
        <v>0.42179</v>
      </c>
      <c r="R12" s="7">
        <v>0.29525499999999999</v>
      </c>
      <c r="S12" s="7">
        <v>0.36040499999999998</v>
      </c>
      <c r="T12" s="5">
        <v>37</v>
      </c>
      <c r="U12" s="5">
        <v>14</v>
      </c>
      <c r="V12" s="5">
        <v>29</v>
      </c>
      <c r="W12" s="5">
        <v>9</v>
      </c>
      <c r="X12" s="5">
        <v>15</v>
      </c>
      <c r="Y12" s="5">
        <v>16</v>
      </c>
      <c r="Z12" s="5">
        <v>22</v>
      </c>
      <c r="AA12" s="5">
        <v>8</v>
      </c>
      <c r="AB12" s="5">
        <v>32</v>
      </c>
      <c r="AC12" s="5">
        <v>22</v>
      </c>
      <c r="AD12" s="2">
        <v>1722.1432949999999</v>
      </c>
      <c r="AE12" s="2">
        <v>2359.641948</v>
      </c>
      <c r="AF12" s="2">
        <v>26.982272440000003</v>
      </c>
      <c r="AG12" s="2">
        <v>56.358797699999997</v>
      </c>
      <c r="AH12" s="2">
        <v>448.15999999999997</v>
      </c>
      <c r="AI12" s="2">
        <v>126.67999999999999</v>
      </c>
      <c r="AJ12" s="2">
        <v>6.5049999999999999</v>
      </c>
      <c r="AK12" s="2">
        <v>22.125</v>
      </c>
      <c r="AL12" s="8">
        <v>812334</v>
      </c>
      <c r="AM12" s="20"/>
      <c r="AN12" s="20"/>
    </row>
    <row r="13" spans="1:40">
      <c r="A13" s="5" t="s">
        <v>26</v>
      </c>
      <c r="B13" s="2">
        <v>46.358333333333334</v>
      </c>
      <c r="C13" s="2">
        <v>69.800849951731394</v>
      </c>
      <c r="D13" s="27">
        <v>1.505680747</v>
      </c>
      <c r="E13" s="2">
        <v>1.470748488194195</v>
      </c>
      <c r="F13" s="6">
        <v>0.46831351631091522</v>
      </c>
      <c r="G13" s="6">
        <v>0.10332590765865111</v>
      </c>
      <c r="H13" s="6">
        <v>0.40516026704209507</v>
      </c>
      <c r="I13" s="6">
        <f t="shared" si="0"/>
        <v>2.320030898833858E-2</v>
      </c>
      <c r="J13" s="2">
        <v>32.688681482385903</v>
      </c>
      <c r="K13" s="2">
        <v>7.2122361766079592</v>
      </c>
      <c r="L13" s="2">
        <v>28.280531006208694</v>
      </c>
      <c r="M13" s="2">
        <v>1.619401286528829</v>
      </c>
      <c r="N13" s="7">
        <v>0.40003500000000003</v>
      </c>
      <c r="O13" s="7">
        <v>0.18686381055288198</v>
      </c>
      <c r="P13" s="7">
        <v>0.21532340558444901</v>
      </c>
      <c r="Q13" s="7">
        <v>0.39169500000000002</v>
      </c>
      <c r="R13" s="7">
        <v>0.28906999999999999</v>
      </c>
      <c r="S13" s="7">
        <v>0.34302500000000002</v>
      </c>
      <c r="T13" s="5">
        <v>12</v>
      </c>
      <c r="U13" s="5">
        <v>41</v>
      </c>
      <c r="V13" s="5">
        <v>5</v>
      </c>
      <c r="W13" s="5">
        <v>30</v>
      </c>
      <c r="X13" s="5">
        <v>35</v>
      </c>
      <c r="Y13" s="5">
        <v>23</v>
      </c>
      <c r="Z13" s="5">
        <v>33</v>
      </c>
      <c r="AA13" s="5">
        <v>36</v>
      </c>
      <c r="AB13" s="5">
        <v>14</v>
      </c>
      <c r="AC13" s="5">
        <v>19</v>
      </c>
      <c r="AD13" s="2">
        <v>1726.8179494999999</v>
      </c>
      <c r="AE13" s="2">
        <v>2360.9812915000002</v>
      </c>
      <c r="AF13" s="2">
        <v>26.995365275000001</v>
      </c>
      <c r="AG13" s="2">
        <v>56.291193719999995</v>
      </c>
      <c r="AH13" s="2">
        <v>441.03499999999997</v>
      </c>
      <c r="AI13" s="2">
        <v>120.455</v>
      </c>
      <c r="AJ13" s="2">
        <v>6.5699999999999994</v>
      </c>
      <c r="AK13" s="2">
        <v>22.195</v>
      </c>
      <c r="AL13" s="8">
        <v>482749</v>
      </c>
      <c r="AM13" s="20"/>
      <c r="AN13" s="20"/>
    </row>
    <row r="14" spans="1:40">
      <c r="A14" s="5" t="s">
        <v>47</v>
      </c>
      <c r="B14" s="2">
        <v>50.333333333333329</v>
      </c>
      <c r="C14" s="2">
        <v>49.397667479381838</v>
      </c>
      <c r="D14" s="27">
        <v>0.98141061200000002</v>
      </c>
      <c r="E14" s="2">
        <v>0.93996486856225436</v>
      </c>
      <c r="F14" s="6">
        <v>0.50202399173980183</v>
      </c>
      <c r="G14" s="6">
        <v>8.5390363524394358E-2</v>
      </c>
      <c r="H14" s="6">
        <v>0.3703548566265118</v>
      </c>
      <c r="I14" s="6">
        <f t="shared" si="0"/>
        <v>4.2230788109292039E-2</v>
      </c>
      <c r="J14" s="2">
        <v>24.798814210634664</v>
      </c>
      <c r="K14" s="2">
        <v>4.2180847833215678</v>
      </c>
      <c r="L14" s="2">
        <v>18.294666057010566</v>
      </c>
      <c r="M14" s="2">
        <v>2.0861024284150389</v>
      </c>
      <c r="N14" s="7">
        <v>0.38717000000000001</v>
      </c>
      <c r="O14" s="7">
        <v>0.18332589938674049</v>
      </c>
      <c r="P14" s="7">
        <v>0.20512888325708251</v>
      </c>
      <c r="Q14" s="7">
        <v>0.43627500000000002</v>
      </c>
      <c r="R14" s="7">
        <v>0.32322499999999998</v>
      </c>
      <c r="S14" s="7">
        <v>0.32396000000000003</v>
      </c>
      <c r="T14" s="5">
        <v>49</v>
      </c>
      <c r="U14" s="5">
        <v>51</v>
      </c>
      <c r="V14" s="5">
        <v>49</v>
      </c>
      <c r="W14" s="5">
        <v>48</v>
      </c>
      <c r="X14" s="5">
        <v>11</v>
      </c>
      <c r="Y14" s="5">
        <v>1</v>
      </c>
      <c r="Z14" s="5">
        <v>45</v>
      </c>
      <c r="AA14" s="5">
        <v>17</v>
      </c>
      <c r="AB14" s="5">
        <v>47</v>
      </c>
      <c r="AC14" s="5">
        <v>44</v>
      </c>
      <c r="AD14" s="2">
        <v>1751.1606425</v>
      </c>
      <c r="AE14" s="2">
        <v>2348.3517579999998</v>
      </c>
      <c r="AF14" s="2">
        <v>27.846582069999997</v>
      </c>
      <c r="AG14" s="2">
        <v>58.635664910000003</v>
      </c>
      <c r="AH14" s="2">
        <v>450.66500000000002</v>
      </c>
      <c r="AI14" s="2">
        <v>130</v>
      </c>
      <c r="AJ14" s="2">
        <v>6.1400000000000006</v>
      </c>
      <c r="AK14" s="2">
        <v>21.799999999999997</v>
      </c>
      <c r="AL14" s="8">
        <v>46707</v>
      </c>
      <c r="AM14" s="20"/>
      <c r="AN14" s="20"/>
    </row>
    <row r="15" spans="1:40">
      <c r="A15" s="5" t="s">
        <v>38</v>
      </c>
      <c r="B15" s="2">
        <v>45.774999999999999</v>
      </c>
      <c r="C15" s="2">
        <v>65.186301247246107</v>
      </c>
      <c r="D15" s="27">
        <v>1.424059011</v>
      </c>
      <c r="E15" s="2">
        <v>1.4001660697267435</v>
      </c>
      <c r="F15" s="6">
        <v>0.44543955088666132</v>
      </c>
      <c r="G15" s="6">
        <v>0.17935181637138903</v>
      </c>
      <c r="H15" s="6">
        <v>0.35843057685324226</v>
      </c>
      <c r="I15" s="6">
        <f t="shared" si="0"/>
        <v>1.6778055888707399E-2</v>
      </c>
      <c r="J15" s="2">
        <v>29.036556751535915</v>
      </c>
      <c r="K15" s="2">
        <v>11.69128153122613</v>
      </c>
      <c r="L15" s="2">
        <v>23.364763558979647</v>
      </c>
      <c r="M15" s="2">
        <v>1.0936994055044236</v>
      </c>
      <c r="N15" s="7">
        <v>0.39482</v>
      </c>
      <c r="O15" s="7">
        <v>0.1861107476785685</v>
      </c>
      <c r="P15" s="7">
        <v>0.21076057688175198</v>
      </c>
      <c r="Q15" s="7">
        <v>0.37752000000000002</v>
      </c>
      <c r="R15" s="7">
        <v>0.27222999999999997</v>
      </c>
      <c r="S15" s="7">
        <v>0.33987999999999996</v>
      </c>
      <c r="T15" s="5">
        <v>30</v>
      </c>
      <c r="U15" s="5">
        <v>10</v>
      </c>
      <c r="V15" s="5">
        <v>28</v>
      </c>
      <c r="W15" s="5">
        <v>38</v>
      </c>
      <c r="X15" s="5">
        <v>36</v>
      </c>
      <c r="Y15" s="5">
        <v>39</v>
      </c>
      <c r="Z15" s="5">
        <v>36</v>
      </c>
      <c r="AA15" s="5">
        <v>49</v>
      </c>
      <c r="AB15" s="5">
        <v>26</v>
      </c>
      <c r="AC15" s="5">
        <v>38</v>
      </c>
      <c r="AD15" s="2">
        <v>1757.6639424999998</v>
      </c>
      <c r="AE15" s="2">
        <v>2353.0265744999997</v>
      </c>
      <c r="AF15" s="2">
        <v>27.712318785000001</v>
      </c>
      <c r="AG15" s="2">
        <v>58.481009615000005</v>
      </c>
      <c r="AH15" s="2">
        <v>449.625</v>
      </c>
      <c r="AI15" s="2">
        <v>111.21000000000001</v>
      </c>
      <c r="AJ15" s="2">
        <v>6.0749999999999993</v>
      </c>
      <c r="AK15" s="2">
        <v>21.965</v>
      </c>
      <c r="AL15" s="8">
        <v>195878</v>
      </c>
      <c r="AM15" s="20"/>
      <c r="AN15" s="20"/>
    </row>
    <row r="16" spans="1:40">
      <c r="A16" s="5" t="s">
        <v>12</v>
      </c>
      <c r="B16" s="2">
        <v>48.25833333333334</v>
      </c>
      <c r="C16" s="2">
        <v>67.813141506751563</v>
      </c>
      <c r="D16" s="27">
        <v>1.405211014</v>
      </c>
      <c r="E16" s="2">
        <v>1.3468125787151664</v>
      </c>
      <c r="F16" s="6">
        <v>0.41621300063742106</v>
      </c>
      <c r="G16" s="6">
        <v>0.19339846720159429</v>
      </c>
      <c r="H16" s="6">
        <v>0.34883005126818856</v>
      </c>
      <c r="I16" s="6">
        <f t="shared" si="0"/>
        <v>4.1558480892796124E-2</v>
      </c>
      <c r="J16" s="2">
        <v>28.224711109175114</v>
      </c>
      <c r="K16" s="2">
        <v>13.114957623530563</v>
      </c>
      <c r="L16" s="2">
        <v>23.655261628457072</v>
      </c>
      <c r="M16" s="2">
        <v>2.8182111455888141</v>
      </c>
      <c r="N16" s="7">
        <v>0.40852500000000003</v>
      </c>
      <c r="O16" s="7">
        <v>0.192869322459544</v>
      </c>
      <c r="P16" s="7">
        <v>0.2177506421477895</v>
      </c>
      <c r="Q16" s="7">
        <v>0.41071500000000005</v>
      </c>
      <c r="R16" s="7">
        <v>0.28730500000000003</v>
      </c>
      <c r="S16" s="7">
        <v>0.35421999999999998</v>
      </c>
      <c r="T16" s="5">
        <v>34</v>
      </c>
      <c r="U16" s="5">
        <v>6</v>
      </c>
      <c r="V16" s="5">
        <v>31</v>
      </c>
      <c r="W16" s="5">
        <v>12</v>
      </c>
      <c r="X16" s="5">
        <v>21</v>
      </c>
      <c r="Y16" s="5">
        <v>24</v>
      </c>
      <c r="Z16" s="5">
        <v>26</v>
      </c>
      <c r="AA16" s="5">
        <v>20</v>
      </c>
      <c r="AB16" s="5">
        <v>20</v>
      </c>
      <c r="AC16" s="5">
        <v>15</v>
      </c>
      <c r="AD16" s="2">
        <v>1760.6521025</v>
      </c>
      <c r="AE16" s="2">
        <v>2356.2182025000002</v>
      </c>
      <c r="AF16" s="2">
        <v>27.431949639999999</v>
      </c>
      <c r="AG16" s="2">
        <v>58.040373129999999</v>
      </c>
      <c r="AH16" s="2">
        <v>450.15499999999997</v>
      </c>
      <c r="AI16" s="2">
        <v>116.59</v>
      </c>
      <c r="AJ16" s="2">
        <v>6.3849999999999998</v>
      </c>
      <c r="AK16" s="2">
        <v>22.05</v>
      </c>
      <c r="AL16" s="8">
        <v>90018</v>
      </c>
      <c r="AM16" s="20"/>
      <c r="AN16" s="20"/>
    </row>
    <row r="17" spans="1:40">
      <c r="A17" s="5" t="s">
        <v>32</v>
      </c>
      <c r="B17" s="2">
        <v>45.325000000000003</v>
      </c>
      <c r="C17" s="2">
        <v>68.31806381972298</v>
      </c>
      <c r="D17" s="27">
        <v>1.5072931899999999</v>
      </c>
      <c r="E17" s="2">
        <v>1.4858802424974145</v>
      </c>
      <c r="F17" s="6">
        <v>0.4660330161966979</v>
      </c>
      <c r="G17" s="6">
        <v>0.17129763961677225</v>
      </c>
      <c r="H17" s="6">
        <v>0.34846311856677709</v>
      </c>
      <c r="I17" s="6">
        <f t="shared" si="0"/>
        <v>1.4206225619752821E-2</v>
      </c>
      <c r="J17" s="2">
        <v>31.838473342623999</v>
      </c>
      <c r="K17" s="2">
        <v>11.702723075506553</v>
      </c>
      <c r="L17" s="2">
        <v>23.806325573064768</v>
      </c>
      <c r="M17" s="2">
        <v>0.97054182852765869</v>
      </c>
      <c r="N17" s="7">
        <v>0.39734999999999998</v>
      </c>
      <c r="O17" s="7">
        <v>0.18742925840355051</v>
      </c>
      <c r="P17" s="7">
        <v>0.21189373717927801</v>
      </c>
      <c r="Q17" s="7">
        <v>0.40193000000000001</v>
      </c>
      <c r="R17" s="7">
        <v>0.28115500000000004</v>
      </c>
      <c r="S17" s="7">
        <v>0.35855500000000001</v>
      </c>
      <c r="T17" s="5">
        <v>13</v>
      </c>
      <c r="U17" s="5">
        <v>9</v>
      </c>
      <c r="V17" s="5">
        <v>26</v>
      </c>
      <c r="W17" s="5">
        <v>35</v>
      </c>
      <c r="X17" s="5">
        <v>27</v>
      </c>
      <c r="Y17" s="5">
        <v>32</v>
      </c>
      <c r="Z17" s="5">
        <v>24</v>
      </c>
      <c r="AA17" s="5">
        <v>33</v>
      </c>
      <c r="AB17" s="5">
        <v>19</v>
      </c>
      <c r="AC17" s="5">
        <v>21</v>
      </c>
      <c r="AD17" s="2">
        <v>1733.5261170000001</v>
      </c>
      <c r="AE17" s="2">
        <v>2361.1087075</v>
      </c>
      <c r="AF17" s="2">
        <v>27.064786120000001</v>
      </c>
      <c r="AG17" s="2">
        <v>56.442332024999999</v>
      </c>
      <c r="AH17" s="2">
        <v>435.45500000000004</v>
      </c>
      <c r="AI17" s="2">
        <v>119.83</v>
      </c>
      <c r="AJ17" s="2">
        <v>6.4249999999999998</v>
      </c>
      <c r="AK17" s="2">
        <v>21.990000000000002</v>
      </c>
      <c r="AL17" s="8">
        <v>668901</v>
      </c>
      <c r="AM17" s="20"/>
      <c r="AN17" s="20"/>
    </row>
    <row r="18" spans="1:40">
      <c r="A18" s="5" t="s">
        <v>14</v>
      </c>
      <c r="B18" s="2">
        <v>44.633333333333333</v>
      </c>
      <c r="C18" s="2">
        <v>63.905187624591861</v>
      </c>
      <c r="D18" s="27">
        <v>1.43178165</v>
      </c>
      <c r="E18" s="2">
        <v>1.4080601004945774</v>
      </c>
      <c r="F18" s="6">
        <v>0.44493167611741047</v>
      </c>
      <c r="G18" s="6">
        <v>0.17287888954831307</v>
      </c>
      <c r="H18" s="6">
        <v>0.36562158053075955</v>
      </c>
      <c r="I18" s="6">
        <f t="shared" si="0"/>
        <v>1.6567853803516885E-2</v>
      </c>
      <c r="J18" s="2">
        <v>28.433442242407256</v>
      </c>
      <c r="K18" s="2">
        <v>11.04785787291604</v>
      </c>
      <c r="L18" s="2">
        <v>23.365115703418013</v>
      </c>
      <c r="M18" s="2">
        <v>1.0587718058505589</v>
      </c>
      <c r="N18" s="7">
        <v>0.40631</v>
      </c>
      <c r="O18" s="7">
        <v>0.18955000173970449</v>
      </c>
      <c r="P18" s="7">
        <v>0.21919735383771649</v>
      </c>
      <c r="Q18" s="7">
        <v>0.36503000000000002</v>
      </c>
      <c r="R18" s="7">
        <v>0.28486499999999998</v>
      </c>
      <c r="S18" s="7">
        <v>0.33036500000000002</v>
      </c>
      <c r="T18" s="5">
        <v>29</v>
      </c>
      <c r="U18" s="5">
        <v>13</v>
      </c>
      <c r="V18" s="5">
        <v>27</v>
      </c>
      <c r="W18" s="5">
        <v>17</v>
      </c>
      <c r="X18" s="5">
        <v>45</v>
      </c>
      <c r="Y18" s="5">
        <v>26</v>
      </c>
      <c r="Z18" s="5">
        <v>41</v>
      </c>
      <c r="AA18" s="5">
        <v>43</v>
      </c>
      <c r="AB18" s="5">
        <v>28</v>
      </c>
      <c r="AC18" s="5">
        <v>36</v>
      </c>
      <c r="AD18" s="2">
        <v>1746.6178815000001</v>
      </c>
      <c r="AE18" s="2">
        <v>2361.0519795</v>
      </c>
      <c r="AF18" s="2">
        <v>27.077791974999997</v>
      </c>
      <c r="AG18" s="2">
        <v>57.005230965000003</v>
      </c>
      <c r="AH18" s="2">
        <v>441.13</v>
      </c>
      <c r="AI18" s="2">
        <v>117.22999999999999</v>
      </c>
      <c r="AJ18" s="2">
        <v>6.4399999999999995</v>
      </c>
      <c r="AK18" s="2">
        <v>22.34</v>
      </c>
      <c r="AL18" s="8">
        <v>384371</v>
      </c>
      <c r="AM18" s="20"/>
      <c r="AN18" s="20"/>
    </row>
    <row r="19" spans="1:40">
      <c r="A19" s="5" t="s">
        <v>28</v>
      </c>
      <c r="B19" s="2">
        <v>43.516666666666666</v>
      </c>
      <c r="C19" s="2">
        <v>66.599667291715903</v>
      </c>
      <c r="D19" s="27">
        <v>1.530440459</v>
      </c>
      <c r="E19" s="2">
        <v>1.5093805573312218</v>
      </c>
      <c r="F19" s="6">
        <v>0.44901031058060925</v>
      </c>
      <c r="G19" s="6">
        <v>0.1450838457649489</v>
      </c>
      <c r="H19" s="6">
        <v>0.39214516372234315</v>
      </c>
      <c r="I19" s="6">
        <f t="shared" si="0"/>
        <v>1.3760679932098618E-2</v>
      </c>
      <c r="J19" s="2">
        <v>29.903937295218597</v>
      </c>
      <c r="K19" s="2">
        <v>9.662535857348221</v>
      </c>
      <c r="L19" s="2">
        <v>26.116737433963515</v>
      </c>
      <c r="M19" s="2">
        <v>0.91645670518556999</v>
      </c>
      <c r="N19" s="7">
        <v>0.40029999999999999</v>
      </c>
      <c r="O19" s="7">
        <v>0.18841257598109701</v>
      </c>
      <c r="P19" s="7">
        <v>0.21375150642235502</v>
      </c>
      <c r="Q19" s="7">
        <v>0.37653499999999995</v>
      </c>
      <c r="R19" s="7">
        <v>0.29676999999999998</v>
      </c>
      <c r="S19" s="7">
        <v>0.32717000000000002</v>
      </c>
      <c r="T19" s="5">
        <v>18</v>
      </c>
      <c r="U19" s="5">
        <v>20</v>
      </c>
      <c r="V19" s="5">
        <v>10</v>
      </c>
      <c r="W19" s="5">
        <v>29</v>
      </c>
      <c r="X19" s="5">
        <v>37</v>
      </c>
      <c r="Y19" s="5">
        <v>12</v>
      </c>
      <c r="Z19" s="5">
        <v>44</v>
      </c>
      <c r="AA19" s="5">
        <v>38</v>
      </c>
      <c r="AB19" s="5">
        <v>24</v>
      </c>
      <c r="AC19" s="5">
        <v>26</v>
      </c>
      <c r="AD19" s="2">
        <v>1747.8586774999999</v>
      </c>
      <c r="AE19" s="2">
        <v>2357.2301070000003</v>
      </c>
      <c r="AF19" s="2">
        <v>27.367677725</v>
      </c>
      <c r="AG19" s="2">
        <v>57.538264095000002</v>
      </c>
      <c r="AH19" s="2">
        <v>453.41</v>
      </c>
      <c r="AI19" s="2">
        <v>115.22</v>
      </c>
      <c r="AJ19" s="2">
        <v>6.4450000000000003</v>
      </c>
      <c r="AK19" s="2">
        <v>22.324999999999999</v>
      </c>
      <c r="AL19" s="8">
        <v>176550</v>
      </c>
      <c r="AM19" s="20"/>
      <c r="AN19" s="20"/>
    </row>
    <row r="20" spans="1:40">
      <c r="A20" s="5" t="s">
        <v>16</v>
      </c>
      <c r="B20" s="2">
        <v>44.166666666666664</v>
      </c>
      <c r="C20" s="2">
        <v>62.171498759807839</v>
      </c>
      <c r="D20" s="27">
        <v>1.4076565759999999</v>
      </c>
      <c r="E20" s="2">
        <v>1.380780898364198</v>
      </c>
      <c r="F20" s="6">
        <v>0.42443353368376746</v>
      </c>
      <c r="G20" s="6">
        <v>0.10566657410485157</v>
      </c>
      <c r="H20" s="6">
        <v>0.45080739636144773</v>
      </c>
      <c r="I20" s="6">
        <f t="shared" si="0"/>
        <v>1.9092495849933222E-2</v>
      </c>
      <c r="J20" s="2">
        <v>26.387668913041207</v>
      </c>
      <c r="K20" s="2">
        <v>6.5694492809129228</v>
      </c>
      <c r="L20" s="2">
        <v>28.027371483797946</v>
      </c>
      <c r="M20" s="2">
        <v>1.1870090820557617</v>
      </c>
      <c r="N20" s="7">
        <v>0.40673999999999999</v>
      </c>
      <c r="O20" s="7">
        <v>0.18826124522271601</v>
      </c>
      <c r="P20" s="7">
        <v>0.22137181702078351</v>
      </c>
      <c r="Q20" s="7">
        <v>0.34760999999999997</v>
      </c>
      <c r="R20" s="7">
        <v>0.29536499999999999</v>
      </c>
      <c r="S20" s="7">
        <v>0.31901000000000002</v>
      </c>
      <c r="T20" s="5">
        <v>33</v>
      </c>
      <c r="U20" s="5">
        <v>44</v>
      </c>
      <c r="V20" s="5">
        <v>4</v>
      </c>
      <c r="W20" s="5">
        <v>16</v>
      </c>
      <c r="X20" s="5">
        <v>49</v>
      </c>
      <c r="Y20" s="5">
        <v>15</v>
      </c>
      <c r="Z20" s="5">
        <v>47</v>
      </c>
      <c r="AA20" s="5">
        <v>46</v>
      </c>
      <c r="AB20" s="5">
        <v>33</v>
      </c>
      <c r="AC20" s="5">
        <v>41</v>
      </c>
      <c r="AD20" s="2">
        <v>1738.3791255000001</v>
      </c>
      <c r="AE20" s="2">
        <v>2358.5445369999998</v>
      </c>
      <c r="AF20" s="2">
        <v>27.305064359999999</v>
      </c>
      <c r="AG20" s="2">
        <v>57.209393605000002</v>
      </c>
      <c r="AH20" s="2">
        <v>438.005</v>
      </c>
      <c r="AI20" s="2">
        <v>112.85</v>
      </c>
      <c r="AJ20" s="2">
        <v>6.43</v>
      </c>
      <c r="AK20" s="2">
        <v>22.15</v>
      </c>
      <c r="AL20" s="8">
        <v>263049</v>
      </c>
      <c r="AM20" s="20"/>
      <c r="AN20" s="20"/>
    </row>
    <row r="21" spans="1:40">
      <c r="A21" s="5" t="s">
        <v>3</v>
      </c>
      <c r="B21" s="2">
        <v>41.966666666666669</v>
      </c>
      <c r="C21" s="2">
        <v>56.973956871219535</v>
      </c>
      <c r="D21" s="27">
        <v>1.357600243</v>
      </c>
      <c r="E21" s="2">
        <v>1.3458832330209691</v>
      </c>
      <c r="F21" s="6">
        <v>0.49518263128905327</v>
      </c>
      <c r="G21" s="6">
        <v>0.14099597590898014</v>
      </c>
      <c r="H21" s="6">
        <v>0.35519071510681677</v>
      </c>
      <c r="I21" s="6">
        <f t="shared" si="0"/>
        <v>8.6306776951498021E-3</v>
      </c>
      <c r="J21" s="2">
        <v>28.212513878439527</v>
      </c>
      <c r="K21" s="2">
        <v>8.0330986504537432</v>
      </c>
      <c r="L21" s="2">
        <v>20.236620483553406</v>
      </c>
      <c r="M21" s="2">
        <v>0.49172385877286445</v>
      </c>
      <c r="N21" s="7">
        <v>0.41335</v>
      </c>
      <c r="O21" s="7">
        <v>0.18934883725846902</v>
      </c>
      <c r="P21" s="7">
        <v>0.22632630118131999</v>
      </c>
      <c r="Q21" s="7">
        <v>0.39793500000000004</v>
      </c>
      <c r="R21" s="7">
        <v>0.31978000000000001</v>
      </c>
      <c r="S21" s="7">
        <v>0.33066499999999999</v>
      </c>
      <c r="T21" s="5">
        <v>22</v>
      </c>
      <c r="U21" s="5">
        <v>27</v>
      </c>
      <c r="V21" s="5">
        <v>33</v>
      </c>
      <c r="W21" s="5">
        <v>4</v>
      </c>
      <c r="X21" s="5">
        <v>30</v>
      </c>
      <c r="Y21" s="5">
        <v>3</v>
      </c>
      <c r="Z21" s="5">
        <v>40</v>
      </c>
      <c r="AA21" s="5">
        <v>9</v>
      </c>
      <c r="AB21" s="5">
        <v>39</v>
      </c>
      <c r="AC21" s="5">
        <v>33</v>
      </c>
      <c r="AD21" s="2">
        <v>1742.9998409999998</v>
      </c>
      <c r="AE21" s="2">
        <v>2358.9813734999998</v>
      </c>
      <c r="AF21" s="2">
        <v>27.253055215</v>
      </c>
      <c r="AG21" s="2">
        <v>57.317732964999998</v>
      </c>
      <c r="AH21" s="2">
        <v>451.14</v>
      </c>
      <c r="AI21" s="2">
        <v>115.965</v>
      </c>
      <c r="AJ21" s="2">
        <v>6.4049999999999994</v>
      </c>
      <c r="AK21" s="2">
        <v>22.475000000000001</v>
      </c>
      <c r="AL21" s="8">
        <v>193177</v>
      </c>
      <c r="AM21" s="20"/>
      <c r="AN21" s="20"/>
    </row>
    <row r="22" spans="1:40">
      <c r="A22" s="5" t="s">
        <v>35</v>
      </c>
      <c r="B22" s="2">
        <v>46.016666666666666</v>
      </c>
      <c r="C22" s="2">
        <v>69.858885411181816</v>
      </c>
      <c r="D22" s="27">
        <v>1.518121378</v>
      </c>
      <c r="E22" s="2">
        <v>1.4841783049694266</v>
      </c>
      <c r="F22" s="6">
        <v>0.53739128279233683</v>
      </c>
      <c r="G22" s="6">
        <v>0.12412938868354276</v>
      </c>
      <c r="H22" s="6">
        <v>0.31612072563041671</v>
      </c>
      <c r="I22" s="6">
        <f t="shared" si="0"/>
        <v>2.2358602893703727E-2</v>
      </c>
      <c r="J22" s="2">
        <v>37.541556045557861</v>
      </c>
      <c r="K22" s="2">
        <v>8.6715407402036622</v>
      </c>
      <c r="L22" s="2">
        <v>22.083841547914925</v>
      </c>
      <c r="M22" s="2">
        <v>1.5619470775053652</v>
      </c>
      <c r="N22" s="7">
        <v>0.39432500000000004</v>
      </c>
      <c r="O22" s="7">
        <v>0.18747329190998852</v>
      </c>
      <c r="P22" s="7">
        <v>0.20832284254449002</v>
      </c>
      <c r="Q22" s="7">
        <v>0.46389500000000006</v>
      </c>
      <c r="R22" s="7">
        <v>0.26616000000000001</v>
      </c>
      <c r="S22" s="7">
        <v>0.410165</v>
      </c>
      <c r="T22" s="5">
        <v>1</v>
      </c>
      <c r="U22" s="5">
        <v>28</v>
      </c>
      <c r="V22" s="5">
        <v>34</v>
      </c>
      <c r="W22" s="5">
        <v>39</v>
      </c>
      <c r="X22" s="5">
        <v>2</v>
      </c>
      <c r="Y22" s="5">
        <v>43</v>
      </c>
      <c r="Z22" s="5">
        <v>3</v>
      </c>
      <c r="AA22" s="5">
        <v>7</v>
      </c>
      <c r="AB22" s="5">
        <v>13</v>
      </c>
      <c r="AC22" s="5">
        <v>9</v>
      </c>
      <c r="AD22" s="2">
        <v>1711.0943895</v>
      </c>
      <c r="AE22" s="2">
        <v>2362.2188664999999</v>
      </c>
      <c r="AF22" s="2">
        <v>26.893149905000001</v>
      </c>
      <c r="AG22" s="2">
        <v>55.362084120000006</v>
      </c>
      <c r="AH22" s="2">
        <v>423.79999999999995</v>
      </c>
      <c r="AI22" s="2">
        <v>130.22999999999999</v>
      </c>
      <c r="AJ22" s="2">
        <v>6.6150000000000002</v>
      </c>
      <c r="AK22" s="2">
        <v>21.445</v>
      </c>
      <c r="AL22" s="8">
        <v>352968</v>
      </c>
      <c r="AM22" s="20"/>
      <c r="AN22" s="20"/>
    </row>
    <row r="23" spans="1:40">
      <c r="A23" s="5" t="s">
        <v>33</v>
      </c>
      <c r="B23" s="2">
        <v>46.616666666666667</v>
      </c>
      <c r="C23" s="2">
        <v>63.490471253568501</v>
      </c>
      <c r="D23" s="27">
        <v>1.3619693509999999</v>
      </c>
      <c r="E23" s="2">
        <v>1.3345556834659045</v>
      </c>
      <c r="F23" s="6">
        <v>0.50583578007308683</v>
      </c>
      <c r="G23" s="6">
        <v>0.12176672325026525</v>
      </c>
      <c r="H23" s="6">
        <v>0.35226953441552222</v>
      </c>
      <c r="I23" s="6">
        <f t="shared" si="0"/>
        <v>2.0127962261125676E-2</v>
      </c>
      <c r="J23" s="2">
        <v>32.115752053756715</v>
      </c>
      <c r="K23" s="2">
        <v>7.7310266421621971</v>
      </c>
      <c r="L23" s="2">
        <v>22.365758748316672</v>
      </c>
      <c r="M23" s="2">
        <v>1.2779338093329184</v>
      </c>
      <c r="N23" s="7">
        <v>0.39957500000000001</v>
      </c>
      <c r="O23" s="7">
        <v>0.18856844275974999</v>
      </c>
      <c r="P23" s="7">
        <v>0.21292779630660749</v>
      </c>
      <c r="Q23" s="7">
        <v>0.41356999999999999</v>
      </c>
      <c r="R23" s="7">
        <v>0.27398500000000003</v>
      </c>
      <c r="S23" s="7">
        <v>0.36910999999999999</v>
      </c>
      <c r="T23" s="5">
        <v>17</v>
      </c>
      <c r="U23" s="5">
        <v>36</v>
      </c>
      <c r="V23" s="5">
        <v>35</v>
      </c>
      <c r="W23" s="5">
        <v>31</v>
      </c>
      <c r="X23" s="5">
        <v>19</v>
      </c>
      <c r="Y23" s="5">
        <v>38</v>
      </c>
      <c r="Z23" s="5">
        <v>17</v>
      </c>
      <c r="AA23" s="5">
        <v>26</v>
      </c>
      <c r="AB23" s="5">
        <v>31</v>
      </c>
      <c r="AC23" s="5">
        <v>28</v>
      </c>
      <c r="AD23" s="2">
        <v>1721.0734259999999</v>
      </c>
      <c r="AE23" s="2">
        <v>2361.3193904999998</v>
      </c>
      <c r="AF23" s="2">
        <v>26.986748804999998</v>
      </c>
      <c r="AG23" s="2">
        <v>55.941080170000006</v>
      </c>
      <c r="AH23" s="2">
        <v>435.565</v>
      </c>
      <c r="AI23" s="2">
        <v>134.83499999999998</v>
      </c>
      <c r="AJ23" s="2">
        <v>6.4749999999999996</v>
      </c>
      <c r="AK23" s="2">
        <v>21.91</v>
      </c>
      <c r="AL23" s="8">
        <v>299446</v>
      </c>
      <c r="AM23" s="20"/>
      <c r="AN23" s="20"/>
    </row>
    <row r="24" spans="1:40">
      <c r="A24" s="5" t="s">
        <v>19</v>
      </c>
      <c r="B24" s="2">
        <v>48.416666666666671</v>
      </c>
      <c r="C24" s="2">
        <v>52.618031166901552</v>
      </c>
      <c r="D24" s="27">
        <v>1.0867751699999999</v>
      </c>
      <c r="E24" s="2">
        <v>1.044162677518887</v>
      </c>
      <c r="F24" s="6">
        <v>0.45873948489460425</v>
      </c>
      <c r="G24" s="6">
        <v>0.14893461512405703</v>
      </c>
      <c r="H24" s="6">
        <v>0.35311586460104838</v>
      </c>
      <c r="I24" s="6">
        <f t="shared" si="0"/>
        <v>3.9210035380290331E-2</v>
      </c>
      <c r="J24" s="2">
        <v>24.13796851367265</v>
      </c>
      <c r="K24" s="2">
        <v>7.8366462204281202</v>
      </c>
      <c r="L24" s="2">
        <v>18.580261569105353</v>
      </c>
      <c r="M24" s="2">
        <v>2.063154863695436</v>
      </c>
      <c r="N24" s="7">
        <v>0.40425</v>
      </c>
      <c r="O24" s="7">
        <v>0.19175085250694751</v>
      </c>
      <c r="P24" s="7">
        <v>0.21415424889708251</v>
      </c>
      <c r="Q24" s="7">
        <v>0.439135</v>
      </c>
      <c r="R24" s="7">
        <v>0.25293500000000002</v>
      </c>
      <c r="S24" s="7">
        <v>0.38489000000000001</v>
      </c>
      <c r="T24" s="5">
        <v>48</v>
      </c>
      <c r="U24" s="5">
        <v>39</v>
      </c>
      <c r="V24" s="5">
        <v>47</v>
      </c>
      <c r="W24" s="5">
        <v>21</v>
      </c>
      <c r="X24" s="5">
        <v>10</v>
      </c>
      <c r="Y24" s="5">
        <v>49</v>
      </c>
      <c r="Z24" s="5">
        <v>12</v>
      </c>
      <c r="AA24" s="5">
        <v>21</v>
      </c>
      <c r="AB24" s="5">
        <v>45</v>
      </c>
      <c r="AC24" s="5">
        <v>43</v>
      </c>
      <c r="AD24" s="2">
        <v>1744.6570664999999</v>
      </c>
      <c r="AE24" s="2">
        <v>2353.3374395000001</v>
      </c>
      <c r="AF24" s="2">
        <v>27.377113365</v>
      </c>
      <c r="AG24" s="2">
        <v>57.615902535000004</v>
      </c>
      <c r="AH24" s="2">
        <v>451.49</v>
      </c>
      <c r="AI24" s="2">
        <v>123.3</v>
      </c>
      <c r="AJ24" s="2">
        <v>6.2050000000000001</v>
      </c>
      <c r="AK24" s="2">
        <v>22.125</v>
      </c>
      <c r="AL24" s="8">
        <v>72634</v>
      </c>
      <c r="AM24" s="20"/>
      <c r="AN24" s="20"/>
    </row>
    <row r="25" spans="1:40">
      <c r="A25" s="5" t="s">
        <v>22</v>
      </c>
      <c r="B25" s="2">
        <v>47.066666666666663</v>
      </c>
      <c r="C25" s="2">
        <v>72.027606992893922</v>
      </c>
      <c r="D25" s="27">
        <v>1.5303315930000001</v>
      </c>
      <c r="E25" s="2">
        <v>1.4995937803330799</v>
      </c>
      <c r="F25" s="6">
        <v>0.45841668422389792</v>
      </c>
      <c r="G25" s="6">
        <v>0.16056747463809445</v>
      </c>
      <c r="H25" s="6">
        <v>0.3609301204129941</v>
      </c>
      <c r="I25" s="6">
        <f t="shared" si="0"/>
        <v>2.0085720725013467E-2</v>
      </c>
      <c r="J25" s="2">
        <v>33.018656770264478</v>
      </c>
      <c r="K25" s="2">
        <v>11.565290959074131</v>
      </c>
      <c r="L25" s="2">
        <v>25.996932865005018</v>
      </c>
      <c r="M25" s="2">
        <v>1.4467263985503056</v>
      </c>
      <c r="N25" s="7">
        <v>0.40278000000000003</v>
      </c>
      <c r="O25" s="7">
        <v>0.189213897074583</v>
      </c>
      <c r="P25" s="7">
        <v>0.2156533459793975</v>
      </c>
      <c r="Q25" s="7">
        <v>0.40173000000000003</v>
      </c>
      <c r="R25" s="7">
        <v>0.28114</v>
      </c>
      <c r="S25" s="7">
        <v>0.34928999999999999</v>
      </c>
      <c r="T25" s="5">
        <v>14</v>
      </c>
      <c r="U25" s="5">
        <v>15</v>
      </c>
      <c r="V25" s="5">
        <v>19</v>
      </c>
      <c r="W25" s="5">
        <v>23</v>
      </c>
      <c r="X25" s="5">
        <v>28</v>
      </c>
      <c r="Y25" s="5">
        <v>33</v>
      </c>
      <c r="Z25" s="5">
        <v>30</v>
      </c>
      <c r="AA25" s="5">
        <v>32</v>
      </c>
      <c r="AB25" s="5">
        <v>11</v>
      </c>
      <c r="AC25" s="5">
        <v>12</v>
      </c>
      <c r="AD25" s="2">
        <v>1737.9813790000001</v>
      </c>
      <c r="AE25" s="2">
        <v>2361.2647189999998</v>
      </c>
      <c r="AF25" s="2">
        <v>26.993192085</v>
      </c>
      <c r="AG25" s="2">
        <v>56.700652410000004</v>
      </c>
      <c r="AH25" s="2">
        <v>438.94499999999999</v>
      </c>
      <c r="AI25" s="2">
        <v>118.43</v>
      </c>
      <c r="AJ25" s="2">
        <v>6.4250000000000007</v>
      </c>
      <c r="AK25" s="2">
        <v>22.18</v>
      </c>
      <c r="AL25" s="8">
        <v>518006</v>
      </c>
      <c r="AM25" s="20"/>
      <c r="AN25" s="20"/>
    </row>
    <row r="26" spans="1:40">
      <c r="A26" s="5" t="s">
        <v>45</v>
      </c>
      <c r="B26" s="2">
        <v>46.391666666666666</v>
      </c>
      <c r="C26" s="2">
        <v>75.32209381531932</v>
      </c>
      <c r="D26" s="27">
        <v>1.623612584</v>
      </c>
      <c r="E26" s="2">
        <v>1.5838335124156071</v>
      </c>
      <c r="F26" s="6">
        <v>0.45120945609256036</v>
      </c>
      <c r="G26" s="6">
        <v>0.18939802038117093</v>
      </c>
      <c r="H26" s="6">
        <v>0.33489217630592516</v>
      </c>
      <c r="I26" s="6">
        <f t="shared" si="0"/>
        <v>2.4500347220343555E-2</v>
      </c>
      <c r="J26" s="2">
        <v>33.98604098216304</v>
      </c>
      <c r="K26" s="2">
        <v>14.265855459586318</v>
      </c>
      <c r="L26" s="2">
        <v>25.224779921731354</v>
      </c>
      <c r="M26" s="2">
        <v>1.8454174518386199</v>
      </c>
      <c r="N26" s="7">
        <v>0.38934999999999997</v>
      </c>
      <c r="O26" s="7">
        <v>0.186806518821208</v>
      </c>
      <c r="P26" s="7">
        <v>0.20411055286271151</v>
      </c>
      <c r="Q26" s="7">
        <v>0.39965000000000006</v>
      </c>
      <c r="R26" s="7">
        <v>0.26401000000000002</v>
      </c>
      <c r="S26" s="7">
        <v>0.36708000000000002</v>
      </c>
      <c r="T26" s="5">
        <v>9</v>
      </c>
      <c r="U26" s="5">
        <v>2</v>
      </c>
      <c r="V26" s="5">
        <v>22</v>
      </c>
      <c r="W26" s="5">
        <v>47</v>
      </c>
      <c r="X26" s="5">
        <v>29</v>
      </c>
      <c r="Y26" s="5">
        <v>45</v>
      </c>
      <c r="Z26" s="5">
        <v>19</v>
      </c>
      <c r="AA26" s="5">
        <v>45</v>
      </c>
      <c r="AB26" s="5">
        <v>7</v>
      </c>
      <c r="AC26" s="5">
        <v>13</v>
      </c>
      <c r="AD26" s="2">
        <v>1732.9264925000002</v>
      </c>
      <c r="AE26" s="2">
        <v>2360.8114974999999</v>
      </c>
      <c r="AF26" s="2">
        <v>27.052968095000001</v>
      </c>
      <c r="AG26" s="2">
        <v>56.370887515</v>
      </c>
      <c r="AH26" s="2">
        <v>433.07499999999999</v>
      </c>
      <c r="AI26" s="2">
        <v>121.11499999999999</v>
      </c>
      <c r="AJ26" s="2">
        <v>6.4050000000000002</v>
      </c>
      <c r="AK26" s="2">
        <v>21.884999999999998</v>
      </c>
      <c r="AL26" s="8">
        <v>311898</v>
      </c>
      <c r="AM26" s="20"/>
      <c r="AN26" s="20"/>
    </row>
    <row r="27" spans="1:40">
      <c r="A27" s="5" t="s">
        <v>20</v>
      </c>
      <c r="B27" s="2">
        <v>44.991666666666667</v>
      </c>
      <c r="C27" s="2">
        <v>66.699864715020766</v>
      </c>
      <c r="D27" s="27">
        <v>1.4824937520000001</v>
      </c>
      <c r="E27" s="2">
        <v>1.4521342943540487</v>
      </c>
      <c r="F27" s="6">
        <v>0.44872836182958292</v>
      </c>
      <c r="G27" s="6">
        <v>0.13360016685214587</v>
      </c>
      <c r="H27" s="6">
        <v>0.39719283025889018</v>
      </c>
      <c r="I27" s="6">
        <f t="shared" si="0"/>
        <v>2.047864105938102E-2</v>
      </c>
      <c r="J27" s="2">
        <v>29.930121027826065</v>
      </c>
      <c r="K27" s="2">
        <v>8.9111130549423301</v>
      </c>
      <c r="L27" s="2">
        <v>26.492708044044182</v>
      </c>
      <c r="M27" s="2">
        <v>1.3659225882081858</v>
      </c>
      <c r="N27" s="7">
        <v>0.40428500000000001</v>
      </c>
      <c r="O27" s="7">
        <v>0.18823952337511701</v>
      </c>
      <c r="P27" s="7">
        <v>0.21822253404252151</v>
      </c>
      <c r="Q27" s="7">
        <v>0.373865</v>
      </c>
      <c r="R27" s="7">
        <v>0.28954000000000002</v>
      </c>
      <c r="S27" s="7">
        <v>0.32979999999999998</v>
      </c>
      <c r="T27" s="5">
        <v>23</v>
      </c>
      <c r="U27" s="5">
        <v>25</v>
      </c>
      <c r="V27" s="5">
        <v>12</v>
      </c>
      <c r="W27" s="5">
        <v>20</v>
      </c>
      <c r="X27" s="5">
        <v>40</v>
      </c>
      <c r="Y27" s="5">
        <v>21</v>
      </c>
      <c r="Z27" s="5">
        <v>42</v>
      </c>
      <c r="AA27" s="5">
        <v>39</v>
      </c>
      <c r="AB27" s="5">
        <v>23</v>
      </c>
      <c r="AC27" s="5">
        <v>27</v>
      </c>
      <c r="AD27" s="2">
        <v>1743.728257</v>
      </c>
      <c r="AE27" s="2">
        <v>2359.9328535</v>
      </c>
      <c r="AF27" s="2">
        <v>27.123244410000002</v>
      </c>
      <c r="AG27" s="2">
        <v>56.970115985</v>
      </c>
      <c r="AH27" s="2">
        <v>439.77</v>
      </c>
      <c r="AI27" s="2">
        <v>115.74000000000001</v>
      </c>
      <c r="AJ27" s="2">
        <v>6.33</v>
      </c>
      <c r="AK27" s="2">
        <v>22.130000000000003</v>
      </c>
      <c r="AL27" s="8">
        <v>339058</v>
      </c>
      <c r="AM27" s="20"/>
      <c r="AN27" s="20"/>
    </row>
    <row r="28" spans="1:40">
      <c r="A28" s="5" t="s">
        <v>0</v>
      </c>
      <c r="B28" s="2">
        <v>42.333333333333329</v>
      </c>
      <c r="C28" s="2">
        <v>58.109360135740637</v>
      </c>
      <c r="D28" s="27">
        <v>1.37266205</v>
      </c>
      <c r="E28" s="2">
        <v>1.3583123042026664</v>
      </c>
      <c r="F28" s="6">
        <v>0.45764686837930413</v>
      </c>
      <c r="G28" s="6">
        <v>0.10822394347346613</v>
      </c>
      <c r="H28" s="6">
        <v>0.42367523391778938</v>
      </c>
      <c r="I28" s="6">
        <f t="shared" si="0"/>
        <v>1.0453954229440399E-2</v>
      </c>
      <c r="J28" s="2">
        <v>26.593566689646877</v>
      </c>
      <c r="K28" s="2">
        <v>6.2888241066096811</v>
      </c>
      <c r="L28" s="2">
        <v>24.61949674832298</v>
      </c>
      <c r="M28" s="2">
        <v>0.60747259116110353</v>
      </c>
      <c r="N28" s="7">
        <v>0.41780499999999998</v>
      </c>
      <c r="O28" s="7">
        <v>0.18981173283012048</v>
      </c>
      <c r="P28" s="7">
        <v>0.23114191110655752</v>
      </c>
      <c r="Q28" s="7">
        <v>0.36688999999999999</v>
      </c>
      <c r="R28" s="7">
        <v>0.31861</v>
      </c>
      <c r="S28" s="7">
        <v>0.30184</v>
      </c>
      <c r="T28" s="5">
        <v>31</v>
      </c>
      <c r="U28" s="5">
        <v>45</v>
      </c>
      <c r="V28" s="5">
        <v>13</v>
      </c>
      <c r="W28" s="5">
        <v>2</v>
      </c>
      <c r="X28" s="5">
        <v>43</v>
      </c>
      <c r="Y28" s="5">
        <v>4</v>
      </c>
      <c r="Z28" s="5">
        <v>51</v>
      </c>
      <c r="AA28" s="5">
        <v>23</v>
      </c>
      <c r="AB28" s="5">
        <v>38</v>
      </c>
      <c r="AC28" s="5">
        <v>40</v>
      </c>
      <c r="AD28" s="2">
        <v>1761.6055504999999</v>
      </c>
      <c r="AE28" s="2">
        <v>2359.4748930000001</v>
      </c>
      <c r="AF28" s="2">
        <v>27.256106755000001</v>
      </c>
      <c r="AG28" s="2">
        <v>58.008717515000001</v>
      </c>
      <c r="AH28" s="2">
        <v>446.875</v>
      </c>
      <c r="AI28" s="2">
        <v>114.24</v>
      </c>
      <c r="AJ28" s="2">
        <v>6.3900000000000006</v>
      </c>
      <c r="AK28" s="2">
        <v>22.605</v>
      </c>
      <c r="AL28" s="8">
        <v>114335</v>
      </c>
      <c r="AM28" s="20"/>
      <c r="AN28" s="20"/>
    </row>
    <row r="29" spans="1:40">
      <c r="A29" s="5" t="s">
        <v>46</v>
      </c>
      <c r="B29" s="2">
        <v>49.141666666666666</v>
      </c>
      <c r="C29" s="2">
        <v>64.271659071903727</v>
      </c>
      <c r="D29" s="27">
        <v>1.3078852110000001</v>
      </c>
      <c r="E29" s="2">
        <v>1.2100740370791219</v>
      </c>
      <c r="F29" s="6">
        <v>0.44647779723913239</v>
      </c>
      <c r="G29" s="6">
        <v>0.15089354092168286</v>
      </c>
      <c r="H29" s="6">
        <v>0.32784291382548397</v>
      </c>
      <c r="I29" s="6">
        <f t="shared" si="0"/>
        <v>7.4785748013700859E-2</v>
      </c>
      <c r="J29" s="2">
        <v>28.695868767328076</v>
      </c>
      <c r="K29" s="2">
        <v>9.6981782182707548</v>
      </c>
      <c r="L29" s="2">
        <v>21.071007986531018</v>
      </c>
      <c r="M29" s="2">
        <v>4.8066040997738773</v>
      </c>
      <c r="N29" s="7">
        <v>0.390065</v>
      </c>
      <c r="O29" s="7">
        <v>0.18514241629415201</v>
      </c>
      <c r="P29" s="7">
        <v>0.206325263236974</v>
      </c>
      <c r="Q29" s="7">
        <v>0.405945</v>
      </c>
      <c r="R29" s="7">
        <v>0.28289500000000001</v>
      </c>
      <c r="S29" s="7">
        <v>0.37873000000000001</v>
      </c>
      <c r="T29" s="5">
        <v>35</v>
      </c>
      <c r="U29" s="5">
        <v>26</v>
      </c>
      <c r="V29" s="5">
        <v>41</v>
      </c>
      <c r="W29" s="5">
        <v>46</v>
      </c>
      <c r="X29" s="5">
        <v>25</v>
      </c>
      <c r="Y29" s="5">
        <v>27</v>
      </c>
      <c r="Z29" s="5">
        <v>14</v>
      </c>
      <c r="AA29" s="5">
        <v>28</v>
      </c>
      <c r="AB29" s="5">
        <v>27</v>
      </c>
      <c r="AC29" s="5">
        <v>25</v>
      </c>
      <c r="AD29" s="2">
        <v>1751.0981414999999</v>
      </c>
      <c r="AE29" s="2">
        <v>2350.0583664999999</v>
      </c>
      <c r="AF29" s="2">
        <v>27.771965489999999</v>
      </c>
      <c r="AG29" s="2">
        <v>58.760612245000004</v>
      </c>
      <c r="AH29" s="2">
        <v>445.45500000000004</v>
      </c>
      <c r="AI29" s="2">
        <v>107.985</v>
      </c>
      <c r="AJ29" s="2">
        <v>6.0649999999999995</v>
      </c>
      <c r="AK29" s="2">
        <v>21.869999999999997</v>
      </c>
      <c r="AL29" s="8">
        <v>47064</v>
      </c>
      <c r="AM29" s="20"/>
      <c r="AN29" s="20"/>
    </row>
    <row r="30" spans="1:40">
      <c r="A30" s="5" t="s">
        <v>18</v>
      </c>
      <c r="B30" s="2">
        <v>44.875</v>
      </c>
      <c r="C30" s="2">
        <v>68.912887341392192</v>
      </c>
      <c r="D30" s="27">
        <v>1.535663228</v>
      </c>
      <c r="E30" s="2">
        <v>1.5037076419284285</v>
      </c>
      <c r="F30" s="6">
        <v>0.48753193246238358</v>
      </c>
      <c r="G30" s="6">
        <v>0.10774118213140479</v>
      </c>
      <c r="H30" s="6">
        <v>0.383917905182383</v>
      </c>
      <c r="I30" s="6">
        <f t="shared" si="0"/>
        <v>2.0808980223828599E-2</v>
      </c>
      <c r="J30" s="2">
        <v>33.597233137111466</v>
      </c>
      <c r="K30" s="2">
        <v>7.424755946249916</v>
      </c>
      <c r="L30" s="2">
        <v>26.45689134817685</v>
      </c>
      <c r="M30" s="2">
        <v>1.4340069098539605</v>
      </c>
      <c r="N30" s="7">
        <v>0.40544000000000002</v>
      </c>
      <c r="O30" s="7">
        <v>0.18992647387473999</v>
      </c>
      <c r="P30" s="7">
        <v>0.21764912767413</v>
      </c>
      <c r="Q30" s="7">
        <v>0.39615</v>
      </c>
      <c r="R30" s="7">
        <v>0.29355999999999999</v>
      </c>
      <c r="S30" s="7">
        <v>0.33518999999999999</v>
      </c>
      <c r="T30" s="5">
        <v>5</v>
      </c>
      <c r="U30" s="5">
        <v>37</v>
      </c>
      <c r="V30" s="5">
        <v>11</v>
      </c>
      <c r="W30" s="5">
        <v>19</v>
      </c>
      <c r="X30" s="5">
        <v>31</v>
      </c>
      <c r="Y30" s="5">
        <v>19</v>
      </c>
      <c r="Z30" s="5">
        <v>38</v>
      </c>
      <c r="AA30" s="5">
        <v>27</v>
      </c>
      <c r="AB30" s="5">
        <v>17</v>
      </c>
      <c r="AC30" s="5">
        <v>18</v>
      </c>
      <c r="AD30" s="2">
        <v>1734.0552725</v>
      </c>
      <c r="AE30" s="2">
        <v>2357.8969800000004</v>
      </c>
      <c r="AF30" s="2">
        <v>27.233183480000001</v>
      </c>
      <c r="AG30" s="2">
        <v>56.980816234999999</v>
      </c>
      <c r="AH30" s="2">
        <v>447.41500000000002</v>
      </c>
      <c r="AI30" s="2">
        <v>115.94</v>
      </c>
      <c r="AJ30" s="2">
        <v>6.3949999999999996</v>
      </c>
      <c r="AK30" s="2">
        <v>22.16</v>
      </c>
      <c r="AL30" s="8">
        <v>493816</v>
      </c>
      <c r="AM30" s="20"/>
      <c r="AN30" s="20"/>
    </row>
    <row r="31" spans="1:40">
      <c r="A31" s="5" t="s">
        <v>29</v>
      </c>
      <c r="B31" s="2">
        <v>40.858333333333334</v>
      </c>
      <c r="C31" s="2">
        <v>46.344445635921943</v>
      </c>
      <c r="D31" s="27">
        <v>1.1342715640000001</v>
      </c>
      <c r="E31" s="2">
        <v>1.1044764211837159</v>
      </c>
      <c r="F31" s="6">
        <v>0.44518193029170361</v>
      </c>
      <c r="G31" s="6">
        <v>0.15291124744953455</v>
      </c>
      <c r="H31" s="6">
        <v>0.37563873675927706</v>
      </c>
      <c r="I31" s="6">
        <f t="shared" si="0"/>
        <v>2.6268085499484783E-2</v>
      </c>
      <c r="J31" s="2">
        <v>20.631709766498648</v>
      </c>
      <c r="K31" s="2">
        <v>7.0865869945459625</v>
      </c>
      <c r="L31" s="2">
        <v>17.408769014486708</v>
      </c>
      <c r="M31" s="2">
        <v>1.2173798603906185</v>
      </c>
      <c r="N31" s="7">
        <v>0.40164</v>
      </c>
      <c r="O31" s="7">
        <v>0.18928227745529552</v>
      </c>
      <c r="P31" s="7">
        <v>0.21442888453696501</v>
      </c>
      <c r="Q31" s="7">
        <v>0.36214000000000002</v>
      </c>
      <c r="R31" s="7">
        <v>0.27906000000000003</v>
      </c>
      <c r="S31" s="7">
        <v>0.33799999999999997</v>
      </c>
      <c r="T31" s="5">
        <v>46</v>
      </c>
      <c r="U31" s="5">
        <v>33</v>
      </c>
      <c r="V31" s="5">
        <v>42</v>
      </c>
      <c r="W31" s="5">
        <v>27</v>
      </c>
      <c r="X31" s="5">
        <v>47</v>
      </c>
      <c r="Y31" s="5">
        <v>35</v>
      </c>
      <c r="Z31" s="5">
        <v>37</v>
      </c>
      <c r="AA31" s="5">
        <v>47</v>
      </c>
      <c r="AB31" s="5">
        <v>50</v>
      </c>
      <c r="AC31" s="5">
        <v>50</v>
      </c>
      <c r="AD31" s="2">
        <v>1770.6198005000001</v>
      </c>
      <c r="AE31" s="2">
        <v>2356.8300530000001</v>
      </c>
      <c r="AF31" s="2">
        <v>27.60288036</v>
      </c>
      <c r="AG31" s="2">
        <v>58.445191100000002</v>
      </c>
      <c r="AH31" s="2">
        <v>433.28999999999996</v>
      </c>
      <c r="AI31" s="2">
        <v>117.125</v>
      </c>
      <c r="AJ31" s="2">
        <v>6.15</v>
      </c>
      <c r="AK31" s="2">
        <v>21.945</v>
      </c>
      <c r="AL31" s="8">
        <v>43375</v>
      </c>
      <c r="AM31" s="20"/>
      <c r="AN31" s="20"/>
    </row>
    <row r="32" spans="1:40">
      <c r="A32" s="5" t="s">
        <v>30</v>
      </c>
      <c r="B32" s="2">
        <v>43.483333333333334</v>
      </c>
      <c r="C32" s="2">
        <v>69.532277023133233</v>
      </c>
      <c r="D32" s="27">
        <v>1.599055815</v>
      </c>
      <c r="E32" s="2">
        <v>1.5775911603698778</v>
      </c>
      <c r="F32" s="6">
        <v>0.44436960963940697</v>
      </c>
      <c r="G32" s="6">
        <v>0.16535951816187727</v>
      </c>
      <c r="H32" s="6">
        <v>0.37684754172531287</v>
      </c>
      <c r="I32" s="6">
        <f t="shared" si="0"/>
        <v>1.3423330473402939E-2</v>
      </c>
      <c r="J32" s="2">
        <v>30.89803079810882</v>
      </c>
      <c r="K32" s="2">
        <v>11.497823825243483</v>
      </c>
      <c r="L32" s="2">
        <v>26.203067666731215</v>
      </c>
      <c r="M32" s="2">
        <v>0.93335473304971528</v>
      </c>
      <c r="N32" s="7">
        <v>0.39878999999999998</v>
      </c>
      <c r="O32" s="7">
        <v>0.1878323629696505</v>
      </c>
      <c r="P32" s="7">
        <v>0.21295071671430499</v>
      </c>
      <c r="Q32" s="7">
        <v>0.37267</v>
      </c>
      <c r="R32" s="7">
        <v>0.28125</v>
      </c>
      <c r="S32" s="7">
        <v>0.35353999999999997</v>
      </c>
      <c r="T32" s="5">
        <v>11</v>
      </c>
      <c r="U32" s="5">
        <v>8</v>
      </c>
      <c r="V32" s="5">
        <v>9</v>
      </c>
      <c r="W32" s="5">
        <v>33</v>
      </c>
      <c r="X32" s="5">
        <v>41</v>
      </c>
      <c r="Y32" s="5">
        <v>31</v>
      </c>
      <c r="Z32" s="5">
        <v>28</v>
      </c>
      <c r="AA32" s="5">
        <v>42</v>
      </c>
      <c r="AB32" s="5">
        <v>15</v>
      </c>
      <c r="AC32" s="5">
        <v>23</v>
      </c>
      <c r="AD32" s="2">
        <v>1759.7585194999999</v>
      </c>
      <c r="AE32" s="2">
        <v>2360.6731555000001</v>
      </c>
      <c r="AF32" s="2">
        <v>27.169379540000001</v>
      </c>
      <c r="AG32" s="2">
        <v>57.401498044999997</v>
      </c>
      <c r="AH32" s="2">
        <v>452.53500000000003</v>
      </c>
      <c r="AI32" s="2">
        <v>120.07</v>
      </c>
      <c r="AJ32" s="2">
        <v>6.3150000000000004</v>
      </c>
      <c r="AK32" s="2">
        <v>22.5</v>
      </c>
      <c r="AL32" s="8">
        <v>122965</v>
      </c>
      <c r="AM32" s="20"/>
      <c r="AN32" s="20"/>
    </row>
    <row r="33" spans="1:40">
      <c r="A33" s="5" t="s">
        <v>24</v>
      </c>
      <c r="B33" s="2">
        <v>49.166666666666671</v>
      </c>
      <c r="C33" s="2">
        <v>58.138249352321466</v>
      </c>
      <c r="D33" s="27">
        <v>1.1824728680000001</v>
      </c>
      <c r="E33" s="2">
        <v>1.1195193073861591</v>
      </c>
      <c r="F33" s="6">
        <v>0.48496131195374437</v>
      </c>
      <c r="G33" s="6">
        <v>0.12781155053581472</v>
      </c>
      <c r="H33" s="6">
        <v>0.33398823242385273</v>
      </c>
      <c r="I33" s="6">
        <f t="shared" si="0"/>
        <v>5.323890508658824E-2</v>
      </c>
      <c r="J33" s="2">
        <v>28.194801680595745</v>
      </c>
      <c r="K33" s="2">
        <v>7.4307397951580327</v>
      </c>
      <c r="L33" s="2">
        <v>19.417491137399047</v>
      </c>
      <c r="M33" s="2">
        <v>3.0952167391686385</v>
      </c>
      <c r="N33" s="7">
        <v>0.40264500000000003</v>
      </c>
      <c r="O33" s="7">
        <v>0.189419111882666</v>
      </c>
      <c r="P33" s="7">
        <v>0.21477870402286198</v>
      </c>
      <c r="Q33" s="7">
        <v>0.45751500000000001</v>
      </c>
      <c r="R33" s="7">
        <v>0.25340000000000001</v>
      </c>
      <c r="S33" s="7">
        <v>0.40614499999999998</v>
      </c>
      <c r="T33" s="5">
        <v>36</v>
      </c>
      <c r="U33" s="5">
        <v>42</v>
      </c>
      <c r="V33" s="5">
        <v>46</v>
      </c>
      <c r="W33" s="5">
        <v>24</v>
      </c>
      <c r="X33" s="5">
        <v>7</v>
      </c>
      <c r="Y33" s="5">
        <v>48</v>
      </c>
      <c r="Z33" s="5">
        <v>7</v>
      </c>
      <c r="AA33" s="5">
        <v>11</v>
      </c>
      <c r="AB33" s="5">
        <v>37</v>
      </c>
      <c r="AC33" s="5">
        <v>31</v>
      </c>
      <c r="AD33" s="2">
        <v>1715.8970684999999</v>
      </c>
      <c r="AE33" s="2">
        <v>2361.3935684999997</v>
      </c>
      <c r="AF33" s="2">
        <v>26.839576575000002</v>
      </c>
      <c r="AG33" s="2">
        <v>55.587536940000007</v>
      </c>
      <c r="AH33" s="2">
        <v>441.30500000000001</v>
      </c>
      <c r="AI33" s="2">
        <v>118.5</v>
      </c>
      <c r="AJ33" s="2">
        <v>6.67</v>
      </c>
      <c r="AK33" s="2">
        <v>21.75</v>
      </c>
      <c r="AL33" s="8">
        <v>76591</v>
      </c>
      <c r="AM33" s="20"/>
      <c r="AN33" s="20"/>
    </row>
    <row r="34" spans="1:40">
      <c r="A34" s="5" t="s">
        <v>6</v>
      </c>
      <c r="B34" s="2">
        <v>45.541666666666671</v>
      </c>
      <c r="C34" s="2">
        <v>59.005405414970078</v>
      </c>
      <c r="D34" s="27">
        <v>1.2956356179999999</v>
      </c>
      <c r="E34" s="2">
        <v>1.2755666004200714</v>
      </c>
      <c r="F34" s="6">
        <v>0.49978969473127799</v>
      </c>
      <c r="G34" s="6">
        <v>0.13001745191956157</v>
      </c>
      <c r="H34" s="6">
        <v>0.35470314556597993</v>
      </c>
      <c r="I34" s="6">
        <f t="shared" si="0"/>
        <v>1.5489707783180484E-2</v>
      </c>
      <c r="J34" s="2">
        <v>29.490293559843195</v>
      </c>
      <c r="K34" s="2">
        <v>7.6717324615351101</v>
      </c>
      <c r="L34" s="2">
        <v>20.929402906085791</v>
      </c>
      <c r="M34" s="2">
        <v>0.91397648750598648</v>
      </c>
      <c r="N34" s="7">
        <v>0.41115499999999999</v>
      </c>
      <c r="O34" s="7">
        <v>0.19164600689908801</v>
      </c>
      <c r="P34" s="7">
        <v>0.22141329277112248</v>
      </c>
      <c r="Q34" s="7">
        <v>0.45865499999999998</v>
      </c>
      <c r="R34" s="7">
        <v>0.29083999999999999</v>
      </c>
      <c r="S34" s="7">
        <v>0.38539999999999996</v>
      </c>
      <c r="T34" s="5">
        <v>27</v>
      </c>
      <c r="U34" s="5">
        <v>35</v>
      </c>
      <c r="V34" s="5">
        <v>37</v>
      </c>
      <c r="W34" s="5">
        <v>7</v>
      </c>
      <c r="X34" s="5">
        <v>6</v>
      </c>
      <c r="Y34" s="5">
        <v>20</v>
      </c>
      <c r="Z34" s="5">
        <v>11</v>
      </c>
      <c r="AA34" s="5">
        <v>1</v>
      </c>
      <c r="AB34" s="5">
        <v>36</v>
      </c>
      <c r="AC34" s="5">
        <v>20</v>
      </c>
      <c r="AD34" s="2">
        <v>1715.5455454999999</v>
      </c>
      <c r="AE34" s="2">
        <v>2359.2779654999999</v>
      </c>
      <c r="AF34" s="2">
        <v>27.136081069999999</v>
      </c>
      <c r="AG34" s="2">
        <v>56.125965725</v>
      </c>
      <c r="AH34" s="2">
        <v>440.63499999999999</v>
      </c>
      <c r="AI34" s="2">
        <v>117.16</v>
      </c>
      <c r="AJ34" s="2">
        <v>6.6</v>
      </c>
      <c r="AK34" s="2">
        <v>21.994999999999997</v>
      </c>
      <c r="AL34" s="8">
        <v>416248</v>
      </c>
      <c r="AM34" s="20"/>
      <c r="AN34" s="20"/>
    </row>
    <row r="35" spans="1:40">
      <c r="A35" s="5" t="s">
        <v>41</v>
      </c>
      <c r="B35" s="2">
        <v>48.108333333333334</v>
      </c>
      <c r="C35" s="2">
        <v>73.189066350489341</v>
      </c>
      <c r="D35" s="27">
        <v>1.5213386390000001</v>
      </c>
      <c r="E35" s="2">
        <v>1.4620208860812538</v>
      </c>
      <c r="F35" s="6">
        <v>0.42116042614013793</v>
      </c>
      <c r="G35" s="6">
        <v>0.15826801620351416</v>
      </c>
      <c r="H35" s="6">
        <v>0.38158105859831559</v>
      </c>
      <c r="I35" s="6">
        <f t="shared" ref="I35:I53" si="1">1-SUM(F35:H35)</f>
        <v>3.8990499058032313E-2</v>
      </c>
      <c r="J35" s="2">
        <v>30.824338372970917</v>
      </c>
      <c r="K35" s="2">
        <v>11.583488339079318</v>
      </c>
      <c r="L35" s="2">
        <v>27.927561415842082</v>
      </c>
      <c r="M35" s="2">
        <v>2.853678222597019</v>
      </c>
      <c r="N35" s="7">
        <v>0.39241999999999999</v>
      </c>
      <c r="O35" s="7">
        <v>0.185308820623238</v>
      </c>
      <c r="P35" s="7">
        <v>0.20879064494704749</v>
      </c>
      <c r="Q35" s="7">
        <v>0.40705499999999994</v>
      </c>
      <c r="R35" s="7">
        <v>0.304145</v>
      </c>
      <c r="S35" s="7">
        <v>0.37012</v>
      </c>
      <c r="T35" s="5">
        <v>28</v>
      </c>
      <c r="U35" s="5">
        <v>16</v>
      </c>
      <c r="V35" s="5">
        <v>14</v>
      </c>
      <c r="W35" s="5">
        <v>41</v>
      </c>
      <c r="X35" s="5">
        <v>24</v>
      </c>
      <c r="Y35" s="5">
        <v>10</v>
      </c>
      <c r="Z35" s="5">
        <v>16</v>
      </c>
      <c r="AA35" s="5">
        <v>15</v>
      </c>
      <c r="AB35" s="5">
        <v>9</v>
      </c>
      <c r="AC35" s="5">
        <v>7</v>
      </c>
      <c r="AD35" s="2">
        <v>1740.1204634999999</v>
      </c>
      <c r="AE35" s="2">
        <v>2352.2004900000002</v>
      </c>
      <c r="AF35" s="2">
        <v>27.548848435</v>
      </c>
      <c r="AG35" s="2">
        <v>57.922051119999999</v>
      </c>
      <c r="AH35" s="2">
        <v>443.05999999999995</v>
      </c>
      <c r="AI35" s="2">
        <v>135.715</v>
      </c>
      <c r="AJ35" s="2">
        <v>6.1750000000000007</v>
      </c>
      <c r="AK35" s="2">
        <v>22.075000000000003</v>
      </c>
      <c r="AL35" s="8">
        <v>79140</v>
      </c>
      <c r="AM35" s="20"/>
      <c r="AN35" s="20"/>
    </row>
    <row r="36" spans="1:40">
      <c r="A36" s="5" t="s">
        <v>15</v>
      </c>
      <c r="B36" s="2">
        <v>51.208333333333336</v>
      </c>
      <c r="C36" s="2">
        <v>52.777798378499931</v>
      </c>
      <c r="D36" s="27">
        <v>1.0306486260000001</v>
      </c>
      <c r="E36" s="2">
        <v>0.99202584392909454</v>
      </c>
      <c r="F36" s="6">
        <v>0.38683933940000448</v>
      </c>
      <c r="G36" s="6">
        <v>0.15426005060803977</v>
      </c>
      <c r="H36" s="6">
        <v>0.42142636233362141</v>
      </c>
      <c r="I36" s="6">
        <f t="shared" si="1"/>
        <v>3.7474247658334292E-2</v>
      </c>
      <c r="J36" s="2">
        <v>20.41652865972554</v>
      </c>
      <c r="K36" s="2">
        <v>8.1415058488483183</v>
      </c>
      <c r="L36" s="2">
        <v>22.241955582628528</v>
      </c>
      <c r="M36" s="2">
        <v>1.9778082872975458</v>
      </c>
      <c r="N36" s="7">
        <v>0.40692</v>
      </c>
      <c r="O36" s="7">
        <v>0.18931923337089801</v>
      </c>
      <c r="P36" s="7">
        <v>0.21976303534156699</v>
      </c>
      <c r="Q36" s="7">
        <v>0.41338999999999998</v>
      </c>
      <c r="R36" s="7">
        <v>0.30978499999999998</v>
      </c>
      <c r="S36" s="7">
        <v>0.36643999999999999</v>
      </c>
      <c r="T36" s="5">
        <v>51</v>
      </c>
      <c r="U36" s="5">
        <v>40</v>
      </c>
      <c r="V36" s="5">
        <v>39</v>
      </c>
      <c r="W36" s="5">
        <v>15</v>
      </c>
      <c r="X36" s="5">
        <v>20</v>
      </c>
      <c r="Y36" s="5">
        <v>6</v>
      </c>
      <c r="Z36" s="5">
        <v>20</v>
      </c>
      <c r="AA36" s="5">
        <v>6</v>
      </c>
      <c r="AB36" s="5">
        <v>44</v>
      </c>
      <c r="AC36" s="5">
        <v>39</v>
      </c>
      <c r="AD36" s="2">
        <v>1747.3024290000001</v>
      </c>
      <c r="AE36" s="2">
        <v>2353.6005610000002</v>
      </c>
      <c r="AF36" s="2">
        <v>27.529779904999998</v>
      </c>
      <c r="AG36" s="2">
        <v>57.981130399999998</v>
      </c>
      <c r="AH36" s="2">
        <v>460.78999999999996</v>
      </c>
      <c r="AI36" s="2">
        <v>123.395</v>
      </c>
      <c r="AJ36" s="2">
        <v>6.29</v>
      </c>
      <c r="AK36" s="2">
        <v>22.254999999999999</v>
      </c>
      <c r="AL36" s="8">
        <v>113701</v>
      </c>
      <c r="AM36" s="20"/>
      <c r="AN36" s="20"/>
    </row>
    <row r="37" spans="1:40">
      <c r="A37" s="5" t="s">
        <v>25</v>
      </c>
      <c r="B37" s="2">
        <v>46.25</v>
      </c>
      <c r="C37" s="2">
        <v>65.628216934671187</v>
      </c>
      <c r="D37" s="27">
        <v>1.4189884740000001</v>
      </c>
      <c r="E37" s="2">
        <v>1.3933568322424557</v>
      </c>
      <c r="F37" s="6">
        <v>0.52098342638524509</v>
      </c>
      <c r="G37" s="6">
        <v>0.14336291943244198</v>
      </c>
      <c r="H37" s="6">
        <v>0.3175903347927635</v>
      </c>
      <c r="I37" s="6">
        <f t="shared" si="1"/>
        <v>1.8063319389549415E-2</v>
      </c>
      <c r="J37" s="2">
        <v>34.19121332617916</v>
      </c>
      <c r="K37" s="2">
        <v>9.4086527769000892</v>
      </c>
      <c r="L37" s="2">
        <v>20.842887388134333</v>
      </c>
      <c r="M37" s="2">
        <v>1.1854634434576063</v>
      </c>
      <c r="N37" s="7">
        <v>0.40242500000000003</v>
      </c>
      <c r="O37" s="7">
        <v>0.18879097720626348</v>
      </c>
      <c r="P37" s="7">
        <v>0.21541050692510849</v>
      </c>
      <c r="Q37" s="7">
        <v>0.46228500000000006</v>
      </c>
      <c r="R37" s="7">
        <v>0.28631499999999999</v>
      </c>
      <c r="S37" s="7">
        <v>0.39032</v>
      </c>
      <c r="T37" s="5">
        <v>8</v>
      </c>
      <c r="U37" s="5">
        <v>23</v>
      </c>
      <c r="V37" s="5">
        <v>38</v>
      </c>
      <c r="W37" s="5">
        <v>25</v>
      </c>
      <c r="X37" s="5">
        <v>4</v>
      </c>
      <c r="Y37" s="5">
        <v>25</v>
      </c>
      <c r="Z37" s="5">
        <v>9</v>
      </c>
      <c r="AA37" s="5">
        <v>3</v>
      </c>
      <c r="AB37" s="5">
        <v>25</v>
      </c>
      <c r="AC37" s="5">
        <v>11</v>
      </c>
      <c r="AD37" s="2">
        <v>1717.6171765000001</v>
      </c>
      <c r="AE37" s="2">
        <v>2357.1137085</v>
      </c>
      <c r="AF37" s="2">
        <v>27.336135034999998</v>
      </c>
      <c r="AG37" s="2">
        <v>56.454149530000002</v>
      </c>
      <c r="AH37" s="2">
        <v>444.19500000000005</v>
      </c>
      <c r="AI37" s="2">
        <v>118.82</v>
      </c>
      <c r="AJ37" s="2">
        <v>6.585</v>
      </c>
      <c r="AK37" s="2">
        <v>21.9</v>
      </c>
      <c r="AL37" s="8">
        <v>838812</v>
      </c>
      <c r="AM37" s="20"/>
      <c r="AN37" s="20"/>
    </row>
    <row r="38" spans="1:40">
      <c r="A38" s="5" t="s">
        <v>23</v>
      </c>
      <c r="B38" s="2">
        <v>44.674999999999997</v>
      </c>
      <c r="C38" s="2">
        <v>72.104114273239091</v>
      </c>
      <c r="D38" s="27">
        <v>1.613970101</v>
      </c>
      <c r="E38" s="2">
        <v>1.5832395662348895</v>
      </c>
      <c r="F38" s="6">
        <v>0.46769769696989094</v>
      </c>
      <c r="G38" s="6">
        <v>0.13541680502515721</v>
      </c>
      <c r="H38" s="6">
        <v>0.37784516077131164</v>
      </c>
      <c r="I38" s="6">
        <f t="shared" si="1"/>
        <v>1.9040337233640292E-2</v>
      </c>
      <c r="J38" s="2">
        <v>33.722928187647767</v>
      </c>
      <c r="K38" s="2">
        <v>9.7641087840508725</v>
      </c>
      <c r="L38" s="2">
        <v>27.244190649845049</v>
      </c>
      <c r="M38" s="2">
        <v>1.3728866516954108</v>
      </c>
      <c r="N38" s="7">
        <v>0.40204000000000001</v>
      </c>
      <c r="O38" s="7">
        <v>0.188362154553394</v>
      </c>
      <c r="P38" s="7">
        <v>0.21608015251979151</v>
      </c>
      <c r="Q38" s="7">
        <v>0.37506500000000004</v>
      </c>
      <c r="R38" s="7">
        <v>0.28269500000000003</v>
      </c>
      <c r="S38" s="7">
        <v>0.34349000000000002</v>
      </c>
      <c r="T38" s="5">
        <v>4</v>
      </c>
      <c r="U38" s="5">
        <v>21</v>
      </c>
      <c r="V38" s="5">
        <v>6</v>
      </c>
      <c r="W38" s="5">
        <v>26</v>
      </c>
      <c r="X38" s="5">
        <v>38</v>
      </c>
      <c r="Y38" s="5">
        <v>28</v>
      </c>
      <c r="Z38" s="5">
        <v>32</v>
      </c>
      <c r="AA38" s="5">
        <v>41</v>
      </c>
      <c r="AB38" s="5">
        <v>10</v>
      </c>
      <c r="AC38" s="5">
        <v>17</v>
      </c>
      <c r="AD38" s="2">
        <v>1742.156477</v>
      </c>
      <c r="AE38" s="2">
        <v>2361.6132705</v>
      </c>
      <c r="AF38" s="2">
        <v>27.046723825000001</v>
      </c>
      <c r="AG38" s="2">
        <v>56.75956747</v>
      </c>
      <c r="AH38" s="2">
        <v>435.13</v>
      </c>
      <c r="AI38" s="2">
        <v>121.755</v>
      </c>
      <c r="AJ38" s="2">
        <v>6.4399999999999995</v>
      </c>
      <c r="AK38" s="2">
        <v>22.18</v>
      </c>
      <c r="AL38" s="8">
        <v>642046</v>
      </c>
      <c r="AM38" s="20"/>
      <c r="AN38" s="20"/>
    </row>
    <row r="39" spans="1:40">
      <c r="A39" s="5" t="s">
        <v>5</v>
      </c>
      <c r="B39" s="2">
        <v>43.024999999999999</v>
      </c>
      <c r="C39" s="2">
        <v>60.963906541534612</v>
      </c>
      <c r="D39" s="27">
        <v>1.4169414650000001</v>
      </c>
      <c r="E39" s="2">
        <v>1.3983085813189124</v>
      </c>
      <c r="F39" s="6">
        <v>0.46850183152716951</v>
      </c>
      <c r="G39" s="6">
        <v>0.13164360299289754</v>
      </c>
      <c r="H39" s="6">
        <v>0.38670449233391124</v>
      </c>
      <c r="I39" s="6">
        <f t="shared" si="1"/>
        <v>1.3150073146021679E-2</v>
      </c>
      <c r="J39" s="2">
        <v>28.561701871760157</v>
      </c>
      <c r="K39" s="2">
        <v>8.0255083096498918</v>
      </c>
      <c r="L39" s="2">
        <v>23.575016529836155</v>
      </c>
      <c r="M39" s="2">
        <v>0.80167983028840772</v>
      </c>
      <c r="N39" s="7">
        <v>0.41188999999999998</v>
      </c>
      <c r="O39" s="7">
        <v>0.19129309850119</v>
      </c>
      <c r="P39" s="7">
        <v>0.223317447653369</v>
      </c>
      <c r="Q39" s="7">
        <v>0.36650500000000003</v>
      </c>
      <c r="R39" s="7">
        <v>0.30952499999999999</v>
      </c>
      <c r="S39" s="7">
        <v>0.31607000000000002</v>
      </c>
      <c r="T39" s="5">
        <v>25</v>
      </c>
      <c r="U39" s="5">
        <v>29</v>
      </c>
      <c r="V39" s="5">
        <v>20</v>
      </c>
      <c r="W39" s="5">
        <v>6</v>
      </c>
      <c r="X39" s="5">
        <v>44</v>
      </c>
      <c r="Y39" s="5">
        <v>7</v>
      </c>
      <c r="Z39" s="5">
        <v>48</v>
      </c>
      <c r="AA39" s="5">
        <v>30</v>
      </c>
      <c r="AB39" s="5">
        <v>34</v>
      </c>
      <c r="AC39" s="5">
        <v>35</v>
      </c>
      <c r="AD39" s="2">
        <v>1752.0860900000002</v>
      </c>
      <c r="AE39" s="2">
        <v>2358.7296530000003</v>
      </c>
      <c r="AF39" s="2">
        <v>27.319250099999998</v>
      </c>
      <c r="AG39" s="2">
        <v>57.662975810000006</v>
      </c>
      <c r="AH39" s="2">
        <v>444.14499999999998</v>
      </c>
      <c r="AI39" s="2">
        <v>112.065</v>
      </c>
      <c r="AJ39" s="2">
        <v>6.3849999999999998</v>
      </c>
      <c r="AK39" s="2">
        <v>22.314999999999998</v>
      </c>
      <c r="AL39" s="8">
        <v>201619</v>
      </c>
      <c r="AM39" s="20"/>
      <c r="AN39" s="20"/>
    </row>
    <row r="40" spans="1:40">
      <c r="A40" s="5" t="s">
        <v>37</v>
      </c>
      <c r="B40" s="2">
        <v>47.908333333333331</v>
      </c>
      <c r="C40" s="2">
        <v>79.4616848423356</v>
      </c>
      <c r="D40" s="27">
        <v>1.65861927</v>
      </c>
      <c r="E40" s="2">
        <v>1.606867249992769</v>
      </c>
      <c r="F40" s="6">
        <v>0.40984177582590287</v>
      </c>
      <c r="G40" s="6">
        <v>0.16278016626695202</v>
      </c>
      <c r="H40" s="6">
        <v>0.39617618983469244</v>
      </c>
      <c r="I40" s="6">
        <f t="shared" si="1"/>
        <v>3.1201868072452621E-2</v>
      </c>
      <c r="J40" s="2">
        <v>32.566718025901054</v>
      </c>
      <c r="K40" s="2">
        <v>12.93478627048753</v>
      </c>
      <c r="L40" s="2">
        <v>31.480827538681652</v>
      </c>
      <c r="M40" s="2">
        <v>2.4793530072653636</v>
      </c>
      <c r="N40" s="7">
        <v>0.39568499999999995</v>
      </c>
      <c r="O40" s="7">
        <v>0.188622415573167</v>
      </c>
      <c r="P40" s="7">
        <v>0.20860329539762751</v>
      </c>
      <c r="Q40" s="7">
        <v>0.43372500000000003</v>
      </c>
      <c r="R40" s="7">
        <v>0.28053499999999998</v>
      </c>
      <c r="S40" s="7">
        <v>0.39252500000000001</v>
      </c>
      <c r="T40" s="5">
        <v>19</v>
      </c>
      <c r="U40" s="5">
        <v>7</v>
      </c>
      <c r="V40" s="5">
        <v>2</v>
      </c>
      <c r="W40" s="5">
        <v>36</v>
      </c>
      <c r="X40" s="5">
        <v>12</v>
      </c>
      <c r="Y40" s="5">
        <v>34</v>
      </c>
      <c r="Z40" s="5">
        <v>8</v>
      </c>
      <c r="AA40" s="5">
        <v>14</v>
      </c>
      <c r="AB40" s="5">
        <v>4</v>
      </c>
      <c r="AC40" s="5">
        <v>5</v>
      </c>
      <c r="AD40" s="2">
        <v>1739.754398</v>
      </c>
      <c r="AE40" s="2">
        <v>2353.8149444999999</v>
      </c>
      <c r="AF40" s="2">
        <v>27.417310710000002</v>
      </c>
      <c r="AG40" s="2">
        <v>57.528480819999999</v>
      </c>
      <c r="AH40" s="2">
        <v>432.82499999999999</v>
      </c>
      <c r="AI40" s="2">
        <v>142.98500000000001</v>
      </c>
      <c r="AJ40" s="2">
        <v>6.2650000000000006</v>
      </c>
      <c r="AK40" s="2">
        <v>21.630000000000003</v>
      </c>
      <c r="AL40" s="8">
        <v>192146</v>
      </c>
      <c r="AM40" s="20"/>
      <c r="AN40" s="20"/>
    </row>
    <row r="41" spans="1:40">
      <c r="A41" s="5" t="s">
        <v>11</v>
      </c>
      <c r="B41" s="2">
        <v>45.508333333333333</v>
      </c>
      <c r="C41" s="2">
        <v>70.718886646888748</v>
      </c>
      <c r="D41" s="27">
        <v>1.5539766340000001</v>
      </c>
      <c r="E41" s="2">
        <v>1.5237326768407664</v>
      </c>
      <c r="F41" s="6">
        <v>0.49230712902426854</v>
      </c>
      <c r="G41" s="6">
        <v>0.11933043284349026</v>
      </c>
      <c r="H41" s="6">
        <v>0.368900139677244</v>
      </c>
      <c r="I41" s="6">
        <f t="shared" si="1"/>
        <v>1.9462298454997251E-2</v>
      </c>
      <c r="J41" s="2">
        <v>34.815412052922483</v>
      </c>
      <c r="K41" s="2">
        <v>8.4389153537829582</v>
      </c>
      <c r="L41" s="2">
        <v>26.088207161856445</v>
      </c>
      <c r="M41" s="2">
        <v>1.3763520783268677</v>
      </c>
      <c r="N41" s="7">
        <v>0.40795500000000001</v>
      </c>
      <c r="O41" s="7">
        <v>0.19102101941456701</v>
      </c>
      <c r="P41" s="7">
        <v>0.219035271513461</v>
      </c>
      <c r="Q41" s="7">
        <v>0.41011500000000001</v>
      </c>
      <c r="R41" s="7">
        <v>0.26722000000000001</v>
      </c>
      <c r="S41" s="7">
        <v>0.35667000000000004</v>
      </c>
      <c r="T41" s="5">
        <v>3</v>
      </c>
      <c r="U41" s="5">
        <v>30</v>
      </c>
      <c r="V41" s="5">
        <v>16</v>
      </c>
      <c r="W41" s="5">
        <v>14</v>
      </c>
      <c r="X41" s="5">
        <v>22</v>
      </c>
      <c r="Y41" s="5">
        <v>42</v>
      </c>
      <c r="Z41" s="5">
        <v>25</v>
      </c>
      <c r="AA41" s="5">
        <v>29</v>
      </c>
      <c r="AB41" s="5">
        <v>12</v>
      </c>
      <c r="AC41" s="5">
        <v>14</v>
      </c>
      <c r="AD41" s="2">
        <v>1726.3245864999999</v>
      </c>
      <c r="AE41" s="2">
        <v>2361.1866744999998</v>
      </c>
      <c r="AF41" s="2">
        <v>27.011575919999999</v>
      </c>
      <c r="AG41" s="2">
        <v>56.229224469999998</v>
      </c>
      <c r="AH41" s="2">
        <v>433.26499999999999</v>
      </c>
      <c r="AI41" s="2">
        <v>120.07</v>
      </c>
      <c r="AJ41" s="2">
        <v>6.4849999999999994</v>
      </c>
      <c r="AK41" s="2">
        <v>21.87</v>
      </c>
      <c r="AL41" s="8">
        <v>640336</v>
      </c>
      <c r="AM41" s="20"/>
      <c r="AN41" s="20"/>
    </row>
    <row r="42" spans="1:40">
      <c r="A42" s="5" t="s">
        <v>42</v>
      </c>
      <c r="B42" s="2">
        <v>46.75833333333334</v>
      </c>
      <c r="C42" s="2">
        <v>49.905236261172838</v>
      </c>
      <c r="D42" s="27">
        <v>1.0673014350000001</v>
      </c>
      <c r="E42" s="2">
        <v>1.045476947878383</v>
      </c>
      <c r="F42" s="6">
        <v>0.49624488538957623</v>
      </c>
      <c r="G42" s="6">
        <v>0.1358890976989573</v>
      </c>
      <c r="H42" s="6">
        <v>0.34741772898795265</v>
      </c>
      <c r="I42" s="6">
        <f t="shared" si="1"/>
        <v>2.044828792351383E-2</v>
      </c>
      <c r="J42" s="2">
        <v>24.765218248765439</v>
      </c>
      <c r="K42" s="2">
        <v>6.7815775259840629</v>
      </c>
      <c r="L42" s="2">
        <v>17.337963846463893</v>
      </c>
      <c r="M42" s="2">
        <v>1.0204766399594445</v>
      </c>
      <c r="N42" s="7">
        <v>0.39222999999999997</v>
      </c>
      <c r="O42" s="7">
        <v>0.18459849257283251</v>
      </c>
      <c r="P42" s="7">
        <v>0.20950292518883351</v>
      </c>
      <c r="Q42" s="7">
        <v>0.44143999999999994</v>
      </c>
      <c r="R42" s="7">
        <v>0.26755000000000001</v>
      </c>
      <c r="S42" s="7">
        <v>0.42319000000000001</v>
      </c>
      <c r="T42" s="5">
        <v>44</v>
      </c>
      <c r="U42" s="5">
        <v>46</v>
      </c>
      <c r="V42" s="5">
        <v>48</v>
      </c>
      <c r="W42" s="5">
        <v>43</v>
      </c>
      <c r="X42" s="5">
        <v>9</v>
      </c>
      <c r="Y42" s="5">
        <v>41</v>
      </c>
      <c r="Z42" s="5">
        <v>1</v>
      </c>
      <c r="AA42" s="5">
        <v>10</v>
      </c>
      <c r="AB42" s="5">
        <v>46</v>
      </c>
      <c r="AC42" s="5">
        <v>42</v>
      </c>
      <c r="AD42" s="2">
        <v>1719.9849765000001</v>
      </c>
      <c r="AE42" s="2">
        <v>2361.9211865000002</v>
      </c>
      <c r="AF42" s="2">
        <v>26.912796954999997</v>
      </c>
      <c r="AG42" s="2">
        <v>55.817625449999994</v>
      </c>
      <c r="AH42" s="2">
        <v>444.92</v>
      </c>
      <c r="AI42" s="2">
        <v>116.95</v>
      </c>
      <c r="AJ42" s="2">
        <v>6.7700000000000005</v>
      </c>
      <c r="AK42" s="2">
        <v>21.990000000000002</v>
      </c>
      <c r="AL42" s="8">
        <v>50886</v>
      </c>
      <c r="AM42" s="20"/>
      <c r="AN42" s="20"/>
    </row>
    <row r="43" spans="1:40">
      <c r="A43" s="5" t="s">
        <v>7</v>
      </c>
      <c r="B43" s="2">
        <v>44.208333333333329</v>
      </c>
      <c r="C43" s="2">
        <v>49.08077450572501</v>
      </c>
      <c r="D43" s="27">
        <v>1.110215446</v>
      </c>
      <c r="E43" s="2">
        <v>1.0944532769160018</v>
      </c>
      <c r="F43" s="6">
        <v>0.47780535314782535</v>
      </c>
      <c r="G43" s="6">
        <v>0.11900193453224961</v>
      </c>
      <c r="H43" s="6">
        <v>0.38899531570015167</v>
      </c>
      <c r="I43" s="6">
        <f t="shared" si="1"/>
        <v>1.4197396619773373E-2</v>
      </c>
      <c r="J43" s="2">
        <v>23.451056795476724</v>
      </c>
      <c r="K43" s="2">
        <v>5.8407071145223934</v>
      </c>
      <c r="L43" s="2">
        <v>19.092191373662459</v>
      </c>
      <c r="M43" s="2">
        <v>0.69681922206343627</v>
      </c>
      <c r="N43" s="7">
        <v>0.40929499999999996</v>
      </c>
      <c r="O43" s="7">
        <v>0.18947631693295952</v>
      </c>
      <c r="P43" s="7">
        <v>0.222053332124168</v>
      </c>
      <c r="Q43" s="7">
        <v>0.39393</v>
      </c>
      <c r="R43" s="7">
        <v>0.29539499999999996</v>
      </c>
      <c r="S43" s="7">
        <v>0.33163500000000001</v>
      </c>
      <c r="T43" s="5">
        <v>43</v>
      </c>
      <c r="U43" s="5">
        <v>47</v>
      </c>
      <c r="V43" s="5">
        <v>40</v>
      </c>
      <c r="W43" s="5">
        <v>10</v>
      </c>
      <c r="X43" s="5">
        <v>32</v>
      </c>
      <c r="Y43" s="5">
        <v>14</v>
      </c>
      <c r="Z43" s="5">
        <v>39</v>
      </c>
      <c r="AA43" s="5">
        <v>25</v>
      </c>
      <c r="AB43" s="5">
        <v>48</v>
      </c>
      <c r="AC43" s="5">
        <v>46</v>
      </c>
      <c r="AD43" s="2">
        <v>1739.6555315000001</v>
      </c>
      <c r="AE43" s="2">
        <v>2357.7266785000002</v>
      </c>
      <c r="AF43" s="2">
        <v>27.177371444999999</v>
      </c>
      <c r="AG43" s="2">
        <v>57.205201619999997</v>
      </c>
      <c r="AH43" s="2">
        <v>440.995</v>
      </c>
      <c r="AI43" s="2">
        <v>114.565</v>
      </c>
      <c r="AJ43" s="2">
        <v>6.4399999999999995</v>
      </c>
      <c r="AK43" s="2">
        <v>22.1</v>
      </c>
      <c r="AL43" s="8">
        <v>208356</v>
      </c>
      <c r="AM43" s="20"/>
      <c r="AN43" s="20"/>
    </row>
    <row r="44" spans="1:40">
      <c r="A44" s="5" t="s">
        <v>48</v>
      </c>
      <c r="B44" s="2">
        <v>43.233333333333334</v>
      </c>
      <c r="C44" s="2">
        <v>54.310561257273307</v>
      </c>
      <c r="D44" s="27">
        <v>1.2562196130000001</v>
      </c>
      <c r="E44" s="2">
        <v>1.2260334806453022</v>
      </c>
      <c r="F44" s="6">
        <v>0.43558589579487067</v>
      </c>
      <c r="G44" s="6">
        <v>0.15890935442503684</v>
      </c>
      <c r="H44" s="6">
        <v>0.38147540667450452</v>
      </c>
      <c r="I44" s="6">
        <f t="shared" si="1"/>
        <v>2.4029343105588019E-2</v>
      </c>
      <c r="J44" s="2">
        <v>23.656914476371586</v>
      </c>
      <c r="K44" s="2">
        <v>8.6304562278547188</v>
      </c>
      <c r="L44" s="2">
        <v>20.718143442338924</v>
      </c>
      <c r="M44" s="2">
        <v>1.3050471107080726</v>
      </c>
      <c r="N44" s="7">
        <v>0.372585</v>
      </c>
      <c r="O44" s="7">
        <v>0.1761917025784405</v>
      </c>
      <c r="P44" s="7">
        <v>0.197837769464839</v>
      </c>
      <c r="Q44" s="7">
        <v>0.35250000000000004</v>
      </c>
      <c r="R44" s="7">
        <v>0.26448499999999997</v>
      </c>
      <c r="S44" s="7">
        <v>0.35138999999999998</v>
      </c>
      <c r="T44" s="5">
        <v>40</v>
      </c>
      <c r="U44" s="5">
        <v>24</v>
      </c>
      <c r="V44" s="5">
        <v>36</v>
      </c>
      <c r="W44" s="5">
        <v>49</v>
      </c>
      <c r="X44" s="5">
        <v>48</v>
      </c>
      <c r="Y44" s="5">
        <v>44</v>
      </c>
      <c r="Z44" s="5">
        <v>29</v>
      </c>
      <c r="AA44" s="5">
        <v>50</v>
      </c>
      <c r="AB44" s="5">
        <v>43</v>
      </c>
      <c r="AC44" s="5">
        <v>49</v>
      </c>
      <c r="AD44" s="2">
        <v>1759.525787</v>
      </c>
      <c r="AE44" s="2">
        <v>2354.2111475000002</v>
      </c>
      <c r="AF44" s="2">
        <v>27.63704658</v>
      </c>
      <c r="AG44" s="2">
        <v>58.340225404999998</v>
      </c>
      <c r="AH44" s="2">
        <v>446.39</v>
      </c>
      <c r="AI44" s="2">
        <v>105.825</v>
      </c>
      <c r="AJ44" s="2">
        <v>6.07</v>
      </c>
      <c r="AK44" s="2">
        <v>21.89</v>
      </c>
      <c r="AL44" s="8">
        <v>45795</v>
      </c>
      <c r="AM44" s="20"/>
      <c r="AN44" s="20"/>
    </row>
    <row r="45" spans="1:40">
      <c r="A45" s="5" t="s">
        <v>10</v>
      </c>
      <c r="B45" s="2">
        <v>45.674999999999997</v>
      </c>
      <c r="C45" s="2">
        <v>63.660567436497189</v>
      </c>
      <c r="D45" s="27">
        <v>1.3937726859999999</v>
      </c>
      <c r="E45" s="2">
        <v>1.3615356471733802</v>
      </c>
      <c r="F45" s="6">
        <v>0.47066988457524095</v>
      </c>
      <c r="G45" s="6">
        <v>0.11661307480507416</v>
      </c>
      <c r="H45" s="6">
        <v>0.3895877030855539</v>
      </c>
      <c r="I45" s="6">
        <f t="shared" si="1"/>
        <v>2.3129337534131045E-2</v>
      </c>
      <c r="J45" s="2">
        <v>29.963111927330473</v>
      </c>
      <c r="K45" s="2">
        <v>7.4236545126057143</v>
      </c>
      <c r="L45" s="2">
        <v>24.801374244707947</v>
      </c>
      <c r="M45" s="2">
        <v>1.4724267518530549</v>
      </c>
      <c r="N45" s="7">
        <v>0.40847499999999998</v>
      </c>
      <c r="O45" s="7">
        <v>0.19062598491123001</v>
      </c>
      <c r="P45" s="7">
        <v>0.220339363844959</v>
      </c>
      <c r="Q45" s="7">
        <v>0.37150499999999997</v>
      </c>
      <c r="R45" s="7">
        <v>0.29539500000000002</v>
      </c>
      <c r="S45" s="7">
        <v>0.32930000000000004</v>
      </c>
      <c r="T45" s="5">
        <v>26</v>
      </c>
      <c r="U45" s="5">
        <v>38</v>
      </c>
      <c r="V45" s="5">
        <v>23</v>
      </c>
      <c r="W45" s="5">
        <v>13</v>
      </c>
      <c r="X45" s="5">
        <v>42</v>
      </c>
      <c r="Y45" s="5">
        <v>13</v>
      </c>
      <c r="Z45" s="5">
        <v>43</v>
      </c>
      <c r="AA45" s="5">
        <v>37</v>
      </c>
      <c r="AB45" s="5">
        <v>30</v>
      </c>
      <c r="AC45" s="5">
        <v>32</v>
      </c>
      <c r="AD45" s="2">
        <v>1737.8626294999999</v>
      </c>
      <c r="AE45" s="2">
        <v>2361.3779910000003</v>
      </c>
      <c r="AF45" s="2">
        <v>27.02244194</v>
      </c>
      <c r="AG45" s="2">
        <v>56.755401079999999</v>
      </c>
      <c r="AH45" s="2">
        <v>437.55</v>
      </c>
      <c r="AI45" s="2">
        <v>116.41999999999999</v>
      </c>
      <c r="AJ45" s="2">
        <v>6.415</v>
      </c>
      <c r="AK45" s="2">
        <v>22.2</v>
      </c>
      <c r="AL45" s="8">
        <v>332192</v>
      </c>
      <c r="AM45" s="20"/>
      <c r="AN45" s="20"/>
    </row>
    <row r="46" spans="1:40">
      <c r="A46" s="5" t="s">
        <v>17</v>
      </c>
      <c r="B46" s="2">
        <v>45.516666666666666</v>
      </c>
      <c r="C46" s="2">
        <v>75.042920950430656</v>
      </c>
      <c r="D46" s="27">
        <v>1.64869105</v>
      </c>
      <c r="E46" s="2">
        <v>1.6266709208406493</v>
      </c>
      <c r="F46" s="6">
        <v>0.47382942226186264</v>
      </c>
      <c r="G46" s="6">
        <v>0.14500929233286097</v>
      </c>
      <c r="H46" s="6">
        <v>0.36780515723924789</v>
      </c>
      <c r="I46" s="6">
        <f t="shared" si="1"/>
        <v>1.3356128166028491E-2</v>
      </c>
      <c r="J46" s="2">
        <v>35.557543878785182</v>
      </c>
      <c r="K46" s="2">
        <v>10.881920861612777</v>
      </c>
      <c r="L46" s="2">
        <v>27.601173339865593</v>
      </c>
      <c r="M46" s="2">
        <v>1.0022828701670976</v>
      </c>
      <c r="N46" s="7">
        <v>0.40588999999999997</v>
      </c>
      <c r="O46" s="7">
        <v>0.18964326483608202</v>
      </c>
      <c r="P46" s="7">
        <v>0.218390214553385</v>
      </c>
      <c r="Q46" s="7">
        <v>0.39343999999999996</v>
      </c>
      <c r="R46" s="7">
        <v>0.320525</v>
      </c>
      <c r="S46" s="7">
        <v>0.34205000000000002</v>
      </c>
      <c r="T46" s="5">
        <v>2</v>
      </c>
      <c r="U46" s="5">
        <v>17</v>
      </c>
      <c r="V46" s="5">
        <v>7</v>
      </c>
      <c r="W46" s="5">
        <v>18</v>
      </c>
      <c r="X46" s="5">
        <v>33</v>
      </c>
      <c r="Y46" s="5">
        <v>2</v>
      </c>
      <c r="Z46" s="5">
        <v>34</v>
      </c>
      <c r="AA46" s="5">
        <v>13</v>
      </c>
      <c r="AB46" s="5">
        <v>8</v>
      </c>
      <c r="AC46" s="5">
        <v>6</v>
      </c>
      <c r="AD46" s="2">
        <v>1725.6749875</v>
      </c>
      <c r="AE46" s="2">
        <v>2359.3577814999999</v>
      </c>
      <c r="AF46" s="2">
        <v>27.151021030000003</v>
      </c>
      <c r="AG46" s="2">
        <v>56.532800910000006</v>
      </c>
      <c r="AH46" s="2">
        <v>442.815</v>
      </c>
      <c r="AI46" s="2">
        <v>122.95</v>
      </c>
      <c r="AJ46" s="2">
        <v>6.5</v>
      </c>
      <c r="AK46" s="2">
        <v>22.134999999999998</v>
      </c>
      <c r="AL46" s="8">
        <v>1244992</v>
      </c>
      <c r="AM46" s="20"/>
      <c r="AN46" s="20"/>
    </row>
    <row r="47" spans="1:40">
      <c r="A47" s="5" t="s">
        <v>27</v>
      </c>
      <c r="B47" s="2">
        <v>52.35</v>
      </c>
      <c r="C47" s="2">
        <v>77.249824750728479</v>
      </c>
      <c r="D47" s="27">
        <v>1.4756413509999999</v>
      </c>
      <c r="E47" s="2">
        <v>1.4053772802069986</v>
      </c>
      <c r="F47" s="6">
        <v>0.48447245400714956</v>
      </c>
      <c r="G47" s="6">
        <v>0.18765532028263787</v>
      </c>
      <c r="H47" s="6">
        <v>0.28025627132117137</v>
      </c>
      <c r="I47" s="6">
        <f t="shared" si="1"/>
        <v>4.7615954389041204E-2</v>
      </c>
      <c r="J47" s="2">
        <v>37.425412168607672</v>
      </c>
      <c r="K47" s="2">
        <v>14.4963406053756</v>
      </c>
      <c r="L47" s="2">
        <v>21.649747844853103</v>
      </c>
      <c r="M47" s="2">
        <v>3.6783241318921052</v>
      </c>
      <c r="N47" s="7">
        <v>0.40062999999999999</v>
      </c>
      <c r="O47" s="7">
        <v>0.1883850160662725</v>
      </c>
      <c r="P47" s="7">
        <v>0.214032233020409</v>
      </c>
      <c r="Q47" s="7">
        <v>0.41768499999999997</v>
      </c>
      <c r="R47" s="7">
        <v>0.25656999999999996</v>
      </c>
      <c r="S47" s="7">
        <v>0.34038999999999997</v>
      </c>
      <c r="T47" s="5">
        <v>10</v>
      </c>
      <c r="U47" s="5">
        <v>3</v>
      </c>
      <c r="V47" s="5">
        <v>43</v>
      </c>
      <c r="W47" s="5">
        <v>28</v>
      </c>
      <c r="X47" s="5">
        <v>16</v>
      </c>
      <c r="Y47" s="5">
        <v>47</v>
      </c>
      <c r="Z47" s="5">
        <v>35</v>
      </c>
      <c r="AA47" s="5">
        <v>44</v>
      </c>
      <c r="AB47" s="5">
        <v>6</v>
      </c>
      <c r="AC47" s="5">
        <v>10</v>
      </c>
      <c r="AD47" s="2">
        <v>1732.5930039999998</v>
      </c>
      <c r="AE47" s="2">
        <v>2360.0936775</v>
      </c>
      <c r="AF47" s="2">
        <v>27.183696830000002</v>
      </c>
      <c r="AG47" s="2">
        <v>56.510030860000001</v>
      </c>
      <c r="AH47" s="2">
        <v>430.08500000000004</v>
      </c>
      <c r="AI47" s="2">
        <v>127.19</v>
      </c>
      <c r="AJ47" s="2">
        <v>6.3900000000000006</v>
      </c>
      <c r="AK47" s="2">
        <v>21.84</v>
      </c>
      <c r="AL47" s="8">
        <v>203271</v>
      </c>
      <c r="AM47" s="20"/>
      <c r="AN47" s="20"/>
    </row>
    <row r="48" spans="1:40">
      <c r="A48" s="5" t="s">
        <v>36</v>
      </c>
      <c r="B48" s="2">
        <v>45.49166666666666</v>
      </c>
      <c r="C48" s="2">
        <v>67.148201952099157</v>
      </c>
      <c r="D48" s="27">
        <v>1.476054998</v>
      </c>
      <c r="E48" s="2">
        <v>1.4498284585050083</v>
      </c>
      <c r="F48" s="6">
        <v>0.5039360837355451</v>
      </c>
      <c r="G48" s="6">
        <v>0.12177483446682671</v>
      </c>
      <c r="H48" s="6">
        <v>0.35652108564497964</v>
      </c>
      <c r="I48" s="6">
        <f t="shared" si="1"/>
        <v>1.7767996152648569E-2</v>
      </c>
      <c r="J48" s="2">
        <v>33.838401921624339</v>
      </c>
      <c r="K48" s="2">
        <v>8.1769611774619264</v>
      </c>
      <c r="L48" s="2">
        <v>23.939749859070734</v>
      </c>
      <c r="M48" s="2">
        <v>1.1930889939421703</v>
      </c>
      <c r="N48" s="7">
        <v>0.39543</v>
      </c>
      <c r="O48" s="7">
        <v>0.18764838678850498</v>
      </c>
      <c r="P48" s="7">
        <v>0.20968948803703599</v>
      </c>
      <c r="Q48" s="7">
        <v>0.40368500000000002</v>
      </c>
      <c r="R48" s="7">
        <v>0.27759</v>
      </c>
      <c r="S48" s="7">
        <v>0.36208499999999999</v>
      </c>
      <c r="T48" s="5">
        <v>6</v>
      </c>
      <c r="U48" s="5">
        <v>32</v>
      </c>
      <c r="V48" s="5">
        <v>24</v>
      </c>
      <c r="W48" s="5">
        <v>37</v>
      </c>
      <c r="X48" s="5">
        <v>26</v>
      </c>
      <c r="Y48" s="5">
        <v>36</v>
      </c>
      <c r="Z48" s="5">
        <v>21</v>
      </c>
      <c r="AA48" s="5">
        <v>35</v>
      </c>
      <c r="AB48" s="5">
        <v>22</v>
      </c>
      <c r="AC48" s="5">
        <v>24</v>
      </c>
      <c r="AD48" s="2">
        <v>1721.0577335</v>
      </c>
      <c r="AE48" s="2">
        <v>2358.8545094999999</v>
      </c>
      <c r="AF48" s="2">
        <v>27.153887009999998</v>
      </c>
      <c r="AG48" s="2">
        <v>56.191647525</v>
      </c>
      <c r="AH48" s="2">
        <v>437.40999999999997</v>
      </c>
      <c r="AI48" s="2">
        <v>125.095</v>
      </c>
      <c r="AJ48" s="2">
        <v>6.73</v>
      </c>
      <c r="AK48" s="2">
        <v>21.68</v>
      </c>
      <c r="AL48" s="8">
        <v>452520</v>
      </c>
      <c r="AM48" s="20"/>
      <c r="AN48" s="20"/>
    </row>
    <row r="49" spans="1:40">
      <c r="A49" s="5" t="s">
        <v>34</v>
      </c>
      <c r="B49" s="2">
        <v>50.458333333333329</v>
      </c>
      <c r="C49" s="2">
        <v>56.376387084580855</v>
      </c>
      <c r="D49" s="27">
        <v>1.117285954</v>
      </c>
      <c r="E49" s="2">
        <v>1.0428268418672602</v>
      </c>
      <c r="F49" s="6">
        <v>0.48836363630186397</v>
      </c>
      <c r="G49" s="6">
        <v>0.15166865389281614</v>
      </c>
      <c r="H49" s="6">
        <v>0.29332486724326212</v>
      </c>
      <c r="I49" s="6">
        <f t="shared" si="1"/>
        <v>6.6642842562057769E-2</v>
      </c>
      <c r="J49" s="2">
        <v>27.532177398187343</v>
      </c>
      <c r="K49" s="2">
        <v>8.5505307404587221</v>
      </c>
      <c r="L49" s="2">
        <v>16.536596257239434</v>
      </c>
      <c r="M49" s="2">
        <v>3.757082688695355</v>
      </c>
      <c r="N49" s="7">
        <v>0.39760499999999999</v>
      </c>
      <c r="O49" s="7">
        <v>0.19189166743129998</v>
      </c>
      <c r="P49" s="7">
        <v>0.20702316310143501</v>
      </c>
      <c r="Q49" s="7">
        <v>0.47154499999999999</v>
      </c>
      <c r="R49" s="7">
        <v>0.25087999999999999</v>
      </c>
      <c r="S49" s="7">
        <v>0.40835500000000002</v>
      </c>
      <c r="T49" s="5">
        <v>41</v>
      </c>
      <c r="U49" s="5">
        <v>34</v>
      </c>
      <c r="V49" s="5">
        <v>50</v>
      </c>
      <c r="W49" s="5">
        <v>34</v>
      </c>
      <c r="X49" s="5">
        <v>1</v>
      </c>
      <c r="Y49" s="5">
        <v>51</v>
      </c>
      <c r="Z49" s="5">
        <v>5</v>
      </c>
      <c r="AA49" s="5">
        <v>12</v>
      </c>
      <c r="AB49" s="5">
        <v>40</v>
      </c>
      <c r="AC49" s="5">
        <v>34</v>
      </c>
      <c r="AD49" s="2">
        <v>1725.8715015</v>
      </c>
      <c r="AE49" s="2">
        <v>2360.8030595</v>
      </c>
      <c r="AF49" s="2">
        <v>26.90934506</v>
      </c>
      <c r="AG49" s="2">
        <v>56.247673599999999</v>
      </c>
      <c r="AH49" s="2">
        <v>437.35</v>
      </c>
      <c r="AI49" s="2">
        <v>116.58500000000001</v>
      </c>
      <c r="AJ49" s="2">
        <v>6.32</v>
      </c>
      <c r="AK49" s="2">
        <v>22.524999999999999</v>
      </c>
      <c r="AL49" s="8">
        <v>31425</v>
      </c>
      <c r="AM49" s="20"/>
      <c r="AN49" s="20"/>
    </row>
    <row r="50" spans="1:40">
      <c r="A50" s="5" t="s">
        <v>43</v>
      </c>
      <c r="B50" s="2">
        <v>49.641666666666666</v>
      </c>
      <c r="C50" s="2">
        <v>81.950415698321152</v>
      </c>
      <c r="D50" s="27">
        <v>1.6508393290000001</v>
      </c>
      <c r="E50" s="2">
        <v>1.597865107202165</v>
      </c>
      <c r="F50" s="6">
        <v>0.42365140920188477</v>
      </c>
      <c r="G50" s="6">
        <v>0.15388191465596168</v>
      </c>
      <c r="H50" s="6">
        <v>0.39037741038449925</v>
      </c>
      <c r="I50" s="6">
        <f t="shared" si="1"/>
        <v>3.2089265757654362E-2</v>
      </c>
      <c r="J50" s="2">
        <v>34.718409095274019</v>
      </c>
      <c r="K50" s="2">
        <v>12.610686874509637</v>
      </c>
      <c r="L50" s="2">
        <v>31.991591060243824</v>
      </c>
      <c r="M50" s="2">
        <v>2.6297286682936809</v>
      </c>
      <c r="N50" s="7">
        <v>0.39218500000000001</v>
      </c>
      <c r="O50" s="7">
        <v>0.1856693123451065</v>
      </c>
      <c r="P50" s="7">
        <v>0.20811059402346599</v>
      </c>
      <c r="Q50" s="7">
        <v>0.42627499999999996</v>
      </c>
      <c r="R50" s="7">
        <v>0.28175499999999998</v>
      </c>
      <c r="S50" s="7">
        <v>0.38802500000000001</v>
      </c>
      <c r="T50" s="5">
        <v>15</v>
      </c>
      <c r="U50" s="5">
        <v>11</v>
      </c>
      <c r="V50" s="5">
        <v>3</v>
      </c>
      <c r="W50" s="5">
        <v>44</v>
      </c>
      <c r="X50" s="5">
        <v>13</v>
      </c>
      <c r="Y50" s="5">
        <v>30</v>
      </c>
      <c r="Z50" s="5">
        <v>10</v>
      </c>
      <c r="AA50" s="5">
        <v>19</v>
      </c>
      <c r="AB50" s="5">
        <v>3</v>
      </c>
      <c r="AC50" s="5">
        <v>4</v>
      </c>
      <c r="AD50" s="2">
        <v>1733.4848665</v>
      </c>
      <c r="AE50" s="2">
        <v>2357.7760225000002</v>
      </c>
      <c r="AF50" s="2">
        <v>27.189868099999998</v>
      </c>
      <c r="AG50" s="2">
        <v>56.815290099999999</v>
      </c>
      <c r="AH50" s="2">
        <v>435.98</v>
      </c>
      <c r="AI50" s="2">
        <v>129.87</v>
      </c>
      <c r="AJ50" s="2">
        <v>6.5149999999999997</v>
      </c>
      <c r="AK50" s="2">
        <v>22.115000000000002</v>
      </c>
      <c r="AL50" s="8">
        <v>351565</v>
      </c>
      <c r="AM50" s="20"/>
      <c r="AN50" s="20"/>
    </row>
    <row r="51" spans="1:40">
      <c r="A51" s="5" t="s">
        <v>39</v>
      </c>
      <c r="B51" s="2">
        <v>45.983333333333334</v>
      </c>
      <c r="C51" s="2">
        <v>69.043707819044869</v>
      </c>
      <c r="D51" s="27">
        <v>1.5014941900000001</v>
      </c>
      <c r="E51" s="2">
        <v>1.4652939629927371</v>
      </c>
      <c r="F51" s="6">
        <v>0.44217403191203875</v>
      </c>
      <c r="G51" s="6">
        <v>0.18351914566090943</v>
      </c>
      <c r="H51" s="6">
        <v>0.35019735409155084</v>
      </c>
      <c r="I51" s="6">
        <f t="shared" si="1"/>
        <v>2.4109468335500983E-2</v>
      </c>
      <c r="J51" s="2">
        <v>30.529334664503825</v>
      </c>
      <c r="K51" s="2">
        <v>12.670842272212568</v>
      </c>
      <c r="L51" s="2">
        <v>24.178923794899635</v>
      </c>
      <c r="M51" s="2">
        <v>1.6646070874288468</v>
      </c>
      <c r="N51" s="7">
        <v>0.39377000000000001</v>
      </c>
      <c r="O51" s="7">
        <v>0.1871445995819285</v>
      </c>
      <c r="P51" s="7">
        <v>0.20830214624673549</v>
      </c>
      <c r="Q51" s="7">
        <v>0.39294499999999999</v>
      </c>
      <c r="R51" s="7">
        <v>0.26075999999999999</v>
      </c>
      <c r="S51" s="7">
        <v>0.35417999999999999</v>
      </c>
      <c r="T51" s="5">
        <v>24</v>
      </c>
      <c r="U51" s="5">
        <v>4</v>
      </c>
      <c r="V51" s="5">
        <v>25</v>
      </c>
      <c r="W51" s="5">
        <v>40</v>
      </c>
      <c r="X51" s="5">
        <v>34</v>
      </c>
      <c r="Y51" s="5">
        <v>46</v>
      </c>
      <c r="Z51" s="5">
        <v>27</v>
      </c>
      <c r="AA51" s="5">
        <v>48</v>
      </c>
      <c r="AB51" s="5">
        <v>16</v>
      </c>
      <c r="AC51" s="5">
        <v>29</v>
      </c>
      <c r="AD51" s="2">
        <v>1742.7922439999998</v>
      </c>
      <c r="AE51" s="2">
        <v>2359.5893365000002</v>
      </c>
      <c r="AF51" s="2">
        <v>27.18082295</v>
      </c>
      <c r="AG51" s="2">
        <v>56.986598800000003</v>
      </c>
      <c r="AH51" s="2">
        <v>434.755</v>
      </c>
      <c r="AI51" s="2">
        <v>126.005</v>
      </c>
      <c r="AJ51" s="2">
        <v>6.3100000000000005</v>
      </c>
      <c r="AK51" s="2">
        <v>21.880000000000003</v>
      </c>
      <c r="AL51" s="8">
        <v>286813</v>
      </c>
      <c r="AM51" s="20"/>
      <c r="AN51" s="20"/>
    </row>
    <row r="52" spans="1:40">
      <c r="A52" s="5" t="s">
        <v>1</v>
      </c>
      <c r="B52" s="2">
        <v>45.258333333333333</v>
      </c>
      <c r="C52" s="2">
        <v>54.591937366070141</v>
      </c>
      <c r="D52" s="27">
        <v>1.206229513</v>
      </c>
      <c r="E52" s="2">
        <v>1.1704779761801469</v>
      </c>
      <c r="F52" s="6">
        <v>0.41515382080730634</v>
      </c>
      <c r="G52" s="6">
        <v>9.3708693959758352E-2</v>
      </c>
      <c r="H52" s="6">
        <v>0.46149840226847344</v>
      </c>
      <c r="I52" s="6">
        <f t="shared" si="1"/>
        <v>2.9639082964461938E-2</v>
      </c>
      <c r="J52" s="2">
        <v>22.664051382797176</v>
      </c>
      <c r="K52" s="2">
        <v>5.1157391513073627</v>
      </c>
      <c r="L52" s="2">
        <v>25.194091871181946</v>
      </c>
      <c r="M52" s="2">
        <v>1.6180549607836558</v>
      </c>
      <c r="N52" s="7">
        <v>0.41954999999999998</v>
      </c>
      <c r="O52" s="7">
        <v>0.19197114539551002</v>
      </c>
      <c r="P52" s="7">
        <v>0.23031915150402849</v>
      </c>
      <c r="Q52" s="7">
        <v>0.34722999999999998</v>
      </c>
      <c r="R52" s="7">
        <v>0.29403499999999999</v>
      </c>
      <c r="S52" s="7">
        <v>0.30926500000000001</v>
      </c>
      <c r="T52" s="5">
        <v>47</v>
      </c>
      <c r="U52" s="5">
        <v>50</v>
      </c>
      <c r="V52" s="5">
        <v>18</v>
      </c>
      <c r="W52" s="5">
        <v>1</v>
      </c>
      <c r="X52" s="5">
        <v>50</v>
      </c>
      <c r="Y52" s="5">
        <v>17</v>
      </c>
      <c r="Z52" s="5">
        <v>49</v>
      </c>
      <c r="AA52" s="5">
        <v>40</v>
      </c>
      <c r="AB52" s="5">
        <v>42</v>
      </c>
      <c r="AC52" s="5">
        <v>45</v>
      </c>
      <c r="AD52" s="2">
        <v>1761.942542</v>
      </c>
      <c r="AE52" s="2">
        <v>2354.0965040000001</v>
      </c>
      <c r="AF52" s="2">
        <v>27.662447830000001</v>
      </c>
      <c r="AG52" s="2">
        <v>58.743723689999996</v>
      </c>
      <c r="AH52" s="2">
        <v>455.47</v>
      </c>
      <c r="AI52" s="2">
        <v>105.255</v>
      </c>
      <c r="AJ52" s="2">
        <v>6.0750000000000002</v>
      </c>
      <c r="AK52" s="2">
        <v>22.57</v>
      </c>
      <c r="AL52" s="8">
        <v>96523</v>
      </c>
      <c r="AM52" s="20"/>
      <c r="AN52" s="20"/>
    </row>
    <row r="53" spans="1:40">
      <c r="A53" s="5" t="s">
        <v>50</v>
      </c>
      <c r="B53" s="2">
        <v>47.599999999999994</v>
      </c>
      <c r="C53" s="2">
        <v>55.000722088862766</v>
      </c>
      <c r="D53" s="27">
        <v>1.1554773549999999</v>
      </c>
      <c r="E53" s="2">
        <v>1.0964702655333445</v>
      </c>
      <c r="F53" s="6">
        <v>0.42415308655969763</v>
      </c>
      <c r="G53" s="6">
        <v>0.1794995427999927</v>
      </c>
      <c r="H53" s="6">
        <v>0.34528008747014333</v>
      </c>
      <c r="I53" s="6">
        <f t="shared" si="1"/>
        <v>5.10672831701664E-2</v>
      </c>
      <c r="J53" s="2">
        <v>23.328726037003282</v>
      </c>
      <c r="K53" s="2">
        <v>9.8726044686203256</v>
      </c>
      <c r="L53" s="2">
        <v>18.990654133763581</v>
      </c>
      <c r="M53" s="2">
        <v>2.808737449475577</v>
      </c>
      <c r="N53" s="7">
        <v>0.33884000000000003</v>
      </c>
      <c r="O53" s="7">
        <v>0.16041765055340801</v>
      </c>
      <c r="P53" s="7">
        <v>0.18014492988373951</v>
      </c>
      <c r="Q53" s="7">
        <v>0.34192500000000003</v>
      </c>
      <c r="R53" s="7">
        <v>0.25161</v>
      </c>
      <c r="S53" s="7">
        <v>0.40945999999999999</v>
      </c>
      <c r="T53" s="5">
        <v>50</v>
      </c>
      <c r="U53" s="5">
        <v>22</v>
      </c>
      <c r="V53" s="5">
        <v>45</v>
      </c>
      <c r="W53" s="5">
        <v>51</v>
      </c>
      <c r="X53" s="5">
        <v>51</v>
      </c>
      <c r="Y53" s="5">
        <v>50</v>
      </c>
      <c r="Z53" s="5">
        <v>4</v>
      </c>
      <c r="AA53" s="5">
        <v>51</v>
      </c>
      <c r="AB53" s="5">
        <v>41</v>
      </c>
      <c r="AC53" s="5">
        <v>51</v>
      </c>
      <c r="AD53" s="2">
        <v>1772.0117774999999</v>
      </c>
      <c r="AE53" s="2">
        <v>2354.3623125000004</v>
      </c>
      <c r="AF53" s="2">
        <v>27.6145529</v>
      </c>
      <c r="AG53" s="2">
        <v>58.863874735000003</v>
      </c>
      <c r="AH53" s="2">
        <v>475.39</v>
      </c>
      <c r="AI53" s="2">
        <v>116.36500000000001</v>
      </c>
      <c r="AJ53" s="2">
        <v>6.165</v>
      </c>
      <c r="AK53" s="2">
        <v>22.96</v>
      </c>
      <c r="AL53" s="8">
        <v>28672</v>
      </c>
      <c r="AM53" s="20"/>
      <c r="AN53" s="20"/>
    </row>
    <row r="54" spans="1:40">
      <c r="J54" s="2"/>
      <c r="K54" s="2"/>
      <c r="L54" s="2"/>
      <c r="M54" s="2"/>
    </row>
    <row r="55" spans="1:40">
      <c r="J55" s="2"/>
      <c r="K55" s="2"/>
      <c r="L55" s="2"/>
      <c r="M55" s="2"/>
    </row>
    <row r="56" spans="1:40">
      <c r="J56" s="2"/>
      <c r="K56" s="2"/>
      <c r="L56" s="2"/>
      <c r="M56" s="2"/>
    </row>
    <row r="57" spans="1:40">
      <c r="J57" s="2"/>
      <c r="K57" s="2"/>
      <c r="L57" s="2"/>
      <c r="M57" s="2"/>
    </row>
    <row r="58" spans="1:40">
      <c r="J58" s="2"/>
      <c r="K58" s="2"/>
      <c r="L58" s="2"/>
      <c r="M58" s="2"/>
    </row>
    <row r="59" spans="1:40">
      <c r="J59" s="2"/>
      <c r="K59" s="2"/>
      <c r="L59" s="2"/>
      <c r="M59" s="2"/>
    </row>
    <row r="60" spans="1:40">
      <c r="J60" s="2"/>
      <c r="K60" s="2"/>
      <c r="L60" s="2"/>
      <c r="M60" s="2"/>
    </row>
    <row r="61" spans="1:40">
      <c r="J61" s="2"/>
      <c r="K61" s="2"/>
      <c r="L61" s="2"/>
      <c r="M61" s="2"/>
    </row>
    <row r="62" spans="1:40">
      <c r="J62" s="2"/>
      <c r="K62" s="2"/>
      <c r="L62" s="2"/>
      <c r="M62" s="2"/>
    </row>
    <row r="63" spans="1:40">
      <c r="J63" s="2"/>
      <c r="K63" s="2"/>
      <c r="L63" s="2"/>
      <c r="M63" s="2"/>
    </row>
    <row r="64" spans="1:40">
      <c r="J64" s="2"/>
      <c r="K64" s="2"/>
      <c r="L64" s="2"/>
      <c r="M64" s="2"/>
    </row>
    <row r="65" spans="10:13">
      <c r="J65" s="2"/>
      <c r="K65" s="2"/>
      <c r="L65" s="2"/>
      <c r="M65" s="2"/>
    </row>
    <row r="66" spans="10:13">
      <c r="J66" s="2"/>
      <c r="K66" s="2"/>
      <c r="L66" s="2"/>
      <c r="M66" s="2"/>
    </row>
    <row r="67" spans="10:13">
      <c r="J67" s="2"/>
      <c r="K67" s="2"/>
      <c r="L67" s="2"/>
      <c r="M67" s="2"/>
    </row>
    <row r="68" spans="10:13">
      <c r="J68" s="2"/>
      <c r="K68" s="2"/>
      <c r="L68" s="2"/>
      <c r="M68" s="2"/>
    </row>
    <row r="69" spans="10:13">
      <c r="J69" s="2"/>
      <c r="K69" s="2"/>
      <c r="L69" s="2"/>
      <c r="M69" s="2"/>
    </row>
    <row r="70" spans="10:13">
      <c r="J70" s="2"/>
      <c r="K70" s="2"/>
      <c r="L70" s="2"/>
      <c r="M70" s="2"/>
    </row>
    <row r="71" spans="10:13">
      <c r="J71" s="2"/>
      <c r="K71" s="2"/>
      <c r="L71" s="2"/>
      <c r="M71" s="2"/>
    </row>
    <row r="72" spans="10:13">
      <c r="J72" s="2"/>
      <c r="K72" s="2"/>
      <c r="L72" s="2"/>
      <c r="M72" s="2"/>
    </row>
    <row r="73" spans="10:13">
      <c r="J73" s="2"/>
      <c r="K73" s="2"/>
      <c r="L73" s="2"/>
      <c r="M73" s="2"/>
    </row>
    <row r="74" spans="10:13">
      <c r="J74" s="2"/>
      <c r="K74" s="2"/>
      <c r="L74" s="2"/>
      <c r="M74" s="2"/>
    </row>
    <row r="75" spans="10:13">
      <c r="J75" s="2"/>
      <c r="K75" s="2"/>
      <c r="L75" s="2"/>
      <c r="M75" s="2"/>
    </row>
    <row r="76" spans="10:13">
      <c r="J76" s="2"/>
      <c r="K76" s="2"/>
      <c r="L76" s="2"/>
      <c r="M76" s="2"/>
    </row>
    <row r="77" spans="10:13">
      <c r="J77" s="2"/>
      <c r="K77" s="2"/>
      <c r="L77" s="2"/>
      <c r="M77" s="2"/>
    </row>
    <row r="78" spans="10:13">
      <c r="J78" s="2"/>
      <c r="K78" s="2"/>
      <c r="L78" s="2"/>
      <c r="M78" s="2"/>
    </row>
    <row r="79" spans="10:13">
      <c r="J79" s="2"/>
      <c r="K79" s="2"/>
      <c r="L79" s="2"/>
      <c r="M79" s="2"/>
    </row>
    <row r="80" spans="10:13">
      <c r="J80" s="2"/>
      <c r="K80" s="2"/>
      <c r="L80" s="2"/>
      <c r="M80" s="2"/>
    </row>
    <row r="81" spans="10:13">
      <c r="J81" s="2"/>
      <c r="K81" s="2"/>
      <c r="L81" s="2"/>
      <c r="M81" s="2"/>
    </row>
    <row r="82" spans="10:13">
      <c r="J82" s="2"/>
      <c r="K82" s="2"/>
      <c r="L82" s="2"/>
      <c r="M82" s="2"/>
    </row>
    <row r="83" spans="10:13">
      <c r="J83" s="2"/>
      <c r="K83" s="2"/>
      <c r="L83" s="2"/>
      <c r="M83" s="2"/>
    </row>
    <row r="84" spans="10:13">
      <c r="J84" s="2"/>
      <c r="K84" s="2"/>
      <c r="L84" s="2"/>
      <c r="M84" s="2"/>
    </row>
    <row r="85" spans="10:13">
      <c r="J85" s="2"/>
      <c r="K85" s="2"/>
      <c r="L85" s="2"/>
      <c r="M85" s="2"/>
    </row>
    <row r="86" spans="10:13">
      <c r="J86" s="2"/>
      <c r="K86" s="2"/>
      <c r="L86" s="2"/>
      <c r="M86" s="2"/>
    </row>
    <row r="87" spans="10:13">
      <c r="J87" s="2"/>
      <c r="K87" s="2"/>
      <c r="L87" s="2"/>
      <c r="M87" s="2"/>
    </row>
    <row r="88" spans="10:13">
      <c r="J88" s="2"/>
      <c r="K88" s="2"/>
      <c r="L88" s="2"/>
      <c r="M88" s="2"/>
    </row>
    <row r="89" spans="10:13">
      <c r="J89" s="2"/>
      <c r="K89" s="2"/>
      <c r="L89" s="2"/>
      <c r="M89" s="2"/>
    </row>
    <row r="90" spans="10:13">
      <c r="J90" s="2"/>
      <c r="K90" s="2"/>
      <c r="L90" s="2"/>
      <c r="M90" s="2"/>
    </row>
    <row r="91" spans="10:13">
      <c r="J91" s="2"/>
      <c r="K91" s="2"/>
      <c r="L91" s="2"/>
      <c r="M91" s="2"/>
    </row>
    <row r="92" spans="10:13">
      <c r="J92" s="2"/>
      <c r="K92" s="2"/>
      <c r="L92" s="2"/>
      <c r="M92" s="2"/>
    </row>
    <row r="93" spans="10:13">
      <c r="J93" s="2"/>
      <c r="K93" s="2"/>
      <c r="L93" s="2"/>
      <c r="M93" s="2"/>
    </row>
    <row r="94" spans="10:13">
      <c r="J94" s="2"/>
      <c r="K94" s="2"/>
      <c r="L94" s="2"/>
      <c r="M94" s="2"/>
    </row>
    <row r="95" spans="10:13">
      <c r="J95" s="2"/>
      <c r="K95" s="2"/>
      <c r="L95" s="2"/>
      <c r="M95" s="2"/>
    </row>
    <row r="96" spans="10:13">
      <c r="J96" s="2"/>
      <c r="K96" s="2"/>
      <c r="L96" s="2"/>
      <c r="M96" s="2"/>
    </row>
    <row r="97" spans="10:13">
      <c r="J97" s="2"/>
      <c r="K97" s="2"/>
      <c r="L97" s="2"/>
      <c r="M97" s="2"/>
    </row>
    <row r="98" spans="10:13">
      <c r="J98" s="2"/>
      <c r="K98" s="2"/>
      <c r="L98" s="2"/>
      <c r="M98" s="2"/>
    </row>
    <row r="99" spans="10:13">
      <c r="J99" s="2"/>
      <c r="K99" s="2"/>
      <c r="L99" s="2"/>
      <c r="M99" s="2"/>
    </row>
    <row r="100" spans="10:13">
      <c r="J100" s="2"/>
      <c r="K100" s="2"/>
      <c r="L100" s="2"/>
      <c r="M100" s="2"/>
    </row>
    <row r="101" spans="10:13">
      <c r="J101" s="2"/>
      <c r="K101" s="2"/>
      <c r="L101" s="2"/>
      <c r="M101" s="2"/>
    </row>
    <row r="102" spans="10:13">
      <c r="J102" s="2"/>
      <c r="K102" s="2"/>
      <c r="L102" s="2"/>
      <c r="M102" s="2"/>
    </row>
    <row r="103" spans="10:13">
      <c r="J103" s="2"/>
      <c r="K103" s="2"/>
      <c r="L103" s="2"/>
      <c r="M103" s="2"/>
    </row>
    <row r="104" spans="10:13">
      <c r="J104" s="2"/>
      <c r="K104" s="2"/>
      <c r="L104" s="2"/>
      <c r="M104" s="2"/>
    </row>
    <row r="105" spans="10:13">
      <c r="J105" s="2"/>
      <c r="K105" s="2"/>
      <c r="L105" s="2"/>
      <c r="M105" s="2"/>
    </row>
    <row r="106" spans="10:13">
      <c r="J106" s="2"/>
      <c r="K106" s="2"/>
      <c r="L106" s="2"/>
      <c r="M106" s="2"/>
    </row>
    <row r="107" spans="10:13">
      <c r="J107" s="2"/>
      <c r="K107" s="2"/>
      <c r="L107" s="2"/>
      <c r="M107" s="2"/>
    </row>
    <row r="108" spans="10:13">
      <c r="J108" s="2"/>
      <c r="K108" s="2"/>
      <c r="L108" s="2"/>
      <c r="M108" s="2"/>
    </row>
    <row r="109" spans="10:13">
      <c r="J109" s="2"/>
      <c r="K109" s="2"/>
      <c r="L109" s="2"/>
      <c r="M109" s="2"/>
    </row>
    <row r="110" spans="10:13">
      <c r="J110" s="2"/>
      <c r="K110" s="2"/>
      <c r="L110" s="2"/>
      <c r="M110" s="2"/>
    </row>
    <row r="111" spans="10:13">
      <c r="J111" s="2"/>
      <c r="K111" s="2"/>
      <c r="L111" s="2"/>
      <c r="M111" s="2"/>
    </row>
    <row r="112" spans="10:13">
      <c r="J112" s="2"/>
      <c r="K112" s="2"/>
      <c r="L112" s="2"/>
      <c r="M112" s="2"/>
    </row>
    <row r="113" spans="10:13">
      <c r="J113" s="2"/>
      <c r="K113" s="2"/>
      <c r="L113" s="2"/>
      <c r="M113" s="2"/>
    </row>
    <row r="114" spans="10:13">
      <c r="J114" s="2"/>
      <c r="K114" s="2"/>
      <c r="L114" s="2"/>
      <c r="M114" s="2"/>
    </row>
    <row r="115" spans="10:13">
      <c r="J115" s="2"/>
      <c r="K115" s="2"/>
      <c r="L115" s="2"/>
      <c r="M115" s="2"/>
    </row>
    <row r="116" spans="10:13">
      <c r="J116" s="2"/>
      <c r="K116" s="2"/>
      <c r="L116" s="2"/>
      <c r="M116" s="2"/>
    </row>
    <row r="117" spans="10:13">
      <c r="J117" s="2"/>
      <c r="K117" s="2"/>
      <c r="L117" s="2"/>
      <c r="M117" s="2"/>
    </row>
    <row r="118" spans="10:13">
      <c r="J118" s="2"/>
      <c r="K118" s="2"/>
      <c r="L118" s="2"/>
      <c r="M118" s="2"/>
    </row>
    <row r="119" spans="10:13">
      <c r="J119" s="2"/>
      <c r="K119" s="2"/>
      <c r="L119" s="2"/>
      <c r="M119" s="2"/>
    </row>
    <row r="120" spans="10:13">
      <c r="J120" s="2"/>
      <c r="K120" s="2"/>
      <c r="L120" s="2"/>
      <c r="M120" s="2"/>
    </row>
    <row r="121" spans="10:13">
      <c r="J121" s="2"/>
      <c r="K121" s="2"/>
      <c r="L121" s="2"/>
      <c r="M121" s="2"/>
    </row>
    <row r="122" spans="10:13">
      <c r="J122" s="2"/>
      <c r="K122" s="2"/>
      <c r="L122" s="2"/>
      <c r="M122" s="2"/>
    </row>
    <row r="123" spans="10:13">
      <c r="J123" s="2"/>
      <c r="K123" s="2"/>
      <c r="L123" s="2"/>
      <c r="M123" s="2"/>
    </row>
    <row r="124" spans="10:13">
      <c r="J124" s="2"/>
      <c r="K124" s="2"/>
      <c r="L124" s="2"/>
      <c r="M124" s="2"/>
    </row>
    <row r="125" spans="10:13">
      <c r="J125" s="2"/>
      <c r="K125" s="2"/>
      <c r="L125" s="2"/>
      <c r="M125" s="2"/>
    </row>
    <row r="126" spans="10:13">
      <c r="J126" s="2"/>
      <c r="K126" s="2"/>
      <c r="L126" s="2"/>
      <c r="M126" s="2"/>
    </row>
    <row r="127" spans="10:13">
      <c r="J127" s="2"/>
      <c r="K127" s="2"/>
      <c r="L127" s="2"/>
      <c r="M127" s="2"/>
    </row>
    <row r="128" spans="10:13">
      <c r="J128" s="2"/>
      <c r="K128" s="2"/>
      <c r="L128" s="2"/>
      <c r="M128" s="2"/>
    </row>
    <row r="129" spans="10:13">
      <c r="J129" s="2"/>
      <c r="K129" s="2"/>
      <c r="L129" s="2"/>
      <c r="M129" s="2"/>
    </row>
    <row r="130" spans="10:13">
      <c r="J130" s="2"/>
      <c r="K130" s="2"/>
      <c r="L130" s="2"/>
      <c r="M130" s="2"/>
    </row>
    <row r="131" spans="10:13">
      <c r="J131" s="2"/>
      <c r="K131" s="2"/>
      <c r="L131" s="2"/>
      <c r="M131" s="2"/>
    </row>
    <row r="132" spans="10:13">
      <c r="J132" s="2"/>
      <c r="K132" s="2"/>
      <c r="L132" s="2"/>
      <c r="M132" s="2"/>
    </row>
    <row r="133" spans="10:13">
      <c r="J133" s="2"/>
      <c r="K133" s="2"/>
      <c r="L133" s="2"/>
      <c r="M133" s="2"/>
    </row>
    <row r="134" spans="10:13">
      <c r="J134" s="2"/>
      <c r="K134" s="2"/>
      <c r="L134" s="2"/>
      <c r="M134" s="2"/>
    </row>
    <row r="135" spans="10:13">
      <c r="J135" s="2"/>
      <c r="K135" s="2"/>
      <c r="L135" s="2"/>
      <c r="M135" s="2"/>
    </row>
    <row r="136" spans="10:13">
      <c r="J136" s="2"/>
      <c r="K136" s="2"/>
      <c r="L136" s="2"/>
      <c r="M136" s="2"/>
    </row>
    <row r="137" spans="10:13">
      <c r="J137" s="2"/>
      <c r="K137" s="2"/>
      <c r="L137" s="2"/>
      <c r="M137" s="2"/>
    </row>
    <row r="138" spans="10:13">
      <c r="J138" s="2"/>
      <c r="K138" s="2"/>
      <c r="L138" s="2"/>
      <c r="M138" s="2"/>
    </row>
    <row r="139" spans="10:13">
      <c r="J139" s="2"/>
      <c r="K139" s="2"/>
      <c r="L139" s="2"/>
      <c r="M139" s="2"/>
    </row>
    <row r="140" spans="10:13">
      <c r="J140" s="2"/>
      <c r="K140" s="2"/>
      <c r="L140" s="2"/>
      <c r="M140" s="2"/>
    </row>
    <row r="141" spans="10:13">
      <c r="J141" s="2"/>
      <c r="K141" s="2"/>
      <c r="L141" s="2"/>
      <c r="M141" s="2"/>
    </row>
    <row r="142" spans="10:13">
      <c r="J142" s="2"/>
      <c r="K142" s="2"/>
      <c r="L142" s="2"/>
      <c r="M142" s="2"/>
    </row>
    <row r="143" spans="10:13">
      <c r="J143" s="2"/>
      <c r="K143" s="2"/>
      <c r="L143" s="2"/>
      <c r="M143" s="2"/>
    </row>
    <row r="144" spans="10:13">
      <c r="J144" s="2"/>
      <c r="K144" s="2"/>
      <c r="L144" s="2"/>
      <c r="M144" s="2"/>
    </row>
    <row r="145" spans="10:13">
      <c r="J145" s="2"/>
      <c r="K145" s="2"/>
      <c r="L145" s="2"/>
      <c r="M145" s="2"/>
    </row>
    <row r="146" spans="10:13">
      <c r="J146" s="2"/>
      <c r="K146" s="2"/>
      <c r="L146" s="2"/>
      <c r="M146" s="2"/>
    </row>
    <row r="147" spans="10:13">
      <c r="J147" s="2"/>
      <c r="K147" s="2"/>
      <c r="L147" s="2"/>
      <c r="M147" s="2"/>
    </row>
    <row r="148" spans="10:13">
      <c r="J148" s="2"/>
      <c r="K148" s="2"/>
      <c r="L148" s="2"/>
      <c r="M148" s="2"/>
    </row>
    <row r="149" spans="10:13">
      <c r="J149" s="2"/>
      <c r="K149" s="2"/>
      <c r="L149" s="2"/>
      <c r="M149" s="2"/>
    </row>
    <row r="150" spans="10:13">
      <c r="J150" s="2"/>
      <c r="K150" s="2"/>
      <c r="L150" s="2"/>
      <c r="M150" s="2"/>
    </row>
    <row r="151" spans="10:13">
      <c r="J151" s="2"/>
      <c r="K151" s="2"/>
      <c r="L151" s="2"/>
      <c r="M151" s="2"/>
    </row>
    <row r="152" spans="10:13">
      <c r="J152" s="2"/>
      <c r="K152" s="2"/>
      <c r="L152" s="2"/>
      <c r="M152" s="2"/>
    </row>
    <row r="153" spans="10:13">
      <c r="J153" s="2"/>
      <c r="K153" s="2"/>
      <c r="L153" s="2"/>
      <c r="M153" s="2"/>
    </row>
    <row r="154" spans="10:13">
      <c r="J154" s="2"/>
      <c r="K154" s="2"/>
      <c r="L154" s="2"/>
      <c r="M154" s="2"/>
    </row>
    <row r="155" spans="10:13">
      <c r="J155" s="2"/>
      <c r="K155" s="2"/>
      <c r="L155" s="2"/>
      <c r="M155" s="2"/>
    </row>
  </sheetData>
  <autoFilter ref="A2:AL53">
    <sortState ref="A3:AH53">
      <sortCondition ref="A2:A53"/>
    </sortState>
  </autoFilter>
  <mergeCells count="4">
    <mergeCell ref="T1:Z1"/>
    <mergeCell ref="N1:S1"/>
    <mergeCell ref="AD1:AG1"/>
    <mergeCell ref="AH1:A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5"/>
  <sheetViews>
    <sheetView zoomScale="150" zoomScaleNormal="150" zoomScalePageLayoutView="150" workbookViewId="0">
      <pane xSplit="1" ySplit="2" topLeftCell="Z3" activePane="bottomRight" state="frozen"/>
      <selection pane="topRight" activeCell="C1" sqref="C1"/>
      <selection pane="bottomLeft" activeCell="A3" sqref="A3"/>
      <selection pane="bottomRight" activeCell="O2" sqref="O2"/>
    </sheetView>
  </sheetViews>
  <sheetFormatPr baseColWidth="10" defaultRowHeight="15" x14ac:dyDescent="0"/>
  <cols>
    <col min="2" max="2" width="23.1640625" customWidth="1"/>
    <col min="3" max="4" width="19" customWidth="1"/>
    <col min="5" max="5" width="13.6640625" customWidth="1"/>
    <col min="6" max="6" width="16.33203125" customWidth="1"/>
    <col min="7" max="7" width="16" customWidth="1"/>
    <col min="8" max="13" width="16.6640625" customWidth="1"/>
    <col min="14" max="19" width="14.1640625" customWidth="1"/>
    <col min="20" max="21" width="16.33203125" customWidth="1"/>
    <col min="23" max="23" width="10.83203125" customWidth="1"/>
    <col min="28" max="28" width="10.83203125" style="19"/>
    <col min="29" max="29" width="12" style="19" customWidth="1"/>
    <col min="40" max="40" width="47" customWidth="1"/>
  </cols>
  <sheetData>
    <row r="1" spans="1:38">
      <c r="A1" s="5"/>
      <c r="B1" s="12" t="s">
        <v>64</v>
      </c>
      <c r="C1" s="13"/>
      <c r="D1" s="25"/>
      <c r="E1" s="13"/>
      <c r="F1" s="13"/>
      <c r="G1" s="13"/>
      <c r="H1" s="13"/>
      <c r="I1" s="13"/>
      <c r="J1" s="15"/>
      <c r="K1" s="15"/>
      <c r="L1" s="15"/>
      <c r="M1" s="15"/>
      <c r="N1" s="32" t="s">
        <v>59</v>
      </c>
      <c r="O1" s="33"/>
      <c r="P1" s="33"/>
      <c r="Q1" s="33"/>
      <c r="R1" s="33"/>
      <c r="S1" s="34"/>
      <c r="T1" s="29" t="s">
        <v>58</v>
      </c>
      <c r="U1" s="30"/>
      <c r="V1" s="30"/>
      <c r="W1" s="30"/>
      <c r="X1" s="30"/>
      <c r="Y1" s="30"/>
      <c r="Z1" s="31"/>
      <c r="AA1" s="13"/>
      <c r="AB1" s="13"/>
      <c r="AC1" s="13"/>
      <c r="AD1" s="29" t="s">
        <v>65</v>
      </c>
      <c r="AE1" s="30"/>
      <c r="AF1" s="30"/>
      <c r="AG1" s="31"/>
      <c r="AH1" s="29" t="s">
        <v>66</v>
      </c>
      <c r="AI1" s="30"/>
      <c r="AJ1" s="30"/>
      <c r="AK1" s="31"/>
      <c r="AL1" s="5"/>
    </row>
    <row r="2" spans="1:38" s="11" customFormat="1" ht="60">
      <c r="A2" s="9" t="s">
        <v>56</v>
      </c>
      <c r="B2" s="10" t="s">
        <v>63</v>
      </c>
      <c r="C2" s="10" t="s">
        <v>70</v>
      </c>
      <c r="D2" s="26" t="s">
        <v>81</v>
      </c>
      <c r="E2" s="10" t="s">
        <v>80</v>
      </c>
      <c r="F2" s="10" t="s">
        <v>67</v>
      </c>
      <c r="G2" s="10" t="s">
        <v>68</v>
      </c>
      <c r="H2" s="10" t="s">
        <v>69</v>
      </c>
      <c r="I2" s="10" t="s">
        <v>71</v>
      </c>
      <c r="J2" s="26" t="s">
        <v>82</v>
      </c>
      <c r="K2" s="26" t="s">
        <v>83</v>
      </c>
      <c r="L2" s="26" t="s">
        <v>84</v>
      </c>
      <c r="M2" s="26" t="s">
        <v>85</v>
      </c>
      <c r="N2" s="10" t="s">
        <v>57</v>
      </c>
      <c r="O2" s="23" t="s">
        <v>78</v>
      </c>
      <c r="P2" s="23" t="s">
        <v>79</v>
      </c>
      <c r="Q2" s="10" t="s">
        <v>75</v>
      </c>
      <c r="R2" s="10" t="s">
        <v>76</v>
      </c>
      <c r="S2" s="10" t="s">
        <v>77</v>
      </c>
      <c r="T2" s="10" t="s">
        <v>72</v>
      </c>
      <c r="U2" s="10" t="s">
        <v>73</v>
      </c>
      <c r="V2" s="10" t="s">
        <v>74</v>
      </c>
      <c r="W2" s="10" t="s">
        <v>57</v>
      </c>
      <c r="X2" s="10" t="s">
        <v>52</v>
      </c>
      <c r="Y2" s="10" t="s">
        <v>54</v>
      </c>
      <c r="Z2" s="10" t="s">
        <v>53</v>
      </c>
      <c r="AA2" s="10" t="s">
        <v>62</v>
      </c>
      <c r="AB2" s="17" t="s">
        <v>61</v>
      </c>
      <c r="AC2" s="17" t="s">
        <v>60</v>
      </c>
      <c r="AD2" s="10" t="s">
        <v>51</v>
      </c>
      <c r="AE2" s="10" t="s">
        <v>52</v>
      </c>
      <c r="AF2" s="10" t="s">
        <v>53</v>
      </c>
      <c r="AG2" s="10" t="s">
        <v>54</v>
      </c>
      <c r="AH2" s="10" t="s">
        <v>51</v>
      </c>
      <c r="AI2" s="10" t="s">
        <v>52</v>
      </c>
      <c r="AJ2" s="10" t="s">
        <v>53</v>
      </c>
      <c r="AK2" s="10" t="s">
        <v>54</v>
      </c>
      <c r="AL2" s="10" t="s">
        <v>55</v>
      </c>
    </row>
    <row r="3" spans="1:38">
      <c r="A3" s="5" t="s">
        <v>40</v>
      </c>
      <c r="B3" s="2">
        <v>48.9</v>
      </c>
      <c r="C3" s="2">
        <v>70.161691899657427</v>
      </c>
      <c r="D3" s="2">
        <v>1.4347994253508676</v>
      </c>
      <c r="E3" s="2">
        <v>1.3610619958006409</v>
      </c>
      <c r="F3" s="6">
        <v>0.383477105557053</v>
      </c>
      <c r="G3" s="6">
        <v>0.111439519389995</v>
      </c>
      <c r="H3" s="6">
        <v>0.45369122347595026</v>
      </c>
      <c r="I3" s="6">
        <v>5.1392151577001777E-2</v>
      </c>
      <c r="J3" s="28">
        <v>26.905402530666361</v>
      </c>
      <c r="K3" s="28">
        <v>7.8187852248867289</v>
      </c>
      <c r="L3" s="28">
        <v>31.831743839098245</v>
      </c>
      <c r="M3" s="28">
        <v>3.6057603050060836</v>
      </c>
      <c r="N3" s="7">
        <v>0.39612000000000003</v>
      </c>
      <c r="O3" s="7">
        <v>0.19226644845316701</v>
      </c>
      <c r="P3" s="7">
        <v>0.20554246003151</v>
      </c>
      <c r="Q3" s="7">
        <v>0.39612000000000003</v>
      </c>
      <c r="R3" s="7">
        <v>0.56276000000000004</v>
      </c>
      <c r="S3" s="7">
        <v>0.24628</v>
      </c>
      <c r="T3" s="5">
        <v>37</v>
      </c>
      <c r="U3" s="5">
        <v>2</v>
      </c>
      <c r="V3" s="5">
        <v>26</v>
      </c>
      <c r="W3" s="5">
        <v>42</v>
      </c>
      <c r="X3" s="5">
        <v>19</v>
      </c>
      <c r="Y3" s="5">
        <v>20</v>
      </c>
      <c r="Z3" s="5">
        <v>16</v>
      </c>
      <c r="AA3" s="5">
        <v>19</v>
      </c>
      <c r="AB3" s="18">
        <v>7</v>
      </c>
      <c r="AC3" s="18">
        <v>8</v>
      </c>
      <c r="AD3" s="2">
        <v>1422.438723</v>
      </c>
      <c r="AE3" s="2">
        <v>2354.7613740000002</v>
      </c>
      <c r="AF3" s="2">
        <v>21.88683842</v>
      </c>
      <c r="AG3" s="2">
        <v>46.308059020000002</v>
      </c>
      <c r="AH3" s="2">
        <v>311.31</v>
      </c>
      <c r="AI3" s="2">
        <v>127.21</v>
      </c>
      <c r="AJ3" s="2">
        <v>4.8099999999999996</v>
      </c>
      <c r="AK3" s="2">
        <v>16.989999999999998</v>
      </c>
      <c r="AL3" s="5">
        <v>26904</v>
      </c>
    </row>
    <row r="4" spans="1:38">
      <c r="A4" s="5" t="s">
        <v>2</v>
      </c>
      <c r="B4" s="2">
        <v>41.983333333333334</v>
      </c>
      <c r="C4" s="2">
        <v>56.142587606881776</v>
      </c>
      <c r="D4" s="2">
        <v>1.3372589346617334</v>
      </c>
      <c r="E4" s="2">
        <v>1.3215238016494761</v>
      </c>
      <c r="F4" s="6">
        <v>0.43236172671100276</v>
      </c>
      <c r="G4" s="6">
        <v>4.0605763174267041E-2</v>
      </c>
      <c r="H4" s="6">
        <v>0.51526580390368693</v>
      </c>
      <c r="I4" s="6">
        <v>1.1766706211043254E-2</v>
      </c>
      <c r="J4" s="28">
        <v>24.273906119735148</v>
      </c>
      <c r="K4" s="28">
        <v>2.2797126163555812</v>
      </c>
      <c r="L4" s="28">
        <v>28.928355536493108</v>
      </c>
      <c r="M4" s="28">
        <v>0.66061333429793412</v>
      </c>
      <c r="N4" s="7">
        <v>0.42076000000000002</v>
      </c>
      <c r="O4" s="7">
        <v>0.19711925288079701</v>
      </c>
      <c r="P4" s="7">
        <v>0.22679728228743801</v>
      </c>
      <c r="Q4" s="7">
        <v>0.42076000000000002</v>
      </c>
      <c r="R4" s="7">
        <v>0.51690999999999998</v>
      </c>
      <c r="S4" s="7">
        <v>0.2631</v>
      </c>
      <c r="T4" s="5">
        <v>35</v>
      </c>
      <c r="U4" s="5">
        <v>49</v>
      </c>
      <c r="V4" s="5">
        <v>19</v>
      </c>
      <c r="W4" s="5">
        <v>3</v>
      </c>
      <c r="X4" s="5">
        <v>39</v>
      </c>
      <c r="Y4" s="5">
        <v>6</v>
      </c>
      <c r="Z4" s="5">
        <v>50</v>
      </c>
      <c r="AA4" s="5">
        <v>24</v>
      </c>
      <c r="AB4" s="18">
        <v>36</v>
      </c>
      <c r="AC4" s="18">
        <v>38</v>
      </c>
      <c r="AD4" s="2">
        <v>1413.5853509999999</v>
      </c>
      <c r="AE4" s="2">
        <v>2364.72471</v>
      </c>
      <c r="AF4" s="2">
        <v>21.53425867</v>
      </c>
      <c r="AG4" s="2">
        <v>45.597602309999999</v>
      </c>
      <c r="AH4" s="2">
        <v>320.02</v>
      </c>
      <c r="AI4" s="2">
        <v>109.24</v>
      </c>
      <c r="AJ4" s="2">
        <v>4.9000000000000004</v>
      </c>
      <c r="AK4" s="2">
        <v>17.39</v>
      </c>
      <c r="AL4" s="5">
        <v>168162</v>
      </c>
    </row>
    <row r="5" spans="1:38">
      <c r="A5" s="5" t="s">
        <v>4</v>
      </c>
      <c r="B5" s="2">
        <v>42.383333333333333</v>
      </c>
      <c r="C5" s="2">
        <v>59.820802446962524</v>
      </c>
      <c r="D5" s="2">
        <v>1.4114227867942397</v>
      </c>
      <c r="E5" s="2">
        <v>1.3873722365542238</v>
      </c>
      <c r="F5" s="6">
        <v>0.40990988385544397</v>
      </c>
      <c r="G5" s="6">
        <v>7.2295358845032617E-2</v>
      </c>
      <c r="H5" s="6">
        <v>0.50075482393225668</v>
      </c>
      <c r="I5" s="6">
        <v>1.7039933367266724E-2</v>
      </c>
      <c r="J5" s="28">
        <v>24.521138183173868</v>
      </c>
      <c r="K5" s="28">
        <v>4.3247663793009608</v>
      </c>
      <c r="L5" s="28">
        <v>29.955555396815029</v>
      </c>
      <c r="M5" s="28">
        <v>1.0193424876726738</v>
      </c>
      <c r="N5" s="7">
        <v>0.4194</v>
      </c>
      <c r="O5" s="7">
        <v>0.196805538760146</v>
      </c>
      <c r="P5" s="7">
        <v>0.22599026155426299</v>
      </c>
      <c r="Q5" s="7">
        <v>0.4194</v>
      </c>
      <c r="R5" s="7">
        <v>0.50514000000000003</v>
      </c>
      <c r="S5" s="7">
        <v>0.25495000000000001</v>
      </c>
      <c r="T5" s="5">
        <v>34</v>
      </c>
      <c r="U5" s="5">
        <v>26</v>
      </c>
      <c r="V5" s="5">
        <v>13</v>
      </c>
      <c r="W5" s="5">
        <v>5</v>
      </c>
      <c r="X5" s="5">
        <v>47</v>
      </c>
      <c r="Y5" s="5">
        <v>11</v>
      </c>
      <c r="Z5" s="5">
        <v>48</v>
      </c>
      <c r="AA5" s="5">
        <v>36</v>
      </c>
      <c r="AB5" s="18">
        <v>28</v>
      </c>
      <c r="AC5" s="18">
        <v>31</v>
      </c>
      <c r="AD5" s="2">
        <v>1414.1582679999999</v>
      </c>
      <c r="AE5" s="2">
        <v>2366.3665500000002</v>
      </c>
      <c r="AF5" s="2">
        <v>21.48140609</v>
      </c>
      <c r="AG5" s="2">
        <v>45.397091009999997</v>
      </c>
      <c r="AH5" s="2">
        <v>311.35000000000002</v>
      </c>
      <c r="AI5" s="2">
        <v>116.21</v>
      </c>
      <c r="AJ5" s="2">
        <v>4.9400000000000004</v>
      </c>
      <c r="AK5" s="2">
        <v>17.2</v>
      </c>
      <c r="AL5" s="5">
        <v>109213</v>
      </c>
    </row>
    <row r="6" spans="1:38">
      <c r="A6" s="5" t="s">
        <v>9</v>
      </c>
      <c r="B6" s="2">
        <v>47.56666666666667</v>
      </c>
      <c r="C6" s="2">
        <v>72.734758140277705</v>
      </c>
      <c r="D6" s="2">
        <v>1.5291119440843244</v>
      </c>
      <c r="E6" s="2">
        <v>1.4013316611239501</v>
      </c>
      <c r="F6" s="6">
        <v>0.357051162130605</v>
      </c>
      <c r="G6" s="6">
        <v>9.0142187170255059E-2</v>
      </c>
      <c r="H6" s="6">
        <v>0.46924162234741074</v>
      </c>
      <c r="I6" s="6">
        <v>8.3565028351729187E-2</v>
      </c>
      <c r="J6" s="28">
        <v>25.970029921274634</v>
      </c>
      <c r="K6" s="28">
        <v>6.5564701820641451</v>
      </c>
      <c r="L6" s="28">
        <v>34.130175910790449</v>
      </c>
      <c r="M6" s="28">
        <v>6.0780821261484688</v>
      </c>
      <c r="N6" s="7">
        <v>0.41510999999999998</v>
      </c>
      <c r="O6" s="7">
        <v>0.197926673820671</v>
      </c>
      <c r="P6" s="7">
        <v>0.21941646838100001</v>
      </c>
      <c r="Q6" s="7">
        <v>0.41510999999999998</v>
      </c>
      <c r="R6" s="7">
        <v>0.57486000000000004</v>
      </c>
      <c r="S6" s="7">
        <v>0.26249</v>
      </c>
      <c r="T6" s="5">
        <v>39</v>
      </c>
      <c r="U6" s="5">
        <v>8</v>
      </c>
      <c r="V6" s="5">
        <v>12</v>
      </c>
      <c r="W6" s="5">
        <v>9</v>
      </c>
      <c r="X6" s="5">
        <v>13</v>
      </c>
      <c r="Y6" s="5">
        <v>7</v>
      </c>
      <c r="Z6" s="5">
        <v>21</v>
      </c>
      <c r="AA6" s="5">
        <v>4</v>
      </c>
      <c r="AB6" s="18">
        <v>6</v>
      </c>
      <c r="AC6" s="18">
        <v>3</v>
      </c>
      <c r="AD6" s="2">
        <v>1398.425984</v>
      </c>
      <c r="AE6" s="2">
        <v>2360.567685</v>
      </c>
      <c r="AF6" s="2">
        <v>21.62700512</v>
      </c>
      <c r="AG6" s="2">
        <v>45.321873539999999</v>
      </c>
      <c r="AH6" s="2">
        <v>309.86</v>
      </c>
      <c r="AI6" s="2">
        <v>123.42</v>
      </c>
      <c r="AJ6" s="2">
        <v>5.17</v>
      </c>
      <c r="AK6" s="2">
        <v>16.79</v>
      </c>
      <c r="AL6" s="5">
        <v>218601</v>
      </c>
    </row>
    <row r="7" spans="1:38">
      <c r="A7" s="5" t="s">
        <v>31</v>
      </c>
      <c r="B7" s="2">
        <v>48.366666666666667</v>
      </c>
      <c r="C7" s="2">
        <v>81.402803924745015</v>
      </c>
      <c r="D7" s="2">
        <v>1.6830352293193318</v>
      </c>
      <c r="E7" s="2">
        <v>1.6065486797343267</v>
      </c>
      <c r="F7" s="6">
        <v>0.39386712331714407</v>
      </c>
      <c r="G7" s="6">
        <v>6.116556278642097E-2</v>
      </c>
      <c r="H7" s="6">
        <v>0.49952171165794923</v>
      </c>
      <c r="I7" s="6">
        <v>4.5445602238485705E-2</v>
      </c>
      <c r="J7" s="28">
        <v>32.06188821178884</v>
      </c>
      <c r="K7" s="28">
        <v>4.9790483144497069</v>
      </c>
      <c r="L7" s="28">
        <v>40.662467950245059</v>
      </c>
      <c r="M7" s="28">
        <v>3.6993994482614139</v>
      </c>
      <c r="N7" s="7">
        <v>0.40178999999999998</v>
      </c>
      <c r="O7" s="7">
        <v>0.19480559667818201</v>
      </c>
      <c r="P7" s="7">
        <v>0.209198609341611</v>
      </c>
      <c r="Q7" s="7">
        <v>0.40178999999999998</v>
      </c>
      <c r="R7" s="7">
        <v>0.59846999999999995</v>
      </c>
      <c r="S7" s="7">
        <v>0.26005</v>
      </c>
      <c r="T7" s="5">
        <v>19</v>
      </c>
      <c r="U7" s="5">
        <v>24</v>
      </c>
      <c r="V7" s="5">
        <v>1</v>
      </c>
      <c r="W7" s="5">
        <v>33</v>
      </c>
      <c r="X7" s="5">
        <v>9</v>
      </c>
      <c r="Y7" s="5">
        <v>9</v>
      </c>
      <c r="Z7" s="5">
        <v>13</v>
      </c>
      <c r="AA7" s="5">
        <v>2</v>
      </c>
      <c r="AB7" s="18">
        <v>1</v>
      </c>
      <c r="AC7" s="18">
        <v>1</v>
      </c>
      <c r="AD7" s="2">
        <v>1389.9936640000001</v>
      </c>
      <c r="AE7" s="2">
        <v>2359.3643480000001</v>
      </c>
      <c r="AF7" s="2">
        <v>21.698897970000001</v>
      </c>
      <c r="AG7" s="2">
        <v>45.130805600000002</v>
      </c>
      <c r="AH7" s="2">
        <v>305.76</v>
      </c>
      <c r="AI7" s="2">
        <v>119.03</v>
      </c>
      <c r="AJ7" s="2">
        <v>4.9800000000000004</v>
      </c>
      <c r="AK7" s="2">
        <v>16.670000000000002</v>
      </c>
      <c r="AL7" s="5">
        <v>1163413</v>
      </c>
    </row>
    <row r="8" spans="1:38">
      <c r="A8" s="5" t="s">
        <v>44</v>
      </c>
      <c r="B8" s="2">
        <v>47.75</v>
      </c>
      <c r="C8" s="2">
        <v>78.714146135949036</v>
      </c>
      <c r="D8" s="2">
        <v>1.6484637934230164</v>
      </c>
      <c r="E8" s="2">
        <v>1.5648150406305787</v>
      </c>
      <c r="F8" s="6">
        <v>0.42537424391153217</v>
      </c>
      <c r="G8" s="6">
        <v>9.8253590056359433E-2</v>
      </c>
      <c r="H8" s="6">
        <v>0.42562870831943272</v>
      </c>
      <c r="I8" s="6">
        <v>5.0743457712675633E-2</v>
      </c>
      <c r="J8" s="28">
        <v>33.482970397721175</v>
      </c>
      <c r="K8" s="28">
        <v>7.733947446077905</v>
      </c>
      <c r="L8" s="28">
        <v>33.503000346311055</v>
      </c>
      <c r="M8" s="28">
        <v>3.9942279458388983</v>
      </c>
      <c r="N8" s="7">
        <v>0.39268999999999998</v>
      </c>
      <c r="O8" s="7">
        <v>0.19226912759857201</v>
      </c>
      <c r="P8" s="7">
        <v>0.202299337330931</v>
      </c>
      <c r="Q8" s="7">
        <v>0.39268999999999998</v>
      </c>
      <c r="R8" s="7">
        <v>0.56274000000000002</v>
      </c>
      <c r="S8" s="7">
        <v>0.24204999999999999</v>
      </c>
      <c r="T8" s="5">
        <v>10</v>
      </c>
      <c r="U8" s="5">
        <v>1</v>
      </c>
      <c r="V8" s="5">
        <v>16</v>
      </c>
      <c r="W8" s="5">
        <v>45</v>
      </c>
      <c r="X8" s="5">
        <v>20</v>
      </c>
      <c r="Y8" s="5">
        <v>23</v>
      </c>
      <c r="Z8" s="5">
        <v>14</v>
      </c>
      <c r="AA8" s="5">
        <v>21</v>
      </c>
      <c r="AB8" s="18">
        <v>2</v>
      </c>
      <c r="AC8" s="18">
        <v>2</v>
      </c>
      <c r="AD8" s="2">
        <v>1396.3570549999999</v>
      </c>
      <c r="AE8" s="2">
        <v>2361.563173</v>
      </c>
      <c r="AF8" s="2">
        <v>21.590544189999999</v>
      </c>
      <c r="AG8" s="2">
        <v>44.885334149999998</v>
      </c>
      <c r="AH8" s="2">
        <v>298.45999999999998</v>
      </c>
      <c r="AI8" s="2">
        <v>114.81</v>
      </c>
      <c r="AJ8" s="2">
        <v>4.87</v>
      </c>
      <c r="AK8" s="2">
        <v>16.350000000000001</v>
      </c>
      <c r="AL8" s="5">
        <v>209663</v>
      </c>
    </row>
    <row r="9" spans="1:38">
      <c r="A9" s="5" t="s">
        <v>21</v>
      </c>
      <c r="B9" s="2">
        <v>43.616666666666667</v>
      </c>
      <c r="C9" s="2">
        <v>64.879551543743162</v>
      </c>
      <c r="D9" s="2">
        <v>1.4874944946979707</v>
      </c>
      <c r="E9" s="2">
        <v>1.4412436053799507</v>
      </c>
      <c r="F9" s="6">
        <v>0.50027330883043752</v>
      </c>
      <c r="G9" s="6">
        <v>4.8156446529689596E-2</v>
      </c>
      <c r="H9" s="6">
        <v>0.42047709472713246</v>
      </c>
      <c r="I9" s="6">
        <v>3.109314991274037E-2</v>
      </c>
      <c r="J9" s="28">
        <v>32.457507926223307</v>
      </c>
      <c r="K9" s="28">
        <v>3.1243686547865073</v>
      </c>
      <c r="L9" s="28">
        <v>27.280365340312365</v>
      </c>
      <c r="M9" s="28">
        <v>2.017309622420973</v>
      </c>
      <c r="N9" s="7">
        <v>0.41077000000000002</v>
      </c>
      <c r="O9" s="7">
        <v>0.19695690663712601</v>
      </c>
      <c r="P9" s="7">
        <v>0.21572987639680999</v>
      </c>
      <c r="Q9" s="7">
        <v>0.41077000000000002</v>
      </c>
      <c r="R9" s="7">
        <v>0.61972000000000005</v>
      </c>
      <c r="S9" s="7">
        <v>0.22142999999999999</v>
      </c>
      <c r="T9" s="5">
        <v>4</v>
      </c>
      <c r="U9" s="5">
        <v>40</v>
      </c>
      <c r="V9" s="5">
        <v>31</v>
      </c>
      <c r="W9" s="5">
        <v>20</v>
      </c>
      <c r="X9" s="5">
        <v>4</v>
      </c>
      <c r="Y9" s="5">
        <v>41</v>
      </c>
      <c r="Z9" s="5">
        <v>5</v>
      </c>
      <c r="AA9" s="5">
        <v>3</v>
      </c>
      <c r="AB9" s="18">
        <v>18</v>
      </c>
      <c r="AC9" s="18">
        <v>10</v>
      </c>
      <c r="AD9" s="2">
        <v>1392.2133180000001</v>
      </c>
      <c r="AE9" s="2">
        <v>2366.8335569999999</v>
      </c>
      <c r="AF9" s="2">
        <v>21.311895230000001</v>
      </c>
      <c r="AG9" s="2">
        <v>44.360301790000001</v>
      </c>
      <c r="AH9" s="2">
        <v>305.85000000000002</v>
      </c>
      <c r="AI9" s="2">
        <v>111.94</v>
      </c>
      <c r="AJ9" s="2">
        <v>5.04</v>
      </c>
      <c r="AK9" s="2">
        <v>16.690000000000001</v>
      </c>
      <c r="AL9" s="5">
        <v>133205</v>
      </c>
    </row>
    <row r="10" spans="1:38">
      <c r="A10" s="5" t="s">
        <v>49</v>
      </c>
      <c r="B10" s="2">
        <v>47.6</v>
      </c>
      <c r="C10" s="2">
        <v>41.483294573643413</v>
      </c>
      <c r="D10" s="2">
        <v>0.87149778516057586</v>
      </c>
      <c r="E10" s="2">
        <v>0.86632059800664452</v>
      </c>
      <c r="F10" s="6">
        <v>0.64877217783566565</v>
      </c>
      <c r="G10" s="6">
        <v>6.2804771510713661E-2</v>
      </c>
      <c r="H10" s="6">
        <v>0.28248248804739745</v>
      </c>
      <c r="I10" s="6">
        <v>5.9405626062232209E-3</v>
      </c>
      <c r="J10" s="28">
        <v>26.913207364341087</v>
      </c>
      <c r="K10" s="28">
        <v>2.6053488372093025</v>
      </c>
      <c r="L10" s="28">
        <v>11.718304263565892</v>
      </c>
      <c r="M10" s="28">
        <v>0.24643410852713177</v>
      </c>
      <c r="N10" s="7">
        <v>0.36031000000000002</v>
      </c>
      <c r="O10" s="7">
        <v>0.18155220130165001</v>
      </c>
      <c r="P10" s="7">
        <v>0.18026574172385501</v>
      </c>
      <c r="Q10" s="7">
        <v>0.36031000000000002</v>
      </c>
      <c r="R10" s="7">
        <v>0.60272999999999999</v>
      </c>
      <c r="S10" s="7">
        <v>0.22228000000000001</v>
      </c>
      <c r="T10" s="5">
        <v>36</v>
      </c>
      <c r="U10" s="5">
        <v>48</v>
      </c>
      <c r="V10" s="5">
        <v>51</v>
      </c>
      <c r="W10" s="5">
        <v>50</v>
      </c>
      <c r="X10" s="5">
        <v>7</v>
      </c>
      <c r="Y10" s="5">
        <v>39</v>
      </c>
      <c r="Z10" s="5">
        <v>1</v>
      </c>
      <c r="AA10" s="5">
        <v>32</v>
      </c>
      <c r="AB10" s="18">
        <v>51</v>
      </c>
      <c r="AC10" s="18">
        <v>51</v>
      </c>
      <c r="AD10" s="2">
        <v>1375.257981</v>
      </c>
      <c r="AE10" s="2">
        <v>2357.295267</v>
      </c>
      <c r="AF10" s="2">
        <v>22.016174119999999</v>
      </c>
      <c r="AG10" s="2">
        <v>44.667487479999998</v>
      </c>
      <c r="AH10" s="2">
        <v>323.77999999999997</v>
      </c>
      <c r="AI10" s="2">
        <v>110.12</v>
      </c>
      <c r="AJ10" s="2">
        <v>5.37</v>
      </c>
      <c r="AK10" s="2">
        <v>16.829999999999998</v>
      </c>
      <c r="AL10" s="5">
        <v>35534</v>
      </c>
    </row>
    <row r="11" spans="1:38">
      <c r="A11" s="5" t="s">
        <v>13</v>
      </c>
      <c r="B11" s="2">
        <v>42.083333333333336</v>
      </c>
      <c r="C11" s="2">
        <v>45.035149847697689</v>
      </c>
      <c r="D11" s="2">
        <v>1.0701421745987569</v>
      </c>
      <c r="E11" s="2">
        <v>1.0577627794786157</v>
      </c>
      <c r="F11" s="6">
        <v>0.47107460406044616</v>
      </c>
      <c r="G11" s="6">
        <v>6.602153217635362E-2</v>
      </c>
      <c r="H11" s="6">
        <v>0.45133587269249731</v>
      </c>
      <c r="I11" s="6">
        <v>1.1567991070702888E-2</v>
      </c>
      <c r="J11" s="28">
        <v>21.214915383307051</v>
      </c>
      <c r="K11" s="28">
        <v>2.9732895947366798</v>
      </c>
      <c r="L11" s="28">
        <v>20.325978658348024</v>
      </c>
      <c r="M11" s="28">
        <v>0.52096621130594178</v>
      </c>
      <c r="N11" s="7">
        <v>0.40948000000000001</v>
      </c>
      <c r="O11" s="7">
        <v>0.196570642543694</v>
      </c>
      <c r="P11" s="7">
        <v>0.21510685276873701</v>
      </c>
      <c r="Q11" s="7">
        <v>0.40948000000000001</v>
      </c>
      <c r="R11" s="7">
        <v>0.55618999999999996</v>
      </c>
      <c r="S11" s="7">
        <v>0.22483</v>
      </c>
      <c r="T11" s="5">
        <v>47</v>
      </c>
      <c r="U11" s="5">
        <v>41</v>
      </c>
      <c r="V11" s="5">
        <v>45</v>
      </c>
      <c r="W11" s="5">
        <v>22</v>
      </c>
      <c r="X11" s="5">
        <v>23</v>
      </c>
      <c r="Y11" s="5">
        <v>38</v>
      </c>
      <c r="Z11" s="5">
        <v>29</v>
      </c>
      <c r="AA11" s="5">
        <v>33</v>
      </c>
      <c r="AB11" s="18">
        <v>50</v>
      </c>
      <c r="AC11" s="18">
        <v>47</v>
      </c>
      <c r="AD11" s="2">
        <v>1413.792328</v>
      </c>
      <c r="AE11" s="2">
        <v>2368.4506510000001</v>
      </c>
      <c r="AF11" s="2">
        <v>21.2369886</v>
      </c>
      <c r="AG11" s="2">
        <v>44.801394350000002</v>
      </c>
      <c r="AH11" s="2">
        <v>299.13</v>
      </c>
      <c r="AI11" s="2">
        <v>116.24</v>
      </c>
      <c r="AJ11" s="2">
        <v>4.99</v>
      </c>
      <c r="AK11" s="2">
        <v>16.989999999999998</v>
      </c>
      <c r="AL11" s="5">
        <v>33851</v>
      </c>
    </row>
    <row r="12" spans="1:38">
      <c r="A12" s="5" t="s">
        <v>8</v>
      </c>
      <c r="B12" s="2">
        <v>44.3</v>
      </c>
      <c r="C12" s="2">
        <v>56.351298357372954</v>
      </c>
      <c r="D12" s="2">
        <v>1.2720383376382158</v>
      </c>
      <c r="E12" s="2">
        <v>1.2580373928213264</v>
      </c>
      <c r="F12" s="6">
        <v>0.42007411738050987</v>
      </c>
      <c r="G12" s="6">
        <v>0.10684278654733102</v>
      </c>
      <c r="H12" s="6">
        <v>0.46207639572153542</v>
      </c>
      <c r="I12" s="6">
        <v>1.1006700350623622E-2</v>
      </c>
      <c r="J12" s="28">
        <v>23.671721920719218</v>
      </c>
      <c r="K12" s="28">
        <v>6.0207297420617643</v>
      </c>
      <c r="L12" s="28">
        <v>26.038604839203774</v>
      </c>
      <c r="M12" s="28">
        <v>0.62024185538820054</v>
      </c>
      <c r="N12" s="7">
        <v>0.4143</v>
      </c>
      <c r="O12" s="7">
        <v>0.196239534076356</v>
      </c>
      <c r="P12" s="7">
        <v>0.22051269786998201</v>
      </c>
      <c r="Q12" s="7">
        <v>0.4143</v>
      </c>
      <c r="R12" s="7">
        <v>0.56935999999999998</v>
      </c>
      <c r="S12" s="7">
        <v>0.24897</v>
      </c>
      <c r="T12" s="5">
        <v>41</v>
      </c>
      <c r="U12" s="5">
        <v>10</v>
      </c>
      <c r="V12" s="5">
        <v>34</v>
      </c>
      <c r="W12" s="5">
        <v>10</v>
      </c>
      <c r="X12" s="5">
        <v>15</v>
      </c>
      <c r="Y12" s="5">
        <v>15</v>
      </c>
      <c r="Z12" s="5">
        <v>26</v>
      </c>
      <c r="AA12" s="5">
        <v>9</v>
      </c>
      <c r="AB12" s="18">
        <v>35</v>
      </c>
      <c r="AC12" s="18">
        <v>27</v>
      </c>
      <c r="AD12" s="2">
        <v>1386.073615</v>
      </c>
      <c r="AE12" s="2">
        <v>2365.1428430000001</v>
      </c>
      <c r="AF12" s="2">
        <v>21.324128040000002</v>
      </c>
      <c r="AG12" s="2">
        <v>44.428971400000002</v>
      </c>
      <c r="AH12" s="2">
        <v>308.83999999999997</v>
      </c>
      <c r="AI12" s="2">
        <v>123.38</v>
      </c>
      <c r="AJ12" s="2">
        <v>5.0199999999999996</v>
      </c>
      <c r="AK12" s="2">
        <v>16.75</v>
      </c>
      <c r="AL12" s="5">
        <v>602179</v>
      </c>
    </row>
    <row r="13" spans="1:38">
      <c r="A13" s="5" t="s">
        <v>26</v>
      </c>
      <c r="B13" s="2">
        <v>44.966666666666669</v>
      </c>
      <c r="C13" s="2">
        <v>66.01265771594953</v>
      </c>
      <c r="D13" s="2">
        <v>1.4680353828602564</v>
      </c>
      <c r="E13" s="2">
        <v>1.4409767746769058</v>
      </c>
      <c r="F13" s="6">
        <v>0.43779522421817235</v>
      </c>
      <c r="G13" s="6">
        <v>4.4716773230104534E-2</v>
      </c>
      <c r="H13" s="6">
        <v>0.49905615240746382</v>
      </c>
      <c r="I13" s="6">
        <v>1.8431850144259299E-2</v>
      </c>
      <c r="J13" s="28">
        <v>28.90002628599159</v>
      </c>
      <c r="K13" s="28">
        <v>2.9518730454006259</v>
      </c>
      <c r="L13" s="28">
        <v>32.944022969912652</v>
      </c>
      <c r="M13" s="28">
        <v>1.2167354146446652</v>
      </c>
      <c r="N13" s="7">
        <v>0.40665000000000001</v>
      </c>
      <c r="O13" s="7">
        <v>0.193317176944307</v>
      </c>
      <c r="P13" s="7">
        <v>0.215907071067023</v>
      </c>
      <c r="Q13" s="7">
        <v>0.40665000000000001</v>
      </c>
      <c r="R13" s="7">
        <v>0.53607000000000005</v>
      </c>
      <c r="S13" s="7">
        <v>0.24637999999999999</v>
      </c>
      <c r="T13" s="5">
        <v>22</v>
      </c>
      <c r="U13" s="5">
        <v>44</v>
      </c>
      <c r="V13" s="5">
        <v>8</v>
      </c>
      <c r="W13" s="5">
        <v>26</v>
      </c>
      <c r="X13" s="5">
        <v>35</v>
      </c>
      <c r="Y13" s="5">
        <v>19</v>
      </c>
      <c r="Z13" s="5">
        <v>35</v>
      </c>
      <c r="AA13" s="5">
        <v>29</v>
      </c>
      <c r="AB13" s="18">
        <v>14</v>
      </c>
      <c r="AC13" s="18">
        <v>15</v>
      </c>
      <c r="AD13" s="2">
        <v>1407.528358</v>
      </c>
      <c r="AE13" s="2">
        <v>2366.223528</v>
      </c>
      <c r="AF13" s="2">
        <v>21.411058449999999</v>
      </c>
      <c r="AG13" s="2">
        <v>44.969674230000003</v>
      </c>
      <c r="AH13" s="2">
        <v>321.04000000000002</v>
      </c>
      <c r="AI13" s="2">
        <v>117.64</v>
      </c>
      <c r="AJ13" s="2">
        <v>5.0199999999999996</v>
      </c>
      <c r="AK13" s="2">
        <v>17.3</v>
      </c>
      <c r="AL13" s="5">
        <v>364392</v>
      </c>
    </row>
    <row r="14" spans="1:38">
      <c r="A14" s="5" t="s">
        <v>47</v>
      </c>
      <c r="B14" s="2">
        <v>49.533333333333331</v>
      </c>
      <c r="C14" s="2">
        <v>47.893522174161269</v>
      </c>
      <c r="D14" s="2">
        <v>0.96689479490231367</v>
      </c>
      <c r="E14" s="2">
        <v>0.92997575986297787</v>
      </c>
      <c r="F14" s="6">
        <v>0.48268925476538077</v>
      </c>
      <c r="G14" s="6">
        <v>3.4685291589886397E-2</v>
      </c>
      <c r="H14" s="6">
        <v>0.4444423594405017</v>
      </c>
      <c r="I14" s="6">
        <v>3.8183094204231105E-2</v>
      </c>
      <c r="J14" s="28">
        <v>23.117688526335144</v>
      </c>
      <c r="K14" s="28">
        <v>1.6612007818774734</v>
      </c>
      <c r="L14" s="28">
        <v>21.285909997000221</v>
      </c>
      <c r="M14" s="28">
        <v>1.8287228689484334</v>
      </c>
      <c r="N14" s="7">
        <v>0.38579000000000002</v>
      </c>
      <c r="O14" s="7">
        <v>0.18834113898706401</v>
      </c>
      <c r="P14" s="7">
        <v>0.19887224263105599</v>
      </c>
      <c r="Q14" s="7">
        <v>0.38579000000000002</v>
      </c>
      <c r="R14" s="7">
        <v>0.58530000000000004</v>
      </c>
      <c r="S14" s="7">
        <v>0.26140999999999998</v>
      </c>
      <c r="T14" s="5">
        <v>49</v>
      </c>
      <c r="U14" s="5">
        <v>51</v>
      </c>
      <c r="V14" s="5">
        <v>50</v>
      </c>
      <c r="W14" s="5">
        <v>48</v>
      </c>
      <c r="X14" s="5">
        <v>11</v>
      </c>
      <c r="Y14" s="5">
        <v>8</v>
      </c>
      <c r="Z14" s="5">
        <v>44</v>
      </c>
      <c r="AA14" s="5">
        <v>25</v>
      </c>
      <c r="AB14" s="18">
        <v>46</v>
      </c>
      <c r="AC14" s="18">
        <v>45</v>
      </c>
      <c r="AD14" s="2">
        <v>1393.7204569999999</v>
      </c>
      <c r="AE14" s="2">
        <v>2353.9645829999999</v>
      </c>
      <c r="AF14" s="2">
        <v>21.941668969999998</v>
      </c>
      <c r="AG14" s="2">
        <v>45.684632370000003</v>
      </c>
      <c r="AH14" s="2">
        <v>305.11</v>
      </c>
      <c r="AI14" s="2">
        <v>114.25</v>
      </c>
      <c r="AJ14" s="2">
        <v>4.79</v>
      </c>
      <c r="AK14" s="2">
        <v>16.239999999999998</v>
      </c>
      <c r="AL14" s="5">
        <v>33063</v>
      </c>
    </row>
    <row r="15" spans="1:38">
      <c r="A15" s="5" t="s">
        <v>38</v>
      </c>
      <c r="B15" s="2">
        <v>42.4</v>
      </c>
      <c r="C15" s="2">
        <v>60.565745210198394</v>
      </c>
      <c r="D15" s="2">
        <v>1.428437387032981</v>
      </c>
      <c r="E15" s="2">
        <v>1.4106018882769473</v>
      </c>
      <c r="F15" s="6">
        <v>0.43605799021587233</v>
      </c>
      <c r="G15" s="6">
        <v>9.4465771369982562E-2</v>
      </c>
      <c r="H15" s="6">
        <v>0.45699021773312665</v>
      </c>
      <c r="I15" s="6">
        <v>1.248602068101845E-2</v>
      </c>
      <c r="J15" s="28">
        <v>26.410177132285703</v>
      </c>
      <c r="K15" s="28">
        <v>5.721389839879218</v>
      </c>
      <c r="L15" s="28">
        <v>27.677953090777635</v>
      </c>
      <c r="M15" s="28">
        <v>0.7562251472558259</v>
      </c>
      <c r="N15" s="7">
        <v>0.39811000000000002</v>
      </c>
      <c r="O15" s="7">
        <v>0.19170354495440001</v>
      </c>
      <c r="P15" s="7">
        <v>0.20858173991297599</v>
      </c>
      <c r="Q15" s="7">
        <v>0.39811000000000002</v>
      </c>
      <c r="R15" s="7">
        <v>0.52022000000000002</v>
      </c>
      <c r="S15" s="7">
        <v>0.23014000000000001</v>
      </c>
      <c r="T15" s="5">
        <v>26</v>
      </c>
      <c r="U15" s="5">
        <v>11</v>
      </c>
      <c r="V15" s="5">
        <v>25</v>
      </c>
      <c r="W15" s="5">
        <v>40</v>
      </c>
      <c r="X15" s="5">
        <v>37</v>
      </c>
      <c r="Y15" s="5">
        <v>34</v>
      </c>
      <c r="Z15" s="5">
        <v>36</v>
      </c>
      <c r="AA15" s="5">
        <v>48</v>
      </c>
      <c r="AB15" s="18">
        <v>27</v>
      </c>
      <c r="AC15" s="18">
        <v>40</v>
      </c>
      <c r="AD15" s="2">
        <v>1426.7358240000001</v>
      </c>
      <c r="AE15" s="2">
        <v>2359.0229789999999</v>
      </c>
      <c r="AF15" s="2">
        <v>21.878945139999999</v>
      </c>
      <c r="AG15" s="2">
        <v>46.506950629999999</v>
      </c>
      <c r="AH15" s="2">
        <v>320.58999999999997</v>
      </c>
      <c r="AI15" s="2">
        <v>108.36</v>
      </c>
      <c r="AJ15" s="2">
        <v>4.7699999999999996</v>
      </c>
      <c r="AK15" s="2">
        <v>17.059999999999999</v>
      </c>
      <c r="AL15" s="5">
        <v>147916</v>
      </c>
    </row>
    <row r="16" spans="1:38">
      <c r="A16" s="5" t="s">
        <v>12</v>
      </c>
      <c r="B16" s="2">
        <v>45.81666666666667</v>
      </c>
      <c r="C16" s="2">
        <v>65.899106790691562</v>
      </c>
      <c r="D16" s="2">
        <v>1.4383217196949776</v>
      </c>
      <c r="E16" s="2">
        <v>1.3764133578753615</v>
      </c>
      <c r="F16" s="6">
        <v>0.40696305944994798</v>
      </c>
      <c r="G16" s="6">
        <v>0.10930578883823322</v>
      </c>
      <c r="H16" s="6">
        <v>0.44068906942111619</v>
      </c>
      <c r="I16" s="6">
        <v>4.304208229070261E-2</v>
      </c>
      <c r="J16" s="28">
        <v>26.818502114558683</v>
      </c>
      <c r="K16" s="28">
        <v>7.2031538514915132</v>
      </c>
      <c r="L16" s="28">
        <v>29.041016047272624</v>
      </c>
      <c r="M16" s="28">
        <v>2.8364347773687455</v>
      </c>
      <c r="N16" s="7">
        <v>0.41260999999999998</v>
      </c>
      <c r="O16" s="7">
        <v>0.197940810247306</v>
      </c>
      <c r="P16" s="7">
        <v>0.216519457950413</v>
      </c>
      <c r="Q16" s="7">
        <v>0.41260999999999998</v>
      </c>
      <c r="R16" s="7">
        <v>0.56554000000000004</v>
      </c>
      <c r="S16" s="7">
        <v>0.24368000000000001</v>
      </c>
      <c r="T16" s="5">
        <v>33</v>
      </c>
      <c r="U16" s="5">
        <v>4</v>
      </c>
      <c r="V16" s="5">
        <v>30</v>
      </c>
      <c r="W16" s="5">
        <v>13</v>
      </c>
      <c r="X16" s="5">
        <v>17</v>
      </c>
      <c r="Y16" s="5">
        <v>22</v>
      </c>
      <c r="Z16" s="5">
        <v>27</v>
      </c>
      <c r="AA16" s="5">
        <v>15</v>
      </c>
      <c r="AB16" s="18">
        <v>16</v>
      </c>
      <c r="AC16" s="18">
        <v>12</v>
      </c>
      <c r="AD16" s="2">
        <v>1423.0990019999999</v>
      </c>
      <c r="AE16" s="2">
        <v>2361.3848509999998</v>
      </c>
      <c r="AF16" s="2">
        <v>21.715480469999999</v>
      </c>
      <c r="AG16" s="2">
        <v>46.020046440000002</v>
      </c>
      <c r="AH16" s="2">
        <v>309.39999999999998</v>
      </c>
      <c r="AI16" s="2">
        <v>117.94</v>
      </c>
      <c r="AJ16" s="2">
        <v>4.78</v>
      </c>
      <c r="AK16" s="2">
        <v>16.87</v>
      </c>
      <c r="AL16" s="5">
        <v>68041</v>
      </c>
    </row>
    <row r="17" spans="1:38">
      <c r="A17" s="5" t="s">
        <v>32</v>
      </c>
      <c r="B17" s="2">
        <v>43.016666666666666</v>
      </c>
      <c r="C17" s="2">
        <v>63.904810767038903</v>
      </c>
      <c r="D17" s="2">
        <v>1.4855825827285294</v>
      </c>
      <c r="E17" s="2">
        <v>1.4682133715655779</v>
      </c>
      <c r="F17" s="6">
        <v>0.45834493870320042</v>
      </c>
      <c r="G17" s="6">
        <v>9.2672873059442065E-2</v>
      </c>
      <c r="H17" s="6">
        <v>0.43729033659283306</v>
      </c>
      <c r="I17" s="6">
        <v>1.1691851644524409E-2</v>
      </c>
      <c r="J17" s="28">
        <v>29.290446573858066</v>
      </c>
      <c r="K17" s="28">
        <v>5.9222424161014633</v>
      </c>
      <c r="L17" s="28">
        <v>27.944956210219743</v>
      </c>
      <c r="M17" s="28">
        <v>0.74716556685963187</v>
      </c>
      <c r="N17" s="7">
        <v>0.40328000000000003</v>
      </c>
      <c r="O17" s="7">
        <v>0.19417070448061599</v>
      </c>
      <c r="P17" s="7">
        <v>0.21155468701819</v>
      </c>
      <c r="Q17" s="7">
        <v>0.40328000000000003</v>
      </c>
      <c r="R17" s="7">
        <v>0.55193999999999999</v>
      </c>
      <c r="S17" s="7">
        <v>0.23258000000000001</v>
      </c>
      <c r="T17" s="5">
        <v>15</v>
      </c>
      <c r="U17" s="5">
        <v>9</v>
      </c>
      <c r="V17" s="5">
        <v>27</v>
      </c>
      <c r="W17" s="5">
        <v>31</v>
      </c>
      <c r="X17" s="5">
        <v>24</v>
      </c>
      <c r="Y17" s="5">
        <v>32</v>
      </c>
      <c r="Z17" s="5">
        <v>25</v>
      </c>
      <c r="AA17" s="5">
        <v>30</v>
      </c>
      <c r="AB17" s="18">
        <v>22</v>
      </c>
      <c r="AC17" s="18">
        <v>20</v>
      </c>
      <c r="AD17" s="2">
        <v>1410.086088</v>
      </c>
      <c r="AE17" s="2">
        <v>2366.488668</v>
      </c>
      <c r="AF17" s="2">
        <v>21.415109319999999</v>
      </c>
      <c r="AG17" s="2">
        <v>44.96075475</v>
      </c>
      <c r="AH17" s="2">
        <v>309.33</v>
      </c>
      <c r="AI17" s="2">
        <v>117.36</v>
      </c>
      <c r="AJ17" s="2">
        <v>4.96</v>
      </c>
      <c r="AK17" s="2">
        <v>17.059999999999999</v>
      </c>
      <c r="AL17" s="5">
        <v>500800</v>
      </c>
    </row>
    <row r="18" spans="1:38">
      <c r="A18" s="5" t="s">
        <v>14</v>
      </c>
      <c r="B18" s="2">
        <v>42.25</v>
      </c>
      <c r="C18" s="2">
        <v>59.086840028040264</v>
      </c>
      <c r="D18" s="2">
        <v>1.3985050894210713</v>
      </c>
      <c r="E18" s="2">
        <v>1.3793214485187677</v>
      </c>
      <c r="F18" s="6">
        <v>0.43092778883751826</v>
      </c>
      <c r="G18" s="6">
        <v>9.4084997218650726E-2</v>
      </c>
      <c r="H18" s="6">
        <v>0.46126996611440413</v>
      </c>
      <c r="I18" s="6">
        <v>1.3717247829426849E-2</v>
      </c>
      <c r="J18" s="28">
        <v>25.462161322679556</v>
      </c>
      <c r="K18" s="28">
        <v>5.5591851796970282</v>
      </c>
      <c r="L18" s="28">
        <v>27.254984697541349</v>
      </c>
      <c r="M18" s="28">
        <v>0.81050882812232805</v>
      </c>
      <c r="N18" s="7">
        <v>0.41209000000000001</v>
      </c>
      <c r="O18" s="7">
        <v>0.19613657004711901</v>
      </c>
      <c r="P18" s="7">
        <v>0.21891466086109199</v>
      </c>
      <c r="Q18" s="7">
        <v>0.41209000000000001</v>
      </c>
      <c r="R18" s="7">
        <v>0.50699000000000005</v>
      </c>
      <c r="S18" s="7">
        <v>0.23730999999999999</v>
      </c>
      <c r="T18" s="5">
        <v>32</v>
      </c>
      <c r="U18" s="5">
        <v>12</v>
      </c>
      <c r="V18" s="5">
        <v>29</v>
      </c>
      <c r="W18" s="5">
        <v>14</v>
      </c>
      <c r="X18" s="5">
        <v>44</v>
      </c>
      <c r="Y18" s="5">
        <v>27</v>
      </c>
      <c r="Z18" s="5">
        <v>40</v>
      </c>
      <c r="AA18" s="5">
        <v>44</v>
      </c>
      <c r="AB18" s="18">
        <v>30</v>
      </c>
      <c r="AC18" s="18">
        <v>39</v>
      </c>
      <c r="AD18" s="2">
        <v>1425.2657340000001</v>
      </c>
      <c r="AE18" s="2">
        <v>2366.5896170000001</v>
      </c>
      <c r="AF18" s="2">
        <v>21.44790231</v>
      </c>
      <c r="AG18" s="2">
        <v>45.528461030000003</v>
      </c>
      <c r="AH18" s="2">
        <v>322.83999999999997</v>
      </c>
      <c r="AI18" s="2">
        <v>116.64</v>
      </c>
      <c r="AJ18" s="2">
        <v>4.95</v>
      </c>
      <c r="AK18" s="2">
        <v>17.600000000000001</v>
      </c>
      <c r="AL18" s="5">
        <v>288394</v>
      </c>
    </row>
    <row r="19" spans="1:38">
      <c r="A19" s="5" t="s">
        <v>28</v>
      </c>
      <c r="B19" s="2">
        <v>41.366666666666667</v>
      </c>
      <c r="C19" s="2">
        <v>63.15280155278051</v>
      </c>
      <c r="D19" s="2">
        <v>1.5266591833871195</v>
      </c>
      <c r="E19" s="2">
        <v>1.5124847995884196</v>
      </c>
      <c r="F19" s="6">
        <v>0.4353545333394605</v>
      </c>
      <c r="G19" s="6">
        <v>7.2723756567559708E-2</v>
      </c>
      <c r="H19" s="6">
        <v>0.48263713371015426</v>
      </c>
      <c r="I19" s="6">
        <v>9.2845763828255379E-3</v>
      </c>
      <c r="J19" s="28">
        <v>27.493858449090315</v>
      </c>
      <c r="K19" s="28">
        <v>4.5927089666838166</v>
      </c>
      <c r="L19" s="28">
        <v>30.479887127200165</v>
      </c>
      <c r="M19" s="28">
        <v>0.58634700980621679</v>
      </c>
      <c r="N19" s="7">
        <v>0.40423999999999999</v>
      </c>
      <c r="O19" s="7">
        <v>0.194125241246389</v>
      </c>
      <c r="P19" s="7">
        <v>0.21231881970613101</v>
      </c>
      <c r="Q19" s="7">
        <v>0.40423999999999999</v>
      </c>
      <c r="R19" s="7">
        <v>0.51522999999999997</v>
      </c>
      <c r="S19" s="7">
        <v>0.2485</v>
      </c>
      <c r="T19" s="5">
        <v>17</v>
      </c>
      <c r="U19" s="5">
        <v>20</v>
      </c>
      <c r="V19" s="5">
        <v>7</v>
      </c>
      <c r="W19" s="5">
        <v>28</v>
      </c>
      <c r="X19" s="5">
        <v>41</v>
      </c>
      <c r="Y19" s="5">
        <v>16</v>
      </c>
      <c r="Z19" s="5">
        <v>43</v>
      </c>
      <c r="AA19" s="5">
        <v>41</v>
      </c>
      <c r="AB19" s="18">
        <v>23</v>
      </c>
      <c r="AC19" s="18">
        <v>25</v>
      </c>
      <c r="AD19" s="2">
        <v>1419.7715439999999</v>
      </c>
      <c r="AE19" s="2">
        <v>2363.0874100000001</v>
      </c>
      <c r="AF19" s="2">
        <v>21.630696520000001</v>
      </c>
      <c r="AG19" s="2">
        <v>45.709626200000002</v>
      </c>
      <c r="AH19" s="2">
        <v>321.99</v>
      </c>
      <c r="AI19" s="2">
        <v>112.95</v>
      </c>
      <c r="AJ19" s="2">
        <v>4.91</v>
      </c>
      <c r="AK19" s="2">
        <v>17.27</v>
      </c>
      <c r="AL19" s="5">
        <v>131647</v>
      </c>
    </row>
    <row r="20" spans="1:38">
      <c r="A20" s="5" t="s">
        <v>16</v>
      </c>
      <c r="B20" s="2">
        <v>41.8</v>
      </c>
      <c r="C20" s="2">
        <v>57.495774221531455</v>
      </c>
      <c r="D20" s="2">
        <v>1.3754969909457286</v>
      </c>
      <c r="E20" s="2">
        <v>1.3553778938427339</v>
      </c>
      <c r="F20" s="6">
        <v>0.38782163404135112</v>
      </c>
      <c r="G20" s="6">
        <v>4.4084003002218819E-2</v>
      </c>
      <c r="H20" s="6">
        <v>0.55346757915724365</v>
      </c>
      <c r="I20" s="6">
        <v>1.4626783799186416E-2</v>
      </c>
      <c r="J20" s="28">
        <v>22.29810510906692</v>
      </c>
      <c r="K20" s="28">
        <v>2.5346438833968881</v>
      </c>
      <c r="L20" s="28">
        <v>31.822046970162468</v>
      </c>
      <c r="M20" s="28">
        <v>0.84097825890518063</v>
      </c>
      <c r="N20" s="7">
        <v>0.41086</v>
      </c>
      <c r="O20" s="7">
        <v>0.194493964331203</v>
      </c>
      <c r="P20" s="7">
        <v>0.21983527689628299</v>
      </c>
      <c r="Q20" s="7">
        <v>0.41086</v>
      </c>
      <c r="R20" s="7">
        <v>0.48751</v>
      </c>
      <c r="S20" s="7">
        <v>0.24848999999999999</v>
      </c>
      <c r="T20" s="5">
        <v>42</v>
      </c>
      <c r="U20" s="5">
        <v>47</v>
      </c>
      <c r="V20" s="5">
        <v>5</v>
      </c>
      <c r="W20" s="5">
        <v>19</v>
      </c>
      <c r="X20" s="5">
        <v>50</v>
      </c>
      <c r="Y20" s="5">
        <v>17</v>
      </c>
      <c r="Z20" s="5">
        <v>46</v>
      </c>
      <c r="AA20" s="5">
        <v>47</v>
      </c>
      <c r="AB20" s="18">
        <v>32</v>
      </c>
      <c r="AC20" s="18">
        <v>41</v>
      </c>
      <c r="AD20" s="2">
        <v>1416.7659100000001</v>
      </c>
      <c r="AE20" s="2">
        <v>2364.0200060000002</v>
      </c>
      <c r="AF20" s="2">
        <v>21.60930372</v>
      </c>
      <c r="AG20" s="2">
        <v>45.646772220000003</v>
      </c>
      <c r="AH20" s="2">
        <v>316.70999999999998</v>
      </c>
      <c r="AI20" s="2">
        <v>111.64</v>
      </c>
      <c r="AJ20" s="2">
        <v>4.8499999999999996</v>
      </c>
      <c r="AK20" s="2">
        <v>17.13</v>
      </c>
      <c r="AL20" s="5">
        <v>198200</v>
      </c>
    </row>
    <row r="21" spans="1:38">
      <c r="A21" s="5" t="s">
        <v>3</v>
      </c>
      <c r="B21" s="2">
        <v>40.866666666666667</v>
      </c>
      <c r="C21" s="2">
        <v>54.797946396717805</v>
      </c>
      <c r="D21" s="2">
        <v>1.3408959150909741</v>
      </c>
      <c r="E21" s="2">
        <v>1.3322974268640744</v>
      </c>
      <c r="F21" s="6">
        <v>0.45385913712969661</v>
      </c>
      <c r="G21" s="6">
        <v>8.577777223483242E-2</v>
      </c>
      <c r="H21" s="6">
        <v>0.45395059572805202</v>
      </c>
      <c r="I21" s="6">
        <v>6.4124949074189086E-3</v>
      </c>
      <c r="J21" s="28">
        <v>24.870548668093715</v>
      </c>
      <c r="K21" s="28">
        <v>4.7004457649542157</v>
      </c>
      <c r="L21" s="28">
        <v>24.875560411463912</v>
      </c>
      <c r="M21" s="28">
        <v>0.35139155220596696</v>
      </c>
      <c r="N21" s="7">
        <v>0.42047000000000001</v>
      </c>
      <c r="O21" s="7">
        <v>0.19652003119763101</v>
      </c>
      <c r="P21" s="7">
        <v>0.226941799176023</v>
      </c>
      <c r="Q21" s="7">
        <v>0.42047000000000001</v>
      </c>
      <c r="R21" s="7">
        <v>0.54627000000000003</v>
      </c>
      <c r="S21" s="7">
        <v>0.27023000000000003</v>
      </c>
      <c r="T21" s="5">
        <v>28</v>
      </c>
      <c r="U21" s="5">
        <v>17</v>
      </c>
      <c r="V21" s="5">
        <v>33</v>
      </c>
      <c r="W21" s="5">
        <v>4</v>
      </c>
      <c r="X21" s="5">
        <v>29</v>
      </c>
      <c r="Y21" s="5">
        <v>2</v>
      </c>
      <c r="Z21" s="5">
        <v>45</v>
      </c>
      <c r="AA21" s="5">
        <v>8</v>
      </c>
      <c r="AB21" s="18">
        <v>39</v>
      </c>
      <c r="AC21" s="18">
        <v>29</v>
      </c>
      <c r="AD21" s="2">
        <v>1404.655082</v>
      </c>
      <c r="AE21" s="2">
        <v>2365.7381340000002</v>
      </c>
      <c r="AF21" s="2">
        <v>21.453925179999999</v>
      </c>
      <c r="AG21" s="2">
        <v>45.106800010000001</v>
      </c>
      <c r="AH21" s="2">
        <v>314.33</v>
      </c>
      <c r="AI21" s="2">
        <v>109.88</v>
      </c>
      <c r="AJ21" s="2">
        <v>5.0599999999999996</v>
      </c>
      <c r="AK21" s="2">
        <v>17.11</v>
      </c>
      <c r="AL21" s="5">
        <v>149484</v>
      </c>
    </row>
    <row r="22" spans="1:38">
      <c r="A22" s="5" t="s">
        <v>35</v>
      </c>
      <c r="B22" s="2">
        <v>43.65</v>
      </c>
      <c r="C22" s="2">
        <v>66.633055053407318</v>
      </c>
      <c r="D22" s="2">
        <v>1.526530470868438</v>
      </c>
      <c r="E22" s="2">
        <v>1.4985510090980467</v>
      </c>
      <c r="F22" s="6">
        <v>0.5503781154410915</v>
      </c>
      <c r="G22" s="6">
        <v>5.2949127563043548E-2</v>
      </c>
      <c r="H22" s="6">
        <v>0.37834396349692223</v>
      </c>
      <c r="I22" s="6">
        <v>1.8328793498942675E-2</v>
      </c>
      <c r="J22" s="28">
        <v>36.673375266376816</v>
      </c>
      <c r="K22" s="28">
        <v>3.5281621319381671</v>
      </c>
      <c r="L22" s="28">
        <v>25.210214148814746</v>
      </c>
      <c r="M22" s="28">
        <v>1.2213035062775772</v>
      </c>
      <c r="N22" s="7">
        <v>0.40098</v>
      </c>
      <c r="O22" s="7">
        <v>0.19476113173341</v>
      </c>
      <c r="P22" s="7">
        <v>0.20790081076081901</v>
      </c>
      <c r="Q22" s="7">
        <v>0.40098</v>
      </c>
      <c r="R22" s="7">
        <v>0.62265000000000004</v>
      </c>
      <c r="S22" s="7">
        <v>0.21707000000000001</v>
      </c>
      <c r="T22" s="5">
        <v>1</v>
      </c>
      <c r="U22" s="5">
        <v>31</v>
      </c>
      <c r="V22" s="5">
        <v>36</v>
      </c>
      <c r="W22" s="5">
        <v>34</v>
      </c>
      <c r="X22" s="5">
        <v>2</v>
      </c>
      <c r="Y22" s="5">
        <v>47</v>
      </c>
      <c r="Z22" s="5">
        <v>2</v>
      </c>
      <c r="AA22" s="5">
        <v>5</v>
      </c>
      <c r="AB22" s="18">
        <v>12</v>
      </c>
      <c r="AC22" s="18">
        <v>7</v>
      </c>
      <c r="AD22" s="2">
        <v>1387.577978</v>
      </c>
      <c r="AE22" s="2">
        <v>2368.0112789999998</v>
      </c>
      <c r="AF22" s="2">
        <v>21.25327764</v>
      </c>
      <c r="AG22" s="2">
        <v>43.896485460000001</v>
      </c>
      <c r="AH22" s="2">
        <v>293.95999999999998</v>
      </c>
      <c r="AI22" s="2">
        <v>123.98</v>
      </c>
      <c r="AJ22" s="2">
        <v>5.04</v>
      </c>
      <c r="AK22" s="2">
        <v>16.28</v>
      </c>
      <c r="AL22" s="5">
        <v>266947</v>
      </c>
    </row>
    <row r="23" spans="1:38">
      <c r="A23" s="5" t="s">
        <v>33</v>
      </c>
      <c r="B23" s="2">
        <v>44.25</v>
      </c>
      <c r="C23" s="2">
        <v>59.286072599880747</v>
      </c>
      <c r="D23" s="2">
        <v>1.3397982508447626</v>
      </c>
      <c r="E23" s="2">
        <v>1.3169635758298548</v>
      </c>
      <c r="F23" s="6">
        <v>0.49767080457382773</v>
      </c>
      <c r="G23" s="6">
        <v>5.2533000025962368E-2</v>
      </c>
      <c r="H23" s="6">
        <v>0.43275282711658214</v>
      </c>
      <c r="I23" s="6">
        <v>1.7043368283627736E-2</v>
      </c>
      <c r="J23" s="28">
        <v>29.504947450805012</v>
      </c>
      <c r="K23" s="28">
        <v>3.1144752534287417</v>
      </c>
      <c r="L23" s="28">
        <v>25.656215526237329</v>
      </c>
      <c r="M23" s="28">
        <v>1.0104343694096687</v>
      </c>
      <c r="N23" s="7">
        <v>0.40090999999999999</v>
      </c>
      <c r="O23" s="7">
        <v>0.192791447799841</v>
      </c>
      <c r="P23" s="7">
        <v>0.210337176103678</v>
      </c>
      <c r="Q23" s="7">
        <v>0.40090999999999999</v>
      </c>
      <c r="R23" s="7">
        <v>0.55888000000000004</v>
      </c>
      <c r="S23" s="7">
        <v>0.22700999999999999</v>
      </c>
      <c r="T23" s="5">
        <v>16</v>
      </c>
      <c r="U23" s="5">
        <v>42</v>
      </c>
      <c r="V23" s="5">
        <v>35</v>
      </c>
      <c r="W23" s="5">
        <v>35</v>
      </c>
      <c r="X23" s="5">
        <v>22</v>
      </c>
      <c r="Y23" s="5">
        <v>37</v>
      </c>
      <c r="Z23" s="5">
        <v>18</v>
      </c>
      <c r="AA23" s="5">
        <v>31</v>
      </c>
      <c r="AB23" s="18">
        <v>29</v>
      </c>
      <c r="AC23" s="18">
        <v>30</v>
      </c>
      <c r="AD23" s="2">
        <v>1406.289552</v>
      </c>
      <c r="AE23" s="2">
        <v>2366.4372960000001</v>
      </c>
      <c r="AF23" s="2">
        <v>21.386365860000002</v>
      </c>
      <c r="AG23" s="2">
        <v>44.77149189</v>
      </c>
      <c r="AH23" s="2">
        <v>311.14999999999998</v>
      </c>
      <c r="AI23" s="2">
        <v>116.13</v>
      </c>
      <c r="AJ23" s="2">
        <v>5</v>
      </c>
      <c r="AK23" s="2">
        <v>17.04</v>
      </c>
      <c r="AL23" s="5">
        <v>224722</v>
      </c>
    </row>
    <row r="24" spans="1:38">
      <c r="A24" s="5" t="s">
        <v>19</v>
      </c>
      <c r="B24" s="2">
        <v>44.716666666666669</v>
      </c>
      <c r="C24" s="2">
        <v>49.591631490774049</v>
      </c>
      <c r="D24" s="2">
        <v>1.1090189673672914</v>
      </c>
      <c r="E24" s="2">
        <v>1.0736997412106293</v>
      </c>
      <c r="F24" s="6">
        <v>0.46475741935024883</v>
      </c>
      <c r="G24" s="6">
        <v>6.941801275598225E-2</v>
      </c>
      <c r="H24" s="6">
        <v>0.43397729819331754</v>
      </c>
      <c r="I24" s="6">
        <v>3.1847269700451375E-2</v>
      </c>
      <c r="J24" s="28">
        <v>23.048078673020679</v>
      </c>
      <c r="K24" s="28">
        <v>3.4425525074165244</v>
      </c>
      <c r="L24" s="28">
        <v>21.521642247364767</v>
      </c>
      <c r="M24" s="28">
        <v>1.5793580629720765</v>
      </c>
      <c r="N24" s="7">
        <v>0.41105999999999998</v>
      </c>
      <c r="O24" s="7">
        <v>0.198199327583407</v>
      </c>
      <c r="P24" s="7">
        <v>0.214935719266072</v>
      </c>
      <c r="Q24" s="7">
        <v>0.41105999999999998</v>
      </c>
      <c r="R24" s="7">
        <v>0.59331</v>
      </c>
      <c r="S24" s="7">
        <v>0.21346000000000001</v>
      </c>
      <c r="T24" s="5">
        <v>45</v>
      </c>
      <c r="U24" s="5">
        <v>34</v>
      </c>
      <c r="V24" s="5">
        <v>47</v>
      </c>
      <c r="W24" s="5">
        <v>15</v>
      </c>
      <c r="X24" s="5">
        <v>10</v>
      </c>
      <c r="Y24" s="5">
        <v>48</v>
      </c>
      <c r="Z24" s="5">
        <v>12</v>
      </c>
      <c r="AA24" s="5">
        <v>18</v>
      </c>
      <c r="AB24" s="18">
        <v>45</v>
      </c>
      <c r="AC24" s="18">
        <v>42</v>
      </c>
      <c r="AD24" s="2">
        <v>1414.345826</v>
      </c>
      <c r="AE24" s="2">
        <v>2361.0741830000002</v>
      </c>
      <c r="AF24" s="2">
        <v>21.660777230000001</v>
      </c>
      <c r="AG24" s="2">
        <v>45.751590139999998</v>
      </c>
      <c r="AH24" s="2">
        <v>312.33999999999997</v>
      </c>
      <c r="AI24" s="2">
        <v>110.09</v>
      </c>
      <c r="AJ24" s="2">
        <v>4.8</v>
      </c>
      <c r="AK24" s="2">
        <v>17</v>
      </c>
      <c r="AL24" s="5">
        <v>56536</v>
      </c>
    </row>
    <row r="25" spans="1:38">
      <c r="A25" s="5" t="s">
        <v>22</v>
      </c>
      <c r="B25" s="2">
        <v>43.666666666666664</v>
      </c>
      <c r="C25" s="2">
        <v>65.221315148832574</v>
      </c>
      <c r="D25" s="2">
        <v>1.4936179041717383</v>
      </c>
      <c r="E25" s="2">
        <v>1.4687174947438306</v>
      </c>
      <c r="F25" s="6">
        <v>0.44441419265696508</v>
      </c>
      <c r="G25" s="6">
        <v>9.5045559809327301E-2</v>
      </c>
      <c r="H25" s="6">
        <v>0.443869043098919</v>
      </c>
      <c r="I25" s="6">
        <v>1.66712044347887E-2</v>
      </c>
      <c r="J25" s="28">
        <v>28.985278115893912</v>
      </c>
      <c r="K25" s="28">
        <v>6.1989964098213513</v>
      </c>
      <c r="L25" s="28">
        <v>28.949722744765342</v>
      </c>
      <c r="M25" s="28">
        <v>1.0873178783519704</v>
      </c>
      <c r="N25" s="7">
        <v>0.40819</v>
      </c>
      <c r="O25" s="7">
        <v>0.196024125069438</v>
      </c>
      <c r="P25" s="7">
        <v>0.21468982792946001</v>
      </c>
      <c r="Q25" s="7">
        <v>0.40819</v>
      </c>
      <c r="R25" s="7">
        <v>0.55188999999999999</v>
      </c>
      <c r="S25" s="7">
        <v>0.23388999999999999</v>
      </c>
      <c r="T25" s="5">
        <v>18</v>
      </c>
      <c r="U25" s="5">
        <v>7</v>
      </c>
      <c r="V25" s="5">
        <v>20</v>
      </c>
      <c r="W25" s="5">
        <v>23</v>
      </c>
      <c r="X25" s="5">
        <v>25</v>
      </c>
      <c r="Y25" s="5">
        <v>30</v>
      </c>
      <c r="Z25" s="5">
        <v>30</v>
      </c>
      <c r="AA25" s="5">
        <v>28</v>
      </c>
      <c r="AB25" s="18">
        <v>17</v>
      </c>
      <c r="AC25" s="18">
        <v>16</v>
      </c>
      <c r="AD25" s="2">
        <v>1413.6754129999999</v>
      </c>
      <c r="AE25" s="2">
        <v>2366.64426</v>
      </c>
      <c r="AF25" s="2">
        <v>21.3830533</v>
      </c>
      <c r="AG25" s="2">
        <v>45.18422005</v>
      </c>
      <c r="AH25" s="2">
        <v>313.52</v>
      </c>
      <c r="AI25" s="2">
        <v>117.02</v>
      </c>
      <c r="AJ25" s="2">
        <v>4.9800000000000004</v>
      </c>
      <c r="AK25" s="2">
        <v>17.190000000000001</v>
      </c>
      <c r="AL25" s="5">
        <v>393474</v>
      </c>
    </row>
    <row r="26" spans="1:38">
      <c r="A26" s="5" t="s">
        <v>45</v>
      </c>
      <c r="B26" s="2">
        <v>43.583333333333336</v>
      </c>
      <c r="C26" s="2">
        <v>68.188895411270678</v>
      </c>
      <c r="D26" s="2">
        <v>1.5645635658417747</v>
      </c>
      <c r="E26" s="2">
        <v>1.5329582852502459</v>
      </c>
      <c r="F26" s="6">
        <v>0.45630380870671294</v>
      </c>
      <c r="G26" s="6">
        <v>0.10211158490517716</v>
      </c>
      <c r="H26" s="6">
        <v>0.42138390551436533</v>
      </c>
      <c r="I26" s="6">
        <v>2.0200700873744593E-2</v>
      </c>
      <c r="J26" s="28">
        <v>31.114852687666517</v>
      </c>
      <c r="K26" s="28">
        <v>6.9628761833782118</v>
      </c>
      <c r="L26" s="28">
        <v>28.733703061111825</v>
      </c>
      <c r="M26" s="28">
        <v>1.3774634791141296</v>
      </c>
      <c r="N26" s="7">
        <v>0.39235999999999999</v>
      </c>
      <c r="O26" s="7">
        <v>0.192825452071063</v>
      </c>
      <c r="P26" s="7">
        <v>0.20137951146528699</v>
      </c>
      <c r="Q26" s="7">
        <v>0.39235999999999999</v>
      </c>
      <c r="R26" s="7">
        <v>0.54812000000000005</v>
      </c>
      <c r="S26" s="7">
        <v>0.21972</v>
      </c>
      <c r="T26" s="5">
        <v>8</v>
      </c>
      <c r="U26" s="5">
        <v>3</v>
      </c>
      <c r="V26" s="5">
        <v>23</v>
      </c>
      <c r="W26" s="5">
        <v>46</v>
      </c>
      <c r="X26" s="5">
        <v>27</v>
      </c>
      <c r="Y26" s="5">
        <v>43</v>
      </c>
      <c r="Z26" s="5">
        <v>17</v>
      </c>
      <c r="AA26" s="5">
        <v>45</v>
      </c>
      <c r="AB26" s="18">
        <v>9</v>
      </c>
      <c r="AC26" s="18">
        <v>17</v>
      </c>
      <c r="AD26" s="2">
        <v>1415.1044770000001</v>
      </c>
      <c r="AE26" s="2">
        <v>2365.6456130000001</v>
      </c>
      <c r="AF26" s="2">
        <v>21.48660211</v>
      </c>
      <c r="AG26" s="2">
        <v>45.14031181</v>
      </c>
      <c r="AH26" s="2">
        <v>309.87</v>
      </c>
      <c r="AI26" s="2">
        <v>114.46</v>
      </c>
      <c r="AJ26" s="2">
        <v>4.91</v>
      </c>
      <c r="AK26" s="2">
        <v>16.84</v>
      </c>
      <c r="AL26" s="5">
        <v>235014</v>
      </c>
    </row>
    <row r="27" spans="1:38">
      <c r="A27" s="5" t="s">
        <v>20</v>
      </c>
      <c r="B27" s="2">
        <v>42.716666666666669</v>
      </c>
      <c r="C27" s="2">
        <v>61.608821880798125</v>
      </c>
      <c r="D27" s="2">
        <v>1.4422666066515362</v>
      </c>
      <c r="E27" s="2">
        <v>1.4231558026601072</v>
      </c>
      <c r="F27" s="6">
        <v>0.4425522609315814</v>
      </c>
      <c r="G27" s="6">
        <v>6.2192239349187529E-2</v>
      </c>
      <c r="H27" s="6">
        <v>0.482004964829709</v>
      </c>
      <c r="I27" s="6">
        <v>1.3250534889522048E-2</v>
      </c>
      <c r="J27" s="28">
        <v>27.265123416678293</v>
      </c>
      <c r="K27" s="28">
        <v>3.8315905964320582</v>
      </c>
      <c r="L27" s="28">
        <v>29.695758023853905</v>
      </c>
      <c r="M27" s="28">
        <v>0.81634984383387332</v>
      </c>
      <c r="N27" s="7">
        <v>0.41037000000000001</v>
      </c>
      <c r="O27" s="7">
        <v>0.19509182872130901</v>
      </c>
      <c r="P27" s="7">
        <v>0.21790031654682401</v>
      </c>
      <c r="Q27" s="7">
        <v>0.41037000000000001</v>
      </c>
      <c r="R27" s="7">
        <v>0.51839000000000002</v>
      </c>
      <c r="S27" s="7">
        <v>0.24465999999999999</v>
      </c>
      <c r="T27" s="5">
        <v>23</v>
      </c>
      <c r="U27" s="5">
        <v>28</v>
      </c>
      <c r="V27" s="5">
        <v>18</v>
      </c>
      <c r="W27" s="5">
        <v>21</v>
      </c>
      <c r="X27" s="5">
        <v>38</v>
      </c>
      <c r="Y27" s="5">
        <v>21</v>
      </c>
      <c r="Z27" s="5">
        <v>41</v>
      </c>
      <c r="AA27" s="5">
        <v>38</v>
      </c>
      <c r="AB27" s="18">
        <v>26</v>
      </c>
      <c r="AC27" s="18">
        <v>28</v>
      </c>
      <c r="AD27" s="2">
        <v>1418.8565579999999</v>
      </c>
      <c r="AE27" s="2">
        <v>2365.4798940000001</v>
      </c>
      <c r="AF27" s="2">
        <v>21.471541080000002</v>
      </c>
      <c r="AG27" s="2">
        <v>45.346342190000001</v>
      </c>
      <c r="AH27" s="2">
        <v>312.88</v>
      </c>
      <c r="AI27" s="2">
        <v>111.83</v>
      </c>
      <c r="AJ27" s="2">
        <v>4.87</v>
      </c>
      <c r="AK27" s="2">
        <v>16.96</v>
      </c>
      <c r="AL27" s="5">
        <v>258979</v>
      </c>
    </row>
    <row r="28" spans="1:38">
      <c r="A28" s="5" t="s">
        <v>0</v>
      </c>
      <c r="B28" s="2">
        <v>41.483333333333334</v>
      </c>
      <c r="C28" s="2">
        <v>57.434463290593747</v>
      </c>
      <c r="D28" s="2">
        <v>1.3845190025856267</v>
      </c>
      <c r="E28" s="2">
        <v>1.3723435341621508</v>
      </c>
      <c r="F28" s="6">
        <v>0.38480012023804577</v>
      </c>
      <c r="G28" s="6">
        <v>5.5066466696299804E-2</v>
      </c>
      <c r="H28" s="6">
        <v>0.55133940706014783</v>
      </c>
      <c r="I28" s="6">
        <v>8.794006005506616E-3</v>
      </c>
      <c r="J28" s="28">
        <v>22.100788380028103</v>
      </c>
      <c r="K28" s="28">
        <v>3.162712960011334</v>
      </c>
      <c r="L28" s="28">
        <v>31.665882935453784</v>
      </c>
      <c r="M28" s="28">
        <v>0.50507901510052244</v>
      </c>
      <c r="N28" s="7">
        <v>0.42704999999999999</v>
      </c>
      <c r="O28" s="7">
        <v>0.198939186448573</v>
      </c>
      <c r="P28" s="7">
        <v>0.231704329597159</v>
      </c>
      <c r="Q28" s="7">
        <v>0.42704999999999999</v>
      </c>
      <c r="R28" s="7">
        <v>0.50653999999999999</v>
      </c>
      <c r="S28" s="7">
        <v>0.26774999999999999</v>
      </c>
      <c r="T28" s="5">
        <v>43</v>
      </c>
      <c r="U28" s="5">
        <v>36</v>
      </c>
      <c r="V28" s="5">
        <v>4</v>
      </c>
      <c r="W28" s="5">
        <v>1</v>
      </c>
      <c r="X28" s="5">
        <v>45</v>
      </c>
      <c r="Y28" s="5">
        <v>3</v>
      </c>
      <c r="Z28" s="5">
        <v>51</v>
      </c>
      <c r="AA28" s="5">
        <v>22</v>
      </c>
      <c r="AB28" s="18">
        <v>33</v>
      </c>
      <c r="AC28" s="18">
        <v>32</v>
      </c>
      <c r="AD28" s="2">
        <v>1427.821074</v>
      </c>
      <c r="AE28" s="2">
        <v>2365.3368</v>
      </c>
      <c r="AF28" s="2">
        <v>21.530967910000001</v>
      </c>
      <c r="AG28" s="2">
        <v>46.058223470000001</v>
      </c>
      <c r="AH28" s="2">
        <v>325.77999999999997</v>
      </c>
      <c r="AI28" s="2">
        <v>116.6</v>
      </c>
      <c r="AJ28" s="2">
        <v>5</v>
      </c>
      <c r="AK28" s="2">
        <v>17.75</v>
      </c>
      <c r="AL28" s="5">
        <v>90186</v>
      </c>
    </row>
    <row r="29" spans="1:38">
      <c r="A29" s="5" t="s">
        <v>46</v>
      </c>
      <c r="B29" s="2">
        <v>46.45</v>
      </c>
      <c r="C29" s="2">
        <v>64.728582650273225</v>
      </c>
      <c r="D29" s="2">
        <v>1.3935109289617487</v>
      </c>
      <c r="E29" s="2">
        <v>1.2996584699453553</v>
      </c>
      <c r="F29" s="6">
        <v>0.45469059639933618</v>
      </c>
      <c r="G29" s="6">
        <v>7.5745586700932024E-2</v>
      </c>
      <c r="H29" s="6">
        <v>0.40221417717618885</v>
      </c>
      <c r="I29" s="6">
        <v>6.7349639723542909E-2</v>
      </c>
      <c r="J29" s="28">
        <v>29.43147784933646</v>
      </c>
      <c r="K29" s="28">
        <v>4.9029044691647155</v>
      </c>
      <c r="L29" s="28">
        <v>26.03475361046058</v>
      </c>
      <c r="M29" s="28">
        <v>4.3594467213114729</v>
      </c>
      <c r="N29" s="7">
        <v>0.39112000000000002</v>
      </c>
      <c r="O29" s="7">
        <v>0.18892471512968201</v>
      </c>
      <c r="P29" s="7">
        <v>0.203761044359693</v>
      </c>
      <c r="Q29" s="7">
        <v>0.39112000000000002</v>
      </c>
      <c r="R29" s="7">
        <v>0.54732000000000003</v>
      </c>
      <c r="S29" s="7">
        <v>0.23305999999999999</v>
      </c>
      <c r="T29" s="5">
        <v>24</v>
      </c>
      <c r="U29" s="5">
        <v>23</v>
      </c>
      <c r="V29" s="5">
        <v>39</v>
      </c>
      <c r="W29" s="5">
        <v>47</v>
      </c>
      <c r="X29" s="5">
        <v>28</v>
      </c>
      <c r="Y29" s="5">
        <v>31</v>
      </c>
      <c r="Z29" s="5">
        <v>15</v>
      </c>
      <c r="AA29" s="5">
        <v>37</v>
      </c>
      <c r="AB29" s="18">
        <v>19</v>
      </c>
      <c r="AC29" s="18">
        <v>23</v>
      </c>
      <c r="AD29" s="2">
        <v>1417.60889</v>
      </c>
      <c r="AE29" s="2">
        <v>2356.338354</v>
      </c>
      <c r="AF29" s="2">
        <v>21.915991640000001</v>
      </c>
      <c r="AG29" s="2">
        <v>46.35979081</v>
      </c>
      <c r="AH29" s="2">
        <v>303.32</v>
      </c>
      <c r="AI29" s="2">
        <v>109.66</v>
      </c>
      <c r="AJ29" s="2">
        <v>4.71</v>
      </c>
      <c r="AK29" s="2">
        <v>16.61</v>
      </c>
      <c r="AL29" s="5">
        <v>36713</v>
      </c>
    </row>
    <row r="30" spans="1:38">
      <c r="A30" s="5" t="s">
        <v>18</v>
      </c>
      <c r="B30" s="2">
        <v>42.8</v>
      </c>
      <c r="C30" s="2">
        <v>64.079302357456129</v>
      </c>
      <c r="D30" s="2">
        <v>1.497179961622807</v>
      </c>
      <c r="E30" s="2">
        <v>1.4742872807017544</v>
      </c>
      <c r="F30" s="6">
        <v>0.46690884498222857</v>
      </c>
      <c r="G30" s="6">
        <v>4.7990900289973153E-2</v>
      </c>
      <c r="H30" s="6">
        <v>0.46980972085220524</v>
      </c>
      <c r="I30" s="6">
        <v>1.5290533875593093E-2</v>
      </c>
      <c r="J30" s="28">
        <v>29.919193050986838</v>
      </c>
      <c r="K30" s="28">
        <v>3.0752234100877192</v>
      </c>
      <c r="L30" s="28">
        <v>30.105079152960524</v>
      </c>
      <c r="M30" s="28">
        <v>0.97980674342104979</v>
      </c>
      <c r="N30" s="7">
        <v>0.41105999999999998</v>
      </c>
      <c r="O30" s="7">
        <v>0.196221663947031</v>
      </c>
      <c r="P30" s="7">
        <v>0.217373380447585</v>
      </c>
      <c r="Q30" s="7">
        <v>0.41105999999999998</v>
      </c>
      <c r="R30" s="7">
        <v>0.54064999999999996</v>
      </c>
      <c r="S30" s="7">
        <v>0.24909000000000001</v>
      </c>
      <c r="T30" s="5">
        <v>11</v>
      </c>
      <c r="U30" s="5">
        <v>39</v>
      </c>
      <c r="V30" s="5">
        <v>14</v>
      </c>
      <c r="W30" s="5">
        <v>15</v>
      </c>
      <c r="X30" s="5">
        <v>31</v>
      </c>
      <c r="Y30" s="5">
        <v>14</v>
      </c>
      <c r="Z30" s="5">
        <v>37</v>
      </c>
      <c r="AA30" s="5">
        <v>23</v>
      </c>
      <c r="AB30" s="18">
        <v>21</v>
      </c>
      <c r="AC30" s="18">
        <v>18</v>
      </c>
      <c r="AD30" s="2">
        <v>1412.011172</v>
      </c>
      <c r="AE30" s="2">
        <v>2363.0645290000002</v>
      </c>
      <c r="AF30" s="2">
        <v>21.574666430000001</v>
      </c>
      <c r="AG30" s="2">
        <v>45.460616569999999</v>
      </c>
      <c r="AH30" s="2">
        <v>325.88</v>
      </c>
      <c r="AI30" s="2">
        <v>116.4</v>
      </c>
      <c r="AJ30" s="2">
        <v>4.99</v>
      </c>
      <c r="AK30" s="2">
        <v>17.23</v>
      </c>
      <c r="AL30" s="5">
        <v>372154</v>
      </c>
    </row>
    <row r="31" spans="1:38">
      <c r="A31" s="5" t="s">
        <v>29</v>
      </c>
      <c r="B31" s="2">
        <v>39.633333333333333</v>
      </c>
      <c r="C31" s="2">
        <v>46.876341634023504</v>
      </c>
      <c r="D31" s="2">
        <v>1.1827504196978176</v>
      </c>
      <c r="E31" s="2">
        <v>1.155805819809737</v>
      </c>
      <c r="F31" s="6">
        <v>0.42961569852027964</v>
      </c>
      <c r="G31" s="6">
        <v>8.7032634280780188E-2</v>
      </c>
      <c r="H31" s="6">
        <v>0.46057036064487894</v>
      </c>
      <c r="I31" s="6">
        <v>2.2781306554061187E-2</v>
      </c>
      <c r="J31" s="28">
        <v>20.138812255176273</v>
      </c>
      <c r="K31" s="28">
        <v>4.0797714978548774</v>
      </c>
      <c r="L31" s="28">
        <v>21.589853572094761</v>
      </c>
      <c r="M31" s="28">
        <v>1.0679043088975952</v>
      </c>
      <c r="N31" s="7">
        <v>0.40189999999999998</v>
      </c>
      <c r="O31" s="7">
        <v>0.193837644093274</v>
      </c>
      <c r="P31" s="7">
        <v>0.210278828076257</v>
      </c>
      <c r="Q31" s="7">
        <v>0.40189999999999998</v>
      </c>
      <c r="R31" s="7">
        <v>0.51441999999999999</v>
      </c>
      <c r="S31" s="7">
        <v>0.22939000000000001</v>
      </c>
      <c r="T31" s="5">
        <v>46</v>
      </c>
      <c r="U31" s="5">
        <v>25</v>
      </c>
      <c r="V31" s="5">
        <v>42</v>
      </c>
      <c r="W31" s="5">
        <v>32</v>
      </c>
      <c r="X31" s="5">
        <v>42</v>
      </c>
      <c r="Y31" s="5">
        <v>35</v>
      </c>
      <c r="Z31" s="5">
        <v>38</v>
      </c>
      <c r="AA31" s="5">
        <v>49</v>
      </c>
      <c r="AB31" s="18">
        <v>47</v>
      </c>
      <c r="AC31" s="18">
        <v>49</v>
      </c>
      <c r="AD31" s="2">
        <v>1426.7822940000001</v>
      </c>
      <c r="AE31" s="2">
        <v>2362.9624100000001</v>
      </c>
      <c r="AF31" s="2">
        <v>21.745042829999999</v>
      </c>
      <c r="AG31" s="2">
        <v>46.085278000000002</v>
      </c>
      <c r="AH31" s="2">
        <v>308.08</v>
      </c>
      <c r="AI31" s="2">
        <v>112.67</v>
      </c>
      <c r="AJ31" s="2">
        <v>4.7699999999999996</v>
      </c>
      <c r="AK31" s="2">
        <v>16.89</v>
      </c>
      <c r="AL31" s="5">
        <v>32482</v>
      </c>
    </row>
    <row r="32" spans="1:38">
      <c r="A32" s="5" t="s">
        <v>30</v>
      </c>
      <c r="B32" s="2">
        <v>41.5</v>
      </c>
      <c r="C32" s="2">
        <v>65.913729812198653</v>
      </c>
      <c r="D32" s="2">
        <v>1.588282646077076</v>
      </c>
      <c r="E32" s="2">
        <v>1.5741553997100375</v>
      </c>
      <c r="F32" s="6">
        <v>0.43965450902867148</v>
      </c>
      <c r="G32" s="6">
        <v>8.187233816719959E-2</v>
      </c>
      <c r="H32" s="6">
        <v>0.46957848509373634</v>
      </c>
      <c r="I32" s="6">
        <v>8.8946677103926008E-3</v>
      </c>
      <c r="J32" s="28">
        <v>28.979268518830708</v>
      </c>
      <c r="K32" s="28">
        <v>5.3965111770457534</v>
      </c>
      <c r="L32" s="28">
        <v>30.951669392090093</v>
      </c>
      <c r="M32" s="28">
        <v>0.58628072423209976</v>
      </c>
      <c r="N32" s="7">
        <v>0.40333000000000002</v>
      </c>
      <c r="O32" s="7">
        <v>0.194083045835067</v>
      </c>
      <c r="P32" s="7">
        <v>0.21146907400276599</v>
      </c>
      <c r="Q32" s="7">
        <v>0.40333000000000002</v>
      </c>
      <c r="R32" s="7">
        <v>0.51558999999999999</v>
      </c>
      <c r="S32" s="7">
        <v>0.23766000000000001</v>
      </c>
      <c r="T32" s="5">
        <v>12</v>
      </c>
      <c r="U32" s="5">
        <v>13</v>
      </c>
      <c r="V32" s="5">
        <v>6</v>
      </c>
      <c r="W32" s="5">
        <v>30</v>
      </c>
      <c r="X32" s="5">
        <v>40</v>
      </c>
      <c r="Y32" s="5">
        <v>26</v>
      </c>
      <c r="Z32" s="5">
        <v>31</v>
      </c>
      <c r="AA32" s="5">
        <v>42</v>
      </c>
      <c r="AB32" s="18">
        <v>15</v>
      </c>
      <c r="AC32" s="18">
        <v>21</v>
      </c>
      <c r="AD32" s="2">
        <v>1429.0501469999999</v>
      </c>
      <c r="AE32" s="2">
        <v>2365.279974</v>
      </c>
      <c r="AF32" s="2">
        <v>21.541902780000001</v>
      </c>
      <c r="AG32" s="2">
        <v>45.697740899999999</v>
      </c>
      <c r="AH32" s="2">
        <v>311.13</v>
      </c>
      <c r="AI32" s="2">
        <v>108.85</v>
      </c>
      <c r="AJ32" s="2">
        <v>4.9000000000000004</v>
      </c>
      <c r="AK32" s="2">
        <v>17.07</v>
      </c>
      <c r="AL32" s="5">
        <v>93223</v>
      </c>
    </row>
    <row r="33" spans="1:38">
      <c r="A33" s="5" t="s">
        <v>24</v>
      </c>
      <c r="B33" s="2">
        <v>45.366666666666667</v>
      </c>
      <c r="C33" s="2">
        <v>54.308596692476819</v>
      </c>
      <c r="D33" s="2">
        <v>1.1971035273874391</v>
      </c>
      <c r="E33" s="2">
        <v>1.1498888729566965</v>
      </c>
      <c r="F33" s="6">
        <v>0.50382698895623224</v>
      </c>
      <c r="G33" s="6">
        <v>5.4018038952638764E-2</v>
      </c>
      <c r="H33" s="6">
        <v>0.40271422753515562</v>
      </c>
      <c r="I33" s="6">
        <v>3.944074455597335E-2</v>
      </c>
      <c r="J33" s="28">
        <v>27.362136746008989</v>
      </c>
      <c r="K33" s="28">
        <v>2.9336438915973613</v>
      </c>
      <c r="L33" s="28">
        <v>21.870844565529111</v>
      </c>
      <c r="M33" s="28">
        <v>2.1419714893413548</v>
      </c>
      <c r="N33" s="7">
        <v>0.40710000000000002</v>
      </c>
      <c r="O33" s="7">
        <v>0.194721668495587</v>
      </c>
      <c r="P33" s="7">
        <v>0.21400867060155199</v>
      </c>
      <c r="Q33" s="7">
        <v>0.40710000000000002</v>
      </c>
      <c r="R33" s="7">
        <v>0.61277999999999999</v>
      </c>
      <c r="S33" s="7">
        <v>0.21162</v>
      </c>
      <c r="T33" s="5">
        <v>31</v>
      </c>
      <c r="U33" s="5">
        <v>46</v>
      </c>
      <c r="V33" s="5">
        <v>46</v>
      </c>
      <c r="W33" s="5">
        <v>25</v>
      </c>
      <c r="X33" s="5">
        <v>6</v>
      </c>
      <c r="Y33" s="5">
        <v>49</v>
      </c>
      <c r="Z33" s="5">
        <v>6</v>
      </c>
      <c r="AA33" s="5">
        <v>13</v>
      </c>
      <c r="AB33" s="18">
        <v>40</v>
      </c>
      <c r="AC33" s="18">
        <v>33</v>
      </c>
      <c r="AD33" s="2">
        <v>1395.550512</v>
      </c>
      <c r="AE33" s="2">
        <v>2366.147571</v>
      </c>
      <c r="AF33" s="2">
        <v>21.28144284</v>
      </c>
      <c r="AG33" s="2">
        <v>44.353061820000001</v>
      </c>
      <c r="AH33" s="2">
        <v>293.87</v>
      </c>
      <c r="AI33" s="2">
        <v>115.94</v>
      </c>
      <c r="AJ33" s="2">
        <v>4.97</v>
      </c>
      <c r="AK33" s="2">
        <v>16.54</v>
      </c>
      <c r="AL33" s="5">
        <v>58510</v>
      </c>
    </row>
    <row r="34" spans="1:38">
      <c r="A34" s="5" t="s">
        <v>6</v>
      </c>
      <c r="B34" s="2">
        <v>43.216666666666669</v>
      </c>
      <c r="C34" s="2">
        <v>55.192389386421056</v>
      </c>
      <c r="D34" s="2">
        <v>1.2771088944023383</v>
      </c>
      <c r="E34" s="2">
        <v>1.2626083336165586</v>
      </c>
      <c r="F34" s="6">
        <v>0.48613257665221832</v>
      </c>
      <c r="G34" s="6">
        <v>6.2621793613673482E-2</v>
      </c>
      <c r="H34" s="6">
        <v>0.43989142113894703</v>
      </c>
      <c r="I34" s="6">
        <v>1.1354208595161119E-2</v>
      </c>
      <c r="J34" s="28">
        <v>26.830818464013415</v>
      </c>
      <c r="K34" s="28">
        <v>3.4562464172019625</v>
      </c>
      <c r="L34" s="28">
        <v>24.278658603246896</v>
      </c>
      <c r="M34" s="28">
        <v>0.62666590195878247</v>
      </c>
      <c r="N34" s="7">
        <v>0.41732999999999998</v>
      </c>
      <c r="O34" s="7">
        <v>0.19863222255732299</v>
      </c>
      <c r="P34" s="7">
        <v>0.22109628738175999</v>
      </c>
      <c r="Q34" s="7">
        <v>0.41732999999999998</v>
      </c>
      <c r="R34" s="7">
        <v>0.62173999999999996</v>
      </c>
      <c r="S34" s="7">
        <v>0.23657</v>
      </c>
      <c r="T34" s="5">
        <v>27</v>
      </c>
      <c r="U34" s="5">
        <v>32</v>
      </c>
      <c r="V34" s="5">
        <v>38</v>
      </c>
      <c r="W34" s="5">
        <v>7</v>
      </c>
      <c r="X34" s="5">
        <v>3</v>
      </c>
      <c r="Y34" s="5">
        <v>28</v>
      </c>
      <c r="Z34" s="5">
        <v>11</v>
      </c>
      <c r="AA34" s="5">
        <v>1</v>
      </c>
      <c r="AB34" s="18">
        <v>38</v>
      </c>
      <c r="AC34" s="18">
        <v>22</v>
      </c>
      <c r="AD34" s="2">
        <v>1377.282706</v>
      </c>
      <c r="AE34" s="2">
        <v>2365.5844910000001</v>
      </c>
      <c r="AF34" s="2">
        <v>21.365158090000001</v>
      </c>
      <c r="AG34" s="2">
        <v>44.049093429999999</v>
      </c>
      <c r="AH34" s="2">
        <v>292.36</v>
      </c>
      <c r="AI34" s="2">
        <v>111.06</v>
      </c>
      <c r="AJ34" s="2">
        <v>5.03</v>
      </c>
      <c r="AK34" s="2">
        <v>16.27</v>
      </c>
      <c r="AL34" s="5">
        <v>304938</v>
      </c>
    </row>
    <row r="35" spans="1:38">
      <c r="A35" s="5" t="s">
        <v>41</v>
      </c>
      <c r="B35" s="2">
        <v>45.18333333333333</v>
      </c>
      <c r="C35" s="2">
        <v>70.031429686407904</v>
      </c>
      <c r="D35" s="2">
        <v>1.5499394250034948</v>
      </c>
      <c r="E35" s="2">
        <v>1.4948220027025769</v>
      </c>
      <c r="F35" s="6">
        <v>0.41716458854742094</v>
      </c>
      <c r="G35" s="6">
        <v>7.6285390032543421E-2</v>
      </c>
      <c r="H35" s="6">
        <v>0.47098900438171254</v>
      </c>
      <c r="I35" s="6">
        <v>3.5561017038323095E-2</v>
      </c>
      <c r="J35" s="28">
        <v>29.214632550517994</v>
      </c>
      <c r="K35" s="28">
        <v>5.3423749281642667</v>
      </c>
      <c r="L35" s="28">
        <v>32.984033343429168</v>
      </c>
      <c r="M35" s="28">
        <v>2.4903888642964724</v>
      </c>
      <c r="N35" s="7">
        <v>0.39640999999999998</v>
      </c>
      <c r="O35" s="7">
        <v>0.19133304073054999</v>
      </c>
      <c r="P35" s="7">
        <v>0.20691353101447599</v>
      </c>
      <c r="Q35" s="7">
        <v>0.39640999999999998</v>
      </c>
      <c r="R35" s="7">
        <v>0.54340999999999995</v>
      </c>
      <c r="S35" s="7">
        <v>0.26499</v>
      </c>
      <c r="T35" s="5">
        <v>21</v>
      </c>
      <c r="U35" s="5">
        <v>15</v>
      </c>
      <c r="V35" s="5">
        <v>9</v>
      </c>
      <c r="W35" s="5">
        <v>41</v>
      </c>
      <c r="X35" s="5">
        <v>30</v>
      </c>
      <c r="Y35" s="5">
        <v>4</v>
      </c>
      <c r="Z35" s="5">
        <v>19</v>
      </c>
      <c r="AA35" s="5">
        <v>16</v>
      </c>
      <c r="AB35" s="18">
        <v>8</v>
      </c>
      <c r="AC35" s="18">
        <v>6</v>
      </c>
      <c r="AD35" s="2">
        <v>1404.074865</v>
      </c>
      <c r="AE35" s="2">
        <v>2357.7869129999999</v>
      </c>
      <c r="AF35" s="2">
        <v>21.774584709999999</v>
      </c>
      <c r="AG35" s="2">
        <v>45.870484840000003</v>
      </c>
      <c r="AH35" s="2">
        <v>311.08999999999997</v>
      </c>
      <c r="AI35" s="2">
        <v>111.84</v>
      </c>
      <c r="AJ35" s="2">
        <v>4.82</v>
      </c>
      <c r="AK35" s="2">
        <v>17.440000000000001</v>
      </c>
      <c r="AL35" s="5">
        <v>59051</v>
      </c>
    </row>
    <row r="36" spans="1:38">
      <c r="A36" s="5" t="s">
        <v>15</v>
      </c>
      <c r="B36" s="2">
        <v>48.333333333333336</v>
      </c>
      <c r="C36" s="2">
        <v>51.767219692845714</v>
      </c>
      <c r="D36" s="2">
        <v>1.0710459246795665</v>
      </c>
      <c r="E36" s="2">
        <v>1.0352662443707628</v>
      </c>
      <c r="F36" s="6">
        <v>0.37192808173685032</v>
      </c>
      <c r="G36" s="6">
        <v>7.7182758560941658E-2</v>
      </c>
      <c r="H36" s="6">
        <v>0.51748286078976091</v>
      </c>
      <c r="I36" s="6">
        <v>3.3406298912447119E-2</v>
      </c>
      <c r="J36" s="28">
        <v>19.253682717210211</v>
      </c>
      <c r="K36" s="28">
        <v>3.9955368189241351</v>
      </c>
      <c r="L36" s="28">
        <v>26.788648941785851</v>
      </c>
      <c r="M36" s="28">
        <v>1.7293512149255141</v>
      </c>
      <c r="N36" s="7">
        <v>0.41088000000000002</v>
      </c>
      <c r="O36" s="7">
        <v>0.19437950554518499</v>
      </c>
      <c r="P36" s="7">
        <v>0.21899229372336801</v>
      </c>
      <c r="Q36" s="7">
        <v>0.41088000000000002</v>
      </c>
      <c r="R36" s="7">
        <v>0.56403999999999999</v>
      </c>
      <c r="S36" s="7">
        <v>0.25751000000000002</v>
      </c>
      <c r="T36" s="5">
        <v>51</v>
      </c>
      <c r="U36" s="5">
        <v>30</v>
      </c>
      <c r="V36" s="5">
        <v>40</v>
      </c>
      <c r="W36" s="5">
        <v>18</v>
      </c>
      <c r="X36" s="5">
        <v>18</v>
      </c>
      <c r="Y36" s="5">
        <v>10</v>
      </c>
      <c r="Z36" s="5">
        <v>20</v>
      </c>
      <c r="AA36" s="5">
        <v>7</v>
      </c>
      <c r="AB36" s="18">
        <v>43</v>
      </c>
      <c r="AC36" s="18">
        <v>37</v>
      </c>
      <c r="AD36" s="2">
        <v>1402.866305</v>
      </c>
      <c r="AE36" s="2">
        <v>2358.3292139999999</v>
      </c>
      <c r="AF36" s="2">
        <v>21.768429739999998</v>
      </c>
      <c r="AG36" s="2">
        <v>45.69143639</v>
      </c>
      <c r="AH36" s="2">
        <v>318.77</v>
      </c>
      <c r="AI36" s="2">
        <v>115.6</v>
      </c>
      <c r="AJ36" s="2">
        <v>4.96</v>
      </c>
      <c r="AK36" s="2">
        <v>17.13</v>
      </c>
      <c r="AL36" s="5">
        <v>83340</v>
      </c>
    </row>
    <row r="37" spans="1:38">
      <c r="A37" s="5" t="s">
        <v>25</v>
      </c>
      <c r="B37" s="2">
        <v>44.033333333333331</v>
      </c>
      <c r="C37" s="2">
        <v>62.251771455525862</v>
      </c>
      <c r="D37" s="2">
        <v>1.4137419709809054</v>
      </c>
      <c r="E37" s="2">
        <v>1.3924559524156874</v>
      </c>
      <c r="F37" s="6">
        <v>0.51931688102431728</v>
      </c>
      <c r="G37" s="6">
        <v>6.6218197390853759E-2</v>
      </c>
      <c r="H37" s="6">
        <v>0.3994084126870639</v>
      </c>
      <c r="I37" s="6">
        <v>1.5056508897765108E-2</v>
      </c>
      <c r="J37" s="28">
        <v>32.328395790522315</v>
      </c>
      <c r="K37" s="28">
        <v>4.1222000901723268</v>
      </c>
      <c r="L37" s="28">
        <v>24.863881224009457</v>
      </c>
      <c r="M37" s="28">
        <v>0.93729435082176349</v>
      </c>
      <c r="N37" s="7">
        <v>0.40395999999999999</v>
      </c>
      <c r="O37" s="7">
        <v>0.19447709336726099</v>
      </c>
      <c r="P37" s="7">
        <v>0.21162368598624601</v>
      </c>
      <c r="Q37" s="7">
        <v>0.40395999999999999</v>
      </c>
      <c r="R37" s="7">
        <v>0.61855000000000004</v>
      </c>
      <c r="S37" s="7">
        <v>0.22886000000000001</v>
      </c>
      <c r="T37" s="5">
        <v>5</v>
      </c>
      <c r="U37" s="5">
        <v>27</v>
      </c>
      <c r="V37" s="5">
        <v>37</v>
      </c>
      <c r="W37" s="5">
        <v>29</v>
      </c>
      <c r="X37" s="5">
        <v>5</v>
      </c>
      <c r="Y37" s="5">
        <v>36</v>
      </c>
      <c r="Z37" s="5">
        <v>8</v>
      </c>
      <c r="AA37" s="5">
        <v>6</v>
      </c>
      <c r="AB37" s="18">
        <v>25</v>
      </c>
      <c r="AC37" s="18">
        <v>13</v>
      </c>
      <c r="AD37" s="2">
        <v>1382.8028850000001</v>
      </c>
      <c r="AE37" s="2">
        <v>2364.030291</v>
      </c>
      <c r="AF37" s="2">
        <v>21.496780999999999</v>
      </c>
      <c r="AG37" s="2">
        <v>44.417958220000003</v>
      </c>
      <c r="AH37" s="2">
        <v>303.81</v>
      </c>
      <c r="AI37" s="2">
        <v>113.5</v>
      </c>
      <c r="AJ37" s="2">
        <v>5.16</v>
      </c>
      <c r="AK37" s="2">
        <v>16.559999999999999</v>
      </c>
      <c r="AL37" s="5">
        <v>623758</v>
      </c>
    </row>
    <row r="38" spans="1:38">
      <c r="A38" s="5" t="s">
        <v>23</v>
      </c>
      <c r="B38" s="2">
        <v>42.55</v>
      </c>
      <c r="C38" s="2">
        <v>66.774974198082745</v>
      </c>
      <c r="D38" s="2">
        <v>1.5693295933744476</v>
      </c>
      <c r="E38" s="2">
        <v>1.5451668101865337</v>
      </c>
      <c r="F38" s="6">
        <v>0.44783246352135664</v>
      </c>
      <c r="G38" s="6">
        <v>7.206562020250111E-2</v>
      </c>
      <c r="H38" s="6">
        <v>0.46470503388131151</v>
      </c>
      <c r="I38" s="6">
        <v>1.539688239483078E-2</v>
      </c>
      <c r="J38" s="28">
        <v>29.904001196702417</v>
      </c>
      <c r="K38" s="28">
        <v>4.8121799295908421</v>
      </c>
      <c r="L38" s="28">
        <v>31.030666647143743</v>
      </c>
      <c r="M38" s="28">
        <v>1.0281264246457351</v>
      </c>
      <c r="N38" s="7">
        <v>0.40809000000000001</v>
      </c>
      <c r="O38" s="7">
        <v>0.195019096450262</v>
      </c>
      <c r="P38" s="7">
        <v>0.21589428133678201</v>
      </c>
      <c r="Q38" s="7">
        <v>0.40809000000000001</v>
      </c>
      <c r="R38" s="7">
        <v>0.52236000000000005</v>
      </c>
      <c r="S38" s="7">
        <v>0.23391000000000001</v>
      </c>
      <c r="T38" s="5">
        <v>9</v>
      </c>
      <c r="U38" s="5">
        <v>18</v>
      </c>
      <c r="V38" s="5">
        <v>10</v>
      </c>
      <c r="W38" s="5">
        <v>24</v>
      </c>
      <c r="X38" s="5">
        <v>36</v>
      </c>
      <c r="Y38" s="5">
        <v>29</v>
      </c>
      <c r="Z38" s="5">
        <v>33</v>
      </c>
      <c r="AA38" s="5">
        <v>40</v>
      </c>
      <c r="AB38" s="18">
        <v>11</v>
      </c>
      <c r="AC38" s="18">
        <v>19</v>
      </c>
      <c r="AD38" s="2">
        <v>1418.87841</v>
      </c>
      <c r="AE38" s="2">
        <v>2366.7389370000001</v>
      </c>
      <c r="AF38" s="2">
        <v>21.43748587</v>
      </c>
      <c r="AG38" s="2">
        <v>45.323952030000001</v>
      </c>
      <c r="AH38" s="2">
        <v>311.14999999999998</v>
      </c>
      <c r="AI38" s="2">
        <v>116.41</v>
      </c>
      <c r="AJ38" s="2">
        <v>4.92</v>
      </c>
      <c r="AK38" s="2">
        <v>17.13</v>
      </c>
      <c r="AL38" s="5">
        <v>484099</v>
      </c>
    </row>
    <row r="39" spans="1:38">
      <c r="A39" s="5" t="s">
        <v>5</v>
      </c>
      <c r="B39" s="2">
        <v>41.116666666666667</v>
      </c>
      <c r="C39" s="2">
        <v>57.240268077859561</v>
      </c>
      <c r="D39" s="2">
        <v>1.3921427177428349</v>
      </c>
      <c r="E39" s="2">
        <v>1.3767738652838186</v>
      </c>
      <c r="F39" s="6">
        <v>0.45327649092415645</v>
      </c>
      <c r="G39" s="6">
        <v>6.1063867603581776E-2</v>
      </c>
      <c r="H39" s="6">
        <v>0.47461993105813499</v>
      </c>
      <c r="I39" s="6">
        <v>1.1039710414126824E-2</v>
      </c>
      <c r="J39" s="28">
        <v>25.945667853890193</v>
      </c>
      <c r="K39" s="28">
        <v>3.4953121514999443</v>
      </c>
      <c r="L39" s="28">
        <v>27.167372088862869</v>
      </c>
      <c r="M39" s="28">
        <v>0.6319159836065541</v>
      </c>
      <c r="N39" s="7">
        <v>0.41921000000000003</v>
      </c>
      <c r="O39" s="7">
        <v>0.19767875479081001</v>
      </c>
      <c r="P39" s="7">
        <v>0.22467948582511801</v>
      </c>
      <c r="Q39" s="7">
        <v>0.41921000000000003</v>
      </c>
      <c r="R39" s="7">
        <v>0.50597000000000003</v>
      </c>
      <c r="S39" s="7">
        <v>0.26324999999999998</v>
      </c>
      <c r="T39" s="5">
        <v>25</v>
      </c>
      <c r="U39" s="5">
        <v>29</v>
      </c>
      <c r="V39" s="5">
        <v>21</v>
      </c>
      <c r="W39" s="5">
        <v>6</v>
      </c>
      <c r="X39" s="5">
        <v>46</v>
      </c>
      <c r="Y39" s="5">
        <v>5</v>
      </c>
      <c r="Z39" s="5">
        <v>47</v>
      </c>
      <c r="AA39" s="5">
        <v>27</v>
      </c>
      <c r="AB39" s="18">
        <v>34</v>
      </c>
      <c r="AC39" s="18">
        <v>36</v>
      </c>
      <c r="AD39" s="2">
        <v>1417.584231</v>
      </c>
      <c r="AE39" s="2">
        <v>2364.6491540000002</v>
      </c>
      <c r="AF39" s="2">
        <v>21.558662559999998</v>
      </c>
      <c r="AG39" s="2">
        <v>45.613336580000002</v>
      </c>
      <c r="AH39" s="2">
        <v>312.48</v>
      </c>
      <c r="AI39" s="2">
        <v>110.09</v>
      </c>
      <c r="AJ39" s="2">
        <v>5.0199999999999996</v>
      </c>
      <c r="AK39" s="2">
        <v>17.2</v>
      </c>
      <c r="AL39" s="5">
        <v>151853</v>
      </c>
    </row>
    <row r="40" spans="1:38">
      <c r="A40" s="5" t="s">
        <v>37</v>
      </c>
      <c r="B40" s="2">
        <v>45.783333333333331</v>
      </c>
      <c r="C40" s="2">
        <v>75.502231153674188</v>
      </c>
      <c r="D40" s="2">
        <v>1.6491204474774124</v>
      </c>
      <c r="E40" s="2">
        <v>1.6009993072648752</v>
      </c>
      <c r="F40" s="6">
        <v>0.41661574142864005</v>
      </c>
      <c r="G40" s="6">
        <v>7.5529855223365361E-2</v>
      </c>
      <c r="H40" s="6">
        <v>0.47867452125621296</v>
      </c>
      <c r="I40" s="6">
        <v>2.9179882091781684E-2</v>
      </c>
      <c r="J40" s="28">
        <v>31.455418011604539</v>
      </c>
      <c r="K40" s="28">
        <v>5.7026725880780775</v>
      </c>
      <c r="L40" s="28">
        <v>36.140994351260922</v>
      </c>
      <c r="M40" s="28">
        <v>2.2031462027306623</v>
      </c>
      <c r="N40" s="7">
        <v>0.39812999999999998</v>
      </c>
      <c r="O40" s="7">
        <v>0.19341308606171601</v>
      </c>
      <c r="P40" s="7">
        <v>0.206626163401329</v>
      </c>
      <c r="Q40" s="7">
        <v>0.39812999999999998</v>
      </c>
      <c r="R40" s="7">
        <v>0.57940999999999998</v>
      </c>
      <c r="S40" s="7">
        <v>0.23832</v>
      </c>
      <c r="T40" s="5">
        <v>14</v>
      </c>
      <c r="U40" s="5">
        <v>14</v>
      </c>
      <c r="V40" s="5">
        <v>2</v>
      </c>
      <c r="W40" s="5">
        <v>39</v>
      </c>
      <c r="X40" s="5">
        <v>12</v>
      </c>
      <c r="Y40" s="5">
        <v>24</v>
      </c>
      <c r="Z40" s="5">
        <v>9</v>
      </c>
      <c r="AA40" s="5">
        <v>14</v>
      </c>
      <c r="AB40" s="18">
        <v>4</v>
      </c>
      <c r="AC40" s="18">
        <v>4</v>
      </c>
      <c r="AD40" s="2">
        <v>1423.1397260000001</v>
      </c>
      <c r="AE40" s="2">
        <v>2358.3851869999999</v>
      </c>
      <c r="AF40" s="2">
        <v>21.800690880000001</v>
      </c>
      <c r="AG40" s="2">
        <v>46.228166610000002</v>
      </c>
      <c r="AH40" s="2">
        <v>316.72000000000003</v>
      </c>
      <c r="AI40" s="2">
        <v>140.85</v>
      </c>
      <c r="AJ40" s="2">
        <v>4.91</v>
      </c>
      <c r="AK40" s="2">
        <v>16.89</v>
      </c>
      <c r="AL40" s="5">
        <v>145763</v>
      </c>
    </row>
    <row r="41" spans="1:38">
      <c r="A41" s="5" t="s">
        <v>11</v>
      </c>
      <c r="B41" s="2">
        <v>42.85</v>
      </c>
      <c r="C41" s="2">
        <v>66.447734113091016</v>
      </c>
      <c r="D41" s="2">
        <v>1.5507055802354961</v>
      </c>
      <c r="E41" s="2">
        <v>1.5265827732179522</v>
      </c>
      <c r="F41" s="6">
        <v>0.4813043325847523</v>
      </c>
      <c r="G41" s="6">
        <v>4.9609135972403226E-2</v>
      </c>
      <c r="H41" s="6">
        <v>0.45353051144459278</v>
      </c>
      <c r="I41" s="6">
        <v>1.555601999825168E-2</v>
      </c>
      <c r="J41" s="28">
        <v>31.981582319070348</v>
      </c>
      <c r="K41" s="28">
        <v>3.296414676674428</v>
      </c>
      <c r="L41" s="28">
        <v>30.136074836644479</v>
      </c>
      <c r="M41" s="28">
        <v>1.0336622807017553</v>
      </c>
      <c r="N41" s="7">
        <v>0.41376000000000002</v>
      </c>
      <c r="O41" s="7">
        <v>0.19812984757588201</v>
      </c>
      <c r="P41" s="7">
        <v>0.218107760652409</v>
      </c>
      <c r="Q41" s="7">
        <v>0.41376000000000002</v>
      </c>
      <c r="R41" s="7">
        <v>0.56272</v>
      </c>
      <c r="S41" s="7">
        <v>0.22034000000000001</v>
      </c>
      <c r="T41" s="5">
        <v>3</v>
      </c>
      <c r="U41" s="5">
        <v>35</v>
      </c>
      <c r="V41" s="5">
        <v>15</v>
      </c>
      <c r="W41" s="5">
        <v>12</v>
      </c>
      <c r="X41" s="5">
        <v>21</v>
      </c>
      <c r="Y41" s="5">
        <v>42</v>
      </c>
      <c r="Z41" s="5">
        <v>24</v>
      </c>
      <c r="AA41" s="5">
        <v>26</v>
      </c>
      <c r="AB41" s="18">
        <v>13</v>
      </c>
      <c r="AC41" s="18">
        <v>14</v>
      </c>
      <c r="AD41" s="2">
        <v>1402.209648</v>
      </c>
      <c r="AE41" s="2">
        <v>2366.9909870000001</v>
      </c>
      <c r="AF41" s="2">
        <v>21.363581709999998</v>
      </c>
      <c r="AG41" s="2">
        <v>44.721798849999999</v>
      </c>
      <c r="AH41" s="2">
        <v>304.2</v>
      </c>
      <c r="AI41" s="2">
        <v>113.78</v>
      </c>
      <c r="AJ41" s="2">
        <v>4.96</v>
      </c>
      <c r="AK41" s="2">
        <v>16.71</v>
      </c>
      <c r="AL41" s="5">
        <v>484732</v>
      </c>
    </row>
    <row r="42" spans="1:38">
      <c r="A42" s="5" t="s">
        <v>42</v>
      </c>
      <c r="B42" s="2">
        <v>44.06666666666667</v>
      </c>
      <c r="C42" s="2">
        <v>46.687290298288929</v>
      </c>
      <c r="D42" s="2">
        <v>1.0594695226540602</v>
      </c>
      <c r="E42" s="2">
        <v>1.0423534702756978</v>
      </c>
      <c r="F42" s="6">
        <v>0.49155955695077891</v>
      </c>
      <c r="G42" s="6">
        <v>6.9241248593259488E-2</v>
      </c>
      <c r="H42" s="6">
        <v>0.42304389030385597</v>
      </c>
      <c r="I42" s="6">
        <v>1.6155304152105532E-2</v>
      </c>
      <c r="J42" s="28">
        <v>22.949583734259303</v>
      </c>
      <c r="K42" s="28">
        <v>3.2326862736894957</v>
      </c>
      <c r="L42" s="28">
        <v>19.75077291553362</v>
      </c>
      <c r="M42" s="28">
        <v>0.75424737480650517</v>
      </c>
      <c r="N42" s="7">
        <v>0.39567999999999998</v>
      </c>
      <c r="O42" s="7">
        <v>0.19049266620878799</v>
      </c>
      <c r="P42" s="7">
        <v>0.20739455469660401</v>
      </c>
      <c r="Q42" s="7">
        <v>0.39567999999999998</v>
      </c>
      <c r="R42" s="7">
        <v>0.60148999999999997</v>
      </c>
      <c r="S42" s="7">
        <v>0.22203999999999999</v>
      </c>
      <c r="T42" s="5">
        <v>44</v>
      </c>
      <c r="U42" s="5">
        <v>38</v>
      </c>
      <c r="V42" s="5">
        <v>48</v>
      </c>
      <c r="W42" s="5">
        <v>43</v>
      </c>
      <c r="X42" s="5">
        <v>8</v>
      </c>
      <c r="Y42" s="5">
        <v>40</v>
      </c>
      <c r="Z42" s="5">
        <v>3</v>
      </c>
      <c r="AA42" s="5">
        <v>11</v>
      </c>
      <c r="AB42" s="18">
        <v>48</v>
      </c>
      <c r="AC42" s="18">
        <v>43</v>
      </c>
      <c r="AD42" s="2">
        <v>1391.3858110000001</v>
      </c>
      <c r="AE42" s="2">
        <v>2366.2275840000002</v>
      </c>
      <c r="AF42" s="2">
        <v>21.28681722</v>
      </c>
      <c r="AG42" s="2">
        <v>44.310463169999998</v>
      </c>
      <c r="AH42" s="2">
        <v>316.35000000000002</v>
      </c>
      <c r="AI42" s="2">
        <v>113.2</v>
      </c>
      <c r="AJ42" s="2">
        <v>4.9800000000000004</v>
      </c>
      <c r="AK42" s="2">
        <v>17.36</v>
      </c>
      <c r="AL42" s="5">
        <v>38755</v>
      </c>
    </row>
    <row r="43" spans="1:38">
      <c r="A43" s="5" t="s">
        <v>7</v>
      </c>
      <c r="B43" s="2">
        <v>42.783333333333331</v>
      </c>
      <c r="C43" s="2">
        <v>46.673324581126643</v>
      </c>
      <c r="D43" s="2">
        <v>1.0909230521494346</v>
      </c>
      <c r="E43" s="2">
        <v>1.0793483706283697</v>
      </c>
      <c r="F43" s="6">
        <v>0.44976348594788079</v>
      </c>
      <c r="G43" s="6">
        <v>6.2518707229635262E-2</v>
      </c>
      <c r="H43" s="6">
        <v>0.47710781787939627</v>
      </c>
      <c r="I43" s="6">
        <v>1.0609988943087678E-2</v>
      </c>
      <c r="J43" s="28">
        <v>20.991957164384431</v>
      </c>
      <c r="K43" s="28">
        <v>2.9179559149211953</v>
      </c>
      <c r="L43" s="28">
        <v>22.268208044078118</v>
      </c>
      <c r="M43" s="28">
        <v>0.49520345774289282</v>
      </c>
      <c r="N43" s="7">
        <v>0.41569</v>
      </c>
      <c r="O43" s="7">
        <v>0.19669772915512401</v>
      </c>
      <c r="P43" s="7">
        <v>0.221707611456538</v>
      </c>
      <c r="Q43" s="7">
        <v>0.41569</v>
      </c>
      <c r="R43" s="7">
        <v>0.53717999999999999</v>
      </c>
      <c r="S43" s="7">
        <v>0.25205</v>
      </c>
      <c r="T43" s="5">
        <v>48</v>
      </c>
      <c r="U43" s="5">
        <v>43</v>
      </c>
      <c r="V43" s="5">
        <v>43</v>
      </c>
      <c r="W43" s="5">
        <v>8</v>
      </c>
      <c r="X43" s="5">
        <v>34</v>
      </c>
      <c r="Y43" s="5">
        <v>12</v>
      </c>
      <c r="Z43" s="5">
        <v>39</v>
      </c>
      <c r="AA43" s="5">
        <v>20</v>
      </c>
      <c r="AB43" s="18">
        <v>49</v>
      </c>
      <c r="AC43" s="18">
        <v>46</v>
      </c>
      <c r="AD43" s="2">
        <v>1413.1609559999999</v>
      </c>
      <c r="AE43" s="2">
        <v>2363.5621529999999</v>
      </c>
      <c r="AF43" s="2">
        <v>21.534244869999998</v>
      </c>
      <c r="AG43" s="2">
        <v>45.474325039999997</v>
      </c>
      <c r="AH43" s="2">
        <v>319.63</v>
      </c>
      <c r="AI43" s="2">
        <v>114.08</v>
      </c>
      <c r="AJ43" s="2">
        <v>4.92</v>
      </c>
      <c r="AK43" s="2">
        <v>17.22</v>
      </c>
      <c r="AL43" s="5">
        <v>158639</v>
      </c>
    </row>
    <row r="44" spans="1:38">
      <c r="A44" s="5" t="s">
        <v>48</v>
      </c>
      <c r="B44" s="2">
        <v>40.983333333333334</v>
      </c>
      <c r="C44" s="2">
        <v>53.869060219223833</v>
      </c>
      <c r="D44" s="2">
        <v>1.3144138321079422</v>
      </c>
      <c r="E44" s="2">
        <v>1.2872667043710107</v>
      </c>
      <c r="F44" s="6">
        <v>0.41560377416479699</v>
      </c>
      <c r="G44" s="6">
        <v>8.8791222300765277E-2</v>
      </c>
      <c r="H44" s="6">
        <v>0.47495159357039679</v>
      </c>
      <c r="I44" s="6">
        <v>2.065340996404097E-2</v>
      </c>
      <c r="J44" s="28">
        <v>22.388184737820151</v>
      </c>
      <c r="K44" s="28">
        <v>4.7830997010584149</v>
      </c>
      <c r="L44" s="28">
        <v>25.585195995260026</v>
      </c>
      <c r="M44" s="28">
        <v>1.112579785085243</v>
      </c>
      <c r="N44" s="7">
        <v>0.37128</v>
      </c>
      <c r="O44" s="7">
        <v>0.178146332762291</v>
      </c>
      <c r="P44" s="7">
        <v>0.194924544498493</v>
      </c>
      <c r="Q44" s="7">
        <v>0.37128</v>
      </c>
      <c r="R44" s="7">
        <v>0.48829</v>
      </c>
      <c r="S44" s="7">
        <v>0.21732000000000001</v>
      </c>
      <c r="T44" s="5">
        <v>38</v>
      </c>
      <c r="U44" s="5">
        <v>16</v>
      </c>
      <c r="V44" s="5">
        <v>32</v>
      </c>
      <c r="W44" s="5">
        <v>49</v>
      </c>
      <c r="X44" s="5">
        <v>49</v>
      </c>
      <c r="Y44" s="5">
        <v>45</v>
      </c>
      <c r="Z44" s="5">
        <v>23</v>
      </c>
      <c r="AA44" s="5">
        <v>50</v>
      </c>
      <c r="AB44" s="18">
        <v>42</v>
      </c>
      <c r="AC44" s="18">
        <v>48</v>
      </c>
      <c r="AD44" s="2">
        <v>1425.601625</v>
      </c>
      <c r="AE44" s="2">
        <v>2359.606444</v>
      </c>
      <c r="AF44" s="2">
        <v>21.844405510000001</v>
      </c>
      <c r="AG44" s="2">
        <v>46.300171089999999</v>
      </c>
      <c r="AH44" s="2">
        <v>327.97</v>
      </c>
      <c r="AI44" s="2">
        <v>105.34</v>
      </c>
      <c r="AJ44" s="2">
        <v>4.72</v>
      </c>
      <c r="AK44" s="2">
        <v>17.11</v>
      </c>
      <c r="AL44" s="5">
        <v>35070</v>
      </c>
    </row>
    <row r="45" spans="1:38">
      <c r="A45" s="5" t="s">
        <v>10</v>
      </c>
      <c r="B45" s="2">
        <v>43.083333333333336</v>
      </c>
      <c r="C45" s="2">
        <v>58.55077690242009</v>
      </c>
      <c r="D45" s="2">
        <v>1.3590122298434062</v>
      </c>
      <c r="E45" s="2">
        <v>1.333086903067167</v>
      </c>
      <c r="F45" s="6">
        <v>0.4469846575414213</v>
      </c>
      <c r="G45" s="6">
        <v>4.7981935204330028E-2</v>
      </c>
      <c r="H45" s="6">
        <v>0.48595681161593979</v>
      </c>
      <c r="I45" s="6">
        <v>1.9076595638308824E-2</v>
      </c>
      <c r="J45" s="28">
        <v>26.171298962512402</v>
      </c>
      <c r="K45" s="28">
        <v>2.8093795834951036</v>
      </c>
      <c r="L45" s="28">
        <v>28.453148861136278</v>
      </c>
      <c r="M45" s="28">
        <v>1.1169494952763037</v>
      </c>
      <c r="N45" s="7">
        <v>0.41410999999999998</v>
      </c>
      <c r="O45" s="7">
        <v>0.196635598665963</v>
      </c>
      <c r="P45" s="7">
        <v>0.220542765882213</v>
      </c>
      <c r="Q45" s="7">
        <v>0.41410999999999998</v>
      </c>
      <c r="R45" s="7">
        <v>0.51241999999999999</v>
      </c>
      <c r="S45" s="7">
        <v>0.24970000000000001</v>
      </c>
      <c r="T45" s="5">
        <v>30</v>
      </c>
      <c r="U45" s="5">
        <v>45</v>
      </c>
      <c r="V45" s="5">
        <v>22</v>
      </c>
      <c r="W45" s="5">
        <v>11</v>
      </c>
      <c r="X45" s="5">
        <v>43</v>
      </c>
      <c r="Y45" s="5">
        <v>13</v>
      </c>
      <c r="Z45" s="5">
        <v>42</v>
      </c>
      <c r="AA45" s="5">
        <v>34</v>
      </c>
      <c r="AB45" s="18">
        <v>31</v>
      </c>
      <c r="AC45" s="18">
        <v>35</v>
      </c>
      <c r="AD45" s="2">
        <v>1417.951237</v>
      </c>
      <c r="AE45" s="2">
        <v>2366.1492250000001</v>
      </c>
      <c r="AF45" s="2">
        <v>21.455618050000002</v>
      </c>
      <c r="AG45" s="2">
        <v>45.40416158</v>
      </c>
      <c r="AH45" s="2">
        <v>315.98</v>
      </c>
      <c r="AI45" s="2">
        <v>113.27</v>
      </c>
      <c r="AJ45" s="2">
        <v>4.91</v>
      </c>
      <c r="AK45" s="2">
        <v>17.29</v>
      </c>
      <c r="AL45" s="5">
        <v>250291</v>
      </c>
    </row>
    <row r="46" spans="1:38">
      <c r="A46" s="5" t="s">
        <v>17</v>
      </c>
      <c r="B46" s="2">
        <v>43.083333333333336</v>
      </c>
      <c r="C46" s="2">
        <v>67.708572448217751</v>
      </c>
      <c r="D46" s="2">
        <v>1.5715722811965434</v>
      </c>
      <c r="E46" s="2">
        <v>1.5542237014173186</v>
      </c>
      <c r="F46" s="6">
        <v>0.45989660039231778</v>
      </c>
      <c r="G46" s="6">
        <v>7.0653049153241568E-2</v>
      </c>
      <c r="H46" s="6">
        <v>0.45841135467499355</v>
      </c>
      <c r="I46" s="6">
        <v>1.1038995779447169E-2</v>
      </c>
      <c r="J46" s="28">
        <v>31.138942286352297</v>
      </c>
      <c r="K46" s="28">
        <v>4.783817097279746</v>
      </c>
      <c r="L46" s="28">
        <v>31.038378419097441</v>
      </c>
      <c r="M46" s="28">
        <v>0.74743464548826721</v>
      </c>
      <c r="N46" s="7">
        <v>0.41105999999999998</v>
      </c>
      <c r="O46" s="7">
        <v>0.19590881150620901</v>
      </c>
      <c r="P46" s="7">
        <v>0.217683012578092</v>
      </c>
      <c r="Q46" s="7">
        <v>0.41105999999999998</v>
      </c>
      <c r="R46" s="7">
        <v>0.53735999999999995</v>
      </c>
      <c r="S46" s="7">
        <v>0.27246999999999999</v>
      </c>
      <c r="T46" s="5">
        <v>6</v>
      </c>
      <c r="U46" s="5">
        <v>19</v>
      </c>
      <c r="V46" s="5">
        <v>11</v>
      </c>
      <c r="W46" s="5">
        <v>15</v>
      </c>
      <c r="X46" s="5">
        <v>33</v>
      </c>
      <c r="Y46" s="5">
        <v>1</v>
      </c>
      <c r="Z46" s="5">
        <v>34</v>
      </c>
      <c r="AA46" s="5">
        <v>12</v>
      </c>
      <c r="AB46" s="18">
        <v>10</v>
      </c>
      <c r="AC46" s="18">
        <v>11</v>
      </c>
      <c r="AD46" s="2">
        <v>1397.0125860000001</v>
      </c>
      <c r="AE46" s="2">
        <v>2365.1850509999999</v>
      </c>
      <c r="AF46" s="2">
        <v>21.464723899999999</v>
      </c>
      <c r="AG46" s="2">
        <v>44.782334560000002</v>
      </c>
      <c r="AH46" s="2">
        <v>309.77999999999997</v>
      </c>
      <c r="AI46" s="2">
        <v>115.97</v>
      </c>
      <c r="AJ46" s="2">
        <v>5.0999999999999996</v>
      </c>
      <c r="AK46" s="2">
        <v>16.98</v>
      </c>
      <c r="AL46" s="5">
        <v>924895</v>
      </c>
    </row>
    <row r="47" spans="1:38">
      <c r="A47" s="5" t="s">
        <v>27</v>
      </c>
      <c r="B47" s="2">
        <v>49.833333333333336</v>
      </c>
      <c r="C47" s="2">
        <v>73.824244950142614</v>
      </c>
      <c r="D47" s="2">
        <v>1.4814229755881461</v>
      </c>
      <c r="E47" s="2">
        <v>1.4198220989064794</v>
      </c>
      <c r="F47" s="6">
        <v>0.5135944945248222</v>
      </c>
      <c r="G47" s="6">
        <v>0.1043411883673622</v>
      </c>
      <c r="H47" s="6">
        <v>0.34048208320381512</v>
      </c>
      <c r="I47" s="6">
        <v>4.158223390400051E-2</v>
      </c>
      <c r="J47" s="28">
        <v>37.915725768845149</v>
      </c>
      <c r="K47" s="28">
        <v>7.702909448421118</v>
      </c>
      <c r="L47" s="28">
        <v>25.135832711573283</v>
      </c>
      <c r="M47" s="28">
        <v>3.0697770213030569</v>
      </c>
      <c r="N47" s="7">
        <v>0.40539999999999998</v>
      </c>
      <c r="O47" s="7">
        <v>0.19534694972469499</v>
      </c>
      <c r="P47" s="7">
        <v>0.212161841991901</v>
      </c>
      <c r="Q47" s="7">
        <v>0.40539999999999998</v>
      </c>
      <c r="R47" s="7">
        <v>0.56652000000000002</v>
      </c>
      <c r="S47" s="7">
        <v>0.21709000000000001</v>
      </c>
      <c r="T47" s="5">
        <v>2</v>
      </c>
      <c r="U47" s="5">
        <v>5</v>
      </c>
      <c r="V47" s="5">
        <v>44</v>
      </c>
      <c r="W47" s="5">
        <v>27</v>
      </c>
      <c r="X47" s="5">
        <v>16</v>
      </c>
      <c r="Y47" s="5">
        <v>46</v>
      </c>
      <c r="Z47" s="5">
        <v>32</v>
      </c>
      <c r="AA47" s="5">
        <v>39</v>
      </c>
      <c r="AB47" s="18">
        <v>5</v>
      </c>
      <c r="AC47" s="18">
        <v>9</v>
      </c>
      <c r="AD47" s="2">
        <v>1418.640594</v>
      </c>
      <c r="AE47" s="2">
        <v>2364.2531920000001</v>
      </c>
      <c r="AF47" s="2">
        <v>21.628644009999999</v>
      </c>
      <c r="AG47" s="2">
        <v>45.430228820000004</v>
      </c>
      <c r="AH47" s="2">
        <v>306.33</v>
      </c>
      <c r="AI47" s="2">
        <v>115.11</v>
      </c>
      <c r="AJ47" s="2">
        <v>4.88</v>
      </c>
      <c r="AK47" s="2">
        <v>16.89</v>
      </c>
      <c r="AL47" s="5">
        <v>144444</v>
      </c>
    </row>
    <row r="48" spans="1:38">
      <c r="A48" s="5" t="s">
        <v>36</v>
      </c>
      <c r="B48" s="2">
        <v>43.3</v>
      </c>
      <c r="C48" s="2">
        <v>63.070402592841425</v>
      </c>
      <c r="D48" s="2">
        <v>1.4565912838993402</v>
      </c>
      <c r="E48" s="2">
        <v>1.4374742319203517</v>
      </c>
      <c r="F48" s="6">
        <v>0.49029764884407834</v>
      </c>
      <c r="G48" s="6">
        <v>5.1632521484339167E-2</v>
      </c>
      <c r="H48" s="6">
        <v>0.44494531616508148</v>
      </c>
      <c r="I48" s="6">
        <v>1.3124513506501012E-2</v>
      </c>
      <c r="J48" s="28">
        <v>30.923270102919613</v>
      </c>
      <c r="K48" s="28">
        <v>3.2564839169008057</v>
      </c>
      <c r="L48" s="28">
        <v>28.062880222330804</v>
      </c>
      <c r="M48" s="28">
        <v>0.82776835069020194</v>
      </c>
      <c r="N48" s="7">
        <v>0.40032000000000001</v>
      </c>
      <c r="O48" s="7">
        <v>0.194030089710934</v>
      </c>
      <c r="P48" s="7">
        <v>0.20858652205177999</v>
      </c>
      <c r="Q48" s="7">
        <v>0.40032000000000001</v>
      </c>
      <c r="R48" s="7">
        <v>0.54966000000000004</v>
      </c>
      <c r="S48" s="7">
        <v>0.23078000000000001</v>
      </c>
      <c r="T48" s="5">
        <v>7</v>
      </c>
      <c r="U48" s="5">
        <v>37</v>
      </c>
      <c r="V48" s="5">
        <v>28</v>
      </c>
      <c r="W48" s="5">
        <v>36</v>
      </c>
      <c r="X48" s="5">
        <v>26</v>
      </c>
      <c r="Y48" s="5">
        <v>33</v>
      </c>
      <c r="Z48" s="5">
        <v>22</v>
      </c>
      <c r="AA48" s="5">
        <v>35</v>
      </c>
      <c r="AB48" s="18">
        <v>24</v>
      </c>
      <c r="AC48" s="18">
        <v>24</v>
      </c>
      <c r="AD48" s="2">
        <v>1406.63769</v>
      </c>
      <c r="AE48" s="2">
        <v>2364.1648060000002</v>
      </c>
      <c r="AF48" s="2">
        <v>21.532514150000001</v>
      </c>
      <c r="AG48" s="2">
        <v>45.00974875</v>
      </c>
      <c r="AH48" s="2">
        <v>312.54000000000002</v>
      </c>
      <c r="AI48" s="2">
        <v>116.4</v>
      </c>
      <c r="AJ48" s="2">
        <v>5.03</v>
      </c>
      <c r="AK48" s="2">
        <v>16.77</v>
      </c>
      <c r="AL48" s="5">
        <v>334287</v>
      </c>
    </row>
    <row r="49" spans="1:38">
      <c r="A49" s="5" t="s">
        <v>34</v>
      </c>
      <c r="B49" s="2">
        <v>45.783333333333331</v>
      </c>
      <c r="C49" s="2">
        <v>53.919721629042094</v>
      </c>
      <c r="D49" s="2">
        <v>1.1777150701647345</v>
      </c>
      <c r="E49" s="2">
        <v>1.117175106772422</v>
      </c>
      <c r="F49" s="6">
        <v>0.5165585214541969</v>
      </c>
      <c r="G49" s="6">
        <v>6.6395979847431064E-2</v>
      </c>
      <c r="H49" s="6">
        <v>0.36564090608851069</v>
      </c>
      <c r="I49" s="6">
        <v>5.140459260986141E-2</v>
      </c>
      <c r="J49" s="28">
        <v>27.852691681919865</v>
      </c>
      <c r="K49" s="28">
        <v>3.5800527506609718</v>
      </c>
      <c r="L49" s="28">
        <v>19.715255872483219</v>
      </c>
      <c r="M49" s="28">
        <v>2.7717213239780403</v>
      </c>
      <c r="N49" s="7">
        <v>0.39962999999999999</v>
      </c>
      <c r="O49" s="7">
        <v>0.19604068873320099</v>
      </c>
      <c r="P49" s="7">
        <v>0.20516750932282601</v>
      </c>
      <c r="Q49" s="7">
        <v>0.39962999999999999</v>
      </c>
      <c r="R49" s="7">
        <v>0.62522999999999995</v>
      </c>
      <c r="S49" s="7">
        <v>0.20891999999999999</v>
      </c>
      <c r="T49" s="5">
        <v>29</v>
      </c>
      <c r="U49" s="5">
        <v>33</v>
      </c>
      <c r="V49" s="5">
        <v>49</v>
      </c>
      <c r="W49" s="5">
        <v>37</v>
      </c>
      <c r="X49" s="5">
        <v>1</v>
      </c>
      <c r="Y49" s="5">
        <v>51</v>
      </c>
      <c r="Z49" s="5">
        <v>4</v>
      </c>
      <c r="AA49" s="5">
        <v>10</v>
      </c>
      <c r="AB49" s="18">
        <v>41</v>
      </c>
      <c r="AC49" s="18">
        <v>34</v>
      </c>
      <c r="AD49" s="2">
        <v>1405.902656</v>
      </c>
      <c r="AE49" s="2">
        <v>2367.8906980000002</v>
      </c>
      <c r="AF49" s="2">
        <v>21.232448210000001</v>
      </c>
      <c r="AG49" s="2">
        <v>44.59628893</v>
      </c>
      <c r="AH49" s="2">
        <v>311.94</v>
      </c>
      <c r="AI49" s="2">
        <v>112.3</v>
      </c>
      <c r="AJ49" s="2">
        <v>4.84</v>
      </c>
      <c r="AK49" s="2">
        <v>16.739999999999998</v>
      </c>
      <c r="AL49" s="5">
        <v>24629</v>
      </c>
    </row>
    <row r="50" spans="1:38">
      <c r="A50" s="5" t="s">
        <v>43</v>
      </c>
      <c r="B50" s="2">
        <v>47.15</v>
      </c>
      <c r="C50" s="2">
        <v>76.308810781089008</v>
      </c>
      <c r="D50" s="2">
        <v>1.6184265277007213</v>
      </c>
      <c r="E50" s="2">
        <v>1.5753249583894746</v>
      </c>
      <c r="F50" s="6">
        <v>0.4297040233842952</v>
      </c>
      <c r="G50" s="6">
        <v>6.8529146197756449E-2</v>
      </c>
      <c r="H50" s="6">
        <v>0.47513505654775567</v>
      </c>
      <c r="I50" s="6">
        <v>2.6631773870192665E-2</v>
      </c>
      <c r="J50" s="28">
        <v>32.790203012304829</v>
      </c>
      <c r="K50" s="28">
        <v>5.2293776501941815</v>
      </c>
      <c r="L50" s="28">
        <v>36.256991125564717</v>
      </c>
      <c r="M50" s="28">
        <v>2.0322389930252793</v>
      </c>
      <c r="N50" s="7">
        <v>0.39413999999999999</v>
      </c>
      <c r="O50" s="7">
        <v>0.190986092789629</v>
      </c>
      <c r="P50" s="7">
        <v>0.204962719021761</v>
      </c>
      <c r="Q50" s="7">
        <v>0.39413999999999999</v>
      </c>
      <c r="R50" s="7">
        <v>0.57230999999999999</v>
      </c>
      <c r="S50" s="7">
        <v>0.23821999999999999</v>
      </c>
      <c r="T50" s="5">
        <v>13</v>
      </c>
      <c r="U50" s="5">
        <v>21</v>
      </c>
      <c r="V50" s="5">
        <v>3</v>
      </c>
      <c r="W50" s="5">
        <v>44</v>
      </c>
      <c r="X50" s="5">
        <v>14</v>
      </c>
      <c r="Y50" s="5">
        <v>25</v>
      </c>
      <c r="Z50" s="5">
        <v>10</v>
      </c>
      <c r="AA50" s="5">
        <v>17</v>
      </c>
      <c r="AB50" s="18">
        <v>3</v>
      </c>
      <c r="AC50" s="18">
        <v>5</v>
      </c>
      <c r="AD50" s="2">
        <v>1415.338522</v>
      </c>
      <c r="AE50" s="2">
        <v>2361.787135</v>
      </c>
      <c r="AF50" s="2">
        <v>21.622802889999999</v>
      </c>
      <c r="AG50" s="2">
        <v>45.607381199999999</v>
      </c>
      <c r="AH50" s="2">
        <v>307.86</v>
      </c>
      <c r="AI50" s="2">
        <v>126.51</v>
      </c>
      <c r="AJ50" s="2">
        <v>4.92</v>
      </c>
      <c r="AK50" s="2">
        <v>16.91</v>
      </c>
      <c r="AL50" s="5">
        <v>262531</v>
      </c>
    </row>
    <row r="51" spans="1:38">
      <c r="A51" s="5" t="s">
        <v>39</v>
      </c>
      <c r="B51" s="2">
        <v>43.283333333333331</v>
      </c>
      <c r="C51" s="2">
        <v>64.440984012634132</v>
      </c>
      <c r="D51" s="2">
        <v>1.4888174974039461</v>
      </c>
      <c r="E51" s="2">
        <v>1.4600246625129802</v>
      </c>
      <c r="F51" s="6">
        <v>0.44071718461880494</v>
      </c>
      <c r="G51" s="6">
        <v>9.9766779861985982E-2</v>
      </c>
      <c r="H51" s="6">
        <v>0.4401766370092024</v>
      </c>
      <c r="I51" s="6">
        <v>1.9339398510006656E-2</v>
      </c>
      <c r="J51" s="28">
        <v>28.400249048113533</v>
      </c>
      <c r="K51" s="28">
        <v>6.4290694660782268</v>
      </c>
      <c r="L51" s="28">
        <v>28.365415628245071</v>
      </c>
      <c r="M51" s="28">
        <v>1.246249870197305</v>
      </c>
      <c r="N51" s="7">
        <v>0.39815</v>
      </c>
      <c r="O51" s="7">
        <v>0.19390633674083199</v>
      </c>
      <c r="P51" s="7">
        <v>0.20628755623999701</v>
      </c>
      <c r="Q51" s="7">
        <v>0.39815</v>
      </c>
      <c r="R51" s="7">
        <v>0.53913</v>
      </c>
      <c r="S51" s="7">
        <v>0.21859999999999999</v>
      </c>
      <c r="T51" s="5">
        <v>20</v>
      </c>
      <c r="U51" s="5">
        <v>6</v>
      </c>
      <c r="V51" s="5">
        <v>24</v>
      </c>
      <c r="W51" s="5">
        <v>38</v>
      </c>
      <c r="X51" s="5">
        <v>32</v>
      </c>
      <c r="Y51" s="5">
        <v>44</v>
      </c>
      <c r="Z51" s="5">
        <v>28</v>
      </c>
      <c r="AA51" s="5">
        <v>46</v>
      </c>
      <c r="AB51" s="18">
        <v>20</v>
      </c>
      <c r="AC51" s="18">
        <v>26</v>
      </c>
      <c r="AD51" s="2">
        <v>1423.0835979999999</v>
      </c>
      <c r="AE51" s="2">
        <v>2363.825742</v>
      </c>
      <c r="AF51" s="2">
        <v>21.592515939999998</v>
      </c>
      <c r="AG51" s="2">
        <v>45.753718210000002</v>
      </c>
      <c r="AH51" s="2">
        <v>315.67</v>
      </c>
      <c r="AI51" s="2">
        <v>123.27</v>
      </c>
      <c r="AJ51" s="2">
        <v>4.84</v>
      </c>
      <c r="AK51" s="2">
        <v>17.28</v>
      </c>
      <c r="AL51" s="5">
        <v>220276</v>
      </c>
    </row>
    <row r="52" spans="1:38">
      <c r="A52" s="5" t="s">
        <v>1</v>
      </c>
      <c r="B52" s="2">
        <v>42.216666666666669</v>
      </c>
      <c r="C52" s="2">
        <v>51.268052864384558</v>
      </c>
      <c r="D52" s="2">
        <v>1.2144031472021608</v>
      </c>
      <c r="E52" s="2">
        <v>1.1894853502436735</v>
      </c>
      <c r="F52" s="6">
        <v>0.36509126072766834</v>
      </c>
      <c r="G52" s="6">
        <v>4.0027801281276441E-2</v>
      </c>
      <c r="H52" s="6">
        <v>0.57436238365768166</v>
      </c>
      <c r="I52" s="6">
        <v>2.0518554333373573E-2</v>
      </c>
      <c r="J52" s="28">
        <v>18.717518055310908</v>
      </c>
      <c r="K52" s="28">
        <v>2.0521474321335607</v>
      </c>
      <c r="L52" s="28">
        <v>29.446441048675947</v>
      </c>
      <c r="M52" s="28">
        <v>1.0519463282641381</v>
      </c>
      <c r="N52" s="7">
        <v>0.42174</v>
      </c>
      <c r="O52" s="7">
        <v>0.19663937762901901</v>
      </c>
      <c r="P52" s="7">
        <v>0.22861165136369799</v>
      </c>
      <c r="Q52" s="7">
        <v>0.42174</v>
      </c>
      <c r="R52" s="7">
        <v>0.49247999999999997</v>
      </c>
      <c r="S52" s="7">
        <v>0.24757999999999999</v>
      </c>
      <c r="T52" s="5">
        <v>50</v>
      </c>
      <c r="U52" s="5">
        <v>50</v>
      </c>
      <c r="V52" s="5">
        <v>17</v>
      </c>
      <c r="W52" s="5">
        <v>2</v>
      </c>
      <c r="X52" s="5">
        <v>48</v>
      </c>
      <c r="Y52" s="5">
        <v>18</v>
      </c>
      <c r="Z52" s="5">
        <v>49</v>
      </c>
      <c r="AA52" s="5">
        <v>43</v>
      </c>
      <c r="AB52" s="18">
        <v>44</v>
      </c>
      <c r="AC52" s="18">
        <v>44</v>
      </c>
      <c r="AD52" s="2">
        <v>1426.86393</v>
      </c>
      <c r="AE52" s="2">
        <v>2359.517186</v>
      </c>
      <c r="AF52" s="2">
        <v>21.86841167</v>
      </c>
      <c r="AG52" s="2">
        <v>46.665783939999997</v>
      </c>
      <c r="AH52" s="2">
        <v>332.08</v>
      </c>
      <c r="AI52" s="2">
        <v>104.76</v>
      </c>
      <c r="AJ52" s="2">
        <v>4.7300000000000004</v>
      </c>
      <c r="AK52" s="2">
        <v>17.68</v>
      </c>
      <c r="AL52" s="5">
        <v>73258</v>
      </c>
    </row>
    <row r="53" spans="1:38">
      <c r="A53" s="5" t="s">
        <v>50</v>
      </c>
      <c r="B53" s="2">
        <v>45.016666666666666</v>
      </c>
      <c r="C53" s="2">
        <v>56.134807897044091</v>
      </c>
      <c r="D53" s="2">
        <v>1.2469783316633267</v>
      </c>
      <c r="E53" s="2">
        <v>1.1965806613226455</v>
      </c>
      <c r="F53" s="6">
        <v>0.43684005675041121</v>
      </c>
      <c r="G53" s="6">
        <v>8.5652943613695437E-2</v>
      </c>
      <c r="H53" s="6">
        <v>0.43709116476452348</v>
      </c>
      <c r="I53" s="6">
        <v>4.0415834871369849E-2</v>
      </c>
      <c r="J53" s="28">
        <v>24.52193266741817</v>
      </c>
      <c r="K53" s="28">
        <v>4.8081115355711423</v>
      </c>
      <c r="L53" s="28">
        <v>24.536028567551771</v>
      </c>
      <c r="M53" s="28">
        <v>2.2687351265029991</v>
      </c>
      <c r="N53" s="7">
        <v>0.33742</v>
      </c>
      <c r="O53" s="7">
        <v>0.163494154027049</v>
      </c>
      <c r="P53" s="7">
        <v>0.17594692657734601</v>
      </c>
      <c r="Q53" s="7">
        <v>0.33742</v>
      </c>
      <c r="R53" s="7">
        <v>0.46826000000000001</v>
      </c>
      <c r="S53" s="7">
        <v>0.21104999999999999</v>
      </c>
      <c r="T53" s="5">
        <v>40</v>
      </c>
      <c r="U53" s="5">
        <v>22</v>
      </c>
      <c r="V53" s="5">
        <v>41</v>
      </c>
      <c r="W53" s="5">
        <v>51</v>
      </c>
      <c r="X53" s="5">
        <v>51</v>
      </c>
      <c r="Y53" s="5">
        <v>50</v>
      </c>
      <c r="Z53" s="5">
        <v>7</v>
      </c>
      <c r="AA53" s="5">
        <v>51</v>
      </c>
      <c r="AB53" s="18">
        <v>37</v>
      </c>
      <c r="AC53" s="18">
        <v>50</v>
      </c>
      <c r="AD53" s="2">
        <v>1424.2048560000001</v>
      </c>
      <c r="AE53" s="2">
        <v>2361.4080020000001</v>
      </c>
      <c r="AF53" s="2">
        <v>21.729351829999999</v>
      </c>
      <c r="AG53" s="2">
        <v>46.086968290000002</v>
      </c>
      <c r="AH53" s="2">
        <v>315.55</v>
      </c>
      <c r="AI53" s="2">
        <v>109.05</v>
      </c>
      <c r="AJ53" s="2">
        <v>4.99</v>
      </c>
      <c r="AK53" s="2">
        <v>17.21</v>
      </c>
      <c r="AL53" s="5">
        <v>22169</v>
      </c>
    </row>
    <row r="54" spans="1:38">
      <c r="J54" s="2"/>
      <c r="K54" s="2"/>
      <c r="L54" s="2"/>
      <c r="M54" s="2"/>
      <c r="N54" s="21"/>
    </row>
    <row r="55" spans="1:38">
      <c r="J55" s="2"/>
      <c r="K55" s="2"/>
      <c r="L55" s="2"/>
      <c r="M55" s="2"/>
      <c r="N55" s="21"/>
    </row>
    <row r="56" spans="1:38">
      <c r="J56" s="2"/>
      <c r="K56" s="2"/>
      <c r="L56" s="2"/>
      <c r="M56" s="2"/>
      <c r="N56" s="21"/>
    </row>
    <row r="57" spans="1:38">
      <c r="J57" s="2"/>
      <c r="K57" s="2"/>
      <c r="L57" s="2"/>
      <c r="M57" s="2"/>
      <c r="N57" s="21"/>
    </row>
    <row r="58" spans="1:38">
      <c r="J58" s="2"/>
      <c r="K58" s="2"/>
      <c r="L58" s="2"/>
      <c r="M58" s="2"/>
      <c r="N58" s="21"/>
    </row>
    <row r="59" spans="1:38">
      <c r="J59" s="2"/>
      <c r="K59" s="2"/>
      <c r="L59" s="2"/>
      <c r="M59" s="2"/>
      <c r="N59" s="21"/>
    </row>
    <row r="60" spans="1:38">
      <c r="J60" s="2"/>
      <c r="K60" s="2"/>
      <c r="L60" s="2"/>
      <c r="M60" s="2"/>
      <c r="N60" s="21"/>
    </row>
    <row r="61" spans="1:38">
      <c r="J61" s="2"/>
      <c r="K61" s="2"/>
      <c r="L61" s="2"/>
      <c r="M61" s="2"/>
      <c r="N61" s="21"/>
    </row>
    <row r="62" spans="1:38">
      <c r="J62" s="2"/>
      <c r="K62" s="2"/>
      <c r="L62" s="2"/>
      <c r="M62" s="2"/>
      <c r="N62" s="21"/>
    </row>
    <row r="63" spans="1:38">
      <c r="J63" s="2"/>
      <c r="K63" s="2"/>
      <c r="L63" s="2"/>
      <c r="M63" s="2"/>
      <c r="N63" s="21"/>
    </row>
    <row r="64" spans="1:38">
      <c r="J64" s="2"/>
      <c r="K64" s="2"/>
      <c r="L64" s="2"/>
      <c r="M64" s="2"/>
      <c r="N64" s="21"/>
    </row>
    <row r="65" spans="10:14">
      <c r="J65" s="2"/>
      <c r="K65" s="2"/>
      <c r="L65" s="2"/>
      <c r="M65" s="2"/>
      <c r="N65" s="21"/>
    </row>
    <row r="66" spans="10:14">
      <c r="J66" s="2"/>
      <c r="K66" s="2"/>
      <c r="L66" s="2"/>
      <c r="M66" s="2"/>
      <c r="N66" s="21"/>
    </row>
    <row r="67" spans="10:14">
      <c r="J67" s="2"/>
      <c r="K67" s="2"/>
      <c r="L67" s="2"/>
      <c r="M67" s="2"/>
      <c r="N67" s="21"/>
    </row>
    <row r="68" spans="10:14">
      <c r="J68" s="2"/>
      <c r="K68" s="2"/>
      <c r="L68" s="2"/>
      <c r="M68" s="2"/>
      <c r="N68" s="21"/>
    </row>
    <row r="69" spans="10:14">
      <c r="J69" s="2"/>
      <c r="K69" s="2"/>
      <c r="L69" s="2"/>
      <c r="M69" s="2"/>
      <c r="N69" s="21"/>
    </row>
    <row r="70" spans="10:14">
      <c r="J70" s="2"/>
      <c r="K70" s="2"/>
      <c r="L70" s="2"/>
      <c r="M70" s="2"/>
      <c r="N70" s="21"/>
    </row>
    <row r="71" spans="10:14">
      <c r="J71" s="2"/>
      <c r="K71" s="2"/>
      <c r="L71" s="2"/>
      <c r="M71" s="2"/>
      <c r="N71" s="21"/>
    </row>
    <row r="72" spans="10:14">
      <c r="J72" s="2"/>
      <c r="K72" s="2"/>
      <c r="L72" s="2"/>
      <c r="M72" s="2"/>
      <c r="N72" s="21"/>
    </row>
    <row r="73" spans="10:14">
      <c r="J73" s="2"/>
      <c r="K73" s="2"/>
      <c r="L73" s="2"/>
      <c r="M73" s="2"/>
      <c r="N73" s="21"/>
    </row>
    <row r="74" spans="10:14">
      <c r="J74" s="2"/>
      <c r="K74" s="2"/>
      <c r="L74" s="2"/>
      <c r="M74" s="2"/>
      <c r="N74" s="21"/>
    </row>
    <row r="75" spans="10:14">
      <c r="J75" s="2"/>
      <c r="K75" s="2"/>
      <c r="L75" s="2"/>
      <c r="M75" s="2"/>
      <c r="N75" s="21"/>
    </row>
    <row r="76" spans="10:14">
      <c r="J76" s="2"/>
      <c r="K76" s="2"/>
      <c r="L76" s="2"/>
      <c r="M76" s="2"/>
      <c r="N76" s="21"/>
    </row>
    <row r="77" spans="10:14">
      <c r="J77" s="2"/>
      <c r="K77" s="2"/>
      <c r="L77" s="2"/>
      <c r="M77" s="2"/>
      <c r="N77" s="21"/>
    </row>
    <row r="78" spans="10:14">
      <c r="J78" s="2"/>
      <c r="K78" s="2"/>
      <c r="L78" s="2"/>
      <c r="M78" s="2"/>
      <c r="N78" s="21"/>
    </row>
    <row r="79" spans="10:14">
      <c r="J79" s="2"/>
      <c r="K79" s="2"/>
      <c r="L79" s="2"/>
      <c r="M79" s="2"/>
      <c r="N79" s="21"/>
    </row>
    <row r="80" spans="10:14">
      <c r="J80" s="2"/>
      <c r="K80" s="2"/>
      <c r="L80" s="2"/>
      <c r="M80" s="2"/>
      <c r="N80" s="21"/>
    </row>
    <row r="81" spans="10:14">
      <c r="J81" s="2"/>
      <c r="K81" s="2"/>
      <c r="L81" s="2"/>
      <c r="M81" s="2"/>
      <c r="N81" s="21"/>
    </row>
    <row r="82" spans="10:14">
      <c r="J82" s="2"/>
      <c r="K82" s="2"/>
      <c r="L82" s="2"/>
      <c r="M82" s="2"/>
      <c r="N82" s="21"/>
    </row>
    <row r="83" spans="10:14">
      <c r="J83" s="2"/>
      <c r="K83" s="2"/>
      <c r="L83" s="2"/>
      <c r="M83" s="2"/>
      <c r="N83" s="21"/>
    </row>
    <row r="84" spans="10:14">
      <c r="J84" s="2"/>
      <c r="K84" s="2"/>
      <c r="L84" s="2"/>
      <c r="M84" s="2"/>
      <c r="N84" s="21"/>
    </row>
    <row r="85" spans="10:14">
      <c r="J85" s="2"/>
      <c r="K85" s="2"/>
      <c r="L85" s="2"/>
      <c r="M85" s="2"/>
      <c r="N85" s="21"/>
    </row>
    <row r="86" spans="10:14">
      <c r="J86" s="2"/>
      <c r="K86" s="2"/>
      <c r="L86" s="2"/>
      <c r="M86" s="2"/>
      <c r="N86" s="21"/>
    </row>
    <row r="87" spans="10:14">
      <c r="J87" s="2"/>
      <c r="K87" s="2"/>
      <c r="L87" s="2"/>
      <c r="M87" s="2"/>
      <c r="N87" s="21"/>
    </row>
    <row r="88" spans="10:14">
      <c r="J88" s="2"/>
      <c r="K88" s="2"/>
      <c r="L88" s="2"/>
      <c r="M88" s="2"/>
      <c r="N88" s="21"/>
    </row>
    <row r="89" spans="10:14">
      <c r="J89" s="2"/>
      <c r="K89" s="2"/>
      <c r="L89" s="2"/>
      <c r="M89" s="2"/>
      <c r="N89" s="21"/>
    </row>
    <row r="90" spans="10:14">
      <c r="J90" s="2"/>
      <c r="K90" s="2"/>
      <c r="L90" s="2"/>
      <c r="M90" s="2"/>
      <c r="N90" s="21"/>
    </row>
    <row r="91" spans="10:14">
      <c r="J91" s="2"/>
      <c r="K91" s="2"/>
      <c r="L91" s="2"/>
      <c r="M91" s="2"/>
      <c r="N91" s="21"/>
    </row>
    <row r="92" spans="10:14">
      <c r="J92" s="2"/>
      <c r="K92" s="2"/>
      <c r="L92" s="2"/>
      <c r="M92" s="2"/>
      <c r="N92" s="21"/>
    </row>
    <row r="93" spans="10:14">
      <c r="J93" s="2"/>
      <c r="K93" s="2"/>
      <c r="L93" s="2"/>
      <c r="M93" s="2"/>
      <c r="N93" s="21"/>
    </row>
    <row r="94" spans="10:14">
      <c r="J94" s="2"/>
      <c r="K94" s="2"/>
      <c r="L94" s="2"/>
      <c r="M94" s="2"/>
      <c r="N94" s="21"/>
    </row>
    <row r="95" spans="10:14">
      <c r="J95" s="2"/>
      <c r="K95" s="2"/>
      <c r="L95" s="2"/>
      <c r="M95" s="2"/>
      <c r="N95" s="21"/>
    </row>
    <row r="96" spans="10:14">
      <c r="J96" s="2"/>
      <c r="K96" s="2"/>
      <c r="L96" s="2"/>
      <c r="M96" s="2"/>
      <c r="N96" s="21"/>
    </row>
    <row r="97" spans="10:16">
      <c r="J97" s="2"/>
      <c r="K97" s="2"/>
      <c r="L97" s="2"/>
      <c r="M97" s="2"/>
      <c r="N97" s="21"/>
    </row>
    <row r="98" spans="10:16">
      <c r="J98" s="2"/>
      <c r="K98" s="2"/>
      <c r="L98" s="2"/>
      <c r="M98" s="2"/>
      <c r="N98" s="21"/>
    </row>
    <row r="99" spans="10:16">
      <c r="J99" s="2"/>
      <c r="K99" s="2"/>
      <c r="L99" s="2"/>
      <c r="M99" s="2"/>
      <c r="N99" s="21"/>
    </row>
    <row r="100" spans="10:16">
      <c r="J100" s="2"/>
      <c r="K100" s="2"/>
      <c r="L100" s="2"/>
      <c r="M100" s="2"/>
      <c r="N100" s="21"/>
    </row>
    <row r="101" spans="10:16">
      <c r="J101" s="2"/>
      <c r="K101" s="2"/>
      <c r="L101" s="2"/>
      <c r="M101" s="2"/>
      <c r="N101" s="21"/>
    </row>
    <row r="102" spans="10:16">
      <c r="J102" s="2"/>
      <c r="K102" s="2"/>
      <c r="L102" s="2"/>
      <c r="M102" s="2"/>
      <c r="N102" s="21"/>
    </row>
    <row r="103" spans="10:16">
      <c r="J103" s="2"/>
      <c r="K103" s="2"/>
      <c r="L103" s="2"/>
      <c r="M103" s="2"/>
      <c r="N103" s="21"/>
    </row>
    <row r="104" spans="10:16">
      <c r="J104" s="2"/>
      <c r="K104" s="2"/>
      <c r="L104" s="2"/>
      <c r="M104" s="2"/>
      <c r="N104" s="21"/>
    </row>
    <row r="105" spans="10:16">
      <c r="J105" s="2"/>
      <c r="K105" s="2"/>
      <c r="L105" s="2"/>
      <c r="M105" s="2"/>
      <c r="N105" s="21"/>
      <c r="O105" s="21"/>
      <c r="P105" s="21"/>
    </row>
    <row r="106" spans="10:16">
      <c r="J106" s="2"/>
      <c r="K106" s="2"/>
      <c r="L106" s="2"/>
      <c r="M106" s="2"/>
      <c r="N106" s="21"/>
      <c r="O106" s="21"/>
      <c r="P106" s="21"/>
    </row>
    <row r="107" spans="10:16">
      <c r="J107" s="2"/>
      <c r="K107" s="2"/>
      <c r="L107" s="2"/>
      <c r="M107" s="2"/>
      <c r="N107" s="21"/>
      <c r="O107" s="21"/>
      <c r="P107" s="21"/>
    </row>
    <row r="108" spans="10:16">
      <c r="J108" s="2"/>
      <c r="K108" s="2"/>
      <c r="L108" s="2"/>
      <c r="M108" s="2"/>
      <c r="N108" s="21"/>
      <c r="O108" s="21"/>
      <c r="P108" s="21"/>
    </row>
    <row r="109" spans="10:16">
      <c r="J109" s="2"/>
      <c r="K109" s="2"/>
      <c r="L109" s="2"/>
      <c r="M109" s="2"/>
      <c r="N109" s="21"/>
      <c r="O109" s="21"/>
      <c r="P109" s="21"/>
    </row>
    <row r="110" spans="10:16">
      <c r="J110" s="2"/>
      <c r="K110" s="2"/>
      <c r="L110" s="2"/>
      <c r="M110" s="2"/>
      <c r="N110" s="21"/>
      <c r="O110" s="21"/>
      <c r="P110" s="21"/>
    </row>
    <row r="111" spans="10:16">
      <c r="J111" s="2"/>
      <c r="K111" s="2"/>
      <c r="L111" s="2"/>
      <c r="M111" s="2"/>
      <c r="N111" s="21"/>
      <c r="O111" s="21"/>
      <c r="P111" s="21"/>
    </row>
    <row r="112" spans="10:16">
      <c r="J112" s="2"/>
      <c r="K112" s="2"/>
      <c r="L112" s="2"/>
      <c r="M112" s="2"/>
      <c r="N112" s="21"/>
      <c r="O112" s="21"/>
      <c r="P112" s="21"/>
    </row>
    <row r="113" spans="10:16">
      <c r="J113" s="2"/>
      <c r="K113" s="2"/>
      <c r="L113" s="2"/>
      <c r="M113" s="2"/>
      <c r="N113" s="21"/>
      <c r="O113" s="21"/>
      <c r="P113" s="21"/>
    </row>
    <row r="114" spans="10:16">
      <c r="J114" s="2"/>
      <c r="K114" s="2"/>
      <c r="L114" s="2"/>
      <c r="M114" s="2"/>
      <c r="N114" s="21"/>
      <c r="O114" s="21"/>
      <c r="P114" s="21"/>
    </row>
    <row r="115" spans="10:16">
      <c r="J115" s="2"/>
      <c r="K115" s="2"/>
      <c r="L115" s="2"/>
      <c r="M115" s="2"/>
      <c r="N115" s="21"/>
      <c r="O115" s="21"/>
      <c r="P115" s="21"/>
    </row>
    <row r="116" spans="10:16">
      <c r="J116" s="2"/>
      <c r="K116" s="2"/>
      <c r="L116" s="2"/>
      <c r="M116" s="2"/>
      <c r="N116" s="21"/>
      <c r="O116" s="21"/>
      <c r="P116" s="21"/>
    </row>
    <row r="117" spans="10:16">
      <c r="J117" s="2"/>
      <c r="K117" s="2"/>
      <c r="L117" s="2"/>
      <c r="M117" s="2"/>
      <c r="N117" s="21"/>
      <c r="O117" s="21"/>
      <c r="P117" s="21"/>
    </row>
    <row r="118" spans="10:16">
      <c r="J118" s="2"/>
      <c r="K118" s="2"/>
      <c r="L118" s="2"/>
      <c r="M118" s="2"/>
      <c r="N118" s="21"/>
      <c r="O118" s="21"/>
      <c r="P118" s="21"/>
    </row>
    <row r="119" spans="10:16">
      <c r="J119" s="2"/>
      <c r="K119" s="2"/>
      <c r="L119" s="2"/>
      <c r="M119" s="2"/>
      <c r="N119" s="21"/>
      <c r="O119" s="21"/>
      <c r="P119" s="21"/>
    </row>
    <row r="120" spans="10:16">
      <c r="J120" s="2"/>
      <c r="K120" s="2"/>
      <c r="L120" s="2"/>
      <c r="M120" s="2"/>
      <c r="N120" s="21"/>
      <c r="O120" s="21"/>
      <c r="P120" s="21"/>
    </row>
    <row r="121" spans="10:16">
      <c r="J121" s="2"/>
      <c r="K121" s="2"/>
      <c r="L121" s="2"/>
      <c r="M121" s="2"/>
      <c r="N121" s="21"/>
      <c r="O121" s="21"/>
      <c r="P121" s="21"/>
    </row>
    <row r="122" spans="10:16">
      <c r="J122" s="2"/>
      <c r="K122" s="2"/>
      <c r="L122" s="2"/>
      <c r="M122" s="2"/>
      <c r="N122" s="21"/>
      <c r="O122" s="21"/>
      <c r="P122" s="21"/>
    </row>
    <row r="123" spans="10:16">
      <c r="J123" s="2"/>
      <c r="K123" s="2"/>
      <c r="L123" s="2"/>
      <c r="M123" s="2"/>
      <c r="N123" s="21"/>
      <c r="O123" s="21"/>
      <c r="P123" s="21"/>
    </row>
    <row r="124" spans="10:16">
      <c r="J124" s="2"/>
      <c r="K124" s="2"/>
      <c r="L124" s="2"/>
      <c r="M124" s="2"/>
      <c r="N124" s="21"/>
      <c r="O124" s="21"/>
      <c r="P124" s="21"/>
    </row>
    <row r="125" spans="10:16">
      <c r="J125" s="2"/>
      <c r="K125" s="2"/>
      <c r="L125" s="2"/>
      <c r="M125" s="2"/>
      <c r="N125" s="21"/>
      <c r="O125" s="21"/>
      <c r="P125" s="21"/>
    </row>
    <row r="126" spans="10:16">
      <c r="J126" s="2"/>
      <c r="K126" s="2"/>
      <c r="L126" s="2"/>
      <c r="M126" s="2"/>
      <c r="N126" s="21"/>
      <c r="O126" s="21"/>
      <c r="P126" s="21"/>
    </row>
    <row r="127" spans="10:16">
      <c r="J127" s="2"/>
      <c r="K127" s="2"/>
      <c r="L127" s="2"/>
      <c r="M127" s="2"/>
      <c r="N127" s="21"/>
      <c r="O127" s="21"/>
      <c r="P127" s="21"/>
    </row>
    <row r="128" spans="10:16">
      <c r="J128" s="2"/>
      <c r="K128" s="2"/>
      <c r="L128" s="2"/>
      <c r="M128" s="2"/>
      <c r="N128" s="21"/>
      <c r="O128" s="21"/>
      <c r="P128" s="21"/>
    </row>
    <row r="129" spans="10:16">
      <c r="J129" s="2"/>
      <c r="K129" s="2"/>
      <c r="L129" s="2"/>
      <c r="M129" s="2"/>
      <c r="N129" s="21"/>
      <c r="O129" s="21"/>
      <c r="P129" s="21"/>
    </row>
    <row r="130" spans="10:16">
      <c r="J130" s="2"/>
      <c r="K130" s="2"/>
      <c r="L130" s="2"/>
      <c r="M130" s="2"/>
      <c r="N130" s="21"/>
      <c r="O130" s="21"/>
      <c r="P130" s="21"/>
    </row>
    <row r="131" spans="10:16">
      <c r="J131" s="2"/>
      <c r="K131" s="2"/>
      <c r="L131" s="2"/>
      <c r="M131" s="2"/>
      <c r="N131" s="21"/>
      <c r="O131" s="21"/>
      <c r="P131" s="21"/>
    </row>
    <row r="132" spans="10:16">
      <c r="J132" s="2"/>
      <c r="K132" s="2"/>
      <c r="L132" s="2"/>
      <c r="M132" s="2"/>
      <c r="N132" s="21"/>
      <c r="O132" s="21"/>
      <c r="P132" s="21"/>
    </row>
    <row r="133" spans="10:16">
      <c r="J133" s="2"/>
      <c r="K133" s="2"/>
      <c r="L133" s="2"/>
      <c r="M133" s="2"/>
      <c r="N133" s="21"/>
      <c r="O133" s="21"/>
      <c r="P133" s="21"/>
    </row>
    <row r="134" spans="10:16">
      <c r="J134" s="2"/>
      <c r="K134" s="2"/>
      <c r="L134" s="2"/>
      <c r="M134" s="2"/>
      <c r="N134" s="21"/>
      <c r="O134" s="21"/>
      <c r="P134" s="21"/>
    </row>
    <row r="135" spans="10:16">
      <c r="J135" s="2"/>
      <c r="K135" s="2"/>
      <c r="L135" s="2"/>
      <c r="M135" s="2"/>
      <c r="N135" s="21"/>
      <c r="O135" s="21"/>
      <c r="P135" s="21"/>
    </row>
    <row r="136" spans="10:16">
      <c r="J136" s="2"/>
      <c r="K136" s="2"/>
      <c r="L136" s="2"/>
      <c r="M136" s="2"/>
      <c r="N136" s="21"/>
      <c r="O136" s="21"/>
      <c r="P136" s="21"/>
    </row>
    <row r="137" spans="10:16">
      <c r="J137" s="2"/>
      <c r="K137" s="2"/>
      <c r="L137" s="2"/>
      <c r="M137" s="2"/>
      <c r="N137" s="21"/>
      <c r="O137" s="21"/>
      <c r="P137" s="21"/>
    </row>
    <row r="138" spans="10:16">
      <c r="J138" s="2"/>
      <c r="K138" s="2"/>
      <c r="L138" s="2"/>
      <c r="M138" s="2"/>
      <c r="N138" s="21"/>
      <c r="O138" s="21"/>
      <c r="P138" s="21"/>
    </row>
    <row r="139" spans="10:16">
      <c r="J139" s="2"/>
      <c r="K139" s="2"/>
      <c r="L139" s="2"/>
      <c r="M139" s="2"/>
      <c r="N139" s="21"/>
      <c r="O139" s="21"/>
      <c r="P139" s="21"/>
    </row>
    <row r="140" spans="10:16">
      <c r="J140" s="2"/>
      <c r="K140" s="2"/>
      <c r="L140" s="2"/>
      <c r="M140" s="2"/>
      <c r="N140" s="21"/>
      <c r="O140" s="21"/>
      <c r="P140" s="21"/>
    </row>
    <row r="141" spans="10:16">
      <c r="J141" s="2"/>
      <c r="K141" s="2"/>
      <c r="L141" s="2"/>
      <c r="M141" s="2"/>
      <c r="N141" s="21"/>
      <c r="O141" s="21"/>
      <c r="P141" s="21"/>
    </row>
    <row r="142" spans="10:16">
      <c r="J142" s="2"/>
      <c r="K142" s="2"/>
      <c r="L142" s="2"/>
      <c r="M142" s="2"/>
      <c r="N142" s="21"/>
      <c r="O142" s="21"/>
      <c r="P142" s="21"/>
    </row>
    <row r="143" spans="10:16">
      <c r="J143" s="2"/>
      <c r="K143" s="2"/>
      <c r="L143" s="2"/>
      <c r="M143" s="2"/>
      <c r="N143" s="21"/>
      <c r="O143" s="21"/>
      <c r="P143" s="21"/>
    </row>
    <row r="144" spans="10:16">
      <c r="J144" s="2"/>
      <c r="K144" s="2"/>
      <c r="L144" s="2"/>
      <c r="M144" s="2"/>
      <c r="N144" s="21"/>
      <c r="O144" s="21"/>
      <c r="P144" s="21"/>
    </row>
    <row r="145" spans="10:16">
      <c r="J145" s="2"/>
      <c r="K145" s="2"/>
      <c r="L145" s="2"/>
      <c r="M145" s="2"/>
      <c r="N145" s="21"/>
      <c r="O145" s="21"/>
      <c r="P145" s="21"/>
    </row>
    <row r="146" spans="10:16">
      <c r="J146" s="2"/>
      <c r="K146" s="2"/>
      <c r="L146" s="2"/>
      <c r="M146" s="2"/>
      <c r="N146" s="21"/>
      <c r="O146" s="21"/>
      <c r="P146" s="21"/>
    </row>
    <row r="147" spans="10:16">
      <c r="J147" s="2"/>
      <c r="K147" s="2"/>
      <c r="L147" s="2"/>
      <c r="M147" s="2"/>
      <c r="N147" s="21"/>
      <c r="O147" s="21"/>
      <c r="P147" s="21"/>
    </row>
    <row r="148" spans="10:16">
      <c r="J148" s="2"/>
      <c r="K148" s="2"/>
      <c r="L148" s="2"/>
      <c r="M148" s="2"/>
      <c r="N148" s="21"/>
      <c r="O148" s="21"/>
      <c r="P148" s="21"/>
    </row>
    <row r="149" spans="10:16">
      <c r="J149" s="2"/>
      <c r="K149" s="2"/>
      <c r="L149" s="2"/>
      <c r="M149" s="2"/>
      <c r="N149" s="21"/>
      <c r="O149" s="21"/>
      <c r="P149" s="21"/>
    </row>
    <row r="150" spans="10:16">
      <c r="J150" s="2"/>
      <c r="K150" s="2"/>
      <c r="L150" s="2"/>
      <c r="M150" s="2"/>
      <c r="N150" s="21"/>
      <c r="O150" s="21"/>
      <c r="P150" s="21"/>
    </row>
    <row r="151" spans="10:16">
      <c r="J151" s="2"/>
      <c r="K151" s="2"/>
      <c r="L151" s="2"/>
      <c r="M151" s="2"/>
      <c r="N151" s="21"/>
      <c r="O151" s="21"/>
      <c r="P151" s="21"/>
    </row>
    <row r="152" spans="10:16">
      <c r="J152" s="2"/>
      <c r="K152" s="2"/>
      <c r="L152" s="2"/>
      <c r="M152" s="2"/>
      <c r="N152" s="21"/>
      <c r="O152" s="21"/>
      <c r="P152" s="21"/>
    </row>
    <row r="153" spans="10:16">
      <c r="J153" s="2"/>
      <c r="K153" s="2"/>
      <c r="L153" s="2"/>
      <c r="M153" s="2"/>
      <c r="N153" s="21"/>
      <c r="O153" s="21"/>
      <c r="P153" s="21"/>
    </row>
    <row r="154" spans="10:16">
      <c r="J154" s="2"/>
      <c r="K154" s="2"/>
      <c r="L154" s="2"/>
      <c r="M154" s="2"/>
      <c r="N154" s="21"/>
      <c r="O154" s="21"/>
      <c r="P154" s="21"/>
    </row>
    <row r="155" spans="10:16">
      <c r="J155" s="2"/>
      <c r="K155" s="2"/>
      <c r="L155" s="2"/>
      <c r="M155" s="2"/>
      <c r="N155" s="21"/>
      <c r="O155" s="21"/>
      <c r="P155" s="21"/>
    </row>
  </sheetData>
  <autoFilter ref="A2:AL53">
    <sortState ref="A3:AH53">
      <sortCondition ref="A2:A53"/>
    </sortState>
  </autoFilter>
  <mergeCells count="4">
    <mergeCell ref="N1:S1"/>
    <mergeCell ref="T1:Z1"/>
    <mergeCell ref="AD1:AG1"/>
    <mergeCell ref="AH1:A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"/>
  <sheetViews>
    <sheetView zoomScale="150" zoomScaleNormal="150" zoomScalePageLayoutView="150" workbookViewId="0">
      <pane xSplit="1" ySplit="2" topLeftCell="H49" activePane="bottomRight" state="frozen"/>
      <selection pane="topRight" activeCell="C1" sqref="C1"/>
      <selection pane="bottomLeft" activeCell="A3" sqref="A3"/>
      <selection pane="bottomRight" activeCell="J54" sqref="J54:M104"/>
    </sheetView>
  </sheetViews>
  <sheetFormatPr baseColWidth="10" defaultRowHeight="15" x14ac:dyDescent="0"/>
  <cols>
    <col min="2" max="2" width="23.1640625" customWidth="1"/>
    <col min="3" max="4" width="19" customWidth="1"/>
    <col min="5" max="5" width="13.6640625" customWidth="1"/>
    <col min="6" max="6" width="16.33203125" customWidth="1"/>
    <col min="7" max="7" width="16" customWidth="1"/>
    <col min="8" max="13" width="16.6640625" customWidth="1"/>
    <col min="14" max="19" width="14.1640625" customWidth="1"/>
    <col min="20" max="21" width="16.33203125" customWidth="1"/>
    <col min="22" max="27" width="10.83203125" customWidth="1"/>
    <col min="28" max="28" width="10.83203125" style="19"/>
    <col min="29" max="29" width="12" style="19" customWidth="1"/>
    <col min="40" max="40" width="47" customWidth="1"/>
  </cols>
  <sheetData>
    <row r="1" spans="1:38">
      <c r="A1" s="5"/>
      <c r="B1" s="12" t="s">
        <v>64</v>
      </c>
      <c r="C1" s="13"/>
      <c r="D1" s="25"/>
      <c r="E1" s="13"/>
      <c r="F1" s="13"/>
      <c r="G1" s="13"/>
      <c r="H1" s="13"/>
      <c r="I1" s="13"/>
      <c r="J1" s="15"/>
      <c r="K1" s="15"/>
      <c r="L1" s="15"/>
      <c r="M1" s="15"/>
      <c r="N1" s="32" t="s">
        <v>59</v>
      </c>
      <c r="O1" s="33"/>
      <c r="P1" s="33"/>
      <c r="Q1" s="33"/>
      <c r="R1" s="33"/>
      <c r="S1" s="34"/>
      <c r="T1" s="29" t="s">
        <v>58</v>
      </c>
      <c r="U1" s="30"/>
      <c r="V1" s="30"/>
      <c r="W1" s="30"/>
      <c r="X1" s="30"/>
      <c r="Y1" s="30"/>
      <c r="Z1" s="31"/>
      <c r="AA1" s="13"/>
      <c r="AB1" s="13"/>
      <c r="AC1" s="13"/>
      <c r="AD1" s="29" t="s">
        <v>65</v>
      </c>
      <c r="AE1" s="30"/>
      <c r="AF1" s="30"/>
      <c r="AG1" s="31"/>
      <c r="AH1" s="29" t="s">
        <v>66</v>
      </c>
      <c r="AI1" s="30"/>
      <c r="AJ1" s="30"/>
      <c r="AK1" s="31"/>
      <c r="AL1" s="5"/>
    </row>
    <row r="2" spans="1:38" s="11" customFormat="1" ht="60">
      <c r="A2" s="9" t="s">
        <v>56</v>
      </c>
      <c r="B2" s="10" t="s">
        <v>63</v>
      </c>
      <c r="C2" s="10" t="s">
        <v>70</v>
      </c>
      <c r="D2" s="26" t="s">
        <v>81</v>
      </c>
      <c r="E2" s="10" t="s">
        <v>80</v>
      </c>
      <c r="F2" s="10" t="s">
        <v>67</v>
      </c>
      <c r="G2" s="10" t="s">
        <v>68</v>
      </c>
      <c r="H2" s="10" t="s">
        <v>69</v>
      </c>
      <c r="I2" s="10" t="s">
        <v>71</v>
      </c>
      <c r="J2" s="10" t="s">
        <v>82</v>
      </c>
      <c r="K2" s="10" t="s">
        <v>83</v>
      </c>
      <c r="L2" s="10" t="s">
        <v>84</v>
      </c>
      <c r="M2" s="10" t="s">
        <v>85</v>
      </c>
      <c r="N2" s="10" t="s">
        <v>57</v>
      </c>
      <c r="O2" s="23" t="s">
        <v>78</v>
      </c>
      <c r="P2" s="23" t="s">
        <v>79</v>
      </c>
      <c r="Q2" s="10" t="s">
        <v>75</v>
      </c>
      <c r="R2" s="10" t="s">
        <v>76</v>
      </c>
      <c r="S2" s="10" t="s">
        <v>77</v>
      </c>
      <c r="T2" s="10" t="s">
        <v>72</v>
      </c>
      <c r="U2" s="10" t="s">
        <v>73</v>
      </c>
      <c r="V2" s="10" t="s">
        <v>74</v>
      </c>
      <c r="W2" s="10" t="s">
        <v>57</v>
      </c>
      <c r="X2" s="10" t="s">
        <v>52</v>
      </c>
      <c r="Y2" s="10" t="s">
        <v>54</v>
      </c>
      <c r="Z2" s="10" t="s">
        <v>53</v>
      </c>
      <c r="AA2" s="10" t="s">
        <v>62</v>
      </c>
      <c r="AB2" s="17" t="s">
        <v>61</v>
      </c>
      <c r="AC2" s="17" t="s">
        <v>60</v>
      </c>
      <c r="AD2" s="10" t="s">
        <v>51</v>
      </c>
      <c r="AE2" s="10" t="s">
        <v>52</v>
      </c>
      <c r="AF2" s="10" t="s">
        <v>53</v>
      </c>
      <c r="AG2" s="10" t="s">
        <v>54</v>
      </c>
      <c r="AH2" s="10" t="s">
        <v>51</v>
      </c>
      <c r="AI2" s="10" t="s">
        <v>52</v>
      </c>
      <c r="AJ2" s="10" t="s">
        <v>53</v>
      </c>
      <c r="AK2" s="10" t="s">
        <v>54</v>
      </c>
      <c r="AL2" s="10" t="s">
        <v>55</v>
      </c>
    </row>
    <row r="3" spans="1:38">
      <c r="A3" s="5" t="s">
        <v>40</v>
      </c>
      <c r="B3" s="2">
        <v>51.383333333333333</v>
      </c>
      <c r="C3" s="2">
        <v>64.576595246458254</v>
      </c>
      <c r="D3" s="2">
        <v>1.2567615029999999</v>
      </c>
      <c r="E3" s="2">
        <v>1.1721988057604498</v>
      </c>
      <c r="F3" s="6">
        <v>0.41709754052543319</v>
      </c>
      <c r="G3" s="6">
        <v>0.23906512017887088</v>
      </c>
      <c r="H3" s="6">
        <v>0.27655114589155955</v>
      </c>
      <c r="I3" s="6">
        <v>6.7286193404136441E-2</v>
      </c>
      <c r="J3" s="2">
        <v>26.934739052804122</v>
      </c>
      <c r="K3" s="2">
        <v>15.438011503336847</v>
      </c>
      <c r="L3" s="2">
        <v>17.85873141318347</v>
      </c>
      <c r="M3" s="2">
        <v>4.345113277133815</v>
      </c>
      <c r="N3" s="7">
        <v>0.38849</v>
      </c>
      <c r="O3" s="22">
        <v>0.176574628241881</v>
      </c>
      <c r="P3" s="22">
        <v>0.21331455682408701</v>
      </c>
      <c r="Q3" s="7">
        <v>0.38849</v>
      </c>
      <c r="R3" s="7">
        <v>0.26783000000000001</v>
      </c>
      <c r="S3" s="7">
        <v>0.34153</v>
      </c>
      <c r="T3" s="5">
        <v>44</v>
      </c>
      <c r="U3" s="5">
        <v>23</v>
      </c>
      <c r="V3" s="5">
        <v>36</v>
      </c>
      <c r="W3" s="5">
        <v>45</v>
      </c>
      <c r="X3" s="5">
        <v>20</v>
      </c>
      <c r="Y3" s="5">
        <v>17</v>
      </c>
      <c r="Z3" s="5">
        <v>11</v>
      </c>
      <c r="AA3" s="5">
        <v>17</v>
      </c>
      <c r="AB3" s="18">
        <v>34</v>
      </c>
      <c r="AC3" s="18">
        <v>25</v>
      </c>
      <c r="AD3" s="2">
        <v>2347.282115</v>
      </c>
      <c r="AE3" s="2">
        <v>33.27321834</v>
      </c>
      <c r="AF3" s="2">
        <v>69.917612349999999</v>
      </c>
      <c r="AG3" s="5">
        <v>564.72</v>
      </c>
      <c r="AH3" s="5">
        <v>143.80000000000001</v>
      </c>
      <c r="AI3" s="5">
        <v>7.59</v>
      </c>
      <c r="AJ3" s="5">
        <v>26.76</v>
      </c>
      <c r="AK3" s="5">
        <v>0.20477695820161573</v>
      </c>
      <c r="AL3" s="8">
        <v>8812</v>
      </c>
    </row>
    <row r="4" spans="1:38">
      <c r="A4" s="5" t="s">
        <v>2</v>
      </c>
      <c r="B4" s="2">
        <v>44.333333333333336</v>
      </c>
      <c r="C4" s="2">
        <v>65.153428547211391</v>
      </c>
      <c r="D4" s="2">
        <v>1.469626208</v>
      </c>
      <c r="E4" s="2">
        <v>1.4415409391422274</v>
      </c>
      <c r="F4" s="6">
        <v>0.52583101913932173</v>
      </c>
      <c r="G4" s="6">
        <v>0.1434771449911037</v>
      </c>
      <c r="H4" s="6">
        <v>0.31158135148930283</v>
      </c>
      <c r="I4" s="6">
        <v>1.9110484380271742E-2</v>
      </c>
      <c r="J4" s="2">
        <v>34.259693733401143</v>
      </c>
      <c r="K4" s="2">
        <v>9.3480279143357645</v>
      </c>
      <c r="L4" s="2">
        <v>20.30059332090185</v>
      </c>
      <c r="M4" s="2">
        <v>1.2451135785726426</v>
      </c>
      <c r="N4" s="7">
        <v>0.40942000000000001</v>
      </c>
      <c r="O4" s="22">
        <v>0.18598476476741899</v>
      </c>
      <c r="P4" s="22">
        <v>0.22555069324728499</v>
      </c>
      <c r="Q4" s="7">
        <v>0.40942000000000001</v>
      </c>
      <c r="R4" s="7">
        <v>0.23297000000000001</v>
      </c>
      <c r="S4" s="7">
        <v>0.35004999999999997</v>
      </c>
      <c r="T4" s="5">
        <v>7</v>
      </c>
      <c r="U4" s="5">
        <v>47</v>
      </c>
      <c r="V4" s="5">
        <v>12</v>
      </c>
      <c r="W4" s="5">
        <v>3</v>
      </c>
      <c r="X4" s="5">
        <v>38</v>
      </c>
      <c r="Y4" s="5">
        <v>10</v>
      </c>
      <c r="Z4" s="5">
        <v>51</v>
      </c>
      <c r="AA4" s="5">
        <v>32</v>
      </c>
      <c r="AB4" s="18">
        <v>32</v>
      </c>
      <c r="AC4" s="18">
        <v>36</v>
      </c>
      <c r="AD4" s="2">
        <v>2352.9930939999999</v>
      </c>
      <c r="AE4" s="2">
        <v>32.943817199999998</v>
      </c>
      <c r="AF4" s="2">
        <v>69.240817609999993</v>
      </c>
      <c r="AG4" s="5">
        <v>578.53</v>
      </c>
      <c r="AH4" s="5">
        <v>124.6</v>
      </c>
      <c r="AI4" s="5">
        <v>7.71</v>
      </c>
      <c r="AJ4" s="5">
        <v>27.5</v>
      </c>
      <c r="AK4" s="5">
        <v>0.24282081708764197</v>
      </c>
      <c r="AL4" s="8">
        <v>52274</v>
      </c>
    </row>
    <row r="5" spans="1:38">
      <c r="A5" s="5" t="s">
        <v>4</v>
      </c>
      <c r="B5" s="2">
        <v>48.083333333333336</v>
      </c>
      <c r="C5" s="2">
        <v>67.64434930894528</v>
      </c>
      <c r="D5" s="2">
        <v>1.4068148899999999</v>
      </c>
      <c r="E5" s="2">
        <v>1.3758381161830178</v>
      </c>
      <c r="F5" s="6">
        <v>0.44914163703781373</v>
      </c>
      <c r="G5" s="6">
        <v>0.25442049776472941</v>
      </c>
      <c r="H5" s="6">
        <v>0.27441878199201214</v>
      </c>
      <c r="I5" s="6">
        <v>2.2019083205444767E-2</v>
      </c>
      <c r="J5" s="2">
        <v>30.381893784977386</v>
      </c>
      <c r="K5" s="2">
        <v>17.210109022153087</v>
      </c>
      <c r="L5" s="2">
        <v>18.562879946002969</v>
      </c>
      <c r="M5" s="2">
        <v>1.4894665558118374</v>
      </c>
      <c r="N5" s="7">
        <v>0.40561000000000003</v>
      </c>
      <c r="O5" s="22">
        <v>0.18347801166671199</v>
      </c>
      <c r="P5" s="22">
        <v>0.22450102153072399</v>
      </c>
      <c r="Q5" s="7">
        <v>0.40561000000000003</v>
      </c>
      <c r="R5" s="7">
        <v>0.22029000000000001</v>
      </c>
      <c r="S5" s="7">
        <v>0.35027999999999998</v>
      </c>
      <c r="T5" s="5">
        <v>33</v>
      </c>
      <c r="U5" s="5">
        <v>17</v>
      </c>
      <c r="V5" s="5">
        <v>28</v>
      </c>
      <c r="W5" s="5">
        <v>7</v>
      </c>
      <c r="X5" s="5">
        <v>46</v>
      </c>
      <c r="Y5" s="5">
        <v>9</v>
      </c>
      <c r="Z5" s="5">
        <v>39</v>
      </c>
      <c r="AA5" s="5">
        <v>29</v>
      </c>
      <c r="AB5" s="18">
        <v>30</v>
      </c>
      <c r="AC5" s="18">
        <v>31</v>
      </c>
      <c r="AD5" s="2">
        <v>2355.7588860000001</v>
      </c>
      <c r="AE5" s="2">
        <v>32.874134900000001</v>
      </c>
      <c r="AF5" s="2">
        <v>69.292520999999994</v>
      </c>
      <c r="AG5" s="5">
        <v>575.12</v>
      </c>
      <c r="AH5" s="5">
        <v>134.01</v>
      </c>
      <c r="AI5" s="5">
        <v>7.82</v>
      </c>
      <c r="AJ5" s="5">
        <v>28.04</v>
      </c>
      <c r="AK5" s="5">
        <v>0.26143860966582633</v>
      </c>
      <c r="AL5" s="8">
        <v>34041</v>
      </c>
    </row>
    <row r="6" spans="1:38">
      <c r="A6" s="5" t="s">
        <v>9</v>
      </c>
      <c r="B6" s="2">
        <v>53.516666666666666</v>
      </c>
      <c r="C6" s="2">
        <v>85.398404551113742</v>
      </c>
      <c r="D6" s="2">
        <v>1.5957347470000001</v>
      </c>
      <c r="E6" s="2">
        <v>1.459715102831781</v>
      </c>
      <c r="F6" s="6">
        <v>0.34839379430822548</v>
      </c>
      <c r="G6" s="6">
        <v>0.26034353373821562</v>
      </c>
      <c r="H6" s="6">
        <v>0.30602316422704912</v>
      </c>
      <c r="I6" s="6">
        <v>8.5239507726509789E-2</v>
      </c>
      <c r="J6" s="2">
        <v>29.75227418943135</v>
      </c>
      <c r="K6" s="2">
        <v>22.232922416442666</v>
      </c>
      <c r="L6" s="2">
        <v>26.133889980673459</v>
      </c>
      <c r="M6" s="2">
        <v>7.2793179645662676</v>
      </c>
      <c r="N6" s="7">
        <v>0.40316999999999997</v>
      </c>
      <c r="O6" s="22">
        <v>0.18351891515562699</v>
      </c>
      <c r="P6" s="22">
        <v>0.22119668125601399</v>
      </c>
      <c r="Q6" s="7">
        <v>0.40316999999999997</v>
      </c>
      <c r="R6" s="7">
        <v>0.26890999999999998</v>
      </c>
      <c r="S6" s="7">
        <v>0.35400999999999999</v>
      </c>
      <c r="T6" s="5">
        <v>38</v>
      </c>
      <c r="U6" s="5">
        <v>4</v>
      </c>
      <c r="V6" s="5">
        <v>5</v>
      </c>
      <c r="W6" s="5">
        <v>11</v>
      </c>
      <c r="X6" s="5">
        <v>17</v>
      </c>
      <c r="Y6" s="5">
        <v>8</v>
      </c>
      <c r="Z6" s="5">
        <v>24</v>
      </c>
      <c r="AA6" s="5">
        <v>8</v>
      </c>
      <c r="AB6" s="18">
        <v>4</v>
      </c>
      <c r="AC6" s="18">
        <v>2</v>
      </c>
      <c r="AD6" s="2">
        <v>2351.3626760000002</v>
      </c>
      <c r="AE6" s="2">
        <v>32.965131970000002</v>
      </c>
      <c r="AF6" s="2">
        <v>69.233273830000002</v>
      </c>
      <c r="AG6" s="5">
        <v>589.11</v>
      </c>
      <c r="AH6" s="5">
        <v>135.07</v>
      </c>
      <c r="AI6" s="5">
        <v>7.8</v>
      </c>
      <c r="AJ6" s="5">
        <v>27.52</v>
      </c>
      <c r="AK6" s="5">
        <v>0.22412014752766143</v>
      </c>
      <c r="AL6" s="8">
        <v>80667</v>
      </c>
    </row>
    <row r="7" spans="1:38">
      <c r="A7" s="5" t="s">
        <v>31</v>
      </c>
      <c r="B7" s="2">
        <v>53.56666666666667</v>
      </c>
      <c r="C7" s="2">
        <v>93.474502317442941</v>
      </c>
      <c r="D7" s="2">
        <v>1.7450124890000001</v>
      </c>
      <c r="E7" s="2">
        <v>1.6677134117835628</v>
      </c>
      <c r="F7" s="6">
        <v>0.42041473823681713</v>
      </c>
      <c r="G7" s="6">
        <v>0.22813645648072986</v>
      </c>
      <c r="H7" s="6">
        <v>0.30715165696663105</v>
      </c>
      <c r="I7" s="6">
        <v>4.4297148315821933E-2</v>
      </c>
      <c r="J7" s="2">
        <v>39.29805842360453</v>
      </c>
      <c r="K7" s="2">
        <v>21.324941730001203</v>
      </c>
      <c r="L7" s="2">
        <v>28.710848270933791</v>
      </c>
      <c r="M7" s="2">
        <v>4.1406538929034173</v>
      </c>
      <c r="N7" s="7">
        <v>0.39706000000000002</v>
      </c>
      <c r="O7" s="22">
        <v>0.18272488339461501</v>
      </c>
      <c r="P7" s="22">
        <v>0.215951369965033</v>
      </c>
      <c r="Q7" s="7">
        <v>0.39706000000000002</v>
      </c>
      <c r="R7" s="7">
        <v>0.28555000000000003</v>
      </c>
      <c r="S7" s="7">
        <v>0.36435000000000001</v>
      </c>
      <c r="T7" s="5">
        <v>14</v>
      </c>
      <c r="U7" s="5">
        <v>9</v>
      </c>
      <c r="V7" s="5">
        <v>1</v>
      </c>
      <c r="W7" s="5">
        <v>28</v>
      </c>
      <c r="X7" s="5">
        <v>10</v>
      </c>
      <c r="Y7" s="5">
        <v>5</v>
      </c>
      <c r="Z7" s="5">
        <v>14</v>
      </c>
      <c r="AA7" s="5">
        <v>3</v>
      </c>
      <c r="AB7" s="18">
        <v>1</v>
      </c>
      <c r="AC7" s="18">
        <v>1</v>
      </c>
      <c r="AD7" s="2">
        <v>2348.2638900000002</v>
      </c>
      <c r="AE7" s="2">
        <v>33.3080164</v>
      </c>
      <c r="AF7" s="2">
        <v>69.242411809999993</v>
      </c>
      <c r="AG7" s="5">
        <v>577.27</v>
      </c>
      <c r="AH7" s="5">
        <v>134.44</v>
      </c>
      <c r="AI7" s="5">
        <v>7.83</v>
      </c>
      <c r="AJ7" s="5">
        <v>27.03</v>
      </c>
      <c r="AK7" s="5">
        <v>0.20232946424993656</v>
      </c>
      <c r="AL7" s="8">
        <v>440887</v>
      </c>
    </row>
    <row r="8" spans="1:38">
      <c r="A8" s="5" t="s">
        <v>44</v>
      </c>
      <c r="B8" s="2">
        <v>55.15</v>
      </c>
      <c r="C8" s="2">
        <v>89.688969567366954</v>
      </c>
      <c r="D8" s="2">
        <v>1.6262732470000001</v>
      </c>
      <c r="E8" s="2">
        <v>1.5376691454345972</v>
      </c>
      <c r="F8" s="6">
        <v>0.39774784670115554</v>
      </c>
      <c r="G8" s="6">
        <v>0.29047176323238971</v>
      </c>
      <c r="H8" s="6">
        <v>0.25729747850865642</v>
      </c>
      <c r="I8" s="6">
        <v>5.4482911557798386E-2</v>
      </c>
      <c r="J8" s="2">
        <v>35.673594518265681</v>
      </c>
      <c r="K8" s="2">
        <v>26.052113132729218</v>
      </c>
      <c r="L8" s="2">
        <v>23.076745719723139</v>
      </c>
      <c r="M8" s="2">
        <v>4.8865161966489206</v>
      </c>
      <c r="N8" s="7">
        <v>0.39002999999999999</v>
      </c>
      <c r="O8" s="22">
        <v>0.18185068109889599</v>
      </c>
      <c r="P8" s="22">
        <v>0.20951617173766901</v>
      </c>
      <c r="Q8" s="7">
        <v>0.39002999999999999</v>
      </c>
      <c r="R8" s="7">
        <v>0.27056999999999998</v>
      </c>
      <c r="S8" s="7">
        <v>0.33650000000000002</v>
      </c>
      <c r="T8" s="5">
        <v>30</v>
      </c>
      <c r="U8" s="5">
        <v>1</v>
      </c>
      <c r="V8" s="5">
        <v>19</v>
      </c>
      <c r="W8" s="5">
        <v>40</v>
      </c>
      <c r="X8" s="5">
        <v>16</v>
      </c>
      <c r="Y8" s="5">
        <v>23</v>
      </c>
      <c r="Z8" s="5">
        <v>22</v>
      </c>
      <c r="AA8" s="5">
        <v>25</v>
      </c>
      <c r="AB8" s="18">
        <v>2</v>
      </c>
      <c r="AC8" s="18">
        <v>3</v>
      </c>
      <c r="AD8" s="2">
        <v>2350.4416740000001</v>
      </c>
      <c r="AE8" s="2">
        <v>32.969130810000003</v>
      </c>
      <c r="AF8" s="2">
        <v>68.320108500000003</v>
      </c>
      <c r="AG8" s="5">
        <v>590.04999999999995</v>
      </c>
      <c r="AH8" s="5">
        <v>126.55</v>
      </c>
      <c r="AI8" s="5">
        <v>7.79</v>
      </c>
      <c r="AJ8" s="5">
        <v>27.16</v>
      </c>
      <c r="AK8" s="5">
        <v>0.15838378912863857</v>
      </c>
      <c r="AL8" s="8">
        <v>73183</v>
      </c>
    </row>
    <row r="9" spans="1:38">
      <c r="A9" s="5" t="s">
        <v>21</v>
      </c>
      <c r="B9" s="2">
        <v>49.6</v>
      </c>
      <c r="C9" s="2">
        <v>71.998598691384956</v>
      </c>
      <c r="D9" s="2">
        <v>1.4515846509999999</v>
      </c>
      <c r="E9" s="2">
        <v>1.3885155398037079</v>
      </c>
      <c r="F9" s="6">
        <v>0.51059858716806783</v>
      </c>
      <c r="G9" s="6">
        <v>0.19942575824093267</v>
      </c>
      <c r="H9" s="6">
        <v>0.24652719901021944</v>
      </c>
      <c r="I9" s="6">
        <v>4.3448455580780032E-2</v>
      </c>
      <c r="J9" s="2">
        <v>36.762382769901855</v>
      </c>
      <c r="K9" s="2">
        <v>14.358375136314066</v>
      </c>
      <c r="L9" s="2">
        <v>17.749612868047983</v>
      </c>
      <c r="M9" s="2">
        <v>3.1282279171210376</v>
      </c>
      <c r="N9" s="7">
        <v>0.39723000000000003</v>
      </c>
      <c r="O9" s="22">
        <v>0.182433198244146</v>
      </c>
      <c r="P9" s="22">
        <v>0.21616414101963199</v>
      </c>
      <c r="Q9" s="7">
        <v>0.39723000000000003</v>
      </c>
      <c r="R9" s="7">
        <v>0.30488999999999999</v>
      </c>
      <c r="S9" s="7">
        <v>0.31574999999999998</v>
      </c>
      <c r="T9" s="5">
        <v>11</v>
      </c>
      <c r="U9" s="5">
        <v>28</v>
      </c>
      <c r="V9" s="5">
        <v>32</v>
      </c>
      <c r="W9" s="5">
        <v>27</v>
      </c>
      <c r="X9" s="5">
        <v>5</v>
      </c>
      <c r="Y9" s="5">
        <v>39</v>
      </c>
      <c r="Z9" s="5">
        <v>5</v>
      </c>
      <c r="AA9" s="5">
        <v>5</v>
      </c>
      <c r="AB9" s="18">
        <v>19</v>
      </c>
      <c r="AC9" s="18">
        <v>9</v>
      </c>
      <c r="AD9" s="2">
        <v>2353.102781</v>
      </c>
      <c r="AE9" s="2">
        <v>32.735439479999997</v>
      </c>
      <c r="AF9" s="2">
        <v>68.217401570000007</v>
      </c>
      <c r="AG9" s="5">
        <v>572.4</v>
      </c>
      <c r="AH9" s="5">
        <v>117.29</v>
      </c>
      <c r="AI9" s="5">
        <v>8.41</v>
      </c>
      <c r="AJ9" s="5">
        <v>27.02</v>
      </c>
      <c r="AK9" s="5">
        <v>0.17903489640130862</v>
      </c>
      <c r="AL9" s="8">
        <v>44473</v>
      </c>
    </row>
    <row r="10" spans="1:38">
      <c r="A10" s="5" t="s">
        <v>49</v>
      </c>
      <c r="B10" s="2">
        <v>48.1</v>
      </c>
      <c r="C10" s="2">
        <v>44.912867372020948</v>
      </c>
      <c r="D10" s="2">
        <v>0.93373944600000003</v>
      </c>
      <c r="E10" s="2">
        <v>0.92429019272558866</v>
      </c>
      <c r="F10" s="6">
        <v>0.59135477471290676</v>
      </c>
      <c r="G10" s="6">
        <v>0.2137747510587158</v>
      </c>
      <c r="H10" s="6">
        <v>0.18475067719659685</v>
      </c>
      <c r="I10" s="6">
        <v>1.0119797031780564E-2</v>
      </c>
      <c r="J10" s="2">
        <v>26.559438566492108</v>
      </c>
      <c r="K10" s="2">
        <v>9.6012370417868986</v>
      </c>
      <c r="L10" s="2">
        <v>8.2976826618218098</v>
      </c>
      <c r="M10" s="2">
        <v>0.45450910192013505</v>
      </c>
      <c r="N10" s="7">
        <v>0.37940000000000002</v>
      </c>
      <c r="O10" s="22">
        <v>0.17954425687339801</v>
      </c>
      <c r="P10" s="22">
        <v>0.20070505714960599</v>
      </c>
      <c r="Q10" s="7">
        <v>0.37940000000000002</v>
      </c>
      <c r="R10" s="7">
        <v>0.31585999999999997</v>
      </c>
      <c r="S10" s="7">
        <v>0.34151999999999999</v>
      </c>
      <c r="T10" s="5">
        <v>39</v>
      </c>
      <c r="U10" s="5">
        <v>48</v>
      </c>
      <c r="V10" s="5">
        <v>51</v>
      </c>
      <c r="W10" s="5">
        <v>49</v>
      </c>
      <c r="X10" s="5">
        <v>2</v>
      </c>
      <c r="Y10" s="5">
        <v>18</v>
      </c>
      <c r="Z10" s="5">
        <v>7</v>
      </c>
      <c r="AA10" s="5">
        <v>7</v>
      </c>
      <c r="AB10" s="18">
        <v>51</v>
      </c>
      <c r="AC10" s="18">
        <v>48</v>
      </c>
      <c r="AD10" s="2">
        <v>2344.8616860000002</v>
      </c>
      <c r="AE10" s="2">
        <v>33.612042899999999</v>
      </c>
      <c r="AF10" s="2">
        <v>66.479415680000002</v>
      </c>
      <c r="AG10" s="5">
        <v>583.97</v>
      </c>
      <c r="AH10" s="5">
        <v>116.39</v>
      </c>
      <c r="AI10" s="5">
        <v>7.76</v>
      </c>
      <c r="AJ10" s="5">
        <v>26.13</v>
      </c>
      <c r="AK10" s="5">
        <v>0.14848063838124756</v>
      </c>
      <c r="AL10" s="8">
        <v>13520</v>
      </c>
    </row>
    <row r="11" spans="1:38">
      <c r="A11" s="5" t="s">
        <v>13</v>
      </c>
      <c r="B11" s="2">
        <v>47.516666666666666</v>
      </c>
      <c r="C11" s="2">
        <v>52.066162671527117</v>
      </c>
      <c r="D11" s="2">
        <v>1.0957452679999999</v>
      </c>
      <c r="E11" s="2">
        <v>1.0733209367405554</v>
      </c>
      <c r="F11" s="6">
        <v>0.47666613460132906</v>
      </c>
      <c r="G11" s="6">
        <v>0.21043744171784295</v>
      </c>
      <c r="H11" s="6">
        <v>0.2924315105895004</v>
      </c>
      <c r="I11" s="6">
        <v>2.0464913091327641E-2</v>
      </c>
      <c r="J11" s="2">
        <v>24.818176504160839</v>
      </c>
      <c r="K11" s="2">
        <v>10.956670072661217</v>
      </c>
      <c r="L11" s="2">
        <v>15.225786600633331</v>
      </c>
      <c r="M11" s="2">
        <v>1.0655294940717241</v>
      </c>
      <c r="N11" s="7">
        <v>0.41182000000000002</v>
      </c>
      <c r="O11" s="22">
        <v>0.185747763956293</v>
      </c>
      <c r="P11" s="22">
        <v>0.22766677935219101</v>
      </c>
      <c r="Q11" s="7">
        <v>0.41182000000000002</v>
      </c>
      <c r="R11" s="7">
        <v>0.26304</v>
      </c>
      <c r="S11" s="7">
        <v>0.32718000000000003</v>
      </c>
      <c r="T11" s="5">
        <v>45</v>
      </c>
      <c r="U11" s="5">
        <v>43</v>
      </c>
      <c r="V11" s="5">
        <v>42</v>
      </c>
      <c r="W11" s="5">
        <v>2</v>
      </c>
      <c r="X11" s="5">
        <v>22</v>
      </c>
      <c r="Y11" s="5">
        <v>33</v>
      </c>
      <c r="Z11" s="5">
        <v>36</v>
      </c>
      <c r="AA11" s="5">
        <v>20</v>
      </c>
      <c r="AB11" s="18">
        <v>47</v>
      </c>
      <c r="AC11" s="18">
        <v>46</v>
      </c>
      <c r="AD11" s="2">
        <v>2357.5839299999998</v>
      </c>
      <c r="AE11" s="2">
        <v>32.376155490000002</v>
      </c>
      <c r="AF11" s="2">
        <v>67.517157999999995</v>
      </c>
      <c r="AG11" s="5">
        <v>553.14</v>
      </c>
      <c r="AH11" s="5">
        <v>115.7</v>
      </c>
      <c r="AI11" s="5">
        <v>7.97</v>
      </c>
      <c r="AJ11" s="5">
        <v>26.75</v>
      </c>
      <c r="AK11" s="5">
        <v>0.21003019368141984</v>
      </c>
      <c r="AL11" s="8">
        <v>10753</v>
      </c>
    </row>
    <row r="12" spans="1:38">
      <c r="A12" s="5" t="s">
        <v>8</v>
      </c>
      <c r="B12" s="2">
        <v>48.966666666666669</v>
      </c>
      <c r="C12" s="2">
        <v>68.560822535807389</v>
      </c>
      <c r="D12" s="2">
        <v>1.4001529450000001</v>
      </c>
      <c r="E12" s="2">
        <v>1.3805827297299895</v>
      </c>
      <c r="F12" s="6">
        <v>0.43255546738940015</v>
      </c>
      <c r="G12" s="6">
        <v>0.26176545856133443</v>
      </c>
      <c r="H12" s="6">
        <v>0.29170187587808338</v>
      </c>
      <c r="I12" s="6">
        <v>1.3977198171182037E-2</v>
      </c>
      <c r="J12" s="2">
        <v>29.656358636577881</v>
      </c>
      <c r="K12" s="2">
        <v>17.94685515042789</v>
      </c>
      <c r="L12" s="2">
        <v>19.999320545439389</v>
      </c>
      <c r="M12" s="2">
        <v>0.95828820336222709</v>
      </c>
      <c r="N12" s="7">
        <v>0.40644999999999998</v>
      </c>
      <c r="O12" s="22">
        <v>0.18403470841491101</v>
      </c>
      <c r="P12" s="22">
        <v>0.224035358332311</v>
      </c>
      <c r="Q12" s="7">
        <v>0.40644999999999998</v>
      </c>
      <c r="R12" s="7">
        <v>0.27422000000000002</v>
      </c>
      <c r="S12" s="7">
        <v>0.34154000000000001</v>
      </c>
      <c r="T12" s="5">
        <v>34</v>
      </c>
      <c r="U12" s="5">
        <v>15</v>
      </c>
      <c r="V12" s="5">
        <v>22</v>
      </c>
      <c r="W12" s="5">
        <v>5</v>
      </c>
      <c r="X12" s="5">
        <v>14</v>
      </c>
      <c r="Y12" s="5">
        <v>16</v>
      </c>
      <c r="Z12" s="5">
        <v>19</v>
      </c>
      <c r="AA12" s="5">
        <v>6</v>
      </c>
      <c r="AB12" s="18">
        <v>28</v>
      </c>
      <c r="AC12" s="18">
        <v>13</v>
      </c>
      <c r="AD12" s="2">
        <v>2354.1410529999998</v>
      </c>
      <c r="AE12" s="2">
        <v>32.64041684</v>
      </c>
      <c r="AF12" s="2">
        <v>68.288623999999999</v>
      </c>
      <c r="AG12" s="5">
        <v>587.48</v>
      </c>
      <c r="AH12" s="5">
        <v>129.97999999999999</v>
      </c>
      <c r="AI12" s="5">
        <v>7.99</v>
      </c>
      <c r="AJ12" s="5">
        <v>27.5</v>
      </c>
      <c r="AK12" s="5">
        <v>0.22295327965832684</v>
      </c>
      <c r="AL12" s="8">
        <v>210155</v>
      </c>
    </row>
    <row r="13" spans="1:38">
      <c r="A13" s="5" t="s">
        <v>26</v>
      </c>
      <c r="B13" s="2">
        <v>47.75</v>
      </c>
      <c r="C13" s="2">
        <v>73.693821783691817</v>
      </c>
      <c r="D13" s="2">
        <v>1.5433261110000001</v>
      </c>
      <c r="E13" s="2">
        <v>1.5001611809746631</v>
      </c>
      <c r="F13" s="6">
        <v>0.49883180840365809</v>
      </c>
      <c r="G13" s="6">
        <v>0.16193504208719769</v>
      </c>
      <c r="H13" s="6">
        <v>0.31126438167672638</v>
      </c>
      <c r="I13" s="6">
        <v>2.7968767832417807E-2</v>
      </c>
      <c r="J13" s="2">
        <v>36.760822388535878</v>
      </c>
      <c r="K13" s="2">
        <v>11.93361213210858</v>
      </c>
      <c r="L13" s="2">
        <v>22.938261870895701</v>
      </c>
      <c r="M13" s="2">
        <v>2.0611253921516486</v>
      </c>
      <c r="N13" s="7">
        <v>0.39341999999999999</v>
      </c>
      <c r="O13" s="22">
        <v>0.18041044416145699</v>
      </c>
      <c r="P13" s="22">
        <v>0.21473974010187499</v>
      </c>
      <c r="Q13" s="7">
        <v>0.39341999999999999</v>
      </c>
      <c r="R13" s="7">
        <v>0.24732000000000001</v>
      </c>
      <c r="S13" s="7">
        <v>0.33176</v>
      </c>
      <c r="T13" s="5">
        <v>8</v>
      </c>
      <c r="U13" s="5">
        <v>38</v>
      </c>
      <c r="V13" s="5">
        <v>7</v>
      </c>
      <c r="W13" s="5">
        <v>34</v>
      </c>
      <c r="X13" s="5">
        <v>34</v>
      </c>
      <c r="Y13" s="5">
        <v>27</v>
      </c>
      <c r="Z13" s="5">
        <v>29</v>
      </c>
      <c r="AA13" s="5">
        <v>37</v>
      </c>
      <c r="AB13" s="18">
        <v>15</v>
      </c>
      <c r="AC13" s="18">
        <v>19</v>
      </c>
      <c r="AD13" s="2">
        <v>2355.739055</v>
      </c>
      <c r="AE13" s="2">
        <v>32.579672100000003</v>
      </c>
      <c r="AF13" s="2">
        <v>67.612713209999995</v>
      </c>
      <c r="AG13" s="5">
        <v>561.03</v>
      </c>
      <c r="AH13" s="5">
        <v>123.27</v>
      </c>
      <c r="AI13" s="5">
        <v>8.1199999999999992</v>
      </c>
      <c r="AJ13" s="5">
        <v>27.09</v>
      </c>
      <c r="AK13" s="5">
        <v>0.22667694680030839</v>
      </c>
      <c r="AL13" s="8">
        <v>118357</v>
      </c>
    </row>
    <row r="14" spans="1:38">
      <c r="A14" s="5" t="s">
        <v>47</v>
      </c>
      <c r="B14" s="2">
        <v>51.133333333333333</v>
      </c>
      <c r="C14" s="2">
        <v>50.925038092235752</v>
      </c>
      <c r="D14" s="2">
        <v>0.99592642899999995</v>
      </c>
      <c r="E14" s="2">
        <v>0.94983646609134254</v>
      </c>
      <c r="F14" s="6">
        <v>0.52135872871422284</v>
      </c>
      <c r="G14" s="6">
        <v>0.13609543545890232</v>
      </c>
      <c r="H14" s="6">
        <v>0.29626735381252195</v>
      </c>
      <c r="I14" s="6">
        <v>4.6278482014352806E-2</v>
      </c>
      <c r="J14" s="2">
        <v>26.550213119491403</v>
      </c>
      <c r="K14" s="2">
        <v>6.9306652349240121</v>
      </c>
      <c r="L14" s="2">
        <v>15.087426278388566</v>
      </c>
      <c r="M14" s="2">
        <v>2.3567334594317684</v>
      </c>
      <c r="N14" s="7">
        <v>0.38855000000000001</v>
      </c>
      <c r="O14" s="22">
        <v>0.178310659786417</v>
      </c>
      <c r="P14" s="22">
        <v>0.21138552388310899</v>
      </c>
      <c r="Q14" s="7">
        <v>0.38855000000000001</v>
      </c>
      <c r="R14" s="7">
        <v>0.28725000000000001</v>
      </c>
      <c r="S14" s="7">
        <v>0.38503999999999999</v>
      </c>
      <c r="T14" s="5">
        <v>46</v>
      </c>
      <c r="U14" s="5">
        <v>51</v>
      </c>
      <c r="V14" s="5">
        <v>46</v>
      </c>
      <c r="W14" s="5">
        <v>44</v>
      </c>
      <c r="X14" s="5">
        <v>9</v>
      </c>
      <c r="Y14" s="5">
        <v>1</v>
      </c>
      <c r="Z14" s="5">
        <v>47</v>
      </c>
      <c r="AA14" s="5">
        <v>12</v>
      </c>
      <c r="AB14" s="18">
        <v>49</v>
      </c>
      <c r="AC14" s="18">
        <v>44</v>
      </c>
      <c r="AD14" s="2">
        <v>2342.7389330000001</v>
      </c>
      <c r="AE14" s="2">
        <v>33.751495169999998</v>
      </c>
      <c r="AF14" s="2">
        <v>71.586697450000003</v>
      </c>
      <c r="AG14" s="5">
        <v>596.22</v>
      </c>
      <c r="AH14" s="5">
        <v>145.75</v>
      </c>
      <c r="AI14" s="5">
        <v>7.49</v>
      </c>
      <c r="AJ14" s="5">
        <v>27.36</v>
      </c>
      <c r="AK14" s="5">
        <v>0.17184852425424596</v>
      </c>
      <c r="AL14" s="8">
        <v>13644</v>
      </c>
    </row>
    <row r="15" spans="1:38">
      <c r="A15" s="5" t="s">
        <v>38</v>
      </c>
      <c r="B15" s="2">
        <v>49.15</v>
      </c>
      <c r="C15" s="2">
        <v>69.777303248831828</v>
      </c>
      <c r="D15" s="2">
        <v>1.4196806360000001</v>
      </c>
      <c r="E15" s="2">
        <v>1.3897678354612018</v>
      </c>
      <c r="F15" s="6">
        <v>0.45482111155745036</v>
      </c>
      <c r="G15" s="6">
        <v>0.26423786137279548</v>
      </c>
      <c r="H15" s="6">
        <v>0.25987093597335786</v>
      </c>
      <c r="I15" s="6">
        <v>2.1070091096396293E-2</v>
      </c>
      <c r="J15" s="2">
        <v>31.736190625114983</v>
      </c>
      <c r="K15" s="2">
        <v>18.437805382832334</v>
      </c>
      <c r="L15" s="2">
        <v>18.133093104970751</v>
      </c>
      <c r="M15" s="2">
        <v>1.4702141359137579</v>
      </c>
      <c r="N15" s="7">
        <v>0.39152999999999999</v>
      </c>
      <c r="O15" s="22">
        <v>0.18051795040273699</v>
      </c>
      <c r="P15" s="22">
        <v>0.212939413850528</v>
      </c>
      <c r="Q15" s="7">
        <v>0.39152999999999999</v>
      </c>
      <c r="R15" s="7">
        <v>0.23482</v>
      </c>
      <c r="S15" s="7">
        <v>0.31431999999999999</v>
      </c>
      <c r="T15" s="5">
        <v>31</v>
      </c>
      <c r="U15" s="5">
        <v>13</v>
      </c>
      <c r="V15" s="5">
        <v>31</v>
      </c>
      <c r="W15" s="5">
        <v>36</v>
      </c>
      <c r="X15" s="5">
        <v>37</v>
      </c>
      <c r="Y15" s="5">
        <v>41</v>
      </c>
      <c r="Z15" s="5">
        <v>32</v>
      </c>
      <c r="AA15" s="5">
        <v>48</v>
      </c>
      <c r="AB15" s="18">
        <v>23</v>
      </c>
      <c r="AC15" s="18">
        <v>37</v>
      </c>
      <c r="AD15" s="2">
        <v>2347.03017</v>
      </c>
      <c r="AE15" s="2">
        <v>33.545692430000003</v>
      </c>
      <c r="AF15" s="2">
        <v>70.455068600000004</v>
      </c>
      <c r="AG15" s="5">
        <v>578.66</v>
      </c>
      <c r="AH15" s="5">
        <v>114.06</v>
      </c>
      <c r="AI15" s="5">
        <v>7.38</v>
      </c>
      <c r="AJ15" s="5">
        <v>26.87</v>
      </c>
      <c r="AK15" s="5">
        <v>0.23462967732440487</v>
      </c>
      <c r="AL15" s="8">
        <v>47962</v>
      </c>
    </row>
    <row r="16" spans="1:38">
      <c r="A16" s="5" t="s">
        <v>12</v>
      </c>
      <c r="B16" s="2">
        <v>50.7</v>
      </c>
      <c r="C16" s="2">
        <v>69.565485608935347</v>
      </c>
      <c r="D16" s="2">
        <v>1.372100308</v>
      </c>
      <c r="E16" s="2">
        <v>1.3171135533758143</v>
      </c>
      <c r="F16" s="6">
        <v>0.42546294182489419</v>
      </c>
      <c r="G16" s="6">
        <v>0.27749114556495535</v>
      </c>
      <c r="H16" s="6">
        <v>0.25697103311526093</v>
      </c>
      <c r="I16" s="6">
        <v>4.0074879494889526E-2</v>
      </c>
      <c r="J16" s="2">
        <v>29.597536156654975</v>
      </c>
      <c r="K16" s="2">
        <v>19.303806293405884</v>
      </c>
      <c r="L16" s="2">
        <v>17.876314706092931</v>
      </c>
      <c r="M16" s="2">
        <v>2.78782845278156</v>
      </c>
      <c r="N16" s="7">
        <v>0.40444000000000002</v>
      </c>
      <c r="O16" s="22">
        <v>0.18779783467178199</v>
      </c>
      <c r="P16" s="22">
        <v>0.218981826345166</v>
      </c>
      <c r="Q16" s="7">
        <v>0.40444000000000002</v>
      </c>
      <c r="R16" s="7">
        <v>0.25589000000000001</v>
      </c>
      <c r="S16" s="7">
        <v>0.33093</v>
      </c>
      <c r="T16" s="5">
        <v>35</v>
      </c>
      <c r="U16" s="5">
        <v>11</v>
      </c>
      <c r="V16" s="5">
        <v>34</v>
      </c>
      <c r="W16" s="5">
        <v>10</v>
      </c>
      <c r="X16" s="5">
        <v>26</v>
      </c>
      <c r="Y16" s="5">
        <v>29</v>
      </c>
      <c r="Z16" s="5">
        <v>27</v>
      </c>
      <c r="AA16" s="5">
        <v>22</v>
      </c>
      <c r="AB16" s="18">
        <v>24</v>
      </c>
      <c r="AC16" s="18">
        <v>20</v>
      </c>
      <c r="AD16" s="2">
        <v>2351.0515540000001</v>
      </c>
      <c r="AE16" s="2">
        <v>33.148418810000003</v>
      </c>
      <c r="AF16" s="2">
        <v>70.060699819999996</v>
      </c>
      <c r="AG16" s="5">
        <v>590.91</v>
      </c>
      <c r="AH16" s="5">
        <v>115.24</v>
      </c>
      <c r="AI16" s="5">
        <v>7.99</v>
      </c>
      <c r="AJ16" s="5">
        <v>27.23</v>
      </c>
      <c r="AK16" s="5">
        <v>0.20784706808906708</v>
      </c>
      <c r="AL16" s="8">
        <v>21977</v>
      </c>
    </row>
    <row r="17" spans="1:38">
      <c r="A17" s="5" t="s">
        <v>32</v>
      </c>
      <c r="B17" s="2">
        <v>47.633333333333333</v>
      </c>
      <c r="C17" s="2">
        <v>72.831547507576005</v>
      </c>
      <c r="D17" s="2">
        <v>1.5290037970000001</v>
      </c>
      <c r="E17" s="2">
        <v>1.5034379362593209</v>
      </c>
      <c r="F17" s="6">
        <v>0.47372109369019533</v>
      </c>
      <c r="G17" s="6">
        <v>0.24992240617410244</v>
      </c>
      <c r="H17" s="6">
        <v>0.25963590054072111</v>
      </c>
      <c r="I17" s="6">
        <v>1.6720599594981067E-2</v>
      </c>
      <c r="J17" s="2">
        <v>34.501840340438328</v>
      </c>
      <c r="K17" s="2">
        <v>18.20223559847685</v>
      </c>
      <c r="L17" s="2">
        <v>18.909684424903809</v>
      </c>
      <c r="M17" s="2">
        <v>1.2177871437570262</v>
      </c>
      <c r="N17" s="7">
        <v>0.39141999999999999</v>
      </c>
      <c r="O17" s="22">
        <v>0.18068781232648501</v>
      </c>
      <c r="P17" s="22">
        <v>0.21223278734036599</v>
      </c>
      <c r="Q17" s="7">
        <v>0.39141999999999999</v>
      </c>
      <c r="R17" s="7">
        <v>0.25191999999999998</v>
      </c>
      <c r="S17" s="7">
        <v>0.32973000000000002</v>
      </c>
      <c r="T17" s="5">
        <v>15</v>
      </c>
      <c r="U17" s="5">
        <v>10</v>
      </c>
      <c r="V17" s="5">
        <v>25</v>
      </c>
      <c r="W17" s="5">
        <v>37</v>
      </c>
      <c r="X17" s="5">
        <v>27</v>
      </c>
      <c r="Y17" s="5">
        <v>30</v>
      </c>
      <c r="Z17" s="5">
        <v>25</v>
      </c>
      <c r="AA17" s="5">
        <v>35</v>
      </c>
      <c r="AB17" s="18">
        <v>18</v>
      </c>
      <c r="AC17" s="18">
        <v>21</v>
      </c>
      <c r="AD17" s="2">
        <v>2355.7287470000001</v>
      </c>
      <c r="AE17" s="2">
        <v>32.714462920000003</v>
      </c>
      <c r="AF17" s="2">
        <v>67.923909300000005</v>
      </c>
      <c r="AG17" s="5">
        <v>561.58000000000004</v>
      </c>
      <c r="AH17" s="5">
        <v>122.3</v>
      </c>
      <c r="AI17" s="5">
        <v>7.89</v>
      </c>
      <c r="AJ17" s="5">
        <v>26.92</v>
      </c>
      <c r="AK17" s="5">
        <v>0.21404371956825224</v>
      </c>
      <c r="AL17" s="8">
        <v>168101</v>
      </c>
    </row>
    <row r="18" spans="1:38">
      <c r="A18" s="5" t="s">
        <v>14</v>
      </c>
      <c r="B18" s="2">
        <v>47.016666666666666</v>
      </c>
      <c r="C18" s="2">
        <v>68.882153491056854</v>
      </c>
      <c r="D18" s="2">
        <v>1.46505821</v>
      </c>
      <c r="E18" s="2">
        <v>1.4366090357482273</v>
      </c>
      <c r="F18" s="6">
        <v>0.45893556339730268</v>
      </c>
      <c r="G18" s="6">
        <v>0.25167278187797543</v>
      </c>
      <c r="H18" s="6">
        <v>0.26997319494711497</v>
      </c>
      <c r="I18" s="6">
        <v>1.9418459777606978E-2</v>
      </c>
      <c r="J18" s="2">
        <v>31.612469920437658</v>
      </c>
      <c r="K18" s="2">
        <v>17.335763190839973</v>
      </c>
      <c r="L18" s="2">
        <v>18.596335052818187</v>
      </c>
      <c r="M18" s="2">
        <v>1.3375853269610289</v>
      </c>
      <c r="N18" s="7">
        <v>0.40053</v>
      </c>
      <c r="O18" s="22">
        <v>0.18296343343228999</v>
      </c>
      <c r="P18" s="22">
        <v>0.219480046814341</v>
      </c>
      <c r="Q18" s="7">
        <v>0.40053</v>
      </c>
      <c r="R18" s="7">
        <v>0.22306999999999999</v>
      </c>
      <c r="S18" s="7">
        <v>0.33241999999999999</v>
      </c>
      <c r="T18" s="5">
        <v>25</v>
      </c>
      <c r="U18" s="5">
        <v>14</v>
      </c>
      <c r="V18" s="5">
        <v>26</v>
      </c>
      <c r="W18" s="5">
        <v>20</v>
      </c>
      <c r="X18" s="5">
        <v>45</v>
      </c>
      <c r="Y18" s="5">
        <v>26</v>
      </c>
      <c r="Z18" s="5">
        <v>41</v>
      </c>
      <c r="AA18" s="5">
        <v>43</v>
      </c>
      <c r="AB18" s="18">
        <v>27</v>
      </c>
      <c r="AC18" s="18">
        <v>34</v>
      </c>
      <c r="AD18" s="2">
        <v>2355.5143419999999</v>
      </c>
      <c r="AE18" s="2">
        <v>32.707681639999997</v>
      </c>
      <c r="AF18" s="2">
        <v>68.482000900000003</v>
      </c>
      <c r="AG18" s="5">
        <v>559.41999999999996</v>
      </c>
      <c r="AH18" s="5">
        <v>117.82</v>
      </c>
      <c r="AI18" s="5">
        <v>7.93</v>
      </c>
      <c r="AJ18" s="5">
        <v>27.08</v>
      </c>
      <c r="AK18" s="5">
        <v>0.24044155274508369</v>
      </c>
      <c r="AL18" s="8">
        <v>95977</v>
      </c>
    </row>
    <row r="19" spans="1:38">
      <c r="A19" s="5" t="s">
        <v>28</v>
      </c>
      <c r="B19" s="2">
        <v>45.666666666666664</v>
      </c>
      <c r="C19" s="2">
        <v>70.062792514228676</v>
      </c>
      <c r="D19" s="2">
        <v>1.5342217339999999</v>
      </c>
      <c r="E19" s="2">
        <v>1.5062424643148846</v>
      </c>
      <c r="F19" s="6">
        <v>0.462666087821758</v>
      </c>
      <c r="G19" s="6">
        <v>0.2174439349623381</v>
      </c>
      <c r="H19" s="6">
        <v>0.30165319373453203</v>
      </c>
      <c r="I19" s="6">
        <v>1.8236783481371865E-2</v>
      </c>
      <c r="J19" s="2">
        <v>32.415678114425731</v>
      </c>
      <c r="K19" s="2">
        <v>15.234729298743726</v>
      </c>
      <c r="L19" s="2">
        <v>21.134665123876943</v>
      </c>
      <c r="M19" s="2">
        <v>1.2777199771822763</v>
      </c>
      <c r="N19" s="7">
        <v>0.39635999999999999</v>
      </c>
      <c r="O19" s="22">
        <v>0.18269991071580499</v>
      </c>
      <c r="P19" s="22">
        <v>0.21518419313857901</v>
      </c>
      <c r="Q19" s="7">
        <v>0.39635999999999999</v>
      </c>
      <c r="R19" s="7">
        <v>0.23784</v>
      </c>
      <c r="S19" s="7">
        <v>0.34504000000000001</v>
      </c>
      <c r="T19" s="5">
        <v>19</v>
      </c>
      <c r="U19" s="5">
        <v>19</v>
      </c>
      <c r="V19" s="5">
        <v>11</v>
      </c>
      <c r="W19" s="5">
        <v>29</v>
      </c>
      <c r="X19" s="5">
        <v>36</v>
      </c>
      <c r="Y19" s="5">
        <v>12</v>
      </c>
      <c r="Z19" s="5">
        <v>46</v>
      </c>
      <c r="AA19" s="5">
        <v>39</v>
      </c>
      <c r="AB19" s="18">
        <v>22</v>
      </c>
      <c r="AC19" s="18">
        <v>28</v>
      </c>
      <c r="AD19" s="2">
        <v>2351.3728040000001</v>
      </c>
      <c r="AE19" s="2">
        <v>33.104658929999999</v>
      </c>
      <c r="AF19" s="2">
        <v>69.366901990000002</v>
      </c>
      <c r="AG19" s="5">
        <v>584.83000000000004</v>
      </c>
      <c r="AH19" s="5">
        <v>117.49</v>
      </c>
      <c r="AI19" s="5">
        <v>7.98</v>
      </c>
      <c r="AJ19" s="5">
        <v>27.38</v>
      </c>
      <c r="AK19" s="5">
        <v>0.23709696238963868</v>
      </c>
      <c r="AL19" s="8">
        <v>44903</v>
      </c>
    </row>
    <row r="20" spans="1:38">
      <c r="A20" s="5" t="s">
        <v>16</v>
      </c>
      <c r="B20" s="2">
        <v>46.533333333333331</v>
      </c>
      <c r="C20" s="2">
        <v>66.999445332558253</v>
      </c>
      <c r="D20" s="2">
        <v>1.4398161599999999</v>
      </c>
      <c r="E20" s="2">
        <v>1.4058966719953496</v>
      </c>
      <c r="F20" s="6">
        <v>0.46104543332618375</v>
      </c>
      <c r="G20" s="6">
        <v>0.16724914520748432</v>
      </c>
      <c r="H20" s="6">
        <v>0.34814721356565187</v>
      </c>
      <c r="I20" s="6">
        <v>2.3558207900680084E-2</v>
      </c>
      <c r="J20" s="2">
        <v>30.889788305963279</v>
      </c>
      <c r="K20" s="2">
        <v>11.205599961245943</v>
      </c>
      <c r="L20" s="2">
        <v>23.325670202974376</v>
      </c>
      <c r="M20" s="2">
        <v>1.5783868623746509</v>
      </c>
      <c r="N20" s="7">
        <v>0.40261999999999998</v>
      </c>
      <c r="O20" s="22">
        <v>0.18202852611422901</v>
      </c>
      <c r="P20" s="22">
        <v>0.22290835714528401</v>
      </c>
      <c r="Q20" s="7">
        <v>0.40261999999999998</v>
      </c>
      <c r="R20" s="7">
        <v>0.20771000000000001</v>
      </c>
      <c r="S20" s="7">
        <v>0.34223999999999999</v>
      </c>
      <c r="T20" s="5">
        <v>29</v>
      </c>
      <c r="U20" s="5">
        <v>40</v>
      </c>
      <c r="V20" s="5">
        <v>4</v>
      </c>
      <c r="W20" s="5">
        <v>15</v>
      </c>
      <c r="X20" s="5">
        <v>50</v>
      </c>
      <c r="Y20" s="5">
        <v>15</v>
      </c>
      <c r="Z20" s="5">
        <v>45</v>
      </c>
      <c r="AA20" s="5">
        <v>44</v>
      </c>
      <c r="AB20" s="18">
        <v>31</v>
      </c>
      <c r="AC20" s="18">
        <v>39</v>
      </c>
      <c r="AD20" s="2">
        <v>2353.0690679999998</v>
      </c>
      <c r="AE20" s="2">
        <v>33.000824999999999</v>
      </c>
      <c r="AF20" s="2">
        <v>68.772014990000002</v>
      </c>
      <c r="AG20" s="5">
        <v>559.29999999999995</v>
      </c>
      <c r="AH20" s="5">
        <v>114.06</v>
      </c>
      <c r="AI20" s="5">
        <v>8.01</v>
      </c>
      <c r="AJ20" s="5">
        <v>27.17</v>
      </c>
      <c r="AK20" s="5">
        <v>0.24635954076442376</v>
      </c>
      <c r="AL20" s="8">
        <v>64849</v>
      </c>
    </row>
    <row r="21" spans="1:38">
      <c r="A21" s="5" t="s">
        <v>3</v>
      </c>
      <c r="B21" s="2">
        <v>43.06666666666667</v>
      </c>
      <c r="C21" s="2">
        <v>59.186716867469883</v>
      </c>
      <c r="D21" s="2">
        <v>1.3743045709999999</v>
      </c>
      <c r="E21" s="2">
        <v>1.359394932671864</v>
      </c>
      <c r="F21" s="6">
        <v>0.53650612544840992</v>
      </c>
      <c r="G21" s="6">
        <v>0.19621417958312787</v>
      </c>
      <c r="H21" s="6">
        <v>0.25643083448558157</v>
      </c>
      <c r="I21" s="6">
        <v>1.0848860482880585E-2</v>
      </c>
      <c r="J21" s="2">
        <v>31.754036144578318</v>
      </c>
      <c r="K21" s="2">
        <v>11.61327309236948</v>
      </c>
      <c r="L21" s="2">
        <v>15.177299196787148</v>
      </c>
      <c r="M21" s="2">
        <v>0.64210843373494109</v>
      </c>
      <c r="N21" s="7">
        <v>0.40622999999999998</v>
      </c>
      <c r="O21" s="22">
        <v>0.182177643319307</v>
      </c>
      <c r="P21" s="22">
        <v>0.22571080318661699</v>
      </c>
      <c r="Q21" s="7">
        <v>0.40622999999999998</v>
      </c>
      <c r="R21" s="7">
        <v>0.24959999999999999</v>
      </c>
      <c r="S21" s="7">
        <v>0.36932999999999999</v>
      </c>
      <c r="T21" s="5">
        <v>13</v>
      </c>
      <c r="U21" s="5">
        <v>32</v>
      </c>
      <c r="V21" s="5">
        <v>35</v>
      </c>
      <c r="W21" s="5">
        <v>6</v>
      </c>
      <c r="X21" s="5">
        <v>32</v>
      </c>
      <c r="Y21" s="5">
        <v>3</v>
      </c>
      <c r="Z21" s="5">
        <v>34</v>
      </c>
      <c r="AA21" s="5">
        <v>10</v>
      </c>
      <c r="AB21" s="18">
        <v>38</v>
      </c>
      <c r="AC21" s="18">
        <v>33</v>
      </c>
      <c r="AD21" s="2">
        <v>2352.2246129999999</v>
      </c>
      <c r="AE21" s="2">
        <v>33.052185250000001</v>
      </c>
      <c r="AF21" s="2">
        <v>69.528665919999995</v>
      </c>
      <c r="AG21" s="5">
        <v>587.95000000000005</v>
      </c>
      <c r="AH21" s="5">
        <v>122.05</v>
      </c>
      <c r="AI21" s="5">
        <v>7.75</v>
      </c>
      <c r="AJ21" s="5">
        <v>27.84</v>
      </c>
      <c r="AK21" s="5">
        <v>0.24571226080793762</v>
      </c>
      <c r="AL21" s="8">
        <v>43693</v>
      </c>
    </row>
    <row r="22" spans="1:38">
      <c r="A22" s="5" t="s">
        <v>35</v>
      </c>
      <c r="B22" s="2">
        <v>48.383333333333333</v>
      </c>
      <c r="C22" s="2">
        <v>73.044912729401148</v>
      </c>
      <c r="D22" s="2">
        <v>1.509712285</v>
      </c>
      <c r="E22" s="2">
        <v>1.4698733749236541</v>
      </c>
      <c r="F22" s="6">
        <v>0.52440445014358217</v>
      </c>
      <c r="G22" s="6">
        <v>0.19530964980404197</v>
      </c>
      <c r="H22" s="6">
        <v>0.25389748776391119</v>
      </c>
      <c r="I22" s="6">
        <v>2.6388412288464669E-2</v>
      </c>
      <c r="J22" s="2">
        <v>38.305077295647557</v>
      </c>
      <c r="K22" s="2">
        <v>14.266376325146148</v>
      </c>
      <c r="L22" s="2">
        <v>18.545919835929087</v>
      </c>
      <c r="M22" s="2">
        <v>1.9275392726783569</v>
      </c>
      <c r="N22" s="7">
        <v>0.38767000000000001</v>
      </c>
      <c r="O22" s="22">
        <v>0.180185452086567</v>
      </c>
      <c r="P22" s="22">
        <v>0.208744874328161</v>
      </c>
      <c r="Q22" s="7">
        <v>0.38767000000000001</v>
      </c>
      <c r="R22" s="7">
        <v>0.30514000000000002</v>
      </c>
      <c r="S22" s="7">
        <v>0.31524999999999997</v>
      </c>
      <c r="T22" s="5">
        <v>4</v>
      </c>
      <c r="U22" s="5">
        <v>24</v>
      </c>
      <c r="V22" s="5">
        <v>29</v>
      </c>
      <c r="W22" s="5">
        <v>47</v>
      </c>
      <c r="X22" s="5">
        <v>4</v>
      </c>
      <c r="Y22" s="5">
        <v>40</v>
      </c>
      <c r="Z22" s="5">
        <v>6</v>
      </c>
      <c r="AA22" s="5">
        <v>16</v>
      </c>
      <c r="AB22" s="18">
        <v>17</v>
      </c>
      <c r="AC22" s="18">
        <v>12</v>
      </c>
      <c r="AD22" s="2">
        <v>2356.4264539999999</v>
      </c>
      <c r="AE22" s="2">
        <v>32.533022170000002</v>
      </c>
      <c r="AF22" s="2">
        <v>66.827682780000004</v>
      </c>
      <c r="AG22" s="5">
        <v>553.64</v>
      </c>
      <c r="AH22" s="5">
        <v>136.47999999999999</v>
      </c>
      <c r="AI22" s="5">
        <v>8.19</v>
      </c>
      <c r="AJ22" s="5">
        <v>26.61</v>
      </c>
      <c r="AK22" s="5">
        <v>0.17390498211325364</v>
      </c>
      <c r="AL22" s="8">
        <v>86021</v>
      </c>
    </row>
    <row r="23" spans="1:38">
      <c r="A23" s="5" t="s">
        <v>33</v>
      </c>
      <c r="B23" s="2">
        <v>48.983333333333334</v>
      </c>
      <c r="C23" s="2">
        <v>67.799813115448202</v>
      </c>
      <c r="D23" s="2">
        <v>1.3841404509999999</v>
      </c>
      <c r="E23" s="2">
        <v>1.3520110134168974</v>
      </c>
      <c r="F23" s="6">
        <v>0.51400075557234604</v>
      </c>
      <c r="G23" s="6">
        <v>0.19100044647456813</v>
      </c>
      <c r="H23" s="6">
        <v>0.27178624171446236</v>
      </c>
      <c r="I23" s="6">
        <v>2.3212556238623505E-2</v>
      </c>
      <c r="J23" s="2">
        <v>34.849155169004234</v>
      </c>
      <c r="K23" s="2">
        <v>12.949794575942887</v>
      </c>
      <c r="L23" s="2">
        <v>18.427056395590579</v>
      </c>
      <c r="M23" s="2">
        <v>1.5738069749105033</v>
      </c>
      <c r="N23" s="7">
        <v>0.39823999999999998</v>
      </c>
      <c r="O23" s="22">
        <v>0.184345437719659</v>
      </c>
      <c r="P23" s="22">
        <v>0.21551841650953699</v>
      </c>
      <c r="Q23" s="7">
        <v>0.39823999999999998</v>
      </c>
      <c r="R23" s="7">
        <v>0.26826</v>
      </c>
      <c r="S23" s="7">
        <v>0.32096000000000002</v>
      </c>
      <c r="T23" s="5">
        <v>18</v>
      </c>
      <c r="U23" s="5">
        <v>34</v>
      </c>
      <c r="V23" s="5">
        <v>30</v>
      </c>
      <c r="W23" s="5">
        <v>22</v>
      </c>
      <c r="X23" s="5">
        <v>19</v>
      </c>
      <c r="Y23" s="5">
        <v>38</v>
      </c>
      <c r="Z23" s="5">
        <v>18</v>
      </c>
      <c r="AA23" s="5">
        <v>23</v>
      </c>
      <c r="AB23" s="18">
        <v>29</v>
      </c>
      <c r="AC23" s="18">
        <v>24</v>
      </c>
      <c r="AD23" s="2">
        <v>2356.201485</v>
      </c>
      <c r="AE23" s="2">
        <v>32.587131749999998</v>
      </c>
      <c r="AF23" s="2">
        <v>67.110668450000006</v>
      </c>
      <c r="AG23" s="5">
        <v>559.98</v>
      </c>
      <c r="AH23" s="5">
        <v>153.54</v>
      </c>
      <c r="AI23" s="5">
        <v>7.95</v>
      </c>
      <c r="AJ23" s="5">
        <v>26.78</v>
      </c>
      <c r="AK23" s="5">
        <v>0.19860658979585627</v>
      </c>
      <c r="AL23" s="8">
        <v>74724</v>
      </c>
    </row>
    <row r="24" spans="1:38">
      <c r="A24" s="5" t="s">
        <v>19</v>
      </c>
      <c r="B24" s="2">
        <v>52.116666666666667</v>
      </c>
      <c r="C24" s="2">
        <v>55.479826745476437</v>
      </c>
      <c r="D24" s="2">
        <v>1.0645313729999999</v>
      </c>
      <c r="E24" s="2">
        <v>1.014953165556935</v>
      </c>
      <c r="F24" s="6">
        <v>0.45272155043895973</v>
      </c>
      <c r="G24" s="6">
        <v>0.22845121749213185</v>
      </c>
      <c r="H24" s="6">
        <v>0.27225443100877922</v>
      </c>
      <c r="I24" s="6">
        <v>4.6572801060129232E-2</v>
      </c>
      <c r="J24" s="2">
        <v>25.116913182296958</v>
      </c>
      <c r="K24" s="2">
        <v>12.674433966256631</v>
      </c>
      <c r="L24" s="2">
        <v>15.10462866305534</v>
      </c>
      <c r="M24" s="2">
        <v>2.5838509338675046</v>
      </c>
      <c r="N24" s="7">
        <v>0.39744000000000002</v>
      </c>
      <c r="O24" s="22">
        <v>0.185302377430488</v>
      </c>
      <c r="P24" s="22">
        <v>0.213372778528093</v>
      </c>
      <c r="Q24" s="7">
        <v>0.39744000000000002</v>
      </c>
      <c r="R24" s="7">
        <v>0.28495999999999999</v>
      </c>
      <c r="S24" s="7">
        <v>0.29241</v>
      </c>
      <c r="T24" s="5">
        <v>49</v>
      </c>
      <c r="U24" s="5">
        <v>39</v>
      </c>
      <c r="V24" s="5">
        <v>48</v>
      </c>
      <c r="W24" s="5">
        <v>25</v>
      </c>
      <c r="X24" s="5">
        <v>11</v>
      </c>
      <c r="Y24" s="5">
        <v>50</v>
      </c>
      <c r="Z24" s="5">
        <v>9</v>
      </c>
      <c r="AA24" s="5">
        <v>24</v>
      </c>
      <c r="AB24" s="18">
        <v>42</v>
      </c>
      <c r="AC24" s="18">
        <v>43</v>
      </c>
      <c r="AD24" s="2">
        <v>2345.600696</v>
      </c>
      <c r="AE24" s="2">
        <v>33.093449499999998</v>
      </c>
      <c r="AF24" s="2">
        <v>69.480214930000002</v>
      </c>
      <c r="AG24" s="5">
        <v>590.64</v>
      </c>
      <c r="AH24" s="5">
        <v>136.51</v>
      </c>
      <c r="AI24" s="5">
        <v>7.61</v>
      </c>
      <c r="AJ24" s="5">
        <v>27.25</v>
      </c>
      <c r="AK24" s="5">
        <v>0.18502426362713012</v>
      </c>
      <c r="AL24" s="8">
        <v>16098</v>
      </c>
    </row>
    <row r="25" spans="1:38">
      <c r="A25" s="5" t="s">
        <v>22</v>
      </c>
      <c r="B25" s="2">
        <v>50.466666666666669</v>
      </c>
      <c r="C25" s="2">
        <v>79.083551923254859</v>
      </c>
      <c r="D25" s="2">
        <v>1.567045282</v>
      </c>
      <c r="E25" s="2">
        <v>1.5302193469428951</v>
      </c>
      <c r="F25" s="6">
        <v>0.47241917579083076</v>
      </c>
      <c r="G25" s="6">
        <v>0.22608938946686163</v>
      </c>
      <c r="H25" s="6">
        <v>0.27799119772706915</v>
      </c>
      <c r="I25" s="6">
        <v>2.3500237015238457E-2</v>
      </c>
      <c r="J25" s="2">
        <v>37.360586418195425</v>
      </c>
      <c r="K25" s="2">
        <v>17.879951971199542</v>
      </c>
      <c r="L25" s="2">
        <v>21.984531319656483</v>
      </c>
      <c r="M25" s="2">
        <v>1.8584822142034156</v>
      </c>
      <c r="N25" s="7">
        <v>0.39737</v>
      </c>
      <c r="O25" s="22">
        <v>0.18240366907972799</v>
      </c>
      <c r="P25" s="22">
        <v>0.216616864029335</v>
      </c>
      <c r="Q25" s="7">
        <v>0.39737</v>
      </c>
      <c r="R25" s="7">
        <v>0.25157000000000002</v>
      </c>
      <c r="S25" s="7">
        <v>0.32839000000000002</v>
      </c>
      <c r="T25" s="5">
        <v>12</v>
      </c>
      <c r="U25" s="5">
        <v>18</v>
      </c>
      <c r="V25" s="5">
        <v>16</v>
      </c>
      <c r="W25" s="5">
        <v>26</v>
      </c>
      <c r="X25" s="5">
        <v>29</v>
      </c>
      <c r="Y25" s="5">
        <v>32</v>
      </c>
      <c r="Z25" s="5">
        <v>30</v>
      </c>
      <c r="AA25" s="5">
        <v>33</v>
      </c>
      <c r="AB25" s="18">
        <v>9</v>
      </c>
      <c r="AC25" s="18">
        <v>10</v>
      </c>
      <c r="AD25" s="2">
        <v>2355.885178</v>
      </c>
      <c r="AE25" s="2">
        <v>32.603330870000001</v>
      </c>
      <c r="AF25" s="2">
        <v>68.21708477</v>
      </c>
      <c r="AG25" s="5">
        <v>564.37</v>
      </c>
      <c r="AH25" s="5">
        <v>119.84</v>
      </c>
      <c r="AI25" s="5">
        <v>7.87</v>
      </c>
      <c r="AJ25" s="5">
        <v>27.17</v>
      </c>
      <c r="AK25" s="5">
        <v>0.22840596532842111</v>
      </c>
      <c r="AL25" s="8">
        <v>124532</v>
      </c>
    </row>
    <row r="26" spans="1:38">
      <c r="A26" s="5" t="s">
        <v>45</v>
      </c>
      <c r="B26" s="2">
        <v>49.2</v>
      </c>
      <c r="C26" s="2">
        <v>82.78695087409119</v>
      </c>
      <c r="D26" s="2">
        <v>1.6826616029999999</v>
      </c>
      <c r="E26" s="2">
        <v>1.6342009597863933</v>
      </c>
      <c r="F26" s="6">
        <v>0.44611510347840772</v>
      </c>
      <c r="G26" s="6">
        <v>0.27668445585716467</v>
      </c>
      <c r="H26" s="6">
        <v>0.24840044709748493</v>
      </c>
      <c r="I26" s="6">
        <v>2.8799993566942628E-2</v>
      </c>
      <c r="J26" s="2">
        <v>36.932509155857041</v>
      </c>
      <c r="K26" s="2">
        <v>22.905862454671745</v>
      </c>
      <c r="L26" s="2">
        <v>20.564315610961774</v>
      </c>
      <c r="M26" s="2">
        <v>2.3842636526006289</v>
      </c>
      <c r="N26" s="7">
        <v>0.38634000000000002</v>
      </c>
      <c r="O26" s="22">
        <v>0.18078758557135299</v>
      </c>
      <c r="P26" s="22">
        <v>0.20684159426013601</v>
      </c>
      <c r="Q26" s="7">
        <v>0.38634000000000002</v>
      </c>
      <c r="R26" s="7">
        <v>0.25118000000000001</v>
      </c>
      <c r="S26" s="7">
        <v>0.30830000000000002</v>
      </c>
      <c r="T26" s="5">
        <v>9</v>
      </c>
      <c r="U26" s="5">
        <v>2</v>
      </c>
      <c r="V26" s="5">
        <v>20</v>
      </c>
      <c r="W26" s="5">
        <v>48</v>
      </c>
      <c r="X26" s="5">
        <v>30</v>
      </c>
      <c r="Y26" s="5">
        <v>45</v>
      </c>
      <c r="Z26" s="5">
        <v>20</v>
      </c>
      <c r="AA26" s="5">
        <v>46</v>
      </c>
      <c r="AB26" s="18">
        <v>6</v>
      </c>
      <c r="AC26" s="18">
        <v>11</v>
      </c>
      <c r="AD26" s="2">
        <v>2355.977382</v>
      </c>
      <c r="AE26" s="2">
        <v>32.619334080000002</v>
      </c>
      <c r="AF26" s="2">
        <v>67.601463219999999</v>
      </c>
      <c r="AG26" s="5">
        <v>556.28</v>
      </c>
      <c r="AH26" s="5">
        <v>127.77</v>
      </c>
      <c r="AI26" s="5">
        <v>7.9</v>
      </c>
      <c r="AJ26" s="5">
        <v>26.93</v>
      </c>
      <c r="AK26" s="5">
        <v>0.2012123617600895</v>
      </c>
      <c r="AL26" s="8">
        <v>76884</v>
      </c>
    </row>
    <row r="27" spans="1:38">
      <c r="A27" s="5" t="s">
        <v>20</v>
      </c>
      <c r="B27" s="2">
        <v>47.266666666666666</v>
      </c>
      <c r="C27" s="2">
        <v>71.973941059529253</v>
      </c>
      <c r="D27" s="2">
        <v>1.5227208969999999</v>
      </c>
      <c r="E27" s="2">
        <v>1.4805312538963467</v>
      </c>
      <c r="F27" s="6">
        <v>0.45490446272758445</v>
      </c>
      <c r="G27" s="6">
        <v>0.20500809435510423</v>
      </c>
      <c r="H27" s="6">
        <v>0.31238069568807136</v>
      </c>
      <c r="I27" s="6">
        <v>2.7706747229239936E-2</v>
      </c>
      <c r="J27" s="2">
        <v>32.741266988071985</v>
      </c>
      <c r="K27" s="2">
        <v>14.755240499840681</v>
      </c>
      <c r="L27" s="2">
        <v>22.483269779587992</v>
      </c>
      <c r="M27" s="2">
        <v>1.9941637920286002</v>
      </c>
      <c r="N27" s="7">
        <v>0.3982</v>
      </c>
      <c r="O27" s="22">
        <v>0.18138721802892499</v>
      </c>
      <c r="P27" s="22">
        <v>0.21854475153821901</v>
      </c>
      <c r="Q27" s="7">
        <v>0.3982</v>
      </c>
      <c r="R27" s="7">
        <v>0.22933999999999999</v>
      </c>
      <c r="S27" s="7">
        <v>0.33442</v>
      </c>
      <c r="T27" s="5">
        <v>23</v>
      </c>
      <c r="U27" s="5">
        <v>22</v>
      </c>
      <c r="V27" s="5">
        <v>9</v>
      </c>
      <c r="W27" s="5">
        <v>23</v>
      </c>
      <c r="X27" s="5">
        <v>41</v>
      </c>
      <c r="Y27" s="5">
        <v>24</v>
      </c>
      <c r="Z27" s="5">
        <v>42</v>
      </c>
      <c r="AA27" s="5">
        <v>41</v>
      </c>
      <c r="AB27" s="18">
        <v>20</v>
      </c>
      <c r="AC27" s="18">
        <v>26</v>
      </c>
      <c r="AD27" s="2">
        <v>2354.3858129999999</v>
      </c>
      <c r="AE27" s="2">
        <v>32.774947740000002</v>
      </c>
      <c r="AF27" s="2">
        <v>68.593889779999998</v>
      </c>
      <c r="AG27" s="5">
        <v>566.66</v>
      </c>
      <c r="AH27" s="5">
        <v>119.65</v>
      </c>
      <c r="AI27" s="5">
        <v>7.79</v>
      </c>
      <c r="AJ27" s="5">
        <v>27.3</v>
      </c>
      <c r="AK27" s="5">
        <v>0.23226382943352314</v>
      </c>
      <c r="AL27" s="8">
        <v>80079</v>
      </c>
    </row>
    <row r="28" spans="1:38">
      <c r="A28" s="5" t="s">
        <v>0</v>
      </c>
      <c r="B28" s="2">
        <v>43.18333333333333</v>
      </c>
      <c r="C28" s="2">
        <v>58.76410016225794</v>
      </c>
      <c r="D28" s="2">
        <v>1.3608050979999999</v>
      </c>
      <c r="E28" s="2">
        <v>1.344320438096458</v>
      </c>
      <c r="F28" s="6">
        <v>0.53049361652056248</v>
      </c>
      <c r="G28" s="6">
        <v>0.16138142025063246</v>
      </c>
      <c r="H28" s="6">
        <v>0.29601106077543093</v>
      </c>
      <c r="I28" s="6">
        <v>1.211390245337407E-2</v>
      </c>
      <c r="J28" s="2">
        <v>31.173980016652788</v>
      </c>
      <c r="K28" s="2">
        <v>9.4834339439356068</v>
      </c>
      <c r="L28" s="2">
        <v>17.394823624543648</v>
      </c>
      <c r="M28" s="2">
        <v>0.71186257712590084</v>
      </c>
      <c r="N28" s="7">
        <v>0.40855999999999998</v>
      </c>
      <c r="O28" s="22">
        <v>0.18068427921166799</v>
      </c>
      <c r="P28" s="22">
        <v>0.23057949261595601</v>
      </c>
      <c r="Q28" s="7">
        <v>0.40855999999999998</v>
      </c>
      <c r="R28" s="7">
        <v>0.22724</v>
      </c>
      <c r="S28" s="7">
        <v>0.36947000000000002</v>
      </c>
      <c r="T28" s="5">
        <v>17</v>
      </c>
      <c r="U28" s="5">
        <v>45</v>
      </c>
      <c r="V28" s="5">
        <v>23</v>
      </c>
      <c r="W28" s="5">
        <v>4</v>
      </c>
      <c r="X28" s="5">
        <v>43</v>
      </c>
      <c r="Y28" s="5">
        <v>2</v>
      </c>
      <c r="Z28" s="5">
        <v>50</v>
      </c>
      <c r="AA28" s="5">
        <v>26</v>
      </c>
      <c r="AB28" s="18">
        <v>39</v>
      </c>
      <c r="AC28" s="18">
        <v>41</v>
      </c>
      <c r="AD28" s="2">
        <v>2353.6129860000001</v>
      </c>
      <c r="AE28" s="2">
        <v>32.981245600000001</v>
      </c>
      <c r="AF28" s="2">
        <v>69.95921156</v>
      </c>
      <c r="AG28" s="5">
        <v>567.97</v>
      </c>
      <c r="AH28" s="5">
        <v>111.88</v>
      </c>
      <c r="AI28" s="5">
        <v>7.78</v>
      </c>
      <c r="AJ28" s="5">
        <v>27.46</v>
      </c>
      <c r="AK28" s="5">
        <v>0.27425863062832256</v>
      </c>
      <c r="AL28" s="8">
        <v>24149</v>
      </c>
    </row>
    <row r="29" spans="1:38">
      <c r="A29" s="5" t="s">
        <v>46</v>
      </c>
      <c r="B29" s="2">
        <v>51.833333333333336</v>
      </c>
      <c r="C29" s="2">
        <v>63.353783711257215</v>
      </c>
      <c r="D29" s="2">
        <v>1.2222594929999999</v>
      </c>
      <c r="E29" s="2">
        <v>1.121763048436871</v>
      </c>
      <c r="F29" s="6">
        <v>0.4382649980789286</v>
      </c>
      <c r="G29" s="6">
        <v>0.22604149514243371</v>
      </c>
      <c r="H29" s="6">
        <v>0.2534716504747791</v>
      </c>
      <c r="I29" s="6">
        <v>8.2221856303858587E-2</v>
      </c>
      <c r="J29" s="2">
        <v>27.765745896507003</v>
      </c>
      <c r="K29" s="2">
        <v>14.320583993022945</v>
      </c>
      <c r="L29" s="2">
        <v>16.058388121114543</v>
      </c>
      <c r="M29" s="2">
        <v>5.2090657006127312</v>
      </c>
      <c r="N29" s="7">
        <v>0.38901000000000002</v>
      </c>
      <c r="O29" s="22">
        <v>0.18136011745862199</v>
      </c>
      <c r="P29" s="22">
        <v>0.20888948211425501</v>
      </c>
      <c r="Q29" s="7">
        <v>0.38901000000000002</v>
      </c>
      <c r="R29" s="7">
        <v>0.26457000000000003</v>
      </c>
      <c r="S29" s="7">
        <v>0.33273000000000003</v>
      </c>
      <c r="T29" s="5">
        <v>43</v>
      </c>
      <c r="U29" s="5">
        <v>30</v>
      </c>
      <c r="V29" s="5">
        <v>44</v>
      </c>
      <c r="W29" s="5">
        <v>42</v>
      </c>
      <c r="X29" s="5">
        <v>21</v>
      </c>
      <c r="Y29" s="5">
        <v>25</v>
      </c>
      <c r="Z29" s="5">
        <v>10</v>
      </c>
      <c r="AA29" s="5">
        <v>21</v>
      </c>
      <c r="AB29" s="18">
        <v>35</v>
      </c>
      <c r="AC29" s="18">
        <v>32</v>
      </c>
      <c r="AD29" s="2">
        <v>2343.7783789999999</v>
      </c>
      <c r="AE29" s="2">
        <v>33.627939339999998</v>
      </c>
      <c r="AF29" s="2">
        <v>71.161433680000002</v>
      </c>
      <c r="AG29" s="5">
        <v>587.59</v>
      </c>
      <c r="AH29" s="5">
        <v>106.31</v>
      </c>
      <c r="AI29" s="5">
        <v>7.42</v>
      </c>
      <c r="AJ29" s="5">
        <v>27.13</v>
      </c>
      <c r="AK29" s="5">
        <v>0.17241379310344829</v>
      </c>
      <c r="AL29" s="8">
        <v>10351</v>
      </c>
    </row>
    <row r="30" spans="1:38">
      <c r="A30" s="5" t="s">
        <v>18</v>
      </c>
      <c r="B30" s="2">
        <v>46.95</v>
      </c>
      <c r="C30" s="2">
        <v>73.906177879396438</v>
      </c>
      <c r="D30" s="2">
        <v>1.5741464940000001</v>
      </c>
      <c r="E30" s="2">
        <v>1.5327032674772036</v>
      </c>
      <c r="F30" s="6">
        <v>0.50815501994253864</v>
      </c>
      <c r="G30" s="6">
        <v>0.16749146397283643</v>
      </c>
      <c r="H30" s="6">
        <v>0.29802608951256077</v>
      </c>
      <c r="I30" s="6">
        <v>2.6327426572064105E-2</v>
      </c>
      <c r="J30" s="2">
        <v>37.555795294181507</v>
      </c>
      <c r="K30" s="2">
        <v>12.378653929656968</v>
      </c>
      <c r="L30" s="2">
        <v>22.025969184216244</v>
      </c>
      <c r="M30" s="2">
        <v>1.9457594713417272</v>
      </c>
      <c r="N30" s="7">
        <v>0.39982000000000001</v>
      </c>
      <c r="O30" s="22">
        <v>0.183631283802449</v>
      </c>
      <c r="P30" s="22">
        <v>0.217924874900675</v>
      </c>
      <c r="Q30" s="7">
        <v>0.39982000000000001</v>
      </c>
      <c r="R30" s="7">
        <v>0.25164999999999998</v>
      </c>
      <c r="S30" s="7">
        <v>0.33803</v>
      </c>
      <c r="T30" s="5">
        <v>3</v>
      </c>
      <c r="U30" s="5">
        <v>35</v>
      </c>
      <c r="V30" s="5">
        <v>10</v>
      </c>
      <c r="W30" s="5">
        <v>21</v>
      </c>
      <c r="X30" s="5">
        <v>28</v>
      </c>
      <c r="Y30" s="5">
        <v>22</v>
      </c>
      <c r="Z30" s="5">
        <v>38</v>
      </c>
      <c r="AA30" s="5">
        <v>28</v>
      </c>
      <c r="AB30" s="18">
        <v>13</v>
      </c>
      <c r="AC30" s="18">
        <v>17</v>
      </c>
      <c r="AD30" s="2">
        <v>2352.7294310000002</v>
      </c>
      <c r="AE30" s="2">
        <v>32.891700530000001</v>
      </c>
      <c r="AF30" s="2">
        <v>68.501015899999999</v>
      </c>
      <c r="AG30" s="5">
        <v>568.95000000000005</v>
      </c>
      <c r="AH30" s="5">
        <v>115.48</v>
      </c>
      <c r="AI30" s="5">
        <v>7.8</v>
      </c>
      <c r="AJ30" s="5">
        <v>27.09</v>
      </c>
      <c r="AK30" s="5">
        <v>0.20511289622231871</v>
      </c>
      <c r="AL30" s="8">
        <v>121662</v>
      </c>
    </row>
    <row r="31" spans="1:38">
      <c r="A31" s="5" t="s">
        <v>29</v>
      </c>
      <c r="B31" s="2">
        <v>42.083333333333336</v>
      </c>
      <c r="C31" s="2">
        <v>45.693776440370669</v>
      </c>
      <c r="D31" s="2">
        <v>1.085792707</v>
      </c>
      <c r="E31" s="2">
        <v>1.0534850926672039</v>
      </c>
      <c r="F31" s="6">
        <v>0.46074816206312763</v>
      </c>
      <c r="G31" s="6">
        <v>0.21878986061828892</v>
      </c>
      <c r="H31" s="6">
        <v>0.29070711287367518</v>
      </c>
      <c r="I31" s="6">
        <v>2.9754864444908324E-2</v>
      </c>
      <c r="J31" s="2">
        <v>21.053323512624228</v>
      </c>
      <c r="K31" s="2">
        <v>9.9973349785119527</v>
      </c>
      <c r="L31" s="2">
        <v>13.283505825275316</v>
      </c>
      <c r="M31" s="2">
        <v>1.3596121239591672</v>
      </c>
      <c r="N31" s="7">
        <v>0.40138000000000001</v>
      </c>
      <c r="O31" s="22">
        <v>0.18472691081731701</v>
      </c>
      <c r="P31" s="22">
        <v>0.218578940997673</v>
      </c>
      <c r="Q31" s="7">
        <v>0.40138000000000001</v>
      </c>
      <c r="R31" s="7">
        <v>0.20985999999999999</v>
      </c>
      <c r="S31" s="7">
        <v>0.32873000000000002</v>
      </c>
      <c r="T31" s="5">
        <v>47</v>
      </c>
      <c r="U31" s="5">
        <v>41</v>
      </c>
      <c r="V31" s="5">
        <v>43</v>
      </c>
      <c r="W31" s="5">
        <v>17</v>
      </c>
      <c r="X31" s="5">
        <v>49</v>
      </c>
      <c r="Y31" s="5">
        <v>31</v>
      </c>
      <c r="Z31" s="5">
        <v>31</v>
      </c>
      <c r="AA31" s="5">
        <v>45</v>
      </c>
      <c r="AB31" s="18">
        <v>50</v>
      </c>
      <c r="AC31" s="18">
        <v>49</v>
      </c>
      <c r="AD31" s="2">
        <v>2350.6976960000002</v>
      </c>
      <c r="AE31" s="2">
        <v>33.460717889999998</v>
      </c>
      <c r="AF31" s="2">
        <v>70.805104200000002</v>
      </c>
      <c r="AG31" s="5">
        <v>558.5</v>
      </c>
      <c r="AH31" s="5">
        <v>121.58</v>
      </c>
      <c r="AI31" s="5">
        <v>7.53</v>
      </c>
      <c r="AJ31" s="5">
        <v>27</v>
      </c>
      <c r="AK31" s="5">
        <v>0.23186946011281226</v>
      </c>
      <c r="AL31" s="8">
        <v>10893</v>
      </c>
    </row>
    <row r="32" spans="1:38">
      <c r="A32" s="5" t="s">
        <v>30</v>
      </c>
      <c r="B32" s="2">
        <v>45.466666666666669</v>
      </c>
      <c r="C32" s="2">
        <v>73.193557804209334</v>
      </c>
      <c r="D32" s="2">
        <v>1.609828984</v>
      </c>
      <c r="E32" s="2">
        <v>1.5809293449316528</v>
      </c>
      <c r="F32" s="6">
        <v>0.44908471025014246</v>
      </c>
      <c r="G32" s="6">
        <v>0.24884669815655497</v>
      </c>
      <c r="H32" s="6">
        <v>0.28411659835688946</v>
      </c>
      <c r="I32" s="6">
        <v>1.7951993236413166E-2</v>
      </c>
      <c r="J32" s="2">
        <v>32.8701076986804</v>
      </c>
      <c r="K32" s="2">
        <v>18.213975185908438</v>
      </c>
      <c r="L32" s="2">
        <v>20.795504664970313</v>
      </c>
      <c r="M32" s="2">
        <v>1.3139702546501779</v>
      </c>
      <c r="N32" s="7">
        <v>0.39424999999999999</v>
      </c>
      <c r="O32" s="22">
        <v>0.18158168010423401</v>
      </c>
      <c r="P32" s="22">
        <v>0.21443235942584399</v>
      </c>
      <c r="Q32" s="7">
        <v>0.39424999999999999</v>
      </c>
      <c r="R32" s="7">
        <v>0.22975000000000001</v>
      </c>
      <c r="S32" s="7">
        <v>0.32484000000000002</v>
      </c>
      <c r="T32" s="5">
        <v>16</v>
      </c>
      <c r="U32" s="5">
        <v>7</v>
      </c>
      <c r="V32" s="5">
        <v>13</v>
      </c>
      <c r="W32" s="5">
        <v>33</v>
      </c>
      <c r="X32" s="5">
        <v>40</v>
      </c>
      <c r="Y32" s="5">
        <v>35</v>
      </c>
      <c r="Z32" s="5">
        <v>23</v>
      </c>
      <c r="AA32" s="5">
        <v>40</v>
      </c>
      <c r="AB32" s="18">
        <v>16</v>
      </c>
      <c r="AC32" s="18">
        <v>23</v>
      </c>
      <c r="AD32" s="2">
        <v>2356.0663370000002</v>
      </c>
      <c r="AE32" s="2">
        <v>32.796856300000002</v>
      </c>
      <c r="AF32" s="2">
        <v>69.105255189999994</v>
      </c>
      <c r="AG32" s="5">
        <v>593.94000000000005</v>
      </c>
      <c r="AH32" s="5">
        <v>131.29</v>
      </c>
      <c r="AI32" s="5">
        <v>7.73</v>
      </c>
      <c r="AJ32" s="5">
        <v>27.93</v>
      </c>
      <c r="AK32" s="5">
        <v>0.22942185928161429</v>
      </c>
      <c r="AL32" s="8">
        <v>29742</v>
      </c>
    </row>
    <row r="33" spans="1:38">
      <c r="A33" s="5" t="s">
        <v>24</v>
      </c>
      <c r="B33" s="2">
        <v>52.966666666666669</v>
      </c>
      <c r="C33" s="2">
        <v>61.856709002210906</v>
      </c>
      <c r="D33" s="2">
        <v>1.167842209</v>
      </c>
      <c r="E33" s="2">
        <v>1.0895534941843701</v>
      </c>
      <c r="F33" s="6">
        <v>0.46609563495125655</v>
      </c>
      <c r="G33" s="6">
        <v>0.20160506211899065</v>
      </c>
      <c r="H33" s="6">
        <v>0.26526223731254983</v>
      </c>
      <c r="I33" s="6">
        <v>6.7037065617202962E-2</v>
      </c>
      <c r="J33" s="2">
        <v>28.831142058380603</v>
      </c>
      <c r="K33" s="2">
        <v>12.470625660867059</v>
      </c>
      <c r="L33" s="2">
        <v>16.408249022717808</v>
      </c>
      <c r="M33" s="2">
        <v>4.1466922602454375</v>
      </c>
      <c r="N33" s="7">
        <v>0.39818999999999999</v>
      </c>
      <c r="O33" s="22">
        <v>0.18411655526974499</v>
      </c>
      <c r="P33" s="22">
        <v>0.21554873744417199</v>
      </c>
      <c r="Q33" s="7">
        <v>0.39818999999999999</v>
      </c>
      <c r="R33" s="7">
        <v>0.30225000000000002</v>
      </c>
      <c r="S33" s="7">
        <v>0.29518</v>
      </c>
      <c r="T33" s="5">
        <v>41</v>
      </c>
      <c r="U33" s="5">
        <v>42</v>
      </c>
      <c r="V33" s="5">
        <v>45</v>
      </c>
      <c r="W33" s="5">
        <v>24</v>
      </c>
      <c r="X33" s="5">
        <v>6</v>
      </c>
      <c r="Y33" s="5">
        <v>48</v>
      </c>
      <c r="Z33" s="5">
        <v>3</v>
      </c>
      <c r="AA33" s="5">
        <v>9</v>
      </c>
      <c r="AB33" s="18">
        <v>37</v>
      </c>
      <c r="AC33" s="18">
        <v>27</v>
      </c>
      <c r="AD33" s="2">
        <v>2356.6395659999998</v>
      </c>
      <c r="AE33" s="2">
        <v>32.397710310000001</v>
      </c>
      <c r="AF33" s="2">
        <v>66.822012060000006</v>
      </c>
      <c r="AG33" s="5">
        <v>588.74</v>
      </c>
      <c r="AH33" s="5">
        <v>121.06</v>
      </c>
      <c r="AI33" s="5">
        <v>8.3699999999999992</v>
      </c>
      <c r="AJ33" s="5">
        <v>26.96</v>
      </c>
      <c r="AK33" s="5">
        <v>0.18816687493992118</v>
      </c>
      <c r="AL33" s="8">
        <v>18081</v>
      </c>
    </row>
    <row r="34" spans="1:38">
      <c r="A34" s="5" t="s">
        <v>6</v>
      </c>
      <c r="B34" s="2">
        <v>47.866666666666667</v>
      </c>
      <c r="C34" s="2">
        <v>62.904570706058415</v>
      </c>
      <c r="D34" s="2">
        <v>1.3141623410000001</v>
      </c>
      <c r="E34" s="2">
        <v>1.2883716327266896</v>
      </c>
      <c r="F34" s="6">
        <v>0.51344681281033766</v>
      </c>
      <c r="G34" s="6">
        <v>0.19741311022544966</v>
      </c>
      <c r="H34" s="6">
        <v>0.26951486999301277</v>
      </c>
      <c r="I34" s="6">
        <v>1.9625206971199849E-2</v>
      </c>
      <c r="J34" s="2">
        <v>32.29815134022823</v>
      </c>
      <c r="K34" s="2">
        <v>12.418186950479701</v>
      </c>
      <c r="L34" s="2">
        <v>16.953717195809613</v>
      </c>
      <c r="M34" s="2">
        <v>1.2345152195408722</v>
      </c>
      <c r="N34" s="7">
        <v>0.40498000000000001</v>
      </c>
      <c r="O34" s="22">
        <v>0.18465979124085299</v>
      </c>
      <c r="P34" s="22">
        <v>0.22173029816048501</v>
      </c>
      <c r="Q34" s="7">
        <v>0.40498000000000001</v>
      </c>
      <c r="R34" s="7">
        <v>0.29557</v>
      </c>
      <c r="S34" s="7">
        <v>0.34510999999999997</v>
      </c>
      <c r="T34" s="5">
        <v>24</v>
      </c>
      <c r="U34" s="5">
        <v>36</v>
      </c>
      <c r="V34" s="5">
        <v>33</v>
      </c>
      <c r="W34" s="5">
        <v>8</v>
      </c>
      <c r="X34" s="5">
        <v>7</v>
      </c>
      <c r="Y34" s="5">
        <v>11</v>
      </c>
      <c r="Z34" s="5">
        <v>15</v>
      </c>
      <c r="AA34" s="5">
        <v>2</v>
      </c>
      <c r="AB34" s="18">
        <v>36</v>
      </c>
      <c r="AC34" s="18">
        <v>18</v>
      </c>
      <c r="AD34" s="2">
        <v>2352.9714399999998</v>
      </c>
      <c r="AE34" s="2">
        <v>32.907004049999998</v>
      </c>
      <c r="AF34" s="2">
        <v>68.202838020000002</v>
      </c>
      <c r="AG34" s="5">
        <v>588.91</v>
      </c>
      <c r="AH34" s="5">
        <v>123.26</v>
      </c>
      <c r="AI34" s="5">
        <v>8.17</v>
      </c>
      <c r="AJ34" s="5">
        <v>27.72</v>
      </c>
      <c r="AK34" s="5">
        <v>0.19340776076324862</v>
      </c>
      <c r="AL34" s="8">
        <v>111310</v>
      </c>
    </row>
    <row r="35" spans="1:38">
      <c r="A35" s="5" t="s">
        <v>41</v>
      </c>
      <c r="B35" s="2">
        <v>51.033333333333331</v>
      </c>
      <c r="C35" s="2">
        <v>76.179388415550207</v>
      </c>
      <c r="D35" s="2">
        <v>1.4927378529999999</v>
      </c>
      <c r="E35" s="2">
        <v>1.4294159412236833</v>
      </c>
      <c r="F35" s="6">
        <v>0.42515626373285492</v>
      </c>
      <c r="G35" s="6">
        <v>0.24025064237448493</v>
      </c>
      <c r="H35" s="6">
        <v>0.29217311281491859</v>
      </c>
      <c r="I35" s="6">
        <v>4.2419981077741642E-2</v>
      </c>
      <c r="J35" s="2">
        <v>32.388144152209257</v>
      </c>
      <c r="K35" s="2">
        <v>18.302147002531331</v>
      </c>
      <c r="L35" s="2">
        <v>22.257569045708053</v>
      </c>
      <c r="M35" s="2">
        <v>3.2315282151015685</v>
      </c>
      <c r="N35" s="7">
        <v>0.38843</v>
      </c>
      <c r="O35" s="22">
        <v>0.17928460051592601</v>
      </c>
      <c r="P35" s="22">
        <v>0.210667758879619</v>
      </c>
      <c r="Q35" s="7">
        <v>0.38843</v>
      </c>
      <c r="R35" s="7">
        <v>0.2707</v>
      </c>
      <c r="S35" s="7">
        <v>0.34329999999999999</v>
      </c>
      <c r="T35" s="5">
        <v>32</v>
      </c>
      <c r="U35" s="5">
        <v>16</v>
      </c>
      <c r="V35" s="5">
        <v>15</v>
      </c>
      <c r="W35" s="5">
        <v>46</v>
      </c>
      <c r="X35" s="5">
        <v>15</v>
      </c>
      <c r="Y35" s="5">
        <v>14</v>
      </c>
      <c r="Z35" s="5">
        <v>16</v>
      </c>
      <c r="AA35" s="5">
        <v>18</v>
      </c>
      <c r="AB35" s="18">
        <v>11</v>
      </c>
      <c r="AC35" s="18">
        <v>7</v>
      </c>
      <c r="AD35" s="2">
        <v>2346.614067</v>
      </c>
      <c r="AE35" s="2">
        <v>33.323112160000001</v>
      </c>
      <c r="AF35" s="2">
        <v>69.973617399999995</v>
      </c>
      <c r="AG35" s="5">
        <v>575.03</v>
      </c>
      <c r="AH35" s="5">
        <v>159.59</v>
      </c>
      <c r="AI35" s="5">
        <v>7.53</v>
      </c>
      <c r="AJ35" s="5">
        <v>26.71</v>
      </c>
      <c r="AK35" s="5">
        <v>0.22189294313761806</v>
      </c>
      <c r="AL35" s="8">
        <v>20089</v>
      </c>
    </row>
    <row r="36" spans="1:38">
      <c r="A36" s="5" t="s">
        <v>15</v>
      </c>
      <c r="B36" s="2">
        <v>54.083333333333336</v>
      </c>
      <c r="C36" s="2">
        <v>53.556092595483399</v>
      </c>
      <c r="D36" s="2">
        <v>0.99025132699999996</v>
      </c>
      <c r="E36" s="2">
        <v>0.94911411177021532</v>
      </c>
      <c r="F36" s="6">
        <v>0.40175059706315863</v>
      </c>
      <c r="G36" s="6">
        <v>0.23133734265513789</v>
      </c>
      <c r="H36" s="6">
        <v>0.32536986387748185</v>
      </c>
      <c r="I36" s="6">
        <v>4.1542196404221687E-2</v>
      </c>
      <c r="J36" s="2">
        <v>21.516192176605266</v>
      </c>
      <c r="K36" s="2">
        <v>12.389524144031636</v>
      </c>
      <c r="L36" s="2">
        <v>17.425538557602248</v>
      </c>
      <c r="M36" s="2">
        <v>2.2248377172442551</v>
      </c>
      <c r="N36" s="7">
        <v>0.40295999999999998</v>
      </c>
      <c r="O36" s="22">
        <v>0.184258961196611</v>
      </c>
      <c r="P36" s="22">
        <v>0.220533776959766</v>
      </c>
      <c r="Q36" s="7">
        <v>0.40295999999999998</v>
      </c>
      <c r="R36" s="7">
        <v>0.26273999999999997</v>
      </c>
      <c r="S36" s="7">
        <v>0.36205999999999999</v>
      </c>
      <c r="T36" s="5">
        <v>51</v>
      </c>
      <c r="U36" s="5">
        <v>44</v>
      </c>
      <c r="V36" s="5">
        <v>41</v>
      </c>
      <c r="W36" s="5">
        <v>12</v>
      </c>
      <c r="X36" s="5">
        <v>23</v>
      </c>
      <c r="Y36" s="5">
        <v>6</v>
      </c>
      <c r="Z36" s="5">
        <v>17</v>
      </c>
      <c r="AA36" s="5">
        <v>4</v>
      </c>
      <c r="AB36" s="18">
        <v>44</v>
      </c>
      <c r="AC36" s="18">
        <v>40</v>
      </c>
      <c r="AD36" s="2">
        <v>2348.8719080000001</v>
      </c>
      <c r="AE36" s="2">
        <v>33.291130070000001</v>
      </c>
      <c r="AF36" s="2">
        <v>70.270824410000003</v>
      </c>
      <c r="AG36" s="5">
        <v>602.80999999999995</v>
      </c>
      <c r="AH36" s="5">
        <v>131.19</v>
      </c>
      <c r="AI36" s="5">
        <v>7.62</v>
      </c>
      <c r="AJ36" s="5">
        <v>27.38</v>
      </c>
      <c r="AK36" s="5">
        <v>0.22631907586637529</v>
      </c>
      <c r="AL36" s="8">
        <v>30361</v>
      </c>
    </row>
    <row r="37" spans="1:38">
      <c r="A37" s="5" t="s">
        <v>25</v>
      </c>
      <c r="B37" s="2">
        <v>48.466666666666669</v>
      </c>
      <c r="C37" s="2">
        <v>69.027921911701156</v>
      </c>
      <c r="D37" s="2">
        <v>1.4242349780000001</v>
      </c>
      <c r="E37" s="2">
        <v>1.3942261615869951</v>
      </c>
      <c r="F37" s="6">
        <v>0.52264997174617278</v>
      </c>
      <c r="G37" s="6">
        <v>0.22050764147403021</v>
      </c>
      <c r="H37" s="6">
        <v>0.23577225689846307</v>
      </c>
      <c r="I37" s="6">
        <v>2.1070129881333943E-2</v>
      </c>
      <c r="J37" s="2">
        <v>36.077441436847629</v>
      </c>
      <c r="K37" s="2">
        <v>15.221184256602754</v>
      </c>
      <c r="L37" s="2">
        <v>16.274868938132652</v>
      </c>
      <c r="M37" s="2">
        <v>1.4544272801181313</v>
      </c>
      <c r="N37" s="7">
        <v>0.40089000000000002</v>
      </c>
      <c r="O37" s="22">
        <v>0.18310486104526599</v>
      </c>
      <c r="P37" s="22">
        <v>0.219197327863971</v>
      </c>
      <c r="Q37" s="7">
        <v>0.40089000000000002</v>
      </c>
      <c r="R37" s="7">
        <v>0.30602000000000001</v>
      </c>
      <c r="S37" s="7">
        <v>0.34377000000000002</v>
      </c>
      <c r="T37" s="5">
        <v>10</v>
      </c>
      <c r="U37" s="5">
        <v>21</v>
      </c>
      <c r="V37" s="5">
        <v>39</v>
      </c>
      <c r="W37" s="5">
        <v>18</v>
      </c>
      <c r="X37" s="5">
        <v>3</v>
      </c>
      <c r="Y37" s="5">
        <v>13</v>
      </c>
      <c r="Z37" s="5">
        <v>13</v>
      </c>
      <c r="AA37" s="5">
        <v>1</v>
      </c>
      <c r="AB37" s="18">
        <v>25</v>
      </c>
      <c r="AC37" s="18">
        <v>8</v>
      </c>
      <c r="AD37" s="2">
        <v>2350.197126</v>
      </c>
      <c r="AE37" s="2">
        <v>33.175489069999998</v>
      </c>
      <c r="AF37" s="2">
        <v>68.490340840000002</v>
      </c>
      <c r="AG37" s="5">
        <v>584.58000000000004</v>
      </c>
      <c r="AH37" s="5">
        <v>124.14</v>
      </c>
      <c r="AI37" s="5">
        <v>8.01</v>
      </c>
      <c r="AJ37" s="5">
        <v>27.24</v>
      </c>
      <c r="AK37" s="5">
        <v>0.18122170138782231</v>
      </c>
      <c r="AL37" s="8">
        <v>215054</v>
      </c>
    </row>
    <row r="38" spans="1:38">
      <c r="A38" s="5" t="s">
        <v>23</v>
      </c>
      <c r="B38" s="2">
        <v>46.8</v>
      </c>
      <c r="C38" s="2">
        <v>77.622976506856588</v>
      </c>
      <c r="D38" s="2">
        <v>1.6586106089999999</v>
      </c>
      <c r="E38" s="2">
        <v>1.6209870309344105</v>
      </c>
      <c r="F38" s="6">
        <v>0.48756293041842519</v>
      </c>
      <c r="G38" s="6">
        <v>0.19876798984781333</v>
      </c>
      <c r="H38" s="6">
        <v>0.29098528766131176</v>
      </c>
      <c r="I38" s="6">
        <v>2.2683792072449804E-2</v>
      </c>
      <c r="J38" s="2">
        <v>37.846085893483576</v>
      </c>
      <c r="K38" s="2">
        <v>15.428963006271923</v>
      </c>
      <c r="L38" s="2">
        <v>22.587144147974911</v>
      </c>
      <c r="M38" s="2">
        <v>1.7607834591261826</v>
      </c>
      <c r="N38" s="7">
        <v>0.39599000000000001</v>
      </c>
      <c r="O38" s="22">
        <v>0.18170521265652601</v>
      </c>
      <c r="P38" s="22">
        <v>0.21626602370280101</v>
      </c>
      <c r="Q38" s="7">
        <v>0.39599000000000001</v>
      </c>
      <c r="R38" s="7">
        <v>0.22777</v>
      </c>
      <c r="S38" s="7">
        <v>0.33148</v>
      </c>
      <c r="T38" s="5">
        <v>2</v>
      </c>
      <c r="U38" s="5">
        <v>20</v>
      </c>
      <c r="V38" s="5">
        <v>6</v>
      </c>
      <c r="W38" s="5">
        <v>30</v>
      </c>
      <c r="X38" s="5">
        <v>42</v>
      </c>
      <c r="Y38" s="5">
        <v>28</v>
      </c>
      <c r="Z38" s="5">
        <v>35</v>
      </c>
      <c r="AA38" s="5">
        <v>42</v>
      </c>
      <c r="AB38" s="18">
        <v>10</v>
      </c>
      <c r="AC38" s="18">
        <v>16</v>
      </c>
      <c r="AD38" s="2">
        <v>2356.4876039999999</v>
      </c>
      <c r="AE38" s="2">
        <v>32.655961779999998</v>
      </c>
      <c r="AF38" s="2">
        <v>68.19518291</v>
      </c>
      <c r="AG38" s="5">
        <v>559.11</v>
      </c>
      <c r="AH38" s="5">
        <v>127.1</v>
      </c>
      <c r="AI38" s="5">
        <v>7.96</v>
      </c>
      <c r="AJ38" s="5">
        <v>27.23</v>
      </c>
      <c r="AK38" s="5">
        <v>0.2351653024343574</v>
      </c>
      <c r="AL38" s="8">
        <v>157947</v>
      </c>
    </row>
    <row r="39" spans="1:38">
      <c r="A39" s="5" t="s">
        <v>5</v>
      </c>
      <c r="B39" s="2">
        <v>44.93333333333333</v>
      </c>
      <c r="C39" s="2">
        <v>64.782193558120227</v>
      </c>
      <c r="D39" s="2">
        <v>1.4417402130000001</v>
      </c>
      <c r="E39" s="2">
        <v>1.4197386286490157</v>
      </c>
      <c r="F39" s="6">
        <v>0.48372717213018263</v>
      </c>
      <c r="G39" s="6">
        <v>0.20222333838221329</v>
      </c>
      <c r="H39" s="6">
        <v>0.29878905360968755</v>
      </c>
      <c r="I39" s="6">
        <v>1.5260435877916534E-2</v>
      </c>
      <c r="J39" s="2">
        <v>31.336907294259632</v>
      </c>
      <c r="K39" s="2">
        <v>13.100471449045786</v>
      </c>
      <c r="L39" s="2">
        <v>19.356210303990341</v>
      </c>
      <c r="M39" s="2">
        <v>0.98860451082446399</v>
      </c>
      <c r="N39" s="7">
        <v>0.40456999999999999</v>
      </c>
      <c r="O39" s="22">
        <v>0.18490744221156999</v>
      </c>
      <c r="P39" s="22">
        <v>0.22195540948161999</v>
      </c>
      <c r="Q39" s="7">
        <v>0.40456999999999999</v>
      </c>
      <c r="R39" s="7">
        <v>0.22703999999999999</v>
      </c>
      <c r="S39" s="7">
        <v>0.35580000000000001</v>
      </c>
      <c r="T39" s="5">
        <v>22</v>
      </c>
      <c r="U39" s="5">
        <v>26</v>
      </c>
      <c r="V39" s="5">
        <v>17</v>
      </c>
      <c r="W39" s="5">
        <v>9</v>
      </c>
      <c r="X39" s="5">
        <v>44</v>
      </c>
      <c r="Y39" s="5">
        <v>7</v>
      </c>
      <c r="Z39" s="5">
        <v>48</v>
      </c>
      <c r="AA39" s="5">
        <v>30</v>
      </c>
      <c r="AB39" s="18">
        <v>33</v>
      </c>
      <c r="AC39" s="18">
        <v>35</v>
      </c>
      <c r="AD39" s="2">
        <v>2352.810152</v>
      </c>
      <c r="AE39" s="2">
        <v>33.079837640000001</v>
      </c>
      <c r="AF39" s="2">
        <v>69.712615040000003</v>
      </c>
      <c r="AG39" s="5">
        <v>575.80999999999995</v>
      </c>
      <c r="AH39" s="5">
        <v>114.04</v>
      </c>
      <c r="AI39" s="5">
        <v>7.75</v>
      </c>
      <c r="AJ39" s="5">
        <v>27.43</v>
      </c>
      <c r="AK39" s="5">
        <v>0.25870106358904732</v>
      </c>
      <c r="AL39" s="8">
        <v>49766</v>
      </c>
    </row>
    <row r="40" spans="1:38">
      <c r="A40" s="5" t="s">
        <v>37</v>
      </c>
      <c r="B40" s="2">
        <v>50.033333333333331</v>
      </c>
      <c r="C40" s="2">
        <v>83.461508525128792</v>
      </c>
      <c r="D40" s="2">
        <v>1.6681180920000001</v>
      </c>
      <c r="E40" s="2">
        <v>1.6126967797502272</v>
      </c>
      <c r="F40" s="6">
        <v>0.40306781022316562</v>
      </c>
      <c r="G40" s="6">
        <v>0.25003047731053868</v>
      </c>
      <c r="H40" s="6">
        <v>0.31367785841317192</v>
      </c>
      <c r="I40" s="6">
        <v>3.3223854053123836E-2</v>
      </c>
      <c r="J40" s="2">
        <v>33.640647479145734</v>
      </c>
      <c r="K40" s="2">
        <v>20.867920813595546</v>
      </c>
      <c r="L40" s="2">
        <v>26.180027254095087</v>
      </c>
      <c r="M40" s="2">
        <v>2.7729129782924256</v>
      </c>
      <c r="N40" s="7">
        <v>0.39323999999999998</v>
      </c>
      <c r="O40" s="22">
        <v>0.183831745084618</v>
      </c>
      <c r="P40" s="22">
        <v>0.21058042739392599</v>
      </c>
      <c r="Q40" s="7">
        <v>0.39323999999999998</v>
      </c>
      <c r="R40" s="7">
        <v>0.28804000000000002</v>
      </c>
      <c r="S40" s="7">
        <v>0.32274999999999998</v>
      </c>
      <c r="T40" s="5">
        <v>26</v>
      </c>
      <c r="U40" s="5">
        <v>3</v>
      </c>
      <c r="V40" s="5">
        <v>2</v>
      </c>
      <c r="W40" s="5">
        <v>35</v>
      </c>
      <c r="X40" s="5">
        <v>8</v>
      </c>
      <c r="Y40" s="5">
        <v>37</v>
      </c>
      <c r="Z40" s="5">
        <v>8</v>
      </c>
      <c r="AA40" s="5">
        <v>14</v>
      </c>
      <c r="AB40" s="18">
        <v>5</v>
      </c>
      <c r="AC40" s="18">
        <v>5</v>
      </c>
      <c r="AD40" s="2">
        <v>2349.244702</v>
      </c>
      <c r="AE40" s="2">
        <v>33.03393054</v>
      </c>
      <c r="AF40" s="2">
        <v>68.828795029999995</v>
      </c>
      <c r="AG40" s="5">
        <v>548.92999999999995</v>
      </c>
      <c r="AH40" s="5">
        <v>145.12</v>
      </c>
      <c r="AI40" s="5">
        <v>7.62</v>
      </c>
      <c r="AJ40" s="5">
        <v>26.37</v>
      </c>
      <c r="AK40" s="5">
        <v>0.19558352074261925</v>
      </c>
      <c r="AL40" s="8">
        <v>46383</v>
      </c>
    </row>
    <row r="41" spans="1:38">
      <c r="A41" s="5" t="s">
        <v>11</v>
      </c>
      <c r="B41" s="2">
        <v>48.166666666666664</v>
      </c>
      <c r="C41" s="2">
        <v>75.007430282570866</v>
      </c>
      <c r="D41" s="2">
        <v>1.5572476879999999</v>
      </c>
      <c r="E41" s="2">
        <v>1.5208570251708049</v>
      </c>
      <c r="F41" s="6">
        <v>0.50330992546378484</v>
      </c>
      <c r="G41" s="6">
        <v>0.18905172971457732</v>
      </c>
      <c r="H41" s="6">
        <v>0.28426976790989528</v>
      </c>
      <c r="I41" s="6">
        <v>2.3368576911742545E-2</v>
      </c>
      <c r="J41" s="2">
        <v>37.751984144750779</v>
      </c>
      <c r="K41" s="2">
        <v>14.180284436365589</v>
      </c>
      <c r="L41" s="2">
        <v>21.322344797944069</v>
      </c>
      <c r="M41" s="2">
        <v>1.7528169035104297</v>
      </c>
      <c r="N41" s="7">
        <v>0.40215000000000001</v>
      </c>
      <c r="O41" s="22">
        <v>0.18391219125325201</v>
      </c>
      <c r="P41" s="22">
        <v>0.219962782374513</v>
      </c>
      <c r="Q41" s="7">
        <v>0.40215000000000001</v>
      </c>
      <c r="R41" s="7">
        <v>0.25751000000000002</v>
      </c>
      <c r="S41" s="7">
        <v>0.31409999999999999</v>
      </c>
      <c r="T41" s="5">
        <v>5</v>
      </c>
      <c r="U41" s="5">
        <v>25</v>
      </c>
      <c r="V41" s="5">
        <v>14</v>
      </c>
      <c r="W41" s="5">
        <v>16</v>
      </c>
      <c r="X41" s="5">
        <v>25</v>
      </c>
      <c r="Y41" s="5">
        <v>42</v>
      </c>
      <c r="Z41" s="5">
        <v>28</v>
      </c>
      <c r="AA41" s="5">
        <v>31</v>
      </c>
      <c r="AB41" s="18">
        <v>12</v>
      </c>
      <c r="AC41" s="18">
        <v>15</v>
      </c>
      <c r="AD41" s="2">
        <v>2355.3823619999998</v>
      </c>
      <c r="AE41" s="2">
        <v>32.659570129999999</v>
      </c>
      <c r="AF41" s="2">
        <v>67.736650089999998</v>
      </c>
      <c r="AG41" s="5">
        <v>562.33000000000004</v>
      </c>
      <c r="AH41" s="5">
        <v>126.36</v>
      </c>
      <c r="AI41" s="5">
        <v>8.01</v>
      </c>
      <c r="AJ41" s="5">
        <v>27.03</v>
      </c>
      <c r="AK41" s="5">
        <v>0.20964030194220834</v>
      </c>
      <c r="AL41" s="8">
        <v>155604</v>
      </c>
    </row>
    <row r="42" spans="1:38">
      <c r="A42" s="5" t="s">
        <v>42</v>
      </c>
      <c r="B42" s="2">
        <v>49.45</v>
      </c>
      <c r="C42" s="2">
        <v>53.165344018426161</v>
      </c>
      <c r="D42" s="2">
        <v>1.075133347</v>
      </c>
      <c r="E42" s="2">
        <v>1.0485331809365475</v>
      </c>
      <c r="F42" s="6">
        <v>0.50093021382837355</v>
      </c>
      <c r="G42" s="6">
        <v>0.20253694680465509</v>
      </c>
      <c r="H42" s="6">
        <v>0.27179156767204932</v>
      </c>
      <c r="I42" s="6">
        <v>2.4741271694922129E-2</v>
      </c>
      <c r="J42" s="2">
        <v>26.632127147409257</v>
      </c>
      <c r="K42" s="2">
        <v>10.767946453311167</v>
      </c>
      <c r="L42" s="2">
        <v>14.449892196591854</v>
      </c>
      <c r="M42" s="2">
        <v>1.3153782211138842</v>
      </c>
      <c r="N42" s="7">
        <v>0.38878000000000001</v>
      </c>
      <c r="O42" s="22">
        <v>0.17870431893687699</v>
      </c>
      <c r="P42" s="22">
        <v>0.21161129568106299</v>
      </c>
      <c r="Q42" s="7">
        <v>0.38878000000000001</v>
      </c>
      <c r="R42" s="7">
        <v>0.28138999999999997</v>
      </c>
      <c r="S42" s="7">
        <v>0.31306</v>
      </c>
      <c r="T42" s="5">
        <v>42</v>
      </c>
      <c r="U42" s="5">
        <v>46</v>
      </c>
      <c r="V42" s="5">
        <v>47</v>
      </c>
      <c r="W42" s="5">
        <v>43</v>
      </c>
      <c r="X42" s="5">
        <v>12</v>
      </c>
      <c r="Y42" s="5">
        <v>43</v>
      </c>
      <c r="Z42" s="5">
        <v>1</v>
      </c>
      <c r="AA42" s="5">
        <v>11</v>
      </c>
      <c r="AB42" s="18">
        <v>46</v>
      </c>
      <c r="AC42" s="18">
        <v>42</v>
      </c>
      <c r="AD42" s="2">
        <v>2357.6147890000002</v>
      </c>
      <c r="AE42" s="2">
        <v>32.538776689999999</v>
      </c>
      <c r="AF42" s="2">
        <v>67.324787729999997</v>
      </c>
      <c r="AG42" s="5">
        <v>573.49</v>
      </c>
      <c r="AH42" s="5">
        <v>120.7</v>
      </c>
      <c r="AI42" s="5">
        <v>8.56</v>
      </c>
      <c r="AJ42" s="5">
        <v>26.62</v>
      </c>
      <c r="AK42" s="5">
        <v>0.1938210030479357</v>
      </c>
      <c r="AL42" s="8">
        <v>12131</v>
      </c>
    </row>
    <row r="43" spans="1:38">
      <c r="A43" s="5" t="s">
        <v>7</v>
      </c>
      <c r="B43" s="2">
        <v>45.633333333333333</v>
      </c>
      <c r="C43" s="2">
        <v>51.543207752613242</v>
      </c>
      <c r="D43" s="2">
        <v>1.12950784</v>
      </c>
      <c r="E43" s="2">
        <v>1.1094197638404957</v>
      </c>
      <c r="F43" s="6">
        <v>0.50584722034776985</v>
      </c>
      <c r="G43" s="6">
        <v>0.17548516183486396</v>
      </c>
      <c r="H43" s="6">
        <v>0.30088281352090712</v>
      </c>
      <c r="I43" s="6">
        <v>1.7784804296459011E-2</v>
      </c>
      <c r="J43" s="2">
        <v>26.072988369467026</v>
      </c>
      <c r="K43" s="2">
        <v>9.0450681539553486</v>
      </c>
      <c r="L43" s="2">
        <v>15.508465366498902</v>
      </c>
      <c r="M43" s="2">
        <v>0.91668586269195407</v>
      </c>
      <c r="N43" s="7">
        <v>0.40289999999999998</v>
      </c>
      <c r="O43" s="22">
        <v>0.182254904710795</v>
      </c>
      <c r="P43" s="22">
        <v>0.222399052791798</v>
      </c>
      <c r="Q43" s="7">
        <v>0.40289999999999998</v>
      </c>
      <c r="R43" s="7">
        <v>0.25068000000000001</v>
      </c>
      <c r="S43" s="7">
        <v>0.33873999999999999</v>
      </c>
      <c r="T43" s="5">
        <v>36</v>
      </c>
      <c r="U43" s="5">
        <v>49</v>
      </c>
      <c r="V43" s="5">
        <v>38</v>
      </c>
      <c r="W43" s="5">
        <v>13</v>
      </c>
      <c r="X43" s="5">
        <v>31</v>
      </c>
      <c r="Y43" s="5">
        <v>21</v>
      </c>
      <c r="Z43" s="5">
        <v>40</v>
      </c>
      <c r="AA43" s="5">
        <v>27</v>
      </c>
      <c r="AB43" s="18">
        <v>48</v>
      </c>
      <c r="AC43" s="18">
        <v>47</v>
      </c>
      <c r="AD43" s="2">
        <v>2351.891204</v>
      </c>
      <c r="AE43" s="2">
        <v>32.820498020000002</v>
      </c>
      <c r="AF43" s="2">
        <v>68.936078199999997</v>
      </c>
      <c r="AG43" s="5">
        <v>562.36</v>
      </c>
      <c r="AH43" s="5">
        <v>115.05</v>
      </c>
      <c r="AI43" s="5">
        <v>7.96</v>
      </c>
      <c r="AJ43" s="5">
        <v>26.98</v>
      </c>
      <c r="AK43" s="5">
        <v>0.20811072396438249</v>
      </c>
      <c r="AL43" s="8">
        <v>49717</v>
      </c>
    </row>
    <row r="44" spans="1:38">
      <c r="A44" s="5" t="s">
        <v>48</v>
      </c>
      <c r="B44" s="2">
        <v>45.483333333333334</v>
      </c>
      <c r="C44" s="2">
        <v>54.49018830814768</v>
      </c>
      <c r="D44" s="2">
        <v>1.198025393</v>
      </c>
      <c r="E44" s="2">
        <v>1.1651931765072441</v>
      </c>
      <c r="F44" s="6">
        <v>0.45556801742494435</v>
      </c>
      <c r="G44" s="6">
        <v>0.22902748654930838</v>
      </c>
      <c r="H44" s="6">
        <v>0.2879992197786122</v>
      </c>
      <c r="I44" s="6">
        <v>2.7405276247135069E-2</v>
      </c>
      <c r="J44" s="2">
        <v>24.823987056654722</v>
      </c>
      <c r="K44" s="2">
        <v>12.479750869813575</v>
      </c>
      <c r="L44" s="2">
        <v>15.693131718336192</v>
      </c>
      <c r="M44" s="2">
        <v>1.4933186633431972</v>
      </c>
      <c r="N44" s="7">
        <v>0.37389</v>
      </c>
      <c r="O44" s="22">
        <v>0.17423707239458999</v>
      </c>
      <c r="P44" s="22">
        <v>0.20075099443118499</v>
      </c>
      <c r="Q44" s="7">
        <v>0.37389</v>
      </c>
      <c r="R44" s="7">
        <v>0.21671000000000001</v>
      </c>
      <c r="S44" s="7">
        <v>0.31164999999999998</v>
      </c>
      <c r="T44" s="5">
        <v>40</v>
      </c>
      <c r="U44" s="5">
        <v>31</v>
      </c>
      <c r="V44" s="5">
        <v>37</v>
      </c>
      <c r="W44" s="5">
        <v>50</v>
      </c>
      <c r="X44" s="5">
        <v>47</v>
      </c>
      <c r="Y44" s="5">
        <v>44</v>
      </c>
      <c r="Z44" s="5">
        <v>37</v>
      </c>
      <c r="AA44" s="5">
        <v>50</v>
      </c>
      <c r="AB44" s="18">
        <v>43</v>
      </c>
      <c r="AC44" s="18">
        <v>50</v>
      </c>
      <c r="AD44" s="2">
        <v>2348.8158509999998</v>
      </c>
      <c r="AE44" s="2">
        <v>33.429687649999998</v>
      </c>
      <c r="AF44" s="2">
        <v>70.380279720000004</v>
      </c>
      <c r="AG44" s="5">
        <v>564.80999999999995</v>
      </c>
      <c r="AH44" s="5">
        <v>106.31</v>
      </c>
      <c r="AI44" s="5">
        <v>7.42</v>
      </c>
      <c r="AJ44" s="5">
        <v>26.67</v>
      </c>
      <c r="AK44" s="5">
        <v>0.22760554603520797</v>
      </c>
      <c r="AL44" s="8">
        <v>10725</v>
      </c>
    </row>
    <row r="45" spans="1:38">
      <c r="A45" s="5" t="s">
        <v>10</v>
      </c>
      <c r="B45" s="2">
        <v>48.266666666666666</v>
      </c>
      <c r="C45" s="2">
        <v>68.950533002043841</v>
      </c>
      <c r="D45" s="2">
        <v>1.428533142</v>
      </c>
      <c r="E45" s="2">
        <v>1.3897026409650144</v>
      </c>
      <c r="F45" s="6">
        <v>0.49435511160906059</v>
      </c>
      <c r="G45" s="6">
        <v>0.18524421440581829</v>
      </c>
      <c r="H45" s="6">
        <v>0.29321859455516808</v>
      </c>
      <c r="I45" s="6">
        <v>2.7182079429953043E-2</v>
      </c>
      <c r="J45" s="2">
        <v>34.086048437729602</v>
      </c>
      <c r="K45" s="2">
        <v>12.77268731882606</v>
      </c>
      <c r="L45" s="2">
        <v>20.21757838068903</v>
      </c>
      <c r="M45" s="2">
        <v>1.8742188647991516</v>
      </c>
      <c r="N45" s="7">
        <v>0.40283999999999998</v>
      </c>
      <c r="O45" s="22">
        <v>0.18461637115649701</v>
      </c>
      <c r="P45" s="22">
        <v>0.22013596180770501</v>
      </c>
      <c r="Q45" s="7">
        <v>0.40283999999999998</v>
      </c>
      <c r="R45" s="7">
        <v>0.23058999999999999</v>
      </c>
      <c r="S45" s="7">
        <v>0.34109</v>
      </c>
      <c r="T45" s="5">
        <v>20</v>
      </c>
      <c r="U45" s="5">
        <v>33</v>
      </c>
      <c r="V45" s="5">
        <v>18</v>
      </c>
      <c r="W45" s="5">
        <v>14</v>
      </c>
      <c r="X45" s="5">
        <v>39</v>
      </c>
      <c r="Y45" s="5">
        <v>19</v>
      </c>
      <c r="Z45" s="5">
        <v>44</v>
      </c>
      <c r="AA45" s="5">
        <v>36</v>
      </c>
      <c r="AB45" s="18">
        <v>26</v>
      </c>
      <c r="AC45" s="18">
        <v>30</v>
      </c>
      <c r="AD45" s="2">
        <v>2356.606757</v>
      </c>
      <c r="AE45" s="2">
        <v>32.589265830000002</v>
      </c>
      <c r="AF45" s="2">
        <v>68.106640580000004</v>
      </c>
      <c r="AG45" s="5">
        <v>559.12</v>
      </c>
      <c r="AH45" s="5">
        <v>119.57</v>
      </c>
      <c r="AI45" s="5">
        <v>7.92</v>
      </c>
      <c r="AJ45" s="5">
        <v>27.11</v>
      </c>
      <c r="AK45" s="5">
        <v>0.23269747124594237</v>
      </c>
      <c r="AL45" s="8">
        <v>81901</v>
      </c>
    </row>
    <row r="46" spans="1:38">
      <c r="A46" s="5" t="s">
        <v>17</v>
      </c>
      <c r="B46" s="2">
        <v>47.95</v>
      </c>
      <c r="C46" s="2">
        <v>82.752580793219664</v>
      </c>
      <c r="D46" s="2">
        <v>1.7258098180000001</v>
      </c>
      <c r="E46" s="2">
        <v>1.6987607514712542</v>
      </c>
      <c r="F46" s="6">
        <v>0.48776224413140751</v>
      </c>
      <c r="G46" s="6">
        <v>0.21936553551248039</v>
      </c>
      <c r="H46" s="6">
        <v>0.27719895980350223</v>
      </c>
      <c r="I46" s="6">
        <v>1.5673260552609813E-2</v>
      </c>
      <c r="J46" s="2">
        <v>40.363584515366433</v>
      </c>
      <c r="K46" s="2">
        <v>18.153064200744431</v>
      </c>
      <c r="L46" s="2">
        <v>22.93892931693577</v>
      </c>
      <c r="M46" s="2">
        <v>1.2970027601730243</v>
      </c>
      <c r="N46" s="7">
        <v>0.40072000000000002</v>
      </c>
      <c r="O46" s="22">
        <v>0.18337771816595499</v>
      </c>
      <c r="P46" s="22">
        <v>0.21909741652867801</v>
      </c>
      <c r="Q46" s="7">
        <v>0.40072000000000002</v>
      </c>
      <c r="R46" s="7">
        <v>0.24951999999999999</v>
      </c>
      <c r="S46" s="7">
        <v>0.36858000000000002</v>
      </c>
      <c r="T46" s="5">
        <v>1</v>
      </c>
      <c r="U46" s="5">
        <v>12</v>
      </c>
      <c r="V46" s="5">
        <v>8</v>
      </c>
      <c r="W46" s="5">
        <v>19</v>
      </c>
      <c r="X46" s="5">
        <v>33</v>
      </c>
      <c r="Y46" s="5">
        <v>4</v>
      </c>
      <c r="Z46" s="5">
        <v>33</v>
      </c>
      <c r="AA46" s="5">
        <v>15</v>
      </c>
      <c r="AB46" s="18">
        <v>7</v>
      </c>
      <c r="AC46" s="18">
        <v>6</v>
      </c>
      <c r="AD46" s="2">
        <v>2353.5305119999998</v>
      </c>
      <c r="AE46" s="2">
        <v>32.837318160000002</v>
      </c>
      <c r="AF46" s="2">
        <v>68.283267260000002</v>
      </c>
      <c r="AG46" s="5">
        <v>575.85</v>
      </c>
      <c r="AH46" s="5">
        <v>129.93</v>
      </c>
      <c r="AI46" s="5">
        <v>7.9</v>
      </c>
      <c r="AJ46" s="5">
        <v>27.29</v>
      </c>
      <c r="AK46" s="5">
        <v>0.25318142950555805</v>
      </c>
      <c r="AL46" s="8">
        <v>320097</v>
      </c>
    </row>
    <row r="47" spans="1:38">
      <c r="A47" s="5" t="s">
        <v>27</v>
      </c>
      <c r="B47" s="2">
        <v>54.866666666666667</v>
      </c>
      <c r="C47" s="2">
        <v>80.646303710042176</v>
      </c>
      <c r="D47" s="2">
        <v>1.469859727</v>
      </c>
      <c r="E47" s="2">
        <v>1.3910022309149808</v>
      </c>
      <c r="F47" s="6">
        <v>0.45535041348947691</v>
      </c>
      <c r="G47" s="6">
        <v>0.27096945219791357</v>
      </c>
      <c r="H47" s="6">
        <v>0.22003045943852756</v>
      </c>
      <c r="I47" s="6">
        <v>5.3649674874081899E-2</v>
      </c>
      <c r="J47" s="2">
        <v>36.722327740765635</v>
      </c>
      <c r="K47" s="2">
        <v>21.852684738096695</v>
      </c>
      <c r="L47" s="2">
        <v>17.744643257339607</v>
      </c>
      <c r="M47" s="2">
        <v>4.3266479738402275</v>
      </c>
      <c r="N47" s="7">
        <v>0.39585999999999999</v>
      </c>
      <c r="O47" s="22">
        <v>0.18142308240784999</v>
      </c>
      <c r="P47" s="22">
        <v>0.215902624048917</v>
      </c>
      <c r="Q47" s="7">
        <v>0.39585999999999999</v>
      </c>
      <c r="R47" s="7">
        <v>0.26884999999999998</v>
      </c>
      <c r="S47" s="7">
        <v>0.29604999999999998</v>
      </c>
      <c r="T47" s="5">
        <v>28</v>
      </c>
      <c r="U47" s="5">
        <v>8</v>
      </c>
      <c r="V47" s="5">
        <v>40</v>
      </c>
      <c r="W47" s="5">
        <v>31</v>
      </c>
      <c r="X47" s="5">
        <v>18</v>
      </c>
      <c r="Y47" s="5">
        <v>47</v>
      </c>
      <c r="Z47" s="5">
        <v>43</v>
      </c>
      <c r="AA47" s="5">
        <v>47</v>
      </c>
      <c r="AB47" s="18">
        <v>8</v>
      </c>
      <c r="AC47" s="18">
        <v>14</v>
      </c>
      <c r="AD47" s="2">
        <v>2355.9341629999999</v>
      </c>
      <c r="AE47" s="2">
        <v>32.738749650000003</v>
      </c>
      <c r="AF47" s="2">
        <v>67.589832900000005</v>
      </c>
      <c r="AG47" s="5">
        <v>553.84</v>
      </c>
      <c r="AH47" s="5">
        <v>139.27000000000001</v>
      </c>
      <c r="AI47" s="5">
        <v>7.9</v>
      </c>
      <c r="AJ47" s="5">
        <v>26.79</v>
      </c>
      <c r="AK47" s="5">
        <v>0.19845975184890899</v>
      </c>
      <c r="AL47" s="8">
        <v>58827</v>
      </c>
    </row>
    <row r="48" spans="1:38">
      <c r="A48" s="5" t="s">
        <v>36</v>
      </c>
      <c r="B48" s="2">
        <v>47.68333333333333</v>
      </c>
      <c r="C48" s="2">
        <v>71.31131725830123</v>
      </c>
      <c r="D48" s="2">
        <v>1.495518712</v>
      </c>
      <c r="E48" s="2">
        <v>1.4620019262520638</v>
      </c>
      <c r="F48" s="6">
        <v>0.51757451862701176</v>
      </c>
      <c r="G48" s="6">
        <v>0.19191714744931426</v>
      </c>
      <c r="H48" s="6">
        <v>0.26809685512487774</v>
      </c>
      <c r="I48" s="6">
        <v>2.2411478798796347E-2</v>
      </c>
      <c r="J48" s="2">
        <v>36.908920702623377</v>
      </c>
      <c r="K48" s="2">
        <v>13.685864589066224</v>
      </c>
      <c r="L48" s="2">
        <v>19.118339891762975</v>
      </c>
      <c r="M48" s="2">
        <v>1.5981920748486522</v>
      </c>
      <c r="N48" s="7">
        <v>0.39054</v>
      </c>
      <c r="O48" s="22">
        <v>0.181266683866076</v>
      </c>
      <c r="P48" s="22">
        <v>0.21079245402229199</v>
      </c>
      <c r="Q48" s="7">
        <v>0.39054</v>
      </c>
      <c r="R48" s="7">
        <v>0.25770999999999999</v>
      </c>
      <c r="S48" s="7">
        <v>0.32440000000000002</v>
      </c>
      <c r="T48" s="5">
        <v>6</v>
      </c>
      <c r="U48" s="5">
        <v>29</v>
      </c>
      <c r="V48" s="5">
        <v>24</v>
      </c>
      <c r="W48" s="5">
        <v>38</v>
      </c>
      <c r="X48" s="5">
        <v>24</v>
      </c>
      <c r="Y48" s="5">
        <v>36</v>
      </c>
      <c r="Z48" s="5">
        <v>21</v>
      </c>
      <c r="AA48" s="5">
        <v>34</v>
      </c>
      <c r="AB48" s="18">
        <v>21</v>
      </c>
      <c r="AC48" s="18">
        <v>22</v>
      </c>
      <c r="AD48" s="2">
        <v>2353.5442130000001</v>
      </c>
      <c r="AE48" s="2">
        <v>32.775259869999999</v>
      </c>
      <c r="AF48" s="2">
        <v>67.373546300000001</v>
      </c>
      <c r="AG48" s="5">
        <v>562.28</v>
      </c>
      <c r="AH48" s="5">
        <v>133.79</v>
      </c>
      <c r="AI48" s="5">
        <v>8.43</v>
      </c>
      <c r="AJ48" s="5">
        <v>26.59</v>
      </c>
      <c r="AK48" s="5">
        <v>0.20078150798018712</v>
      </c>
      <c r="AL48" s="8">
        <v>118233</v>
      </c>
    </row>
    <row r="49" spans="1:38">
      <c r="A49" s="5" t="s">
        <v>34</v>
      </c>
      <c r="B49" s="2">
        <v>55.133333333333333</v>
      </c>
      <c r="C49" s="2">
        <v>58.268040301940587</v>
      </c>
      <c r="D49" s="2">
        <v>1.056856837</v>
      </c>
      <c r="E49" s="2">
        <v>0.97032024492176117</v>
      </c>
      <c r="F49" s="6">
        <v>0.46016875114953099</v>
      </c>
      <c r="G49" s="6">
        <v>0.23694132793820122</v>
      </c>
      <c r="H49" s="6">
        <v>0.22100882839801361</v>
      </c>
      <c r="I49" s="6">
        <v>8.1881092514254183E-2</v>
      </c>
      <c r="J49" s="2">
        <v>26.813131337674541</v>
      </c>
      <c r="K49" s="2">
        <v>13.80610684549843</v>
      </c>
      <c r="L49" s="2">
        <v>12.877751320180128</v>
      </c>
      <c r="M49" s="2">
        <v>4.7710507985874901</v>
      </c>
      <c r="N49" s="7">
        <v>0.39557999999999999</v>
      </c>
      <c r="O49" s="22">
        <v>0.187742646129399</v>
      </c>
      <c r="P49" s="22">
        <v>0.208878816880044</v>
      </c>
      <c r="Q49" s="7">
        <v>0.39557999999999999</v>
      </c>
      <c r="R49" s="7">
        <v>0.31785999999999998</v>
      </c>
      <c r="S49" s="7">
        <v>0.29283999999999999</v>
      </c>
      <c r="T49" s="5">
        <v>48</v>
      </c>
      <c r="U49" s="5">
        <v>37</v>
      </c>
      <c r="V49" s="5">
        <v>50</v>
      </c>
      <c r="W49" s="5">
        <v>32</v>
      </c>
      <c r="X49" s="5">
        <v>1</v>
      </c>
      <c r="Y49" s="5">
        <v>49</v>
      </c>
      <c r="Z49" s="5">
        <v>4</v>
      </c>
      <c r="AA49" s="5">
        <v>13</v>
      </c>
      <c r="AB49" s="18">
        <v>40</v>
      </c>
      <c r="AC49" s="18">
        <v>38</v>
      </c>
      <c r="AD49" s="2">
        <v>2353.7154209999999</v>
      </c>
      <c r="AE49" s="2">
        <v>32.586241909999998</v>
      </c>
      <c r="AF49" s="2">
        <v>67.899058269999998</v>
      </c>
      <c r="AG49" s="5">
        <v>562.76</v>
      </c>
      <c r="AH49" s="5">
        <v>120.87</v>
      </c>
      <c r="AI49" s="5">
        <v>7.8</v>
      </c>
      <c r="AJ49" s="5">
        <v>28.31</v>
      </c>
      <c r="AK49" s="5">
        <v>0.15715813004179222</v>
      </c>
      <c r="AL49" s="8">
        <v>6796</v>
      </c>
    </row>
    <row r="50" spans="1:38">
      <c r="A50" s="5" t="s">
        <v>43</v>
      </c>
      <c r="B50" s="2">
        <v>52.133333333333333</v>
      </c>
      <c r="C50" s="2">
        <v>87.753544409485698</v>
      </c>
      <c r="D50" s="2">
        <v>1.6832521309999999</v>
      </c>
      <c r="E50" s="2">
        <v>1.6200514708128417</v>
      </c>
      <c r="F50" s="6">
        <v>0.41759879501947433</v>
      </c>
      <c r="G50" s="6">
        <v>0.2392346831141669</v>
      </c>
      <c r="H50" s="6">
        <v>0.30561976422124276</v>
      </c>
      <c r="I50" s="6">
        <v>3.7546757645115947E-2</v>
      </c>
      <c r="J50" s="2">
        <v>36.64577440408916</v>
      </c>
      <c r="K50" s="2">
        <v>20.993691388948285</v>
      </c>
      <c r="L50" s="2">
        <v>26.819217552005373</v>
      </c>
      <c r="M50" s="2">
        <v>3.2948610644428857</v>
      </c>
      <c r="N50" s="7">
        <v>0.39023000000000002</v>
      </c>
      <c r="O50" s="22">
        <v>0.18035253190058401</v>
      </c>
      <c r="P50" s="22">
        <v>0.21125846902517101</v>
      </c>
      <c r="Q50" s="7">
        <v>0.39023000000000002</v>
      </c>
      <c r="R50" s="7">
        <v>0.28023999999999999</v>
      </c>
      <c r="S50" s="7">
        <v>0.32529000000000002</v>
      </c>
      <c r="T50" s="5">
        <v>21</v>
      </c>
      <c r="U50" s="5">
        <v>6</v>
      </c>
      <c r="V50" s="5">
        <v>3</v>
      </c>
      <c r="W50" s="5">
        <v>39</v>
      </c>
      <c r="X50" s="5">
        <v>13</v>
      </c>
      <c r="Y50" s="5">
        <v>34</v>
      </c>
      <c r="Z50" s="5">
        <v>12</v>
      </c>
      <c r="AA50" s="5">
        <v>19</v>
      </c>
      <c r="AB50" s="18">
        <v>3</v>
      </c>
      <c r="AC50" s="18">
        <v>4</v>
      </c>
      <c r="AD50" s="2">
        <v>2353.7649099999999</v>
      </c>
      <c r="AE50" s="2">
        <v>32.756933310000001</v>
      </c>
      <c r="AF50" s="2">
        <v>68.023199000000005</v>
      </c>
      <c r="AG50" s="5">
        <v>564.1</v>
      </c>
      <c r="AH50" s="5">
        <v>133.22999999999999</v>
      </c>
      <c r="AI50" s="5">
        <v>8.11</v>
      </c>
      <c r="AJ50" s="5">
        <v>27.32</v>
      </c>
      <c r="AK50" s="5">
        <v>0.19748297033937134</v>
      </c>
      <c r="AL50" s="8">
        <v>89034</v>
      </c>
    </row>
    <row r="51" spans="1:38">
      <c r="A51" s="5" t="s">
        <v>39</v>
      </c>
      <c r="B51" s="2">
        <v>48.68333333333333</v>
      </c>
      <c r="C51" s="2">
        <v>73.714885763385325</v>
      </c>
      <c r="D51" s="2">
        <v>1.5141708819999999</v>
      </c>
      <c r="E51" s="2">
        <v>1.4704423260585051</v>
      </c>
      <c r="F51" s="6">
        <v>0.4436308792052725</v>
      </c>
      <c r="G51" s="6">
        <v>0.26727151145983291</v>
      </c>
      <c r="H51" s="6">
        <v>0.26021807117389922</v>
      </c>
      <c r="I51" s="6">
        <v>2.8879538160995311E-2</v>
      </c>
      <c r="J51" s="2">
        <v>32.702199581726852</v>
      </c>
      <c r="K51" s="2">
        <v>19.701888935068911</v>
      </c>
      <c r="L51" s="2">
        <v>19.181945390152453</v>
      </c>
      <c r="M51" s="2">
        <v>2.1288518564371013</v>
      </c>
      <c r="N51" s="7">
        <v>0.38939000000000001</v>
      </c>
      <c r="O51" s="22">
        <v>0.18038286242302501</v>
      </c>
      <c r="P51" s="22">
        <v>0.210316736253474</v>
      </c>
      <c r="Q51" s="7">
        <v>0.38939000000000001</v>
      </c>
      <c r="R51" s="7">
        <v>0.24676000000000001</v>
      </c>
      <c r="S51" s="7">
        <v>0.30292000000000002</v>
      </c>
      <c r="T51" s="5">
        <v>27</v>
      </c>
      <c r="U51" s="5">
        <v>5</v>
      </c>
      <c r="V51" s="5">
        <v>27</v>
      </c>
      <c r="W51" s="5">
        <v>41</v>
      </c>
      <c r="X51" s="5">
        <v>35</v>
      </c>
      <c r="Y51" s="5">
        <v>46</v>
      </c>
      <c r="Z51" s="5">
        <v>26</v>
      </c>
      <c r="AA51" s="5">
        <v>49</v>
      </c>
      <c r="AB51" s="18">
        <v>14</v>
      </c>
      <c r="AC51" s="18">
        <v>29</v>
      </c>
      <c r="AD51" s="2">
        <v>2355.3529309999999</v>
      </c>
      <c r="AE51" s="2">
        <v>32.769129960000001</v>
      </c>
      <c r="AF51" s="2">
        <v>68.219479390000004</v>
      </c>
      <c r="AG51" s="5">
        <v>553.84</v>
      </c>
      <c r="AH51" s="5">
        <v>128.74</v>
      </c>
      <c r="AI51" s="5">
        <v>7.78</v>
      </c>
      <c r="AJ51" s="5">
        <v>26.48</v>
      </c>
      <c r="AK51" s="5">
        <v>0.21122351526299035</v>
      </c>
      <c r="AL51" s="8">
        <v>66537</v>
      </c>
    </row>
    <row r="52" spans="1:38">
      <c r="A52" s="5" t="s">
        <v>1</v>
      </c>
      <c r="B52" s="2">
        <v>48.3</v>
      </c>
      <c r="C52" s="2">
        <v>57.866098925043573</v>
      </c>
      <c r="D52" s="2">
        <v>1.1980558779999999</v>
      </c>
      <c r="E52" s="2">
        <v>1.151619697850087</v>
      </c>
      <c r="F52" s="6">
        <v>0.46521638088694439</v>
      </c>
      <c r="G52" s="6">
        <v>0.14738958663824026</v>
      </c>
      <c r="H52" s="6">
        <v>0.34863442087926522</v>
      </c>
      <c r="I52" s="6">
        <v>3.8759611595550081E-2</v>
      </c>
      <c r="J52" s="2">
        <v>26.920257117954677</v>
      </c>
      <c r="K52" s="2">
        <v>8.5288604009296911</v>
      </c>
      <c r="L52" s="2">
        <v>20.174113887274839</v>
      </c>
      <c r="M52" s="2">
        <v>2.2428675188843763</v>
      </c>
      <c r="N52" s="7">
        <v>0.41736000000000001</v>
      </c>
      <c r="O52" s="22">
        <v>0.18730291316200101</v>
      </c>
      <c r="P52" s="22">
        <v>0.23202665164435901</v>
      </c>
      <c r="Q52" s="7">
        <v>0.41736000000000001</v>
      </c>
      <c r="R52" s="7">
        <v>0.20197999999999999</v>
      </c>
      <c r="S52" s="7">
        <v>0.34049000000000001</v>
      </c>
      <c r="T52" s="5">
        <v>37</v>
      </c>
      <c r="U52" s="5">
        <v>50</v>
      </c>
      <c r="V52" s="5">
        <v>21</v>
      </c>
      <c r="W52" s="5">
        <v>1</v>
      </c>
      <c r="X52" s="5">
        <v>51</v>
      </c>
      <c r="Y52" s="5">
        <v>20</v>
      </c>
      <c r="Z52" s="5">
        <v>49</v>
      </c>
      <c r="AA52" s="5">
        <v>38</v>
      </c>
      <c r="AB52" s="18">
        <v>41</v>
      </c>
      <c r="AC52" s="18">
        <v>45</v>
      </c>
      <c r="AD52" s="2">
        <v>2348.6758220000002</v>
      </c>
      <c r="AE52" s="2">
        <v>33.456483990000002</v>
      </c>
      <c r="AF52" s="2">
        <v>70.821663439999995</v>
      </c>
      <c r="AG52" s="5">
        <v>578.86</v>
      </c>
      <c r="AH52" s="5">
        <v>105.75</v>
      </c>
      <c r="AI52" s="5">
        <v>7.42</v>
      </c>
      <c r="AJ52" s="5">
        <v>27.46</v>
      </c>
      <c r="AK52" s="5">
        <v>0.25711795467751308</v>
      </c>
      <c r="AL52" s="8">
        <v>23265</v>
      </c>
    </row>
    <row r="53" spans="1:38">
      <c r="A53" s="5" t="s">
        <v>50</v>
      </c>
      <c r="B53" s="2">
        <v>50.18333333333333</v>
      </c>
      <c r="C53" s="2">
        <v>53.393881233595799</v>
      </c>
      <c r="D53" s="2">
        <v>1.063976378</v>
      </c>
      <c r="E53" s="2">
        <v>0.99830910559257013</v>
      </c>
      <c r="F53" s="6">
        <v>0.41146611636898406</v>
      </c>
      <c r="G53" s="6">
        <v>0.27334614198628998</v>
      </c>
      <c r="H53" s="6">
        <v>0.25346901017576318</v>
      </c>
      <c r="I53" s="6">
        <v>6.1718731468962784E-2</v>
      </c>
      <c r="J53" s="2">
        <v>21.969772949054445</v>
      </c>
      <c r="K53" s="2">
        <v>14.595011440877581</v>
      </c>
      <c r="L53" s="2">
        <v>13.533694225721785</v>
      </c>
      <c r="M53" s="2">
        <v>3.2954026179419946</v>
      </c>
      <c r="N53" s="7">
        <v>0.34026000000000001</v>
      </c>
      <c r="O53" s="22">
        <v>0.15734114707976701</v>
      </c>
      <c r="P53" s="22">
        <v>0.18434293319013301</v>
      </c>
      <c r="Q53" s="7">
        <v>0.34026000000000001</v>
      </c>
      <c r="R53" s="7">
        <v>0.21559</v>
      </c>
      <c r="S53" s="7">
        <v>0.29216999999999999</v>
      </c>
      <c r="T53" s="5">
        <v>50</v>
      </c>
      <c r="U53" s="5">
        <v>27</v>
      </c>
      <c r="V53" s="5">
        <v>49</v>
      </c>
      <c r="W53" s="5">
        <v>51</v>
      </c>
      <c r="X53" s="5">
        <v>48</v>
      </c>
      <c r="Y53" s="5">
        <v>51</v>
      </c>
      <c r="Z53" s="5">
        <v>2</v>
      </c>
      <c r="AA53" s="5">
        <v>51</v>
      </c>
      <c r="AB53" s="18">
        <v>45</v>
      </c>
      <c r="AC53" s="18">
        <v>51</v>
      </c>
      <c r="AD53" s="2">
        <v>2347.3166230000002</v>
      </c>
      <c r="AE53" s="2">
        <v>33.49975397</v>
      </c>
      <c r="AF53" s="2">
        <v>71.640781180000005</v>
      </c>
      <c r="AG53" s="5">
        <v>635.23</v>
      </c>
      <c r="AH53" s="5">
        <v>123.68</v>
      </c>
      <c r="AI53" s="5">
        <v>7.34</v>
      </c>
      <c r="AJ53" s="5">
        <v>28.71</v>
      </c>
      <c r="AK53" s="5">
        <v>0.19543710882293561</v>
      </c>
      <c r="AL53" s="8">
        <v>6503</v>
      </c>
    </row>
    <row r="54" spans="1:38">
      <c r="AD54" s="16"/>
      <c r="AE54" s="16"/>
      <c r="AF54" s="16"/>
      <c r="AG54" s="16"/>
      <c r="AH54" s="16"/>
      <c r="AI54" s="16"/>
      <c r="AJ54" s="16"/>
      <c r="AL54" s="1"/>
    </row>
    <row r="55" spans="1:38">
      <c r="AD55" s="16"/>
      <c r="AE55" s="16"/>
      <c r="AF55" s="16"/>
      <c r="AG55" s="16"/>
      <c r="AH55" s="16"/>
      <c r="AI55" s="16"/>
      <c r="AJ55" s="16"/>
      <c r="AL55" s="1"/>
    </row>
    <row r="56" spans="1:38">
      <c r="AD56" s="16"/>
      <c r="AE56" s="16"/>
      <c r="AF56" s="16"/>
      <c r="AG56" s="16"/>
      <c r="AH56" s="16"/>
      <c r="AI56" s="16"/>
      <c r="AJ56" s="16"/>
      <c r="AL56" s="1"/>
    </row>
    <row r="57" spans="1:38">
      <c r="AD57" s="16"/>
      <c r="AE57" s="16"/>
      <c r="AF57" s="16"/>
      <c r="AG57" s="16"/>
      <c r="AH57" s="16"/>
      <c r="AI57" s="16"/>
      <c r="AJ57" s="16"/>
      <c r="AL57" s="1"/>
    </row>
    <row r="58" spans="1:38">
      <c r="AD58" s="16"/>
      <c r="AE58" s="16"/>
      <c r="AF58" s="16"/>
      <c r="AG58" s="16"/>
      <c r="AH58" s="16"/>
      <c r="AI58" s="16"/>
      <c r="AJ58" s="16"/>
      <c r="AL58" s="1"/>
    </row>
    <row r="59" spans="1:38">
      <c r="AD59" s="16"/>
      <c r="AE59" s="16"/>
      <c r="AF59" s="16"/>
      <c r="AG59" s="16"/>
      <c r="AH59" s="16"/>
      <c r="AI59" s="16"/>
      <c r="AJ59" s="16"/>
      <c r="AL59" s="1"/>
    </row>
    <row r="60" spans="1:38">
      <c r="AD60" s="16"/>
      <c r="AE60" s="16"/>
      <c r="AF60" s="16"/>
      <c r="AG60" s="16"/>
      <c r="AH60" s="16"/>
      <c r="AI60" s="16"/>
      <c r="AJ60" s="16"/>
      <c r="AL60" s="1"/>
    </row>
    <row r="61" spans="1:38">
      <c r="AD61" s="16"/>
      <c r="AE61" s="16"/>
      <c r="AF61" s="16"/>
      <c r="AG61" s="16"/>
      <c r="AH61" s="16"/>
      <c r="AI61" s="16"/>
      <c r="AJ61" s="16"/>
      <c r="AL61" s="1"/>
    </row>
    <row r="62" spans="1:38">
      <c r="AD62" s="16"/>
      <c r="AE62" s="16"/>
      <c r="AF62" s="16"/>
      <c r="AG62" s="16"/>
      <c r="AH62" s="16"/>
      <c r="AI62" s="16"/>
      <c r="AJ62" s="16"/>
      <c r="AL62" s="1"/>
    </row>
    <row r="63" spans="1:38">
      <c r="AD63" s="16"/>
      <c r="AE63" s="16"/>
      <c r="AF63" s="16"/>
      <c r="AG63" s="16"/>
      <c r="AH63" s="16"/>
      <c r="AI63" s="16"/>
      <c r="AJ63" s="16"/>
      <c r="AL63" s="1"/>
    </row>
    <row r="64" spans="1:38">
      <c r="AD64" s="16"/>
      <c r="AE64" s="16"/>
      <c r="AF64" s="16"/>
      <c r="AG64" s="16"/>
      <c r="AH64" s="16"/>
      <c r="AI64" s="16"/>
      <c r="AJ64" s="16"/>
      <c r="AL64" s="1"/>
    </row>
    <row r="65" spans="30:38">
      <c r="AD65" s="16"/>
      <c r="AE65" s="16"/>
      <c r="AF65" s="16"/>
      <c r="AG65" s="16"/>
      <c r="AH65" s="16"/>
      <c r="AI65" s="16"/>
      <c r="AJ65" s="16"/>
      <c r="AL65" s="1"/>
    </row>
    <row r="66" spans="30:38">
      <c r="AD66" s="16"/>
      <c r="AE66" s="16"/>
      <c r="AF66" s="16"/>
      <c r="AG66" s="16"/>
      <c r="AH66" s="16"/>
      <c r="AI66" s="16"/>
      <c r="AJ66" s="16"/>
      <c r="AL66" s="1"/>
    </row>
    <row r="67" spans="30:38">
      <c r="AD67" s="16"/>
      <c r="AE67" s="16"/>
      <c r="AF67" s="16"/>
      <c r="AG67" s="16"/>
      <c r="AH67" s="16"/>
      <c r="AI67" s="16"/>
      <c r="AJ67" s="16"/>
      <c r="AL67" s="1"/>
    </row>
    <row r="68" spans="30:38">
      <c r="AD68" s="16"/>
      <c r="AE68" s="16"/>
      <c r="AF68" s="16"/>
      <c r="AG68" s="16"/>
      <c r="AH68" s="16"/>
      <c r="AI68" s="16"/>
      <c r="AJ68" s="16"/>
      <c r="AL68" s="1"/>
    </row>
    <row r="69" spans="30:38">
      <c r="AD69" s="16"/>
      <c r="AE69" s="16"/>
      <c r="AF69" s="16"/>
      <c r="AG69" s="16"/>
      <c r="AH69" s="16"/>
      <c r="AI69" s="16"/>
      <c r="AJ69" s="16"/>
      <c r="AL69" s="1"/>
    </row>
    <row r="70" spans="30:38">
      <c r="AD70" s="16"/>
      <c r="AE70" s="16"/>
      <c r="AF70" s="16"/>
      <c r="AG70" s="16"/>
      <c r="AH70" s="16"/>
      <c r="AI70" s="16"/>
      <c r="AJ70" s="16"/>
      <c r="AL70" s="1"/>
    </row>
    <row r="71" spans="30:38">
      <c r="AD71" s="16"/>
      <c r="AE71" s="16"/>
      <c r="AF71" s="16"/>
      <c r="AG71" s="16"/>
      <c r="AH71" s="16"/>
      <c r="AI71" s="16"/>
      <c r="AJ71" s="16"/>
      <c r="AL71" s="1"/>
    </row>
    <row r="72" spans="30:38">
      <c r="AD72" s="16"/>
      <c r="AE72" s="16"/>
      <c r="AF72" s="16"/>
      <c r="AG72" s="16"/>
      <c r="AH72" s="16"/>
      <c r="AI72" s="16"/>
      <c r="AJ72" s="16"/>
      <c r="AL72" s="1"/>
    </row>
    <row r="73" spans="30:38">
      <c r="AD73" s="16"/>
      <c r="AE73" s="16"/>
      <c r="AF73" s="16"/>
      <c r="AG73" s="16"/>
      <c r="AH73" s="16"/>
      <c r="AI73" s="16"/>
      <c r="AJ73" s="16"/>
      <c r="AL73" s="1"/>
    </row>
    <row r="74" spans="30:38">
      <c r="AD74" s="16"/>
      <c r="AE74" s="16"/>
      <c r="AF74" s="16"/>
      <c r="AG74" s="16"/>
      <c r="AH74" s="16"/>
      <c r="AI74" s="16"/>
      <c r="AJ74" s="16"/>
      <c r="AL74" s="1"/>
    </row>
    <row r="75" spans="30:38">
      <c r="AD75" s="16"/>
      <c r="AE75" s="16"/>
      <c r="AF75" s="16"/>
      <c r="AG75" s="16"/>
      <c r="AH75" s="16"/>
      <c r="AI75" s="16"/>
      <c r="AJ75" s="16"/>
      <c r="AL75" s="1"/>
    </row>
    <row r="76" spans="30:38">
      <c r="AD76" s="16"/>
      <c r="AE76" s="16"/>
      <c r="AF76" s="16"/>
      <c r="AG76" s="16"/>
      <c r="AH76" s="16"/>
      <c r="AI76" s="16"/>
      <c r="AJ76" s="16"/>
      <c r="AL76" s="1"/>
    </row>
    <row r="77" spans="30:38">
      <c r="AD77" s="16"/>
      <c r="AE77" s="16"/>
      <c r="AF77" s="16"/>
      <c r="AG77" s="16"/>
      <c r="AH77" s="16"/>
      <c r="AI77" s="16"/>
      <c r="AJ77" s="16"/>
      <c r="AL77" s="1"/>
    </row>
    <row r="78" spans="30:38">
      <c r="AD78" s="16"/>
      <c r="AE78" s="16"/>
      <c r="AF78" s="16"/>
      <c r="AG78" s="16"/>
      <c r="AH78" s="16"/>
      <c r="AI78" s="16"/>
      <c r="AJ78" s="16"/>
      <c r="AL78" s="1"/>
    </row>
    <row r="79" spans="30:38">
      <c r="AD79" s="16"/>
      <c r="AE79" s="16"/>
      <c r="AF79" s="16"/>
      <c r="AG79" s="16"/>
      <c r="AH79" s="16"/>
      <c r="AI79" s="16"/>
      <c r="AJ79" s="16"/>
      <c r="AL79" s="1"/>
    </row>
    <row r="80" spans="30:38">
      <c r="AD80" s="16"/>
      <c r="AE80" s="16"/>
      <c r="AF80" s="16"/>
      <c r="AG80" s="16"/>
      <c r="AH80" s="16"/>
      <c r="AI80" s="16"/>
      <c r="AJ80" s="16"/>
      <c r="AL80" s="1"/>
    </row>
    <row r="81" spans="30:38">
      <c r="AD81" s="16"/>
      <c r="AE81" s="16"/>
      <c r="AF81" s="16"/>
      <c r="AG81" s="16"/>
      <c r="AH81" s="16"/>
      <c r="AI81" s="16"/>
      <c r="AJ81" s="16"/>
      <c r="AL81" s="1"/>
    </row>
    <row r="82" spans="30:38">
      <c r="AD82" s="16"/>
      <c r="AE82" s="16"/>
      <c r="AF82" s="16"/>
      <c r="AG82" s="16"/>
      <c r="AH82" s="16"/>
      <c r="AI82" s="16"/>
      <c r="AJ82" s="16"/>
      <c r="AL82" s="1"/>
    </row>
    <row r="83" spans="30:38">
      <c r="AD83" s="16"/>
      <c r="AE83" s="16"/>
      <c r="AF83" s="16"/>
      <c r="AG83" s="16"/>
      <c r="AH83" s="16"/>
      <c r="AI83" s="16"/>
      <c r="AJ83" s="16"/>
      <c r="AL83" s="1"/>
    </row>
    <row r="84" spans="30:38">
      <c r="AD84" s="16"/>
      <c r="AE84" s="16"/>
      <c r="AF84" s="16"/>
      <c r="AG84" s="16"/>
      <c r="AH84" s="16"/>
      <c r="AI84" s="16"/>
      <c r="AJ84" s="16"/>
      <c r="AL84" s="1"/>
    </row>
    <row r="85" spans="30:38">
      <c r="AD85" s="16"/>
      <c r="AE85" s="16"/>
      <c r="AF85" s="16"/>
      <c r="AG85" s="16"/>
      <c r="AH85" s="16"/>
      <c r="AI85" s="16"/>
      <c r="AJ85" s="16"/>
      <c r="AL85" s="1"/>
    </row>
    <row r="86" spans="30:38">
      <c r="AD86" s="16"/>
      <c r="AE86" s="16"/>
      <c r="AF86" s="16"/>
      <c r="AG86" s="16"/>
      <c r="AH86" s="16"/>
      <c r="AI86" s="16"/>
      <c r="AJ86" s="16"/>
      <c r="AL86" s="1"/>
    </row>
    <row r="87" spans="30:38">
      <c r="AD87" s="16"/>
      <c r="AE87" s="16"/>
      <c r="AF87" s="16"/>
      <c r="AG87" s="16"/>
      <c r="AH87" s="16"/>
      <c r="AI87" s="16"/>
      <c r="AJ87" s="16"/>
      <c r="AL87" s="1"/>
    </row>
    <row r="88" spans="30:38">
      <c r="AD88" s="16"/>
      <c r="AE88" s="16"/>
      <c r="AF88" s="16"/>
      <c r="AG88" s="16"/>
      <c r="AH88" s="16"/>
      <c r="AI88" s="16"/>
      <c r="AJ88" s="16"/>
      <c r="AL88" s="1"/>
    </row>
    <row r="89" spans="30:38">
      <c r="AD89" s="16"/>
      <c r="AE89" s="16"/>
      <c r="AF89" s="16"/>
      <c r="AG89" s="16"/>
      <c r="AH89" s="16"/>
      <c r="AI89" s="16"/>
      <c r="AJ89" s="16"/>
      <c r="AL89" s="1"/>
    </row>
    <row r="90" spans="30:38">
      <c r="AD90" s="16"/>
      <c r="AE90" s="16"/>
      <c r="AF90" s="16"/>
      <c r="AG90" s="16"/>
      <c r="AH90" s="16"/>
      <c r="AI90" s="16"/>
      <c r="AJ90" s="16"/>
      <c r="AL90" s="1"/>
    </row>
    <row r="91" spans="30:38">
      <c r="AD91" s="16"/>
      <c r="AE91" s="16"/>
      <c r="AF91" s="16"/>
      <c r="AG91" s="16"/>
      <c r="AH91" s="16"/>
      <c r="AI91" s="16"/>
      <c r="AJ91" s="16"/>
      <c r="AL91" s="1"/>
    </row>
    <row r="92" spans="30:38">
      <c r="AD92" s="16"/>
      <c r="AE92" s="16"/>
      <c r="AF92" s="16"/>
      <c r="AG92" s="16"/>
      <c r="AH92" s="16"/>
      <c r="AI92" s="16"/>
      <c r="AJ92" s="16"/>
      <c r="AL92" s="1"/>
    </row>
    <row r="93" spans="30:38">
      <c r="AD93" s="16"/>
      <c r="AE93" s="16"/>
      <c r="AF93" s="16"/>
      <c r="AG93" s="16"/>
      <c r="AH93" s="16"/>
      <c r="AI93" s="16"/>
      <c r="AJ93" s="16"/>
      <c r="AL93" s="1"/>
    </row>
    <row r="94" spans="30:38">
      <c r="AD94" s="16"/>
      <c r="AE94" s="16"/>
      <c r="AF94" s="16"/>
      <c r="AG94" s="16"/>
      <c r="AH94" s="16"/>
      <c r="AI94" s="16"/>
      <c r="AJ94" s="16"/>
      <c r="AL94" s="1"/>
    </row>
    <row r="95" spans="30:38">
      <c r="AD95" s="16"/>
      <c r="AE95" s="16"/>
      <c r="AF95" s="16"/>
      <c r="AG95" s="16"/>
      <c r="AH95" s="16"/>
      <c r="AI95" s="16"/>
      <c r="AJ95" s="16"/>
      <c r="AL95" s="1"/>
    </row>
    <row r="96" spans="30:38">
      <c r="AD96" s="16"/>
      <c r="AE96" s="16"/>
      <c r="AF96" s="16"/>
      <c r="AG96" s="16"/>
      <c r="AH96" s="16"/>
      <c r="AI96" s="16"/>
      <c r="AJ96" s="16"/>
      <c r="AL96" s="1"/>
    </row>
    <row r="97" spans="30:38">
      <c r="AD97" s="16"/>
      <c r="AE97" s="16"/>
      <c r="AF97" s="16"/>
      <c r="AG97" s="16"/>
      <c r="AH97" s="16"/>
      <c r="AI97" s="16"/>
      <c r="AJ97" s="16"/>
      <c r="AL97" s="1"/>
    </row>
    <row r="98" spans="30:38">
      <c r="AD98" s="16"/>
      <c r="AE98" s="16"/>
      <c r="AF98" s="16"/>
      <c r="AG98" s="16"/>
      <c r="AH98" s="16"/>
      <c r="AI98" s="16"/>
      <c r="AJ98" s="16"/>
      <c r="AL98" s="1"/>
    </row>
    <row r="99" spans="30:38">
      <c r="AD99" s="16"/>
      <c r="AE99" s="16"/>
      <c r="AF99" s="16"/>
      <c r="AG99" s="16"/>
      <c r="AH99" s="16"/>
      <c r="AI99" s="16"/>
      <c r="AJ99" s="16"/>
      <c r="AL99" s="1"/>
    </row>
    <row r="100" spans="30:38">
      <c r="AD100" s="16"/>
      <c r="AE100" s="16"/>
      <c r="AF100" s="16"/>
      <c r="AG100" s="16"/>
      <c r="AH100" s="16"/>
      <c r="AI100" s="16"/>
      <c r="AJ100" s="16"/>
      <c r="AL100" s="1"/>
    </row>
    <row r="101" spans="30:38">
      <c r="AD101" s="16"/>
      <c r="AE101" s="16"/>
      <c r="AF101" s="16"/>
      <c r="AG101" s="16"/>
      <c r="AH101" s="16"/>
      <c r="AI101" s="16"/>
      <c r="AJ101" s="16"/>
      <c r="AL101" s="1"/>
    </row>
    <row r="102" spans="30:38">
      <c r="AD102" s="16"/>
      <c r="AE102" s="16"/>
      <c r="AF102" s="16"/>
      <c r="AG102" s="16"/>
      <c r="AH102" s="16"/>
      <c r="AI102" s="16"/>
      <c r="AJ102" s="16"/>
      <c r="AL102" s="1"/>
    </row>
    <row r="103" spans="30:38">
      <c r="AD103" s="16"/>
      <c r="AE103" s="16"/>
      <c r="AF103" s="16"/>
      <c r="AG103" s="16"/>
      <c r="AH103" s="16"/>
      <c r="AI103" s="16"/>
      <c r="AJ103" s="16"/>
      <c r="AL103" s="1"/>
    </row>
    <row r="104" spans="30:38">
      <c r="AD104" s="16"/>
      <c r="AE104" s="16"/>
      <c r="AF104" s="16"/>
      <c r="AG104" s="16"/>
      <c r="AH104" s="16"/>
      <c r="AI104" s="16"/>
      <c r="AJ104" s="16"/>
      <c r="AL104" s="1"/>
    </row>
  </sheetData>
  <autoFilter ref="A2:AL53">
    <sortState ref="A3:AH53">
      <sortCondition ref="A2:A53"/>
    </sortState>
  </autoFilter>
  <mergeCells count="4">
    <mergeCell ref="N1:S1"/>
    <mergeCell ref="T1:Z1"/>
    <mergeCell ref="AD1:AG1"/>
    <mergeCell ref="AH1:A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workbookViewId="0">
      <selection activeCell="N29" sqref="N29"/>
    </sheetView>
  </sheetViews>
  <sheetFormatPr baseColWidth="10" defaultRowHeight="15" x14ac:dyDescent="0"/>
  <cols>
    <col min="15" max="15" width="11.1640625" customWidth="1"/>
  </cols>
  <sheetData>
    <row r="1" spans="1:15">
      <c r="A1" s="5"/>
      <c r="B1" s="37" t="s">
        <v>86</v>
      </c>
      <c r="C1" s="37"/>
      <c r="D1" s="38" t="s">
        <v>88</v>
      </c>
      <c r="E1" s="38"/>
      <c r="F1" s="38"/>
      <c r="G1" s="39" t="s">
        <v>93</v>
      </c>
      <c r="H1" s="39"/>
      <c r="I1" s="39"/>
      <c r="J1" s="40" t="s">
        <v>94</v>
      </c>
      <c r="K1" s="40"/>
      <c r="L1" s="40"/>
      <c r="M1" s="41" t="s">
        <v>95</v>
      </c>
      <c r="N1" s="41"/>
      <c r="O1" s="41"/>
    </row>
    <row r="2" spans="1:15" ht="60">
      <c r="A2" s="9" t="s">
        <v>56</v>
      </c>
      <c r="B2" s="10" t="s">
        <v>70</v>
      </c>
      <c r="C2" s="10" t="s">
        <v>87</v>
      </c>
      <c r="D2" s="10" t="s">
        <v>82</v>
      </c>
      <c r="E2" s="10" t="s">
        <v>96</v>
      </c>
      <c r="F2" s="10" t="s">
        <v>89</v>
      </c>
      <c r="G2" s="10" t="s">
        <v>83</v>
      </c>
      <c r="H2" s="10" t="s">
        <v>97</v>
      </c>
      <c r="I2" s="10" t="s">
        <v>90</v>
      </c>
      <c r="J2" s="10" t="s">
        <v>84</v>
      </c>
      <c r="K2" s="35" t="s">
        <v>98</v>
      </c>
      <c r="L2" s="35" t="s">
        <v>91</v>
      </c>
      <c r="M2" s="10" t="s">
        <v>85</v>
      </c>
      <c r="N2" s="35" t="s">
        <v>99</v>
      </c>
      <c r="O2" s="35" t="s">
        <v>92</v>
      </c>
    </row>
    <row r="3" spans="1:15">
      <c r="A3" s="5" t="s">
        <v>49</v>
      </c>
      <c r="B3" s="36">
        <v>43.190300765176787</v>
      </c>
      <c r="C3" s="8">
        <v>51</v>
      </c>
      <c r="D3" s="36">
        <v>26.780728033787483</v>
      </c>
      <c r="E3" s="6">
        <f>D3/$B3</f>
        <v>0.62006347627428626</v>
      </c>
      <c r="F3" s="8">
        <v>38</v>
      </c>
      <c r="G3" s="2">
        <v>5.9727763826313298</v>
      </c>
      <c r="H3" s="6">
        <f>G3/$B3</f>
        <v>0.13828976128471474</v>
      </c>
      <c r="I3" s="8">
        <v>47</v>
      </c>
      <c r="J3" s="36">
        <v>10.08997046717683</v>
      </c>
      <c r="K3" s="6">
        <f>J3/$B3</f>
        <v>0.23361658262199717</v>
      </c>
      <c r="L3" s="8">
        <v>51</v>
      </c>
      <c r="M3" s="36">
        <v>0.3468258815811428</v>
      </c>
      <c r="N3" s="6">
        <f>M3/$B3</f>
        <v>8.0301798190018508E-3</v>
      </c>
      <c r="O3" s="8">
        <v>51</v>
      </c>
    </row>
    <row r="4" spans="1:15">
      <c r="A4" s="5" t="s">
        <v>29</v>
      </c>
      <c r="B4" s="36">
        <v>46.344445635921943</v>
      </c>
      <c r="C4" s="8">
        <v>50</v>
      </c>
      <c r="D4" s="36">
        <v>20.631709766498648</v>
      </c>
      <c r="E4" s="6">
        <f>D4/$B4</f>
        <v>0.44518193029170355</v>
      </c>
      <c r="F4" s="8">
        <v>50</v>
      </c>
      <c r="G4" s="2">
        <v>7.0865869945459625</v>
      </c>
      <c r="H4" s="6">
        <f>G4/$B4</f>
        <v>0.15291124744953458</v>
      </c>
      <c r="I4" s="8">
        <v>42</v>
      </c>
      <c r="J4" s="36">
        <v>17.408769014486708</v>
      </c>
      <c r="K4" s="6">
        <f>J4/$B4</f>
        <v>0.37563873675927706</v>
      </c>
      <c r="L4" s="8">
        <v>48</v>
      </c>
      <c r="M4" s="36">
        <v>1.2173798603906185</v>
      </c>
      <c r="N4" s="6">
        <f>M4/$B4</f>
        <v>2.6268085499484707E-2</v>
      </c>
      <c r="O4" s="8">
        <v>32</v>
      </c>
    </row>
    <row r="5" spans="1:15">
      <c r="A5" s="5" t="s">
        <v>13</v>
      </c>
      <c r="B5" s="36">
        <v>48.515878723826056</v>
      </c>
      <c r="C5" s="8">
        <v>49</v>
      </c>
      <c r="D5" s="36">
        <v>22.990237369272005</v>
      </c>
      <c r="E5" s="6">
        <f>D5/$B5</f>
        <v>0.47387036933088761</v>
      </c>
      <c r="F5" s="8">
        <v>48</v>
      </c>
      <c r="G5" s="2">
        <v>6.7063250247821173</v>
      </c>
      <c r="H5" s="6">
        <f>G5/$B5</f>
        <v>0.1382294869470983</v>
      </c>
      <c r="I5" s="8">
        <v>44</v>
      </c>
      <c r="J5" s="36">
        <v>18.042264083023429</v>
      </c>
      <c r="K5" s="6">
        <f>J5/$B5</f>
        <v>0.37188369164099894</v>
      </c>
      <c r="L5" s="8">
        <v>47</v>
      </c>
      <c r="M5" s="36">
        <v>0.77705224674850792</v>
      </c>
      <c r="N5" s="6">
        <f>M5/$B5</f>
        <v>1.6016452081015261E-2</v>
      </c>
      <c r="O5" s="8">
        <v>47</v>
      </c>
    </row>
    <row r="6" spans="1:15">
      <c r="A6" s="5" t="s">
        <v>7</v>
      </c>
      <c r="B6" s="36">
        <v>49.08077450572501</v>
      </c>
      <c r="C6" s="8">
        <v>48</v>
      </c>
      <c r="D6" s="36">
        <v>23.451056795476724</v>
      </c>
      <c r="E6" s="6">
        <f>D6/$B6</f>
        <v>0.47780535314782541</v>
      </c>
      <c r="F6" s="8">
        <v>46</v>
      </c>
      <c r="G6" s="2">
        <v>5.8407071145223934</v>
      </c>
      <c r="H6" s="6">
        <f>G6/$B6</f>
        <v>0.11900193453224961</v>
      </c>
      <c r="I6" s="8">
        <v>48</v>
      </c>
      <c r="J6" s="36">
        <v>19.092191373662459</v>
      </c>
      <c r="K6" s="6">
        <f>J6/$B6</f>
        <v>0.38899531570015172</v>
      </c>
      <c r="L6" s="8">
        <v>43</v>
      </c>
      <c r="M6" s="36">
        <v>0.69681922206343627</v>
      </c>
      <c r="N6" s="6">
        <f>M6/$B6</f>
        <v>1.419739661977331E-2</v>
      </c>
      <c r="O6" s="8">
        <v>48</v>
      </c>
    </row>
    <row r="7" spans="1:15">
      <c r="A7" s="5" t="s">
        <v>47</v>
      </c>
      <c r="B7" s="36">
        <v>49.397667479381838</v>
      </c>
      <c r="C7" s="8">
        <v>47</v>
      </c>
      <c r="D7" s="36">
        <v>24.798814210634664</v>
      </c>
      <c r="E7" s="6">
        <f>D7/$B7</f>
        <v>0.50202399173980183</v>
      </c>
      <c r="F7" s="8">
        <v>42</v>
      </c>
      <c r="G7" s="2">
        <v>4.2180847833215678</v>
      </c>
      <c r="H7" s="6">
        <f>G7/$B7</f>
        <v>8.5390363524394344E-2</v>
      </c>
      <c r="I7" s="8">
        <v>51</v>
      </c>
      <c r="J7" s="36">
        <v>18.294666057010566</v>
      </c>
      <c r="K7" s="6">
        <f>J7/$B7</f>
        <v>0.37035485662651185</v>
      </c>
      <c r="L7" s="8">
        <v>46</v>
      </c>
      <c r="M7" s="36">
        <v>2.0861024284150389</v>
      </c>
      <c r="N7" s="6">
        <f>M7/$B7</f>
        <v>4.2230788109292004E-2</v>
      </c>
      <c r="O7" s="8">
        <v>15</v>
      </c>
    </row>
    <row r="8" spans="1:15">
      <c r="A8" s="5" t="s">
        <v>42</v>
      </c>
      <c r="B8" s="36">
        <v>49.905236261172838</v>
      </c>
      <c r="C8" s="8">
        <v>46</v>
      </c>
      <c r="D8" s="36">
        <v>24.765218248765439</v>
      </c>
      <c r="E8" s="6">
        <f>D8/$B8</f>
        <v>0.49624488538957623</v>
      </c>
      <c r="F8" s="8">
        <v>43</v>
      </c>
      <c r="G8" s="2">
        <v>6.7815775259840629</v>
      </c>
      <c r="H8" s="6">
        <f>G8/$B8</f>
        <v>0.13588909769895732</v>
      </c>
      <c r="I8" s="8">
        <v>43</v>
      </c>
      <c r="J8" s="36">
        <v>17.337963846463893</v>
      </c>
      <c r="K8" s="6">
        <f>J8/$B8</f>
        <v>0.34741772898795265</v>
      </c>
      <c r="L8" s="8">
        <v>49</v>
      </c>
      <c r="M8" s="36">
        <v>1.0204766399594445</v>
      </c>
      <c r="N8" s="6">
        <f>M8/$B8</f>
        <v>2.044828792351382E-2</v>
      </c>
      <c r="O8" s="8">
        <v>38</v>
      </c>
    </row>
    <row r="9" spans="1:15">
      <c r="A9" s="5" t="s">
        <v>19</v>
      </c>
      <c r="B9" s="36">
        <v>52.618031166901552</v>
      </c>
      <c r="C9" s="8">
        <v>45</v>
      </c>
      <c r="D9" s="36">
        <v>24.13796851367265</v>
      </c>
      <c r="E9" s="6">
        <f>D9/$B9</f>
        <v>0.45873948489460425</v>
      </c>
      <c r="F9" s="8">
        <v>44</v>
      </c>
      <c r="G9" s="2">
        <v>7.8366462204281202</v>
      </c>
      <c r="H9" s="6">
        <f>G9/$B9</f>
        <v>0.14893461512405703</v>
      </c>
      <c r="I9" s="8">
        <v>35</v>
      </c>
      <c r="J9" s="36">
        <v>18.580261569105353</v>
      </c>
      <c r="K9" s="6">
        <f>J9/$B9</f>
        <v>0.35311586460104838</v>
      </c>
      <c r="L9" s="8">
        <v>45</v>
      </c>
      <c r="M9" s="36">
        <v>2.063154863695436</v>
      </c>
      <c r="N9" s="6">
        <f>M9/$B9</f>
        <v>3.9210035380290463E-2</v>
      </c>
      <c r="O9" s="8">
        <v>16</v>
      </c>
    </row>
    <row r="10" spans="1:15">
      <c r="A10" s="5" t="s">
        <v>15</v>
      </c>
      <c r="B10" s="36">
        <v>52.777798378499931</v>
      </c>
      <c r="C10" s="8">
        <v>44</v>
      </c>
      <c r="D10" s="36">
        <v>20.41652865972554</v>
      </c>
      <c r="E10" s="6">
        <f>D10/$B10</f>
        <v>0.38683933940000448</v>
      </c>
      <c r="F10" s="8">
        <v>51</v>
      </c>
      <c r="G10" s="2">
        <v>8.1415058488483183</v>
      </c>
      <c r="H10" s="6">
        <f>G10/$B10</f>
        <v>0.15426005060803977</v>
      </c>
      <c r="I10" s="8">
        <v>32</v>
      </c>
      <c r="J10" s="36">
        <v>22.241955582628528</v>
      </c>
      <c r="K10" s="6">
        <f>J10/$B10</f>
        <v>0.42142636233362141</v>
      </c>
      <c r="L10" s="8">
        <v>34</v>
      </c>
      <c r="M10" s="36">
        <v>1.9778082872975458</v>
      </c>
      <c r="N10" s="6">
        <f>M10/$B10</f>
        <v>3.7474247658334396E-2</v>
      </c>
      <c r="O10" s="8">
        <v>17</v>
      </c>
    </row>
    <row r="11" spans="1:15">
      <c r="A11" s="5" t="s">
        <v>48</v>
      </c>
      <c r="B11" s="36">
        <v>54.310561257273307</v>
      </c>
      <c r="C11" s="8">
        <v>43</v>
      </c>
      <c r="D11" s="36">
        <v>23.656914476371586</v>
      </c>
      <c r="E11" s="6">
        <f>D11/$B11</f>
        <v>0.43558589579487061</v>
      </c>
      <c r="F11" s="8">
        <v>45</v>
      </c>
      <c r="G11" s="2">
        <v>8.6304562278547188</v>
      </c>
      <c r="H11" s="6">
        <f>G11/$B11</f>
        <v>0.15890935442503684</v>
      </c>
      <c r="I11" s="8">
        <v>27</v>
      </c>
      <c r="J11" s="36">
        <v>20.718143442338924</v>
      </c>
      <c r="K11" s="6">
        <f>J11/$B11</f>
        <v>0.38147540667450452</v>
      </c>
      <c r="L11" s="8">
        <v>40</v>
      </c>
      <c r="M11" s="36">
        <v>1.3050471107080726</v>
      </c>
      <c r="N11" s="6">
        <f>M11/$B11</f>
        <v>2.4029343105587953E-2</v>
      </c>
      <c r="O11" s="8">
        <v>29</v>
      </c>
    </row>
    <row r="12" spans="1:15">
      <c r="A12" s="5" t="s">
        <v>1</v>
      </c>
      <c r="B12" s="36">
        <v>54.591937366070141</v>
      </c>
      <c r="C12" s="8">
        <v>42</v>
      </c>
      <c r="D12" s="36">
        <v>22.664051382797176</v>
      </c>
      <c r="E12" s="6">
        <f>D12/$B12</f>
        <v>0.41515382080730634</v>
      </c>
      <c r="F12" s="8">
        <v>49</v>
      </c>
      <c r="G12" s="2">
        <v>5.1157391513073627</v>
      </c>
      <c r="H12" s="6">
        <f>G12/$B12</f>
        <v>9.3708693959758338E-2</v>
      </c>
      <c r="I12" s="8">
        <v>50</v>
      </c>
      <c r="J12" s="36">
        <v>25.194091871181946</v>
      </c>
      <c r="K12" s="6">
        <f>J12/$B12</f>
        <v>0.4614984022684735</v>
      </c>
      <c r="L12" s="8">
        <v>18</v>
      </c>
      <c r="M12" s="36">
        <v>1.6180549607836558</v>
      </c>
      <c r="N12" s="6">
        <f>M12/$B12</f>
        <v>2.9639082964461813E-2</v>
      </c>
      <c r="O12" s="8">
        <v>21</v>
      </c>
    </row>
    <row r="13" spans="1:15">
      <c r="A13" s="5" t="s">
        <v>50</v>
      </c>
      <c r="B13" s="36">
        <v>55.000722088862766</v>
      </c>
      <c r="C13" s="8">
        <v>41</v>
      </c>
      <c r="D13" s="36">
        <v>23.328726037003282</v>
      </c>
      <c r="E13" s="6">
        <f>D13/$B13</f>
        <v>0.42415308655969763</v>
      </c>
      <c r="F13" s="8">
        <v>47</v>
      </c>
      <c r="G13" s="2">
        <v>9.8726044686203256</v>
      </c>
      <c r="H13" s="6">
        <f>G13/$B13</f>
        <v>0.1794995427999927</v>
      </c>
      <c r="I13" s="8">
        <v>20</v>
      </c>
      <c r="J13" s="36">
        <v>18.990654133763581</v>
      </c>
      <c r="K13" s="6">
        <f>J13/$B13</f>
        <v>0.34528008747014333</v>
      </c>
      <c r="L13" s="8">
        <v>44</v>
      </c>
      <c r="M13" s="36">
        <v>2.808737449475577</v>
      </c>
      <c r="N13" s="6">
        <f>M13/$B13</f>
        <v>5.106728317016633E-2</v>
      </c>
      <c r="O13" s="8">
        <v>11</v>
      </c>
    </row>
    <row r="14" spans="1:15">
      <c r="A14" s="5" t="s">
        <v>34</v>
      </c>
      <c r="B14" s="36">
        <v>56.376387084580855</v>
      </c>
      <c r="C14" s="8">
        <v>40</v>
      </c>
      <c r="D14" s="36">
        <v>27.532177398187343</v>
      </c>
      <c r="E14" s="6">
        <f>D14/$B14</f>
        <v>0.48836363630186391</v>
      </c>
      <c r="F14" s="8">
        <v>35</v>
      </c>
      <c r="G14" s="2">
        <v>8.5505307404587221</v>
      </c>
      <c r="H14" s="6">
        <f>G14/$B14</f>
        <v>0.15166865389281611</v>
      </c>
      <c r="I14" s="8">
        <v>28</v>
      </c>
      <c r="J14" s="36">
        <v>16.536596257239434</v>
      </c>
      <c r="K14" s="6">
        <f>J14/$B14</f>
        <v>0.29332486724326207</v>
      </c>
      <c r="L14" s="8">
        <v>50</v>
      </c>
      <c r="M14" s="36">
        <v>3.757082688695355</v>
      </c>
      <c r="N14" s="6">
        <f>M14/$B14</f>
        <v>6.664284256205788E-2</v>
      </c>
      <c r="O14" s="8">
        <v>6</v>
      </c>
    </row>
    <row r="15" spans="1:15">
      <c r="A15" s="5" t="s">
        <v>3</v>
      </c>
      <c r="B15" s="36">
        <v>56.973956871219535</v>
      </c>
      <c r="C15" s="8">
        <v>39</v>
      </c>
      <c r="D15" s="36">
        <v>28.212513878439527</v>
      </c>
      <c r="E15" s="6">
        <f>D15/$B15</f>
        <v>0.49518263128905327</v>
      </c>
      <c r="F15" s="8">
        <v>32</v>
      </c>
      <c r="G15" s="2">
        <v>8.0330986504537432</v>
      </c>
      <c r="H15" s="6">
        <f>G15/$B15</f>
        <v>0.14099597590898014</v>
      </c>
      <c r="I15" s="8">
        <v>33</v>
      </c>
      <c r="J15" s="36">
        <v>20.236620483553406</v>
      </c>
      <c r="K15" s="6">
        <f>J15/$B15</f>
        <v>0.35519071510681682</v>
      </c>
      <c r="L15" s="8">
        <v>41</v>
      </c>
      <c r="M15" s="36">
        <v>0.49172385877286445</v>
      </c>
      <c r="N15" s="6">
        <f>M15/$B15</f>
        <v>8.6306776951498576E-3</v>
      </c>
      <c r="O15" s="8">
        <v>50</v>
      </c>
    </row>
    <row r="16" spans="1:15">
      <c r="A16" s="5" t="s">
        <v>0</v>
      </c>
      <c r="B16" s="36">
        <v>58.109360135740637</v>
      </c>
      <c r="C16" s="8">
        <v>38</v>
      </c>
      <c r="D16" s="36">
        <v>26.593566689646877</v>
      </c>
      <c r="E16" s="6">
        <f>D16/$B16</f>
        <v>0.45764686837930413</v>
      </c>
      <c r="F16" s="8">
        <v>39</v>
      </c>
      <c r="G16" s="2">
        <v>6.2888241066096811</v>
      </c>
      <c r="H16" s="6">
        <f>G16/$B16</f>
        <v>0.10822394347346613</v>
      </c>
      <c r="I16" s="8">
        <v>46</v>
      </c>
      <c r="J16" s="36">
        <v>24.61949674832298</v>
      </c>
      <c r="K16" s="6">
        <f>J16/$B16</f>
        <v>0.42367523391778938</v>
      </c>
      <c r="L16" s="8">
        <v>23</v>
      </c>
      <c r="M16" s="36">
        <v>0.60747259116110353</v>
      </c>
      <c r="N16" s="6">
        <f>M16/$B16</f>
        <v>1.045395422944044E-2</v>
      </c>
      <c r="O16" s="8">
        <v>49</v>
      </c>
    </row>
    <row r="17" spans="1:15">
      <c r="A17" s="5" t="s">
        <v>24</v>
      </c>
      <c r="B17" s="36">
        <v>58.138249352321466</v>
      </c>
      <c r="C17" s="8">
        <v>37</v>
      </c>
      <c r="D17" s="36">
        <v>28.194801680595745</v>
      </c>
      <c r="E17" s="6">
        <f>D17/$B17</f>
        <v>0.48496131195374431</v>
      </c>
      <c r="F17" s="8">
        <v>33</v>
      </c>
      <c r="G17" s="2">
        <v>7.4307397951580327</v>
      </c>
      <c r="H17" s="6">
        <f>G17/$B17</f>
        <v>0.12781155053581472</v>
      </c>
      <c r="I17" s="8">
        <v>38</v>
      </c>
      <c r="J17" s="36">
        <v>19.417491137399047</v>
      </c>
      <c r="K17" s="6">
        <f>J17/$B17</f>
        <v>0.33398823242385273</v>
      </c>
      <c r="L17" s="8">
        <v>42</v>
      </c>
      <c r="M17" s="36">
        <v>3.0952167391686385</v>
      </c>
      <c r="N17" s="6">
        <f>M17/$B17</f>
        <v>5.3238905086588163E-2</v>
      </c>
      <c r="O17" s="8">
        <v>8</v>
      </c>
    </row>
    <row r="18" spans="1:15">
      <c r="A18" s="5" t="s">
        <v>6</v>
      </c>
      <c r="B18" s="36">
        <v>59.005405414970078</v>
      </c>
      <c r="C18" s="8">
        <v>36</v>
      </c>
      <c r="D18" s="36">
        <v>29.490293559843195</v>
      </c>
      <c r="E18" s="6">
        <f>D18/$B18</f>
        <v>0.49978969473127804</v>
      </c>
      <c r="F18" s="8">
        <v>25</v>
      </c>
      <c r="G18" s="2">
        <v>7.6717324615351101</v>
      </c>
      <c r="H18" s="6">
        <f>G18/$B18</f>
        <v>0.13001745191956157</v>
      </c>
      <c r="I18" s="8">
        <v>37</v>
      </c>
      <c r="J18" s="36">
        <v>20.929402906085791</v>
      </c>
      <c r="K18" s="6">
        <f>J18/$B18</f>
        <v>0.35470314556597993</v>
      </c>
      <c r="L18" s="8">
        <v>38</v>
      </c>
      <c r="M18" s="36">
        <v>0.91397648750598648</v>
      </c>
      <c r="N18" s="6">
        <f>M18/$B18</f>
        <v>1.5489707783180562E-2</v>
      </c>
      <c r="O18" s="8">
        <v>44</v>
      </c>
    </row>
    <row r="19" spans="1:15">
      <c r="A19" s="5" t="s">
        <v>2</v>
      </c>
      <c r="B19" s="36">
        <v>60.570242304059143</v>
      </c>
      <c r="C19" s="8">
        <v>35</v>
      </c>
      <c r="D19" s="36">
        <v>29.018983395072961</v>
      </c>
      <c r="E19" s="6">
        <f>D19/$B19</f>
        <v>0.47909637292516233</v>
      </c>
      <c r="F19" s="8">
        <v>27</v>
      </c>
      <c r="G19" s="2">
        <v>5.5749731758061865</v>
      </c>
      <c r="H19" s="6">
        <f>G19/$B19</f>
        <v>9.2041454082685367E-2</v>
      </c>
      <c r="I19" s="8">
        <v>49</v>
      </c>
      <c r="J19" s="36">
        <v>25.041166275287715</v>
      </c>
      <c r="K19" s="6">
        <f>J19/$B19</f>
        <v>0.41342357769649485</v>
      </c>
      <c r="L19" s="8">
        <v>19</v>
      </c>
      <c r="M19" s="36">
        <v>0.93511945789227724</v>
      </c>
      <c r="N19" s="6">
        <f>M19/$B19</f>
        <v>1.5438595295657415E-2</v>
      </c>
      <c r="O19" s="8">
        <v>41</v>
      </c>
    </row>
    <row r="20" spans="1:15">
      <c r="A20" s="5" t="s">
        <v>5</v>
      </c>
      <c r="B20" s="36">
        <v>60.963906541534612</v>
      </c>
      <c r="C20" s="8">
        <v>34</v>
      </c>
      <c r="D20" s="36">
        <v>28.561701871760157</v>
      </c>
      <c r="E20" s="6">
        <f>D20/$B20</f>
        <v>0.46850183152716951</v>
      </c>
      <c r="F20" s="8">
        <v>29</v>
      </c>
      <c r="G20" s="2">
        <v>8.0255083096498918</v>
      </c>
      <c r="H20" s="6">
        <f>G20/$B20</f>
        <v>0.13164360299289754</v>
      </c>
      <c r="I20" s="8">
        <v>34</v>
      </c>
      <c r="J20" s="36">
        <v>23.575016529836155</v>
      </c>
      <c r="K20" s="6">
        <f>J20/$B20</f>
        <v>0.3867044923339113</v>
      </c>
      <c r="L20" s="8">
        <v>28</v>
      </c>
      <c r="M20" s="36">
        <v>0.80167983028840772</v>
      </c>
      <c r="N20" s="6">
        <f>M20/$B20</f>
        <v>1.3150073146021646E-2</v>
      </c>
      <c r="O20" s="8">
        <v>45</v>
      </c>
    </row>
    <row r="21" spans="1:15">
      <c r="A21" s="5" t="s">
        <v>16</v>
      </c>
      <c r="B21" s="36">
        <v>62.171498759807839</v>
      </c>
      <c r="C21" s="8">
        <v>33</v>
      </c>
      <c r="D21" s="36">
        <v>26.387668913041207</v>
      </c>
      <c r="E21" s="6">
        <f>D21/$B21</f>
        <v>0.42443353368376746</v>
      </c>
      <c r="F21" s="8">
        <v>41</v>
      </c>
      <c r="G21" s="2">
        <v>6.5694492809129228</v>
      </c>
      <c r="H21" s="6">
        <f>G21/$B21</f>
        <v>0.10566657410485157</v>
      </c>
      <c r="I21" s="8">
        <v>45</v>
      </c>
      <c r="J21" s="36">
        <v>28.027371483797946</v>
      </c>
      <c r="K21" s="6">
        <f>J21/$B21</f>
        <v>0.45080739636144768</v>
      </c>
      <c r="L21" s="8">
        <v>7</v>
      </c>
      <c r="M21" s="36">
        <v>1.1870090820557617</v>
      </c>
      <c r="N21" s="6">
        <f>M21/$B21</f>
        <v>1.9092495849933257E-2</v>
      </c>
      <c r="O21" s="8">
        <v>34</v>
      </c>
    </row>
    <row r="22" spans="1:15">
      <c r="A22" s="5" t="s">
        <v>8</v>
      </c>
      <c r="B22" s="36">
        <v>62.306593404771945</v>
      </c>
      <c r="C22" s="8">
        <v>32</v>
      </c>
      <c r="D22" s="36">
        <v>26.562222431569158</v>
      </c>
      <c r="E22" s="6">
        <f>D22/$B22</f>
        <v>0.42631479238495501</v>
      </c>
      <c r="F22" s="8">
        <v>40</v>
      </c>
      <c r="G22" s="2">
        <v>11.483362026816069</v>
      </c>
      <c r="H22" s="6">
        <f>G22/$B22</f>
        <v>0.18430412255433273</v>
      </c>
      <c r="I22" s="8">
        <v>16</v>
      </c>
      <c r="J22" s="36">
        <v>23.482678142954605</v>
      </c>
      <c r="K22" s="6">
        <f>J22/$B22</f>
        <v>0.37688913579980943</v>
      </c>
      <c r="L22" s="8">
        <v>29</v>
      </c>
      <c r="M22" s="36">
        <v>0.77833080343212258</v>
      </c>
      <c r="N22" s="6">
        <f>M22/$B22</f>
        <v>1.2491949260902966E-2</v>
      </c>
      <c r="O22" s="8">
        <v>46</v>
      </c>
    </row>
    <row r="23" spans="1:15">
      <c r="A23" s="5" t="s">
        <v>33</v>
      </c>
      <c r="B23" s="36">
        <v>63.490471253568501</v>
      </c>
      <c r="C23" s="8">
        <v>31</v>
      </c>
      <c r="D23" s="36">
        <v>32.115752053756715</v>
      </c>
      <c r="E23" s="6">
        <f>D23/$B23</f>
        <v>0.50583578007308683</v>
      </c>
      <c r="F23" s="8">
        <v>17</v>
      </c>
      <c r="G23" s="2">
        <v>7.7310266421621971</v>
      </c>
      <c r="H23" s="6">
        <f>G23/$B23</f>
        <v>0.12176672325026525</v>
      </c>
      <c r="I23" s="8">
        <v>36</v>
      </c>
      <c r="J23" s="36">
        <v>22.365758748316672</v>
      </c>
      <c r="K23" s="6">
        <f>J23/$B23</f>
        <v>0.35226953441552222</v>
      </c>
      <c r="L23" s="8">
        <v>33</v>
      </c>
      <c r="M23" s="36">
        <v>1.2779338093329184</v>
      </c>
      <c r="N23" s="6">
        <f>M23/$B23</f>
        <v>2.0127962261125787E-2</v>
      </c>
      <c r="O23" s="8">
        <v>30</v>
      </c>
    </row>
    <row r="24" spans="1:15">
      <c r="A24" s="5" t="s">
        <v>10</v>
      </c>
      <c r="B24" s="36">
        <v>63.660567436497189</v>
      </c>
      <c r="C24" s="8">
        <v>30</v>
      </c>
      <c r="D24" s="36">
        <v>29.963111927330473</v>
      </c>
      <c r="E24" s="6">
        <f>D24/$B24</f>
        <v>0.47066988457524095</v>
      </c>
      <c r="F24" s="8">
        <v>22</v>
      </c>
      <c r="G24" s="2">
        <v>7.4236545126057143</v>
      </c>
      <c r="H24" s="6">
        <f>G24/$B24</f>
        <v>0.11661307480507416</v>
      </c>
      <c r="I24" s="8">
        <v>40</v>
      </c>
      <c r="J24" s="36">
        <v>24.801374244707947</v>
      </c>
      <c r="K24" s="6">
        <f>J24/$B24</f>
        <v>0.3895877030855539</v>
      </c>
      <c r="L24" s="8">
        <v>20</v>
      </c>
      <c r="M24" s="36">
        <v>1.4724267518530549</v>
      </c>
      <c r="N24" s="6">
        <f>M24/$B24</f>
        <v>2.3129337534131045E-2</v>
      </c>
      <c r="O24" s="8">
        <v>23</v>
      </c>
    </row>
    <row r="25" spans="1:15">
      <c r="A25" s="5" t="s">
        <v>4</v>
      </c>
      <c r="B25" s="36">
        <v>63.739142130447711</v>
      </c>
      <c r="C25" s="8">
        <v>29</v>
      </c>
      <c r="D25" s="36">
        <v>27.377603493796311</v>
      </c>
      <c r="E25" s="6">
        <f>D25/$B25</f>
        <v>0.42952576044662882</v>
      </c>
      <c r="F25" s="8">
        <v>36</v>
      </c>
      <c r="G25" s="2">
        <v>10.412294210360299</v>
      </c>
      <c r="H25" s="6">
        <f>G25/$B25</f>
        <v>0.16335792830488102</v>
      </c>
      <c r="I25" s="8">
        <v>19</v>
      </c>
      <c r="J25" s="36">
        <v>24.704450321889318</v>
      </c>
      <c r="K25" s="6">
        <f>J25/$B25</f>
        <v>0.38758680296213444</v>
      </c>
      <c r="L25" s="8">
        <v>21</v>
      </c>
      <c r="M25" s="36">
        <v>1.2447941044017901</v>
      </c>
      <c r="N25" s="6">
        <f>M25/$B25</f>
        <v>1.9529508286355822E-2</v>
      </c>
      <c r="O25" s="8">
        <v>31</v>
      </c>
    </row>
    <row r="26" spans="1:15">
      <c r="A26" s="5" t="s">
        <v>14</v>
      </c>
      <c r="B26" s="36">
        <v>63.905187624591861</v>
      </c>
      <c r="C26" s="8">
        <v>28</v>
      </c>
      <c r="D26" s="36">
        <v>28.433442242407256</v>
      </c>
      <c r="E26" s="6">
        <f>D26/$B26</f>
        <v>0.44493167611741052</v>
      </c>
      <c r="F26" s="8">
        <v>30</v>
      </c>
      <c r="G26" s="2">
        <v>11.04785787291604</v>
      </c>
      <c r="H26" s="6">
        <f>G26/$B26</f>
        <v>0.17287888954831307</v>
      </c>
      <c r="I26" s="8">
        <v>17</v>
      </c>
      <c r="J26" s="36">
        <v>23.365115703418013</v>
      </c>
      <c r="K26" s="6">
        <f>J26/$B26</f>
        <v>0.36562158053075955</v>
      </c>
      <c r="L26" s="8">
        <v>30</v>
      </c>
      <c r="M26" s="36">
        <v>1.0587718058505589</v>
      </c>
      <c r="N26" s="6">
        <f>M26/$B26</f>
        <v>1.6567853803516955E-2</v>
      </c>
      <c r="O26" s="8">
        <v>37</v>
      </c>
    </row>
    <row r="27" spans="1:15">
      <c r="A27" s="5" t="s">
        <v>46</v>
      </c>
      <c r="B27" s="36">
        <v>64.271659071903727</v>
      </c>
      <c r="C27" s="8">
        <v>27</v>
      </c>
      <c r="D27" s="36">
        <v>28.695868767328076</v>
      </c>
      <c r="E27" s="6">
        <f>D27/$B27</f>
        <v>0.44647779723913239</v>
      </c>
      <c r="F27" s="8">
        <v>28</v>
      </c>
      <c r="G27" s="2">
        <v>9.6981782182707548</v>
      </c>
      <c r="H27" s="6">
        <f>G27/$B27</f>
        <v>0.15089354092168286</v>
      </c>
      <c r="I27" s="8">
        <v>22</v>
      </c>
      <c r="J27" s="36">
        <v>21.071007986531018</v>
      </c>
      <c r="K27" s="6">
        <f>J27/$B27</f>
        <v>0.32784291382548397</v>
      </c>
      <c r="L27" s="8">
        <v>37</v>
      </c>
      <c r="M27" s="36">
        <v>4.8066040997738773</v>
      </c>
      <c r="N27" s="6">
        <f>M27/$B27</f>
        <v>7.4785748013700776E-2</v>
      </c>
      <c r="O27" s="8">
        <v>2</v>
      </c>
    </row>
    <row r="28" spans="1:15">
      <c r="A28" s="5" t="s">
        <v>38</v>
      </c>
      <c r="B28" s="36">
        <v>65.186301247246107</v>
      </c>
      <c r="C28" s="8">
        <v>26</v>
      </c>
      <c r="D28" s="36">
        <v>29.036556751535915</v>
      </c>
      <c r="E28" s="6">
        <f>D28/$B28</f>
        <v>0.44543955088666132</v>
      </c>
      <c r="F28" s="8">
        <v>26</v>
      </c>
      <c r="G28" s="2">
        <v>11.69128153122613</v>
      </c>
      <c r="H28" s="6">
        <f>G28/$B28</f>
        <v>0.179351816371389</v>
      </c>
      <c r="I28" s="8">
        <v>12</v>
      </c>
      <c r="J28" s="36">
        <v>23.364763558979647</v>
      </c>
      <c r="K28" s="6">
        <f>J28/$B28</f>
        <v>0.35843057685324226</v>
      </c>
      <c r="L28" s="8">
        <v>31</v>
      </c>
      <c r="M28" s="36">
        <v>1.0936994055044236</v>
      </c>
      <c r="N28" s="6">
        <f>M28/$B28</f>
        <v>1.6778055888707576E-2</v>
      </c>
      <c r="O28" s="8">
        <v>36</v>
      </c>
    </row>
    <row r="29" spans="1:15">
      <c r="A29" s="5" t="s">
        <v>25</v>
      </c>
      <c r="B29" s="36">
        <v>65.628216934671187</v>
      </c>
      <c r="C29" s="8">
        <v>25</v>
      </c>
      <c r="D29" s="36">
        <v>34.19121332617916</v>
      </c>
      <c r="E29" s="6">
        <f>D29/$B29</f>
        <v>0.52098342638524509</v>
      </c>
      <c r="F29" s="8">
        <v>9</v>
      </c>
      <c r="G29" s="2">
        <v>9.4086527769000892</v>
      </c>
      <c r="H29" s="6">
        <f>G29/$B29</f>
        <v>0.14336291943244198</v>
      </c>
      <c r="I29" s="8">
        <v>24</v>
      </c>
      <c r="J29" s="36">
        <v>20.842887388134333</v>
      </c>
      <c r="K29" s="6">
        <f>J29/$B29</f>
        <v>0.3175903347927635</v>
      </c>
      <c r="L29" s="8">
        <v>39</v>
      </c>
      <c r="M29" s="36">
        <v>1.1854634434576063</v>
      </c>
      <c r="N29" s="6">
        <f>M29/$B29</f>
        <v>1.8063319389549491E-2</v>
      </c>
      <c r="O29" s="8">
        <v>35</v>
      </c>
    </row>
    <row r="30" spans="1:15">
      <c r="A30" s="5" t="s">
        <v>28</v>
      </c>
      <c r="B30" s="36">
        <v>66.599667291715903</v>
      </c>
      <c r="C30" s="8">
        <v>24</v>
      </c>
      <c r="D30" s="36">
        <v>29.903937295218597</v>
      </c>
      <c r="E30" s="6">
        <f>D30/$B30</f>
        <v>0.4490103105806092</v>
      </c>
      <c r="F30" s="8">
        <v>24</v>
      </c>
      <c r="G30" s="2">
        <v>9.662535857348221</v>
      </c>
      <c r="H30" s="6">
        <f>G30/$B30</f>
        <v>0.14508384576494887</v>
      </c>
      <c r="I30" s="8">
        <v>23</v>
      </c>
      <c r="J30" s="36">
        <v>26.116737433963515</v>
      </c>
      <c r="K30" s="6">
        <f>J30/$B30</f>
        <v>0.39214516372234315</v>
      </c>
      <c r="L30" s="8">
        <v>14</v>
      </c>
      <c r="M30" s="36">
        <v>0.91645670518556999</v>
      </c>
      <c r="N30" s="6">
        <f>M30/$B30</f>
        <v>1.3760679932098771E-2</v>
      </c>
      <c r="O30" s="8">
        <v>43</v>
      </c>
    </row>
    <row r="31" spans="1:15">
      <c r="A31" s="5" t="s">
        <v>20</v>
      </c>
      <c r="B31" s="36">
        <v>66.699864715020766</v>
      </c>
      <c r="C31" s="8">
        <v>23</v>
      </c>
      <c r="D31" s="36">
        <v>29.930121027826065</v>
      </c>
      <c r="E31" s="6">
        <f>D31/$B31</f>
        <v>0.44872836182958287</v>
      </c>
      <c r="F31" s="8">
        <v>23</v>
      </c>
      <c r="G31" s="2">
        <v>8.9111130549423301</v>
      </c>
      <c r="H31" s="6">
        <f>G31/$B31</f>
        <v>0.13360016685214585</v>
      </c>
      <c r="I31" s="8">
        <v>25</v>
      </c>
      <c r="J31" s="36">
        <v>26.492708044044182</v>
      </c>
      <c r="K31" s="6">
        <f>J31/$B31</f>
        <v>0.39719283025889018</v>
      </c>
      <c r="L31" s="8">
        <v>11</v>
      </c>
      <c r="M31" s="36">
        <v>1.3659225882081858</v>
      </c>
      <c r="N31" s="6">
        <f>M31/$B31</f>
        <v>2.0478641059381054E-2</v>
      </c>
      <c r="O31" s="8">
        <v>28</v>
      </c>
    </row>
    <row r="32" spans="1:15">
      <c r="A32" s="5" t="s">
        <v>36</v>
      </c>
      <c r="B32" s="36">
        <v>67.148201952099157</v>
      </c>
      <c r="C32" s="8">
        <v>22</v>
      </c>
      <c r="D32" s="36">
        <v>33.838401921624339</v>
      </c>
      <c r="E32" s="6">
        <f>D32/$B32</f>
        <v>0.50393608373554521</v>
      </c>
      <c r="F32" s="8">
        <v>11</v>
      </c>
      <c r="G32" s="2">
        <v>8.1769611774619264</v>
      </c>
      <c r="H32" s="6">
        <f>G32/$B32</f>
        <v>0.12177483446682673</v>
      </c>
      <c r="I32" s="8">
        <v>31</v>
      </c>
      <c r="J32" s="36">
        <v>23.939749859070734</v>
      </c>
      <c r="K32" s="6">
        <f>J32/$B32</f>
        <v>0.35652108564497964</v>
      </c>
      <c r="L32" s="8">
        <v>25</v>
      </c>
      <c r="M32" s="36">
        <v>1.1930889939421703</v>
      </c>
      <c r="N32" s="6">
        <f>M32/$B32</f>
        <v>1.7767996152648617E-2</v>
      </c>
      <c r="O32" s="8">
        <v>33</v>
      </c>
    </row>
    <row r="33" spans="1:15">
      <c r="A33" s="5" t="s">
        <v>40</v>
      </c>
      <c r="B33" s="36">
        <v>67.479675449641547</v>
      </c>
      <c r="C33" s="8">
        <v>21</v>
      </c>
      <c r="D33" s="36">
        <v>27.011258645428903</v>
      </c>
      <c r="E33" s="6">
        <f>D33/$B33</f>
        <v>0.40028732304124304</v>
      </c>
      <c r="F33" s="8">
        <v>37</v>
      </c>
      <c r="G33" s="2">
        <v>11.82596966085033</v>
      </c>
      <c r="H33" s="6">
        <f>G33/$B33</f>
        <v>0.17525231978443295</v>
      </c>
      <c r="I33" s="8">
        <v>10</v>
      </c>
      <c r="J33" s="36">
        <v>24.638259042248411</v>
      </c>
      <c r="K33" s="6">
        <f>J33/$B33</f>
        <v>0.36512118468375487</v>
      </c>
      <c r="L33" s="8">
        <v>22</v>
      </c>
      <c r="M33" s="36">
        <v>4.0041881011139084</v>
      </c>
      <c r="N33" s="6">
        <f>M33/$B33</f>
        <v>5.9339172490569213E-2</v>
      </c>
      <c r="O33" s="8">
        <v>4</v>
      </c>
    </row>
    <row r="34" spans="1:15">
      <c r="A34" s="5" t="s">
        <v>12</v>
      </c>
      <c r="B34" s="36">
        <v>67.813141506751563</v>
      </c>
      <c r="C34" s="8">
        <v>20</v>
      </c>
      <c r="D34" s="36">
        <v>28.224711109175114</v>
      </c>
      <c r="E34" s="6">
        <f>D34/$B34</f>
        <v>0.41621300063742106</v>
      </c>
      <c r="F34" s="8">
        <v>31</v>
      </c>
      <c r="G34" s="2">
        <v>13.114957623530563</v>
      </c>
      <c r="H34" s="6">
        <f>G34/$B34</f>
        <v>0.19339846720159426</v>
      </c>
      <c r="I34" s="8">
        <v>5</v>
      </c>
      <c r="J34" s="36">
        <v>23.655261628457072</v>
      </c>
      <c r="K34" s="6">
        <f>J34/$B34</f>
        <v>0.34883005126818856</v>
      </c>
      <c r="L34" s="8">
        <v>27</v>
      </c>
      <c r="M34" s="36">
        <v>2.8182111455888141</v>
      </c>
      <c r="N34" s="6">
        <f>M34/$B34</f>
        <v>4.1558480892796117E-2</v>
      </c>
      <c r="O34" s="8">
        <v>10</v>
      </c>
    </row>
    <row r="35" spans="1:15">
      <c r="A35" s="5" t="s">
        <v>32</v>
      </c>
      <c r="B35" s="36">
        <v>68.31806381972298</v>
      </c>
      <c r="C35" s="8">
        <v>19</v>
      </c>
      <c r="D35" s="36">
        <v>31.838473342623999</v>
      </c>
      <c r="E35" s="6">
        <f>D35/$B35</f>
        <v>0.4660330161966979</v>
      </c>
      <c r="F35" s="8">
        <v>18</v>
      </c>
      <c r="G35" s="2">
        <v>11.702723075506553</v>
      </c>
      <c r="H35" s="6">
        <f>G35/$B35</f>
        <v>0.17129763961677225</v>
      </c>
      <c r="I35" s="8">
        <v>11</v>
      </c>
      <c r="J35" s="36">
        <v>23.806325573064768</v>
      </c>
      <c r="K35" s="6">
        <f>J35/$B35</f>
        <v>0.34846311856677703</v>
      </c>
      <c r="L35" s="8">
        <v>26</v>
      </c>
      <c r="M35" s="36">
        <v>0.97054182852765869</v>
      </c>
      <c r="N35" s="6">
        <f>M35/$B35</f>
        <v>1.4206225619752847E-2</v>
      </c>
      <c r="O35" s="8">
        <v>40</v>
      </c>
    </row>
    <row r="36" spans="1:15">
      <c r="A36" s="5" t="s">
        <v>21</v>
      </c>
      <c r="B36" s="36">
        <v>68.492790258708439</v>
      </c>
      <c r="C36" s="8">
        <v>18</v>
      </c>
      <c r="D36" s="36">
        <v>34.618718375524288</v>
      </c>
      <c r="E36" s="6">
        <f>D36/$B36</f>
        <v>0.50543594799925284</v>
      </c>
      <c r="F36" s="8">
        <v>8</v>
      </c>
      <c r="G36" s="2">
        <v>8.4787980115714188</v>
      </c>
      <c r="H36" s="6">
        <f>G36/$B36</f>
        <v>0.12379110238531116</v>
      </c>
      <c r="I36" s="8">
        <v>29</v>
      </c>
      <c r="J36" s="36">
        <v>22.842492596305203</v>
      </c>
      <c r="K36" s="6">
        <f>J36/$B36</f>
        <v>0.33350214686867602</v>
      </c>
      <c r="L36" s="8">
        <v>32</v>
      </c>
      <c r="M36" s="36">
        <v>2.5527812753075332</v>
      </c>
      <c r="N36" s="6">
        <f>M36/$B36</f>
        <v>3.727080274676009E-2</v>
      </c>
      <c r="O36" s="8">
        <v>13</v>
      </c>
    </row>
    <row r="37" spans="1:15">
      <c r="A37" s="5" t="s">
        <v>18</v>
      </c>
      <c r="B37" s="36">
        <v>68.912887341392192</v>
      </c>
      <c r="C37" s="8">
        <v>17</v>
      </c>
      <c r="D37" s="36">
        <v>33.597233137111466</v>
      </c>
      <c r="E37" s="6">
        <f>D37/$B37</f>
        <v>0.48753193246238358</v>
      </c>
      <c r="F37" s="8">
        <v>13</v>
      </c>
      <c r="G37" s="2">
        <v>7.424755946249916</v>
      </c>
      <c r="H37" s="6">
        <f>G37/$B37</f>
        <v>0.10774118213140479</v>
      </c>
      <c r="I37" s="8">
        <v>39</v>
      </c>
      <c r="J37" s="36">
        <v>26.45689134817685</v>
      </c>
      <c r="K37" s="6">
        <f>J37/$B37</f>
        <v>0.383917905182383</v>
      </c>
      <c r="L37" s="8">
        <v>12</v>
      </c>
      <c r="M37" s="36">
        <v>1.4340069098539605</v>
      </c>
      <c r="N37" s="6">
        <f>M37/$B37</f>
        <v>2.080898022382863E-2</v>
      </c>
      <c r="O37" s="8">
        <v>25</v>
      </c>
    </row>
    <row r="38" spans="1:15">
      <c r="A38" s="5" t="s">
        <v>39</v>
      </c>
      <c r="B38" s="36">
        <v>69.043707819044869</v>
      </c>
      <c r="C38" s="8">
        <v>16</v>
      </c>
      <c r="D38" s="36">
        <v>30.529334664503825</v>
      </c>
      <c r="E38" s="6">
        <f>D38/$B38</f>
        <v>0.44217403191203875</v>
      </c>
      <c r="F38" s="8">
        <v>21</v>
      </c>
      <c r="G38" s="2">
        <v>12.670842272212568</v>
      </c>
      <c r="H38" s="6">
        <f>G38/$B38</f>
        <v>0.18351914566090943</v>
      </c>
      <c r="I38" s="8">
        <v>7</v>
      </c>
      <c r="J38" s="36">
        <v>24.178923794899635</v>
      </c>
      <c r="K38" s="6">
        <f>J38/$B38</f>
        <v>0.35019735409155089</v>
      </c>
      <c r="L38" s="8">
        <v>24</v>
      </c>
      <c r="M38" s="36">
        <v>1.6646070874288468</v>
      </c>
      <c r="N38" s="6">
        <f>M38/$B38</f>
        <v>2.4109468335501025E-2</v>
      </c>
      <c r="O38" s="8">
        <v>19</v>
      </c>
    </row>
    <row r="39" spans="1:15">
      <c r="A39" s="5" t="s">
        <v>30</v>
      </c>
      <c r="B39" s="36">
        <v>69.532277023133233</v>
      </c>
      <c r="C39" s="8">
        <v>15</v>
      </c>
      <c r="D39" s="36">
        <v>30.89803079810882</v>
      </c>
      <c r="E39" s="6">
        <f>D39/$B39</f>
        <v>0.44436960963940697</v>
      </c>
      <c r="F39" s="8">
        <v>19</v>
      </c>
      <c r="G39" s="2">
        <v>11.497823825243483</v>
      </c>
      <c r="H39" s="6">
        <f>G39/$B39</f>
        <v>0.1653595181618773</v>
      </c>
      <c r="I39" s="8">
        <v>15</v>
      </c>
      <c r="J39" s="36">
        <v>26.203067666731215</v>
      </c>
      <c r="K39" s="6">
        <f>J39/$B39</f>
        <v>0.37684754172531287</v>
      </c>
      <c r="L39" s="8">
        <v>13</v>
      </c>
      <c r="M39" s="36">
        <v>0.93335473304971528</v>
      </c>
      <c r="N39" s="6">
        <f>M39/$B39</f>
        <v>1.3423330473402882E-2</v>
      </c>
      <c r="O39" s="8">
        <v>42</v>
      </c>
    </row>
    <row r="40" spans="1:15">
      <c r="A40" s="5" t="s">
        <v>26</v>
      </c>
      <c r="B40" s="36">
        <v>69.800849951731394</v>
      </c>
      <c r="C40" s="8">
        <v>14</v>
      </c>
      <c r="D40" s="36">
        <v>32.688681482385903</v>
      </c>
      <c r="E40" s="6">
        <f>D40/$B40</f>
        <v>0.46831351631091517</v>
      </c>
      <c r="F40" s="8">
        <v>15</v>
      </c>
      <c r="G40" s="2">
        <v>7.2122361766079592</v>
      </c>
      <c r="H40" s="6">
        <f>G40/$B40</f>
        <v>0.1033259076586511</v>
      </c>
      <c r="I40" s="8">
        <v>41</v>
      </c>
      <c r="J40" s="36">
        <v>28.280531006208694</v>
      </c>
      <c r="K40" s="6">
        <f>J40/$B40</f>
        <v>0.40516026704209496</v>
      </c>
      <c r="L40" s="8">
        <v>6</v>
      </c>
      <c r="M40" s="36">
        <v>1.619401286528829</v>
      </c>
      <c r="N40" s="6">
        <f>M40/$B40</f>
        <v>2.3200308988338619E-2</v>
      </c>
      <c r="O40" s="8">
        <v>20</v>
      </c>
    </row>
    <row r="41" spans="1:15">
      <c r="A41" s="5" t="s">
        <v>35</v>
      </c>
      <c r="B41" s="36">
        <v>69.858885411181816</v>
      </c>
      <c r="C41" s="8">
        <v>13</v>
      </c>
      <c r="D41" s="36">
        <v>37.541556045557861</v>
      </c>
      <c r="E41" s="6">
        <f>D41/$B41</f>
        <v>0.53739128279233683</v>
      </c>
      <c r="F41" s="8">
        <v>1</v>
      </c>
      <c r="G41" s="2">
        <v>8.6715407402036622</v>
      </c>
      <c r="H41" s="6">
        <f>G41/$B41</f>
        <v>0.12412938868354276</v>
      </c>
      <c r="I41" s="8">
        <v>26</v>
      </c>
      <c r="J41" s="36">
        <v>22.083841547914925</v>
      </c>
      <c r="K41" s="6">
        <f>J41/$B41</f>
        <v>0.31612072563041665</v>
      </c>
      <c r="L41" s="8">
        <v>35</v>
      </c>
      <c r="M41" s="36">
        <v>1.5619470775053652</v>
      </c>
      <c r="N41" s="6">
        <f>M41/$B41</f>
        <v>2.2358602893703703E-2</v>
      </c>
      <c r="O41" s="8">
        <v>22</v>
      </c>
    </row>
    <row r="42" spans="1:15">
      <c r="A42" s="5" t="s">
        <v>11</v>
      </c>
      <c r="B42" s="36">
        <v>70.718886646888748</v>
      </c>
      <c r="C42" s="8">
        <v>12</v>
      </c>
      <c r="D42" s="36">
        <v>34.815412052922483</v>
      </c>
      <c r="E42" s="6">
        <f>D42/$B42</f>
        <v>0.4923071290242686</v>
      </c>
      <c r="F42" s="8">
        <v>5</v>
      </c>
      <c r="G42" s="2">
        <v>8.4389153537829582</v>
      </c>
      <c r="H42" s="6">
        <f>G42/$B42</f>
        <v>0.11933043284349026</v>
      </c>
      <c r="I42" s="8">
        <v>30</v>
      </c>
      <c r="J42" s="36">
        <v>26.088207161856445</v>
      </c>
      <c r="K42" s="6">
        <f>J42/$B42</f>
        <v>0.368900139677244</v>
      </c>
      <c r="L42" s="8">
        <v>15</v>
      </c>
      <c r="M42" s="36">
        <v>1.3763520783268677</v>
      </c>
      <c r="N42" s="6">
        <f>M42/$B42</f>
        <v>1.9462298454997237E-2</v>
      </c>
      <c r="O42" s="8">
        <v>26</v>
      </c>
    </row>
    <row r="43" spans="1:15">
      <c r="A43" s="5" t="s">
        <v>22</v>
      </c>
      <c r="B43" s="36">
        <v>72.027606992893922</v>
      </c>
      <c r="C43" s="8">
        <v>11</v>
      </c>
      <c r="D43" s="36">
        <v>33.018656770264478</v>
      </c>
      <c r="E43" s="6">
        <f>D43/$B43</f>
        <v>0.45841668422389797</v>
      </c>
      <c r="F43" s="8">
        <v>14</v>
      </c>
      <c r="G43" s="2">
        <v>11.565290959074131</v>
      </c>
      <c r="H43" s="6">
        <f>G43/$B43</f>
        <v>0.16056747463809448</v>
      </c>
      <c r="I43" s="8">
        <v>14</v>
      </c>
      <c r="J43" s="36">
        <v>25.996932865005018</v>
      </c>
      <c r="K43" s="6">
        <f>J43/$B43</f>
        <v>0.3609301204129941</v>
      </c>
      <c r="L43" s="8">
        <v>16</v>
      </c>
      <c r="M43" s="36">
        <v>1.4467263985503056</v>
      </c>
      <c r="N43" s="6">
        <f>M43/$B43</f>
        <v>2.0085720725013623E-2</v>
      </c>
      <c r="O43" s="8">
        <v>24</v>
      </c>
    </row>
    <row r="44" spans="1:15">
      <c r="A44" s="5" t="s">
        <v>23</v>
      </c>
      <c r="B44" s="36">
        <v>72.104114273239091</v>
      </c>
      <c r="C44" s="8">
        <v>10</v>
      </c>
      <c r="D44" s="36">
        <v>33.722928187647767</v>
      </c>
      <c r="E44" s="6">
        <f>D44/$B44</f>
        <v>0.467697696969891</v>
      </c>
      <c r="F44" s="8">
        <v>12</v>
      </c>
      <c r="G44" s="2">
        <v>9.7641087840508725</v>
      </c>
      <c r="H44" s="6">
        <f>G44/$B44</f>
        <v>0.13541680502515721</v>
      </c>
      <c r="I44" s="8">
        <v>21</v>
      </c>
      <c r="J44" s="36">
        <v>27.244190649845049</v>
      </c>
      <c r="K44" s="6">
        <f>J44/$B44</f>
        <v>0.37784516077131158</v>
      </c>
      <c r="L44" s="8">
        <v>10</v>
      </c>
      <c r="M44" s="36">
        <v>1.3728866516954108</v>
      </c>
      <c r="N44" s="6">
        <f>M44/$B44</f>
        <v>1.904033723364032E-2</v>
      </c>
      <c r="O44" s="8">
        <v>27</v>
      </c>
    </row>
    <row r="45" spans="1:15">
      <c r="A45" s="5" t="s">
        <v>41</v>
      </c>
      <c r="B45" s="36">
        <v>73.189066350489341</v>
      </c>
      <c r="C45" s="8">
        <v>9</v>
      </c>
      <c r="D45" s="36">
        <v>30.824338372970917</v>
      </c>
      <c r="E45" s="6">
        <f>D45/$B45</f>
        <v>0.42116042614013788</v>
      </c>
      <c r="F45" s="8">
        <v>20</v>
      </c>
      <c r="G45" s="2">
        <v>11.583488339079318</v>
      </c>
      <c r="H45" s="6">
        <f>G45/$B45</f>
        <v>0.15826801620351413</v>
      </c>
      <c r="I45" s="8">
        <v>13</v>
      </c>
      <c r="J45" s="36">
        <v>27.927561415842082</v>
      </c>
      <c r="K45" s="6">
        <f>J45/$B45</f>
        <v>0.38158105859831559</v>
      </c>
      <c r="L45" s="8">
        <v>8</v>
      </c>
      <c r="M45" s="36">
        <v>2.853678222597019</v>
      </c>
      <c r="N45" s="6">
        <f>M45/$B45</f>
        <v>3.8990499058032313E-2</v>
      </c>
      <c r="O45" s="8">
        <v>9</v>
      </c>
    </row>
    <row r="46" spans="1:15">
      <c r="A46" s="5" t="s">
        <v>17</v>
      </c>
      <c r="B46" s="36">
        <v>75.042920950430656</v>
      </c>
      <c r="C46" s="8">
        <v>8</v>
      </c>
      <c r="D46" s="36">
        <v>35.557543878785182</v>
      </c>
      <c r="E46" s="6">
        <f>D46/$B46</f>
        <v>0.47382942226186259</v>
      </c>
      <c r="F46" s="8">
        <v>4</v>
      </c>
      <c r="G46" s="2">
        <v>10.881920861612777</v>
      </c>
      <c r="H46" s="6">
        <f>G46/$B46</f>
        <v>0.14500929233286097</v>
      </c>
      <c r="I46" s="8">
        <v>18</v>
      </c>
      <c r="J46" s="36">
        <v>27.601173339865593</v>
      </c>
      <c r="K46" s="6">
        <f>J46/$B46</f>
        <v>0.36780515723924784</v>
      </c>
      <c r="L46" s="8">
        <v>9</v>
      </c>
      <c r="M46" s="36">
        <v>1.0022828701670976</v>
      </c>
      <c r="N46" s="6">
        <f>M46/$B46</f>
        <v>1.3356128166028507E-2</v>
      </c>
      <c r="O46" s="8">
        <v>39</v>
      </c>
    </row>
    <row r="47" spans="1:15">
      <c r="A47" s="5" t="s">
        <v>45</v>
      </c>
      <c r="B47" s="36">
        <v>75.32209381531932</v>
      </c>
      <c r="C47" s="8">
        <v>7</v>
      </c>
      <c r="D47" s="36">
        <v>33.98604098216304</v>
      </c>
      <c r="E47" s="6">
        <f>D47/$B47</f>
        <v>0.45120945609256041</v>
      </c>
      <c r="F47" s="8">
        <v>10</v>
      </c>
      <c r="G47" s="2">
        <v>14.265855459586318</v>
      </c>
      <c r="H47" s="6">
        <f>G47/$B47</f>
        <v>0.18939802038117093</v>
      </c>
      <c r="I47" s="8">
        <v>3</v>
      </c>
      <c r="J47" s="36">
        <v>25.224779921731354</v>
      </c>
      <c r="K47" s="6">
        <f>J47/$B47</f>
        <v>0.33489217630592516</v>
      </c>
      <c r="L47" s="8">
        <v>17</v>
      </c>
      <c r="M47" s="36">
        <v>1.8454174518386199</v>
      </c>
      <c r="N47" s="6">
        <f>M47/$B47</f>
        <v>2.4500347220343617E-2</v>
      </c>
      <c r="O47" s="8">
        <v>18</v>
      </c>
    </row>
    <row r="48" spans="1:15">
      <c r="A48" s="5" t="s">
        <v>27</v>
      </c>
      <c r="B48" s="36">
        <v>77.249824750728479</v>
      </c>
      <c r="C48" s="8">
        <v>6</v>
      </c>
      <c r="D48" s="36">
        <v>37.425412168607672</v>
      </c>
      <c r="E48" s="6">
        <f>D48/$B48</f>
        <v>0.48447245400714961</v>
      </c>
      <c r="F48" s="8">
        <v>2</v>
      </c>
      <c r="G48" s="2">
        <v>14.4963406053756</v>
      </c>
      <c r="H48" s="6">
        <f>G48/$B48</f>
        <v>0.1876553202826379</v>
      </c>
      <c r="I48" s="8">
        <v>2</v>
      </c>
      <c r="J48" s="36">
        <v>21.649747844853103</v>
      </c>
      <c r="K48" s="6">
        <f>J48/$B48</f>
        <v>0.28025627132117142</v>
      </c>
      <c r="L48" s="8">
        <v>36</v>
      </c>
      <c r="M48" s="36">
        <v>3.6783241318921052</v>
      </c>
      <c r="N48" s="6">
        <f>M48/$B48</f>
        <v>4.7615954389041093E-2</v>
      </c>
      <c r="O48" s="8">
        <v>7</v>
      </c>
    </row>
    <row r="49" spans="1:15">
      <c r="A49" s="5" t="s">
        <v>9</v>
      </c>
      <c r="B49" s="36">
        <v>78.967479926150276</v>
      </c>
      <c r="C49" s="8">
        <v>5</v>
      </c>
      <c r="D49" s="36">
        <v>27.853605218293652</v>
      </c>
      <c r="E49" s="6">
        <f>D49/$B49</f>
        <v>0.35272247821941527</v>
      </c>
      <c r="F49" s="8">
        <v>34</v>
      </c>
      <c r="G49" s="2">
        <v>13.838487065120985</v>
      </c>
      <c r="H49" s="6">
        <f>G49/$B49</f>
        <v>0.17524286045423537</v>
      </c>
      <c r="I49" s="8">
        <v>4</v>
      </c>
      <c r="J49" s="36">
        <v>30.610353235634918</v>
      </c>
      <c r="K49" s="6">
        <f>J49/$B49</f>
        <v>0.38763239328722993</v>
      </c>
      <c r="L49" s="8">
        <v>4</v>
      </c>
      <c r="M49" s="36">
        <v>6.6650344071007321</v>
      </c>
      <c r="N49" s="6">
        <f>M49/$B49</f>
        <v>8.4402268039119599E-2</v>
      </c>
      <c r="O49" s="8">
        <v>1</v>
      </c>
    </row>
    <row r="50" spans="1:15">
      <c r="A50" s="5" t="s">
        <v>37</v>
      </c>
      <c r="B50" s="36">
        <v>79.4616848423356</v>
      </c>
      <c r="C50" s="8">
        <v>4</v>
      </c>
      <c r="D50" s="36">
        <v>32.566718025901054</v>
      </c>
      <c r="E50" s="6">
        <f>D50/$B50</f>
        <v>0.40984177582590292</v>
      </c>
      <c r="F50" s="8">
        <v>16</v>
      </c>
      <c r="G50" s="2">
        <v>12.93478627048753</v>
      </c>
      <c r="H50" s="6">
        <f>G50/$B50</f>
        <v>0.16278016626695202</v>
      </c>
      <c r="I50" s="8">
        <v>6</v>
      </c>
      <c r="J50" s="36">
        <v>31.480827538681652</v>
      </c>
      <c r="K50" s="6">
        <f>J50/$B50</f>
        <v>0.39617618983469244</v>
      </c>
      <c r="L50" s="8">
        <v>3</v>
      </c>
      <c r="M50" s="36">
        <v>2.4793530072653636</v>
      </c>
      <c r="N50" s="6">
        <f>M50/$B50</f>
        <v>3.1201868072452621E-2</v>
      </c>
      <c r="O50" s="8">
        <v>14</v>
      </c>
    </row>
    <row r="51" spans="1:15">
      <c r="A51" s="5" t="s">
        <v>43</v>
      </c>
      <c r="B51" s="36">
        <v>81.950415698321152</v>
      </c>
      <c r="C51" s="8">
        <v>3</v>
      </c>
      <c r="D51" s="36">
        <v>34.718409095274019</v>
      </c>
      <c r="E51" s="6">
        <f>D51/$B51</f>
        <v>0.42365140920188482</v>
      </c>
      <c r="F51" s="8">
        <v>6</v>
      </c>
      <c r="G51" s="2">
        <v>12.610686874509637</v>
      </c>
      <c r="H51" s="6">
        <f>G51/$B51</f>
        <v>0.15388191465596168</v>
      </c>
      <c r="I51" s="8">
        <v>9</v>
      </c>
      <c r="J51" s="36">
        <v>31.991591060243824</v>
      </c>
      <c r="K51" s="6">
        <f>J51/$B51</f>
        <v>0.39037741038449925</v>
      </c>
      <c r="L51" s="8">
        <v>2</v>
      </c>
      <c r="M51" s="36">
        <v>2.6297286682936809</v>
      </c>
      <c r="N51" s="6">
        <f>M51/$B51</f>
        <v>3.2089265757654403E-2</v>
      </c>
      <c r="O51" s="8">
        <v>12</v>
      </c>
    </row>
    <row r="52" spans="1:15">
      <c r="A52" s="5" t="s">
        <v>44</v>
      </c>
      <c r="B52" s="36">
        <v>84.242610362697675</v>
      </c>
      <c r="C52" s="8">
        <v>2</v>
      </c>
      <c r="D52" s="36">
        <v>34.670976780206885</v>
      </c>
      <c r="E52" s="6">
        <f>D52/$B52</f>
        <v>0.4115610453063438</v>
      </c>
      <c r="F52" s="8">
        <v>7</v>
      </c>
      <c r="G52" s="2">
        <v>16.373619237603044</v>
      </c>
      <c r="H52" s="6">
        <f>G52/$B52</f>
        <v>0.19436267664437454</v>
      </c>
      <c r="I52" s="8">
        <v>1</v>
      </c>
      <c r="J52" s="36">
        <v>28.765742331720794</v>
      </c>
      <c r="K52" s="6">
        <f>J52/$B52</f>
        <v>0.34146309341404457</v>
      </c>
      <c r="L52" s="8">
        <v>5</v>
      </c>
      <c r="M52" s="36">
        <v>4.4322720131669548</v>
      </c>
      <c r="N52" s="6">
        <f>M52/$B52</f>
        <v>5.2613184635237148E-2</v>
      </c>
      <c r="O52" s="8">
        <v>3</v>
      </c>
    </row>
    <row r="53" spans="1:15">
      <c r="A53" s="5" t="s">
        <v>31</v>
      </c>
      <c r="B53" s="36">
        <v>87.358082683751562</v>
      </c>
      <c r="C53" s="8">
        <v>1</v>
      </c>
      <c r="D53" s="36">
        <v>35.567051094755044</v>
      </c>
      <c r="E53" s="6">
        <f>D53/$B53</f>
        <v>0.4071409307769806</v>
      </c>
      <c r="F53" s="8">
        <v>3</v>
      </c>
      <c r="G53" s="2">
        <v>12.636434859858024</v>
      </c>
      <c r="H53" s="6">
        <f>G53/$B53</f>
        <v>0.14465100963357541</v>
      </c>
      <c r="I53" s="8">
        <v>8</v>
      </c>
      <c r="J53" s="36">
        <v>35.234719417543239</v>
      </c>
      <c r="K53" s="6">
        <f>J53/$B53</f>
        <v>0.40333668431229008</v>
      </c>
      <c r="L53" s="8">
        <v>1</v>
      </c>
      <c r="M53" s="36">
        <v>3.9198773115952554</v>
      </c>
      <c r="N53" s="6">
        <f>M53/$B53</f>
        <v>4.4871375277153895E-2</v>
      </c>
      <c r="O53" s="8">
        <v>5</v>
      </c>
    </row>
    <row r="54" spans="1:15">
      <c r="A54" s="42" t="s">
        <v>100</v>
      </c>
      <c r="B54" s="43">
        <f>AVERAGE(B3:B53)</f>
        <v>64.462064686865375</v>
      </c>
      <c r="C54" s="44"/>
      <c r="D54" s="47">
        <f>AVERAGE(D3:D53)</f>
        <v>29.47719573230151</v>
      </c>
      <c r="E54" s="45">
        <f>AVERAGE(E3:E53)</f>
        <v>0.45975002956309796</v>
      </c>
      <c r="F54" s="44"/>
      <c r="G54" s="43">
        <f>AVERAGE(G3:G53)</f>
        <v>9.4506738460109396</v>
      </c>
      <c r="H54" s="45">
        <f>AVERAGE(H3:H53)</f>
        <v>0.1451070564349751</v>
      </c>
      <c r="I54" s="44"/>
      <c r="J54" s="47">
        <f>AVERAGE(J3:J53)</f>
        <v>23.664367562376562</v>
      </c>
      <c r="K54" s="45">
        <f>AVERAGE(K3:K53)</f>
        <v>0.36673636291850659</v>
      </c>
      <c r="L54" s="44"/>
      <c r="M54" s="47">
        <f>AVERAGE(M3:M53)</f>
        <v>1.8698275461763763</v>
      </c>
      <c r="N54" s="45">
        <f>AVERAGE(N3:N53)</f>
        <v>2.8406551083420335E-2</v>
      </c>
    </row>
    <row r="55" spans="1:15">
      <c r="E55" s="6"/>
    </row>
    <row r="57" spans="1:15">
      <c r="I57" s="46"/>
    </row>
  </sheetData>
  <sortState ref="A2:O54">
    <sortCondition descending="1" ref="C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gender</vt:lpstr>
      <vt:lpstr>Females</vt:lpstr>
      <vt:lpstr>Males</vt:lpstr>
      <vt:lpstr>Publish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Kim-Brown</dc:creator>
  <cp:lastModifiedBy>Sarah Squire</cp:lastModifiedBy>
  <dcterms:created xsi:type="dcterms:W3CDTF">2015-04-13T10:09:23Z</dcterms:created>
  <dcterms:modified xsi:type="dcterms:W3CDTF">2015-05-22T02:03:07Z</dcterms:modified>
</cp:coreProperties>
</file>