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DELL\Desktop\"/>
    </mc:Choice>
  </mc:AlternateContent>
  <xr:revisionPtr revIDLastSave="0" documentId="13_ncr:1_{F61F1613-CE48-4504-8860-EB9DF22EB018}" xr6:coauthVersionLast="36" xr6:coauthVersionMax="36" xr10:uidLastSave="{00000000-0000-0000-0000-000000000000}"/>
  <bookViews>
    <workbookView xWindow="120" yWindow="96" windowWidth="23892" windowHeight="14532" firstSheet="4" activeTab="6" xr2:uid="{00000000-000D-0000-FFFF-FFFF00000000}"/>
  </bookViews>
  <sheets>
    <sheet name="Final_Note" sheetId="1" r:id="rId1"/>
    <sheet name="Copy_final" sheetId="2" r:id="rId2"/>
    <sheet name="Total Sales over the months" sheetId="3" r:id="rId3"/>
    <sheet name="Product vs total_sales" sheetId="4" r:id="rId4"/>
    <sheet name="emplo vs comm" sheetId="6" r:id="rId5"/>
    <sheet name="sales vs categories" sheetId="7" r:id="rId6"/>
    <sheet name="dashboard" sheetId="8" r:id="rId7"/>
  </sheets>
  <definedNames>
    <definedName name="Final_Note">Final_Note!$A$1:$K$92</definedName>
    <definedName name="Slicer_Category_Names">#N/A</definedName>
  </definedNames>
  <calcPr calcId="179021" calcMode="manual"/>
  <pivotCaches>
    <pivotCache cacheId="1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alcChain>
</file>

<file path=xl/sharedStrings.xml><?xml version="1.0" encoding="utf-8"?>
<sst xmlns="http://schemas.openxmlformats.org/spreadsheetml/2006/main" count="1032" uniqueCount="113">
  <si>
    <t>Order Id</t>
  </si>
  <si>
    <t>Order Date</t>
  </si>
  <si>
    <t>ProductId</t>
  </si>
  <si>
    <t>quantity_sold</t>
  </si>
  <si>
    <t>sales_salesperson</t>
  </si>
  <si>
    <t>Category Names</t>
  </si>
  <si>
    <t>Product Name</t>
  </si>
  <si>
    <t>emp_name</t>
  </si>
  <si>
    <t>Unit Price</t>
  </si>
  <si>
    <t>Total_value</t>
  </si>
  <si>
    <t>Emplo_comm_value</t>
  </si>
  <si>
    <t>P1</t>
  </si>
  <si>
    <t>E2</t>
  </si>
  <si>
    <t>Laptops Noebooks</t>
  </si>
  <si>
    <t>Acer Aspire 1</t>
  </si>
  <si>
    <t>ALLEN</t>
  </si>
  <si>
    <t>P2</t>
  </si>
  <si>
    <t>ASUS VivoBook S Thin &amp; Light Laptop</t>
  </si>
  <si>
    <t>P3</t>
  </si>
  <si>
    <t>LG gram Laptop</t>
  </si>
  <si>
    <t>P4</t>
  </si>
  <si>
    <t>E4</t>
  </si>
  <si>
    <t>Desktops</t>
  </si>
  <si>
    <t>Dell i5680-7813BLU-PUS Inspiron Gaming PC Desktop 5680</t>
  </si>
  <si>
    <t>JONES</t>
  </si>
  <si>
    <t>P5</t>
  </si>
  <si>
    <t>Acer Aspire TC-885-ACCFLi3O Desktop</t>
  </si>
  <si>
    <t>P6</t>
  </si>
  <si>
    <t>HP Elite 7900 Desktop PC Package</t>
  </si>
  <si>
    <t>P7</t>
  </si>
  <si>
    <t>E3</t>
  </si>
  <si>
    <t>Tables/E-readers</t>
  </si>
  <si>
    <t>Fire HD 8 Tablet</t>
  </si>
  <si>
    <t>WARD</t>
  </si>
  <si>
    <t>P8</t>
  </si>
  <si>
    <t>Samsung Galaxy Tab</t>
  </si>
  <si>
    <t>P9</t>
  </si>
  <si>
    <t>Apple iPad Air</t>
  </si>
  <si>
    <t>P10</t>
  </si>
  <si>
    <t>E6</t>
  </si>
  <si>
    <t>Projectors</t>
  </si>
  <si>
    <t>ViewSonic PJD7828HDL 3200 Lumens</t>
  </si>
  <si>
    <t>MARTIN</t>
  </si>
  <si>
    <t>P11</t>
  </si>
  <si>
    <t>Optoma HD27HDR 1080p</t>
  </si>
  <si>
    <t>P12</t>
  </si>
  <si>
    <t>ViewSonic 1080p</t>
  </si>
  <si>
    <t>P13</t>
  </si>
  <si>
    <t>E5</t>
  </si>
  <si>
    <t>Printers</t>
  </si>
  <si>
    <t>Epson EcoTank ET-4760</t>
  </si>
  <si>
    <t>TURNER</t>
  </si>
  <si>
    <t>P14</t>
  </si>
  <si>
    <t>HP OfficeJet 3830</t>
  </si>
  <si>
    <t>P15</t>
  </si>
  <si>
    <t>Brother Compact Monochrome Laser Printer, HL-L2350DW</t>
  </si>
  <si>
    <t>P16</t>
  </si>
  <si>
    <t>Accessories</t>
  </si>
  <si>
    <t>Desk Stand</t>
  </si>
  <si>
    <t>P17</t>
  </si>
  <si>
    <t>4 Port USB Hub</t>
  </si>
  <si>
    <t>P18</t>
  </si>
  <si>
    <t>Standing Desk</t>
  </si>
  <si>
    <t>P19</t>
  </si>
  <si>
    <t>USB Flash Drives</t>
  </si>
  <si>
    <t>SanDisk Cruzer Glide CZ60</t>
  </si>
  <si>
    <t>P20</t>
  </si>
  <si>
    <t>Samsung MUF-128AB/AM FIT Plus</t>
  </si>
  <si>
    <t>P21</t>
  </si>
  <si>
    <t>SanDisk 128GB Ultra Fit</t>
  </si>
  <si>
    <t>P22</t>
  </si>
  <si>
    <t>Televisons</t>
  </si>
  <si>
    <t>TCL 49S517 49-Inch</t>
  </si>
  <si>
    <t>P23</t>
  </si>
  <si>
    <t>Samsung UN50RU7100FXZA Flat 50-Inch</t>
  </si>
  <si>
    <t>P24</t>
  </si>
  <si>
    <t>LG 43UM7300PUA Alexa Built-in</t>
  </si>
  <si>
    <t>P25</t>
  </si>
  <si>
    <t>Blu-ray DVD Players</t>
  </si>
  <si>
    <t>Samsung J5100</t>
  </si>
  <si>
    <t>P26</t>
  </si>
  <si>
    <t>Panasonic 4K Ultra HD</t>
  </si>
  <si>
    <t>P27</t>
  </si>
  <si>
    <t>LG DP547 REGION FREE DVD / CD /</t>
  </si>
  <si>
    <t>P28</t>
  </si>
  <si>
    <t>Digital Cameras</t>
  </si>
  <si>
    <t>Sony DSCW800/B</t>
  </si>
  <si>
    <t>P29</t>
  </si>
  <si>
    <t>Canon PowerShot SX420 IS Digital Camera</t>
  </si>
  <si>
    <t>P30</t>
  </si>
  <si>
    <t>Canon PowerShot ELPH</t>
  </si>
  <si>
    <t xml:space="preserve">LG gram Laptop </t>
  </si>
  <si>
    <t xml:space="preserve">Samsung Galaxy Tab </t>
  </si>
  <si>
    <t xml:space="preserve">HP OfficeJet 3830 </t>
  </si>
  <si>
    <t xml:space="preserve">Desk Stand </t>
  </si>
  <si>
    <t xml:space="preserve">TCL 49S517 49-Inch </t>
  </si>
  <si>
    <t>Month</t>
  </si>
  <si>
    <t>Row Labels</t>
  </si>
  <si>
    <t>Jan</t>
  </si>
  <si>
    <t>Feb</t>
  </si>
  <si>
    <t>Mar</t>
  </si>
  <si>
    <t>Apr</t>
  </si>
  <si>
    <t>May</t>
  </si>
  <si>
    <t>Jun</t>
  </si>
  <si>
    <t>Jul</t>
  </si>
  <si>
    <t>Aug</t>
  </si>
  <si>
    <t>Sep</t>
  </si>
  <si>
    <t>Oct</t>
  </si>
  <si>
    <t>Nov</t>
  </si>
  <si>
    <t>Dec</t>
  </si>
  <si>
    <t>Grand Total</t>
  </si>
  <si>
    <t>Sum of Total_value</t>
  </si>
  <si>
    <t>Sum of Emplo_comm_value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</si>
</sst>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quot;$&quot;* #,##0.00;&quot;$&quot;* \(#,##0.00\);&quot;$&quot;* \-00"/>
    <numFmt numFmtId="166" formatCode="&quot;$&quot;#,##0.00;\(&quot;$&quot;#,##0.00\)"/>
  </numFmts>
  <fonts count="4" x14ac:knownFonts="1">
    <font>
      <sz val="11"/>
      <color theme="1"/>
      <name val="Calibri"/>
      <family val="2"/>
      <scheme val="minor"/>
    </font>
    <font>
      <sz val="11"/>
      <color indexed="8"/>
      <name val="Calibri"/>
    </font>
    <font>
      <sz val="10"/>
      <color indexed="8"/>
      <name val="Arial"/>
    </font>
    <font>
      <sz val="11"/>
      <color indexed="8"/>
      <name val="Calibri"/>
      <family val="2"/>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diagonal/>
    </border>
  </borders>
  <cellStyleXfs count="2">
    <xf numFmtId="0" fontId="0" fillId="0" borderId="0"/>
    <xf numFmtId="0" fontId="2" fillId="0" borderId="0"/>
  </cellStyleXfs>
  <cellXfs count="21">
    <xf numFmtId="0" fontId="0" fillId="0" borderId="0" xfId="0"/>
    <xf numFmtId="14" fontId="0" fillId="0" borderId="0" xfId="0" applyNumberFormat="1" applyAlignment="1" applyProtection="1">
      <alignment vertical="center"/>
    </xf>
    <xf numFmtId="4" fontId="0" fillId="0" borderId="0" xfId="0" applyNumberFormat="1" applyAlignment="1" applyProtection="1">
      <alignment vertical="center"/>
    </xf>
    <xf numFmtId="0" fontId="1" fillId="0" borderId="1" xfId="1" applyFont="1" applyFill="1" applyBorder="1" applyAlignment="1">
      <alignment horizontal="right" wrapText="1"/>
    </xf>
    <xf numFmtId="164" fontId="1" fillId="0" borderId="1" xfId="1" applyNumberFormat="1" applyFont="1" applyFill="1" applyBorder="1" applyAlignment="1">
      <alignment horizontal="right" wrapText="1"/>
    </xf>
    <xf numFmtId="0" fontId="1" fillId="0" borderId="1" xfId="1" applyFont="1" applyFill="1" applyBorder="1" applyAlignment="1">
      <alignment wrapText="1"/>
    </xf>
    <xf numFmtId="165" fontId="1" fillId="0" borderId="1" xfId="1" applyNumberFormat="1" applyFont="1" applyFill="1" applyBorder="1" applyAlignment="1">
      <alignment horizontal="right" wrapText="1"/>
    </xf>
    <xf numFmtId="166" fontId="1" fillId="0" borderId="1" xfId="1" applyNumberFormat="1" applyFont="1" applyFill="1" applyBorder="1" applyAlignment="1">
      <alignment horizontal="right" wrapText="1"/>
    </xf>
    <xf numFmtId="10" fontId="1" fillId="0" borderId="1" xfId="1" applyNumberFormat="1" applyFont="1" applyFill="1" applyBorder="1" applyAlignment="1">
      <alignment horizontal="right" wrapText="1"/>
    </xf>
    <xf numFmtId="0" fontId="1" fillId="2" borderId="2" xfId="1" applyFont="1" applyFill="1" applyBorder="1" applyAlignment="1">
      <alignment horizontal="center"/>
    </xf>
    <xf numFmtId="0" fontId="1" fillId="0" borderId="3" xfId="1" applyFont="1" applyFill="1" applyBorder="1" applyAlignment="1">
      <alignment horizontal="right" wrapText="1"/>
    </xf>
    <xf numFmtId="164" fontId="1" fillId="0" borderId="3" xfId="1" applyNumberFormat="1" applyFont="1" applyFill="1" applyBorder="1" applyAlignment="1">
      <alignment horizontal="right" wrapText="1"/>
    </xf>
    <xf numFmtId="0" fontId="1" fillId="0" borderId="3" xfId="1" applyFont="1" applyFill="1" applyBorder="1" applyAlignment="1">
      <alignment wrapText="1"/>
    </xf>
    <xf numFmtId="165" fontId="1" fillId="0" borderId="3" xfId="1" applyNumberFormat="1" applyFont="1" applyFill="1" applyBorder="1" applyAlignment="1">
      <alignment horizontal="right" wrapText="1"/>
    </xf>
    <xf numFmtId="166" fontId="1" fillId="0" borderId="3" xfId="1" applyNumberFormat="1" applyFont="1" applyFill="1" applyBorder="1" applyAlignment="1">
      <alignment horizontal="right" wrapText="1"/>
    </xf>
    <xf numFmtId="10" fontId="1" fillId="0" borderId="3" xfId="1" applyNumberFormat="1" applyFont="1" applyFill="1" applyBorder="1" applyAlignment="1">
      <alignment horizontal="right" wrapText="1"/>
    </xf>
    <xf numFmtId="0" fontId="3" fillId="2" borderId="2" xfId="1"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Normal" xfId="0" builtinId="0"/>
    <cellStyle name="Normal_Copy_final" xfId="1" xr:uid="{F515ABEB-C7C2-4993-B9B4-76FD7CF7FBAF}"/>
  </cellStyles>
  <dxfs count="17">
    <dxf>
      <font>
        <b val="0"/>
        <i val="0"/>
        <strike val="0"/>
        <condense val="0"/>
        <extend val="0"/>
        <outline val="0"/>
        <shadow val="0"/>
        <u val="none"/>
        <vertAlign val="baseline"/>
        <sz val="11"/>
        <color indexed="8"/>
        <name val="Calibri"/>
        <scheme val="none"/>
      </font>
      <numFmt numFmtId="164" formatCode="m/d/yy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solid">
          <fgColor indexed="0"/>
          <bgColor indexed="22"/>
        </patternFill>
      </fill>
      <alignment horizontal="center" vertical="bottom" textRotation="0" wrapText="0" indent="0" justifyLastLine="0" shrinkToFit="0" readingOrder="0"/>
      <border diagonalUp="0" diagonalDown="0" outline="0">
        <left style="thin">
          <color indexed="8"/>
        </left>
        <right style="thin">
          <color indexed="8"/>
        </right>
        <top/>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1"/>
        <color indexed="8"/>
        <name val="Calibri"/>
        <scheme val="none"/>
      </font>
      <numFmt numFmtId="14" formatCode="0.00%"/>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6" formatCode="&quot;$&quot;#,##0.00;\(&quot;$&quot;#,##0.00\)"/>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5" formatCode="&quot;$&quot;* #,##0.00;&quot;$&quot;* \(#,##0.00\);&quot;$&quot;* \-00"/>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numFmt numFmtId="164" formatCode="m/d/yyyy;@"/>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bottom style="thin">
          <color indexed="8"/>
        </bottom>
      </border>
    </dxf>
    <dxf>
      <border outline="0">
        <top style="thin">
          <color indexed="8"/>
        </top>
        <bottom style="thin">
          <color indexed="22"/>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Note.xlsx]Total Sales over the months!PivotTable1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over the months'!$B$1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over the months'!$A$2:$A$14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over the months'!$B$2:$B$14</c:f>
              <c:numCache>
                <c:formatCode>General</c:formatCode>
                <c:ptCount val="12"/>
                <c:pt idx="0">
                  <c:v>46024.39</c:v>
                </c:pt>
                <c:pt idx="1">
                  <c:v>42385.45</c:v>
                </c:pt>
                <c:pt idx="2">
                  <c:v>9882.9699999999993</c:v>
                </c:pt>
                <c:pt idx="3">
                  <c:v>40926.409999999996</c:v>
                </c:pt>
                <c:pt idx="4">
                  <c:v>56088.9</c:v>
                </c:pt>
                <c:pt idx="5">
                  <c:v>30650.79</c:v>
                </c:pt>
                <c:pt idx="6">
                  <c:v>28417.969999999998</c:v>
                </c:pt>
                <c:pt idx="7">
                  <c:v>42584.72</c:v>
                </c:pt>
                <c:pt idx="8">
                  <c:v>22770.94</c:v>
                </c:pt>
                <c:pt idx="9">
                  <c:v>41353</c:v>
                </c:pt>
                <c:pt idx="10">
                  <c:v>50961.17</c:v>
                </c:pt>
                <c:pt idx="11">
                  <c:v>31257.38</c:v>
                </c:pt>
              </c:numCache>
            </c:numRef>
          </c:val>
          <c:extLst>
            <c:ext xmlns:c16="http://schemas.microsoft.com/office/drawing/2014/chart" uri="{C3380CC4-5D6E-409C-BE32-E72D297353CC}">
              <c16:uniqueId val="{00000000-6755-4C33-BA52-D02D02AA404D}"/>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Note.xlsx]Product vs total_sales!PivotTable2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'Product vs total_sales'!$B$1</c:f>
              <c:strCache>
                <c:ptCount val="1"/>
                <c:pt idx="0">
                  <c:v>Total</c:v>
                </c:pt>
              </c:strCache>
            </c:strRef>
          </c:tx>
          <c:spPr>
            <a:solidFill>
              <a:schemeClr val="accent1"/>
            </a:solidFill>
            <a:ln>
              <a:noFill/>
            </a:ln>
            <a:effectLst/>
          </c:spPr>
          <c:invertIfNegative val="0"/>
          <c:cat>
            <c:strRef>
              <c:f>'Product vs total_sales'!$A$2:$A$32</c:f>
              <c:strCache>
                <c:ptCount val="30"/>
                <c:pt idx="0">
                  <c:v>4 Port USB Hub</c:v>
                </c:pt>
                <c:pt idx="1">
                  <c:v>Acer Aspire 1</c:v>
                </c:pt>
                <c:pt idx="2">
                  <c:v>Acer Aspire TC-885-ACCFLi3O Desktop</c:v>
                </c:pt>
                <c:pt idx="3">
                  <c:v>Apple iPad Air</c:v>
                </c:pt>
                <c:pt idx="4">
                  <c:v>ASUS VivoBook S Thin &amp; Light Laptop</c:v>
                </c:pt>
                <c:pt idx="5">
                  <c:v>Brother Compact Monochrome Laser Printer, HL-L2350DW</c:v>
                </c:pt>
                <c:pt idx="6">
                  <c:v>Canon PowerShot SX420 IS Digital Camera</c:v>
                </c:pt>
                <c:pt idx="7">
                  <c:v>Canon PowerShot ELPH</c:v>
                </c:pt>
                <c:pt idx="8">
                  <c:v>Dell i5680-7813BLU-PUS Inspiron Gaming PC Desktop 5680</c:v>
                </c:pt>
                <c:pt idx="9">
                  <c:v>Desk Stand </c:v>
                </c:pt>
                <c:pt idx="10">
                  <c:v>Epson EcoTank ET-4760</c:v>
                </c:pt>
                <c:pt idx="11">
                  <c:v>Fire HD 8 Tablet</c:v>
                </c:pt>
                <c:pt idx="12">
                  <c:v>HP Elite 7900 Desktop PC Package</c:v>
                </c:pt>
                <c:pt idx="13">
                  <c:v>HP OfficeJet 3830 </c:v>
                </c:pt>
                <c:pt idx="14">
                  <c:v>LG 43UM7300PUA Alexa Built-in</c:v>
                </c:pt>
                <c:pt idx="15">
                  <c:v>LG DP547 REGION FREE DVD / CD /</c:v>
                </c:pt>
                <c:pt idx="16">
                  <c:v>LG gram Laptop </c:v>
                </c:pt>
                <c:pt idx="17">
                  <c:v>Optoma HD27HDR 1080p</c:v>
                </c:pt>
                <c:pt idx="18">
                  <c:v>Panasonic 4K Ultra HD</c:v>
                </c:pt>
                <c:pt idx="19">
                  <c:v>Samsung Galaxy Tab </c:v>
                </c:pt>
                <c:pt idx="20">
                  <c:v>Samsung J5100</c:v>
                </c:pt>
                <c:pt idx="21">
                  <c:v>Samsung MUF-128AB/AM FIT Plus</c:v>
                </c:pt>
                <c:pt idx="22">
                  <c:v>Samsung UN50RU7100FXZA Flat 50-Inch</c:v>
                </c:pt>
                <c:pt idx="23">
                  <c:v>SanDisk 128GB Ultra Fit</c:v>
                </c:pt>
                <c:pt idx="24">
                  <c:v>SanDisk Cruzer Glide CZ60</c:v>
                </c:pt>
                <c:pt idx="25">
                  <c:v>Sony DSCW800/B</c:v>
                </c:pt>
                <c:pt idx="26">
                  <c:v>Standing Desk</c:v>
                </c:pt>
                <c:pt idx="27">
                  <c:v>TCL 49S517 49-Inch </c:v>
                </c:pt>
                <c:pt idx="28">
                  <c:v>ViewSonic 1080p</c:v>
                </c:pt>
                <c:pt idx="29">
                  <c:v>ViewSonic PJD7828HDL 3200 Lumens</c:v>
                </c:pt>
              </c:strCache>
            </c:strRef>
          </c:cat>
          <c:val>
            <c:numRef>
              <c:f>'Product vs total_sales'!$B$2:$B$32</c:f>
              <c:numCache>
                <c:formatCode>General</c:formatCode>
                <c:ptCount val="30"/>
                <c:pt idx="0">
                  <c:v>958.80000000000007</c:v>
                </c:pt>
                <c:pt idx="1">
                  <c:v>10750</c:v>
                </c:pt>
                <c:pt idx="2">
                  <c:v>13021</c:v>
                </c:pt>
                <c:pt idx="3">
                  <c:v>9000</c:v>
                </c:pt>
                <c:pt idx="4">
                  <c:v>28000</c:v>
                </c:pt>
                <c:pt idx="5">
                  <c:v>7318.7800000000007</c:v>
                </c:pt>
                <c:pt idx="6">
                  <c:v>8699.7000000000007</c:v>
                </c:pt>
                <c:pt idx="7">
                  <c:v>18594</c:v>
                </c:pt>
                <c:pt idx="8">
                  <c:v>23380</c:v>
                </c:pt>
                <c:pt idx="9">
                  <c:v>1603.32</c:v>
                </c:pt>
                <c:pt idx="10">
                  <c:v>22999.54</c:v>
                </c:pt>
                <c:pt idx="11">
                  <c:v>4960</c:v>
                </c:pt>
                <c:pt idx="12">
                  <c:v>25999.600000000002</c:v>
                </c:pt>
                <c:pt idx="13">
                  <c:v>7192.08</c:v>
                </c:pt>
                <c:pt idx="14">
                  <c:v>20189.199999999997</c:v>
                </c:pt>
                <c:pt idx="15">
                  <c:v>2427.3000000000002</c:v>
                </c:pt>
                <c:pt idx="16">
                  <c:v>41400</c:v>
                </c:pt>
                <c:pt idx="17">
                  <c:v>21417</c:v>
                </c:pt>
                <c:pt idx="18">
                  <c:v>22455</c:v>
                </c:pt>
                <c:pt idx="19">
                  <c:v>16500</c:v>
                </c:pt>
                <c:pt idx="20">
                  <c:v>11999.52</c:v>
                </c:pt>
                <c:pt idx="21">
                  <c:v>7174.3099999999995</c:v>
                </c:pt>
                <c:pt idx="22">
                  <c:v>26665.33</c:v>
                </c:pt>
                <c:pt idx="23">
                  <c:v>5374.17</c:v>
                </c:pt>
                <c:pt idx="24">
                  <c:v>2488.44</c:v>
                </c:pt>
                <c:pt idx="25">
                  <c:v>5808</c:v>
                </c:pt>
                <c:pt idx="26">
                  <c:v>4140.91</c:v>
                </c:pt>
                <c:pt idx="27">
                  <c:v>36898.769999999997</c:v>
                </c:pt>
                <c:pt idx="28">
                  <c:v>23499.53</c:v>
                </c:pt>
                <c:pt idx="29">
                  <c:v>12389.79</c:v>
                </c:pt>
              </c:numCache>
            </c:numRef>
          </c:val>
          <c:extLst>
            <c:ext xmlns:c16="http://schemas.microsoft.com/office/drawing/2014/chart" uri="{C3380CC4-5D6E-409C-BE32-E72D297353CC}">
              <c16:uniqueId val="{00000000-A013-46BC-9267-6FB46D8EBDB6}"/>
            </c:ext>
          </c:extLst>
        </c:ser>
        <c:dLbls>
          <c:showLegendKey val="0"/>
          <c:showVal val="0"/>
          <c:showCatName val="0"/>
          <c:showSerName val="0"/>
          <c:showPercent val="0"/>
          <c:showBubbleSize val="0"/>
        </c:dLbls>
        <c:gapWidth val="219"/>
        <c:overlap val="-27"/>
        <c:axId val="1614751024"/>
        <c:axId val="1475395184"/>
      </c:barChart>
      <c:catAx>
        <c:axId val="161475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95184"/>
        <c:crosses val="autoZero"/>
        <c:auto val="1"/>
        <c:lblAlgn val="ctr"/>
        <c:lblOffset val="100"/>
        <c:noMultiLvlLbl val="0"/>
      </c:catAx>
      <c:valAx>
        <c:axId val="147539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75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Note.xlsx]emplo vs comm!PivotTable3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'emplo vs comm'!$B$1</c:f>
              <c:strCache>
                <c:ptCount val="1"/>
                <c:pt idx="0">
                  <c:v>Total</c:v>
                </c:pt>
              </c:strCache>
            </c:strRef>
          </c:tx>
          <c:spPr>
            <a:solidFill>
              <a:schemeClr val="accent1"/>
            </a:solidFill>
            <a:ln>
              <a:noFill/>
            </a:ln>
            <a:effectLst/>
          </c:spPr>
          <c:invertIfNegative val="0"/>
          <c:cat>
            <c:multiLvlStrRef>
              <c:f>'emplo vs comm'!$A$2:$A$37</c:f>
              <c:multiLvlStrCache>
                <c:ptCount val="30"/>
                <c:lvl>
                  <c:pt idx="0">
                    <c:v>4 Port USB Hub</c:v>
                  </c:pt>
                  <c:pt idx="1">
                    <c:v>Acer Aspire 1</c:v>
                  </c:pt>
                  <c:pt idx="2">
                    <c:v>ASUS VivoBook S Thin &amp; Light Laptop</c:v>
                  </c:pt>
                  <c:pt idx="3">
                    <c:v>Canon PowerShot SX420 IS Digital Camera</c:v>
                  </c:pt>
                  <c:pt idx="4">
                    <c:v>Canon PowerShot ELPH</c:v>
                  </c:pt>
                  <c:pt idx="5">
                    <c:v>Desk Stand </c:v>
                  </c:pt>
                  <c:pt idx="6">
                    <c:v>LG gram Laptop </c:v>
                  </c:pt>
                  <c:pt idx="7">
                    <c:v>Sony DSCW800/B</c:v>
                  </c:pt>
                  <c:pt idx="8">
                    <c:v>Standing Desk</c:v>
                  </c:pt>
                  <c:pt idx="9">
                    <c:v>Acer Aspire TC-885-ACCFLi3O Desktop</c:v>
                  </c:pt>
                  <c:pt idx="10">
                    <c:v>Dell i5680-7813BLU-PUS Inspiron Gaming PC Desktop 5680</c:v>
                  </c:pt>
                  <c:pt idx="11">
                    <c:v>HP Elite 7900 Desktop PC Package</c:v>
                  </c:pt>
                  <c:pt idx="12">
                    <c:v>LG DP547 REGION FREE DVD / CD /</c:v>
                  </c:pt>
                  <c:pt idx="13">
                    <c:v>Panasonic 4K Ultra HD</c:v>
                  </c:pt>
                  <c:pt idx="14">
                    <c:v>Samsung J5100</c:v>
                  </c:pt>
                  <c:pt idx="15">
                    <c:v>Optoma HD27HDR 1080p</c:v>
                  </c:pt>
                  <c:pt idx="16">
                    <c:v>Samsung MUF-128AB/AM FIT Plus</c:v>
                  </c:pt>
                  <c:pt idx="17">
                    <c:v>SanDisk 128GB Ultra Fit</c:v>
                  </c:pt>
                  <c:pt idx="18">
                    <c:v>SanDisk Cruzer Glide CZ60</c:v>
                  </c:pt>
                  <c:pt idx="19">
                    <c:v>ViewSonic 1080p</c:v>
                  </c:pt>
                  <c:pt idx="20">
                    <c:v>ViewSonic PJD7828HDL 3200 Lumens</c:v>
                  </c:pt>
                  <c:pt idx="21">
                    <c:v>Brother Compact Monochrome Laser Printer, HL-L2350DW</c:v>
                  </c:pt>
                  <c:pt idx="22">
                    <c:v>Epson EcoTank ET-4760</c:v>
                  </c:pt>
                  <c:pt idx="23">
                    <c:v>HP OfficeJet 3830 </c:v>
                  </c:pt>
                  <c:pt idx="24">
                    <c:v>LG 43UM7300PUA Alexa Built-in</c:v>
                  </c:pt>
                  <c:pt idx="25">
                    <c:v>Samsung UN50RU7100FXZA Flat 50-Inch</c:v>
                  </c:pt>
                  <c:pt idx="26">
                    <c:v>TCL 49S517 49-Inch </c:v>
                  </c:pt>
                  <c:pt idx="27">
                    <c:v>Apple iPad Air</c:v>
                  </c:pt>
                  <c:pt idx="28">
                    <c:v>Fire HD 8 Tablet</c:v>
                  </c:pt>
                  <c:pt idx="29">
                    <c:v>Samsung Galaxy Tab </c:v>
                  </c:pt>
                </c:lvl>
                <c:lvl>
                  <c:pt idx="0">
                    <c:v>ALLEN</c:v>
                  </c:pt>
                  <c:pt idx="9">
                    <c:v>JONES</c:v>
                  </c:pt>
                  <c:pt idx="15">
                    <c:v>MARTIN</c:v>
                  </c:pt>
                  <c:pt idx="21">
                    <c:v>TURNER</c:v>
                  </c:pt>
                  <c:pt idx="27">
                    <c:v>WARD</c:v>
                  </c:pt>
                </c:lvl>
              </c:multiLvlStrCache>
            </c:multiLvlStrRef>
          </c:cat>
          <c:val>
            <c:numRef>
              <c:f>'emplo vs comm'!$B$2:$B$37</c:f>
              <c:numCache>
                <c:formatCode>General</c:formatCode>
                <c:ptCount val="30"/>
                <c:pt idx="0">
                  <c:v>47.94</c:v>
                </c:pt>
                <c:pt idx="1">
                  <c:v>537.5</c:v>
                </c:pt>
                <c:pt idx="2">
                  <c:v>1400</c:v>
                </c:pt>
                <c:pt idx="3">
                  <c:v>434.98500000000001</c:v>
                </c:pt>
                <c:pt idx="4">
                  <c:v>929.69999999999993</c:v>
                </c:pt>
                <c:pt idx="5">
                  <c:v>80.165999999999997</c:v>
                </c:pt>
                <c:pt idx="6">
                  <c:v>2070</c:v>
                </c:pt>
                <c:pt idx="7">
                  <c:v>290.39999999999998</c:v>
                </c:pt>
                <c:pt idx="8">
                  <c:v>207.0455</c:v>
                </c:pt>
                <c:pt idx="9">
                  <c:v>546.88199999999995</c:v>
                </c:pt>
                <c:pt idx="10">
                  <c:v>981.96</c:v>
                </c:pt>
                <c:pt idx="11">
                  <c:v>1091.9832000000001</c:v>
                </c:pt>
                <c:pt idx="12">
                  <c:v>101.94660000000002</c:v>
                </c:pt>
                <c:pt idx="13">
                  <c:v>943.11</c:v>
                </c:pt>
                <c:pt idx="14">
                  <c:v>503.97984000000008</c:v>
                </c:pt>
                <c:pt idx="15">
                  <c:v>1070.8499999999999</c:v>
                </c:pt>
                <c:pt idx="16">
                  <c:v>358.71549999999996</c:v>
                </c:pt>
                <c:pt idx="17">
                  <c:v>268.70849999999996</c:v>
                </c:pt>
                <c:pt idx="18">
                  <c:v>124.422</c:v>
                </c:pt>
                <c:pt idx="19">
                  <c:v>1174.9765</c:v>
                </c:pt>
                <c:pt idx="20">
                  <c:v>619.48949999999991</c:v>
                </c:pt>
                <c:pt idx="21">
                  <c:v>329.34509999999995</c:v>
                </c:pt>
                <c:pt idx="22">
                  <c:v>1034.9793</c:v>
                </c:pt>
                <c:pt idx="23">
                  <c:v>323.64359999999999</c:v>
                </c:pt>
                <c:pt idx="24">
                  <c:v>908.5139999999999</c:v>
                </c:pt>
                <c:pt idx="25">
                  <c:v>1199.9398500000002</c:v>
                </c:pt>
                <c:pt idx="26">
                  <c:v>1660.4446499999999</c:v>
                </c:pt>
                <c:pt idx="27">
                  <c:v>495</c:v>
                </c:pt>
                <c:pt idx="28">
                  <c:v>272.8</c:v>
                </c:pt>
                <c:pt idx="29">
                  <c:v>907.5</c:v>
                </c:pt>
              </c:numCache>
            </c:numRef>
          </c:val>
          <c:extLst>
            <c:ext xmlns:c16="http://schemas.microsoft.com/office/drawing/2014/chart" uri="{C3380CC4-5D6E-409C-BE32-E72D297353CC}">
              <c16:uniqueId val="{00000001-8AEE-4C2B-9F47-7739F8DA5424}"/>
            </c:ext>
          </c:extLst>
        </c:ser>
        <c:dLbls>
          <c:showLegendKey val="0"/>
          <c:showVal val="0"/>
          <c:showCatName val="0"/>
          <c:showSerName val="0"/>
          <c:showPercent val="0"/>
          <c:showBubbleSize val="0"/>
        </c:dLbls>
        <c:gapWidth val="182"/>
        <c:axId val="1569515680"/>
        <c:axId val="1475397680"/>
      </c:barChart>
      <c:catAx>
        <c:axId val="156951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397680"/>
        <c:crosses val="autoZero"/>
        <c:auto val="1"/>
        <c:lblAlgn val="ctr"/>
        <c:lblOffset val="100"/>
        <c:noMultiLvlLbl val="0"/>
      </c:catAx>
      <c:valAx>
        <c:axId val="1475397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1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Note.xlsx]sales vs categories!PivotTable4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'sales vs categories'!$B$1</c:f>
              <c:strCache>
                <c:ptCount val="1"/>
                <c:pt idx="0">
                  <c:v>Total</c:v>
                </c:pt>
              </c:strCache>
            </c:strRef>
          </c:tx>
          <c:spPr>
            <a:solidFill>
              <a:schemeClr val="accent1"/>
            </a:solidFill>
            <a:ln>
              <a:noFill/>
            </a:ln>
            <a:effectLst/>
          </c:spPr>
          <c:invertIfNegative val="0"/>
          <c:cat>
            <c:strRef>
              <c:f>'sales vs categories'!$A$2:$A$12</c:f>
              <c:strCache>
                <c:ptCount val="10"/>
                <c:pt idx="0">
                  <c:v>Accessories</c:v>
                </c:pt>
                <c:pt idx="1">
                  <c:v>Blu-ray DVD Players</c:v>
                </c:pt>
                <c:pt idx="2">
                  <c:v>Desktops</c:v>
                </c:pt>
                <c:pt idx="3">
                  <c:v>Digital Cameras</c:v>
                </c:pt>
                <c:pt idx="4">
                  <c:v>Laptops Noebooks</c:v>
                </c:pt>
                <c:pt idx="5">
                  <c:v>Printers</c:v>
                </c:pt>
                <c:pt idx="6">
                  <c:v>Projectors</c:v>
                </c:pt>
                <c:pt idx="7">
                  <c:v>Tables/E-readers</c:v>
                </c:pt>
                <c:pt idx="8">
                  <c:v>Televisons</c:v>
                </c:pt>
                <c:pt idx="9">
                  <c:v>USB Flash Drives</c:v>
                </c:pt>
              </c:strCache>
            </c:strRef>
          </c:cat>
          <c:val>
            <c:numRef>
              <c:f>'sales vs categories'!$B$2:$B$12</c:f>
              <c:numCache>
                <c:formatCode>General</c:formatCode>
                <c:ptCount val="10"/>
                <c:pt idx="0">
                  <c:v>6703.03</c:v>
                </c:pt>
                <c:pt idx="1">
                  <c:v>36881.82</c:v>
                </c:pt>
                <c:pt idx="2">
                  <c:v>62400.6</c:v>
                </c:pt>
                <c:pt idx="3">
                  <c:v>33101.699999999997</c:v>
                </c:pt>
                <c:pt idx="4">
                  <c:v>80150</c:v>
                </c:pt>
                <c:pt idx="5">
                  <c:v>37510.400000000001</c:v>
                </c:pt>
                <c:pt idx="6">
                  <c:v>57306.32</c:v>
                </c:pt>
                <c:pt idx="7">
                  <c:v>30460</c:v>
                </c:pt>
                <c:pt idx="8">
                  <c:v>83753.3</c:v>
                </c:pt>
                <c:pt idx="9">
                  <c:v>15036.92</c:v>
                </c:pt>
              </c:numCache>
            </c:numRef>
          </c:val>
          <c:extLst>
            <c:ext xmlns:c16="http://schemas.microsoft.com/office/drawing/2014/chart" uri="{C3380CC4-5D6E-409C-BE32-E72D297353CC}">
              <c16:uniqueId val="{00000000-BE56-4188-ACCB-DB335EE9CA37}"/>
            </c:ext>
          </c:extLst>
        </c:ser>
        <c:dLbls>
          <c:showLegendKey val="0"/>
          <c:showVal val="0"/>
          <c:showCatName val="0"/>
          <c:showSerName val="0"/>
          <c:showPercent val="0"/>
          <c:showBubbleSize val="0"/>
        </c:dLbls>
        <c:gapWidth val="150"/>
        <c:overlap val="100"/>
        <c:axId val="1569518080"/>
        <c:axId val="1614976704"/>
      </c:barChart>
      <c:catAx>
        <c:axId val="156951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976704"/>
        <c:crosses val="autoZero"/>
        <c:auto val="1"/>
        <c:lblAlgn val="ctr"/>
        <c:lblOffset val="100"/>
        <c:noMultiLvlLbl val="0"/>
      </c:catAx>
      <c:valAx>
        <c:axId val="161497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51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Note.xlsx]Total Sales over the months!PivotTable1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the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over the months'!$B$1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520-4406-93C2-158F67B08F1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520-4406-93C2-158F67B08F1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520-4406-93C2-158F67B08F1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520-4406-93C2-158F67B08F1D}"/>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520-4406-93C2-158F67B08F1D}"/>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520-4406-93C2-158F67B08F1D}"/>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D520-4406-93C2-158F67B08F1D}"/>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D520-4406-93C2-158F67B08F1D}"/>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D520-4406-93C2-158F67B08F1D}"/>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D520-4406-93C2-158F67B08F1D}"/>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D520-4406-93C2-158F67B08F1D}"/>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D520-4406-93C2-158F67B08F1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Sales over the months'!$A$2:$A$14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'Total Sales over the months'!$B$2:$B$14</c:f>
              <c:numCache>
                <c:formatCode>General</c:formatCode>
                <c:ptCount val="12"/>
                <c:pt idx="0">
                  <c:v>46024.39</c:v>
                </c:pt>
                <c:pt idx="1">
                  <c:v>42385.45</c:v>
                </c:pt>
                <c:pt idx="2">
                  <c:v>9882.9699999999993</c:v>
                </c:pt>
                <c:pt idx="3">
                  <c:v>40926.409999999996</c:v>
                </c:pt>
                <c:pt idx="4">
                  <c:v>56088.9</c:v>
                </c:pt>
                <c:pt idx="5">
                  <c:v>30650.79</c:v>
                </c:pt>
                <c:pt idx="6">
                  <c:v>28417.969999999998</c:v>
                </c:pt>
                <c:pt idx="7">
                  <c:v>42584.72</c:v>
                </c:pt>
                <c:pt idx="8">
                  <c:v>22770.94</c:v>
                </c:pt>
                <c:pt idx="9">
                  <c:v>41353</c:v>
                </c:pt>
                <c:pt idx="10">
                  <c:v>50961.17</c:v>
                </c:pt>
                <c:pt idx="11">
                  <c:v>31257.38</c:v>
                </c:pt>
              </c:numCache>
            </c:numRef>
          </c:val>
          <c:extLst>
            <c:ext xmlns:c16="http://schemas.microsoft.com/office/drawing/2014/chart" uri="{C3380CC4-5D6E-409C-BE32-E72D297353CC}">
              <c16:uniqueId val="{00000018-D520-4406-93C2-158F67B08F1D}"/>
            </c:ext>
          </c:extLst>
        </c:ser>
        <c:dLbls>
          <c:showLegendKey val="0"/>
          <c:showVal val="0"/>
          <c:showCatName val="0"/>
          <c:showSerName val="0"/>
          <c:showPercent val="0"/>
          <c:showBubbleSize val="0"/>
          <c:showLeaderLines val="1"/>
        </c:dLbls>
      </c:pie3DChart>
      <c:spPr>
        <a:noFill/>
        <a:ln>
          <a:noFill/>
        </a:ln>
        <a:effectLst/>
      </c:spPr>
    </c:plotArea>
    <c:legend>
      <c:legendPos val="b"/>
      <c:layout>
        <c:manualLayout>
          <c:xMode val="edge"/>
          <c:yMode val="edge"/>
          <c:x val="0.14860541441466157"/>
          <c:y val="0.85706918807280241"/>
          <c:w val="0.72892140387939308"/>
          <c:h val="6.83915224305072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Note.xlsx]Product vs total_sales!PivotTable2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vs total_sales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col"/>
        <c:grouping val="clustered"/>
        <c:varyColors val="0"/>
        <c:ser>
          <c:idx val="0"/>
          <c:order val="0"/>
          <c:tx>
            <c:strRef>
              <c:f>'Product vs total_sales'!$B$1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'Product vs total_sales'!$A$2:$A$32</c:f>
              <c:strCache>
                <c:ptCount val="30"/>
                <c:pt idx="0">
                  <c:v>4 Port USB Hub</c:v>
                </c:pt>
                <c:pt idx="1">
                  <c:v>Acer Aspire 1</c:v>
                </c:pt>
                <c:pt idx="2">
                  <c:v>Acer Aspire TC-885-ACCFLi3O Desktop</c:v>
                </c:pt>
                <c:pt idx="3">
                  <c:v>Apple iPad Air</c:v>
                </c:pt>
                <c:pt idx="4">
                  <c:v>ASUS VivoBook S Thin &amp; Light Laptop</c:v>
                </c:pt>
                <c:pt idx="5">
                  <c:v>Brother Compact Monochrome Laser Printer, HL-L2350DW</c:v>
                </c:pt>
                <c:pt idx="6">
                  <c:v>Canon PowerShot SX420 IS Digital Camera</c:v>
                </c:pt>
                <c:pt idx="7">
                  <c:v>Canon PowerShot ELPH</c:v>
                </c:pt>
                <c:pt idx="8">
                  <c:v>Dell i5680-7813BLU-PUS Inspiron Gaming PC Desktop 5680</c:v>
                </c:pt>
                <c:pt idx="9">
                  <c:v>Desk Stand </c:v>
                </c:pt>
                <c:pt idx="10">
                  <c:v>Epson EcoTank ET-4760</c:v>
                </c:pt>
                <c:pt idx="11">
                  <c:v>Fire HD 8 Tablet</c:v>
                </c:pt>
                <c:pt idx="12">
                  <c:v>HP Elite 7900 Desktop PC Package</c:v>
                </c:pt>
                <c:pt idx="13">
                  <c:v>HP OfficeJet 3830 </c:v>
                </c:pt>
                <c:pt idx="14">
                  <c:v>LG 43UM7300PUA Alexa Built-in</c:v>
                </c:pt>
                <c:pt idx="15">
                  <c:v>LG DP547 REGION FREE DVD / CD /</c:v>
                </c:pt>
                <c:pt idx="16">
                  <c:v>LG gram Laptop </c:v>
                </c:pt>
                <c:pt idx="17">
                  <c:v>Optoma HD27HDR 1080p</c:v>
                </c:pt>
                <c:pt idx="18">
                  <c:v>Panasonic 4K Ultra HD</c:v>
                </c:pt>
                <c:pt idx="19">
                  <c:v>Samsung Galaxy Tab </c:v>
                </c:pt>
                <c:pt idx="20">
                  <c:v>Samsung J5100</c:v>
                </c:pt>
                <c:pt idx="21">
                  <c:v>Samsung MUF-128AB/AM FIT Plus</c:v>
                </c:pt>
                <c:pt idx="22">
                  <c:v>Samsung UN50RU7100FXZA Flat 50-Inch</c:v>
                </c:pt>
                <c:pt idx="23">
                  <c:v>SanDisk 128GB Ultra Fit</c:v>
                </c:pt>
                <c:pt idx="24">
                  <c:v>SanDisk Cruzer Glide CZ60</c:v>
                </c:pt>
                <c:pt idx="25">
                  <c:v>Sony DSCW800/B</c:v>
                </c:pt>
                <c:pt idx="26">
                  <c:v>Standing Desk</c:v>
                </c:pt>
                <c:pt idx="27">
                  <c:v>TCL 49S517 49-Inch </c:v>
                </c:pt>
                <c:pt idx="28">
                  <c:v>ViewSonic 1080p</c:v>
                </c:pt>
                <c:pt idx="29">
                  <c:v>ViewSonic PJD7828HDL 3200 Lumens</c:v>
                </c:pt>
              </c:strCache>
            </c:strRef>
          </c:cat>
          <c:val>
            <c:numRef>
              <c:f>'Product vs total_sales'!$B$2:$B$32</c:f>
              <c:numCache>
                <c:formatCode>General</c:formatCode>
                <c:ptCount val="30"/>
                <c:pt idx="0">
                  <c:v>958.80000000000007</c:v>
                </c:pt>
                <c:pt idx="1">
                  <c:v>10750</c:v>
                </c:pt>
                <c:pt idx="2">
                  <c:v>13021</c:v>
                </c:pt>
                <c:pt idx="3">
                  <c:v>9000</c:v>
                </c:pt>
                <c:pt idx="4">
                  <c:v>28000</c:v>
                </c:pt>
                <c:pt idx="5">
                  <c:v>7318.7800000000007</c:v>
                </c:pt>
                <c:pt idx="6">
                  <c:v>8699.7000000000007</c:v>
                </c:pt>
                <c:pt idx="7">
                  <c:v>18594</c:v>
                </c:pt>
                <c:pt idx="8">
                  <c:v>23380</c:v>
                </c:pt>
                <c:pt idx="9">
                  <c:v>1603.32</c:v>
                </c:pt>
                <c:pt idx="10">
                  <c:v>22999.54</c:v>
                </c:pt>
                <c:pt idx="11">
                  <c:v>4960</c:v>
                </c:pt>
                <c:pt idx="12">
                  <c:v>25999.600000000002</c:v>
                </c:pt>
                <c:pt idx="13">
                  <c:v>7192.08</c:v>
                </c:pt>
                <c:pt idx="14">
                  <c:v>20189.199999999997</c:v>
                </c:pt>
                <c:pt idx="15">
                  <c:v>2427.3000000000002</c:v>
                </c:pt>
                <c:pt idx="16">
                  <c:v>41400</c:v>
                </c:pt>
                <c:pt idx="17">
                  <c:v>21417</c:v>
                </c:pt>
                <c:pt idx="18">
                  <c:v>22455</c:v>
                </c:pt>
                <c:pt idx="19">
                  <c:v>16500</c:v>
                </c:pt>
                <c:pt idx="20">
                  <c:v>11999.52</c:v>
                </c:pt>
                <c:pt idx="21">
                  <c:v>7174.3099999999995</c:v>
                </c:pt>
                <c:pt idx="22">
                  <c:v>26665.33</c:v>
                </c:pt>
                <c:pt idx="23">
                  <c:v>5374.17</c:v>
                </c:pt>
                <c:pt idx="24">
                  <c:v>2488.44</c:v>
                </c:pt>
                <c:pt idx="25">
                  <c:v>5808</c:v>
                </c:pt>
                <c:pt idx="26">
                  <c:v>4140.91</c:v>
                </c:pt>
                <c:pt idx="27">
                  <c:v>36898.769999999997</c:v>
                </c:pt>
                <c:pt idx="28">
                  <c:v>23499.53</c:v>
                </c:pt>
                <c:pt idx="29">
                  <c:v>12389.79</c:v>
                </c:pt>
              </c:numCache>
            </c:numRef>
          </c:val>
          <c:extLst>
            <c:ext xmlns:c16="http://schemas.microsoft.com/office/drawing/2014/chart" uri="{C3380CC4-5D6E-409C-BE32-E72D297353CC}">
              <c16:uniqueId val="{00000000-AEB6-434B-8B23-11D63A0D99EC}"/>
            </c:ext>
          </c:extLst>
        </c:ser>
        <c:dLbls>
          <c:showLegendKey val="0"/>
          <c:showVal val="0"/>
          <c:showCatName val="0"/>
          <c:showSerName val="0"/>
          <c:showPercent val="0"/>
          <c:showBubbleSize val="0"/>
        </c:dLbls>
        <c:gapWidth val="100"/>
        <c:overlap val="-24"/>
        <c:axId val="1614751024"/>
        <c:axId val="1475395184"/>
      </c:barChart>
      <c:catAx>
        <c:axId val="1614751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5395184"/>
        <c:crosses val="autoZero"/>
        <c:auto val="1"/>
        <c:lblAlgn val="ctr"/>
        <c:lblOffset val="100"/>
        <c:noMultiLvlLbl val="0"/>
      </c:catAx>
      <c:valAx>
        <c:axId val="1475395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75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Note.xlsx]emplo vs comm!PivotTable3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 vs comm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bar"/>
        <c:grouping val="clustered"/>
        <c:varyColors val="0"/>
        <c:ser>
          <c:idx val="0"/>
          <c:order val="0"/>
          <c:tx>
            <c:strRef>
              <c:f>'emplo vs comm'!$B$1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'emplo vs comm'!$A$2:$A$37</c:f>
              <c:multiLvlStrCache>
                <c:ptCount val="30"/>
                <c:lvl>
                  <c:pt idx="0">
                    <c:v>4 Port USB Hub</c:v>
                  </c:pt>
                  <c:pt idx="1">
                    <c:v>Acer Aspire 1</c:v>
                  </c:pt>
                  <c:pt idx="2">
                    <c:v>ASUS VivoBook S Thin &amp; Light Laptop</c:v>
                  </c:pt>
                  <c:pt idx="3">
                    <c:v>Canon PowerShot SX420 IS Digital Camera</c:v>
                  </c:pt>
                  <c:pt idx="4">
                    <c:v>Canon PowerShot ELPH</c:v>
                  </c:pt>
                  <c:pt idx="5">
                    <c:v>Desk Stand </c:v>
                  </c:pt>
                  <c:pt idx="6">
                    <c:v>LG gram Laptop </c:v>
                  </c:pt>
                  <c:pt idx="7">
                    <c:v>Sony DSCW800/B</c:v>
                  </c:pt>
                  <c:pt idx="8">
                    <c:v>Standing Desk</c:v>
                  </c:pt>
                  <c:pt idx="9">
                    <c:v>Acer Aspire TC-885-ACCFLi3O Desktop</c:v>
                  </c:pt>
                  <c:pt idx="10">
                    <c:v>Dell i5680-7813BLU-PUS Inspiron Gaming PC Desktop 5680</c:v>
                  </c:pt>
                  <c:pt idx="11">
                    <c:v>HP Elite 7900 Desktop PC Package</c:v>
                  </c:pt>
                  <c:pt idx="12">
                    <c:v>LG DP547 REGION FREE DVD / CD /</c:v>
                  </c:pt>
                  <c:pt idx="13">
                    <c:v>Panasonic 4K Ultra HD</c:v>
                  </c:pt>
                  <c:pt idx="14">
                    <c:v>Samsung J5100</c:v>
                  </c:pt>
                  <c:pt idx="15">
                    <c:v>Optoma HD27HDR 1080p</c:v>
                  </c:pt>
                  <c:pt idx="16">
                    <c:v>Samsung MUF-128AB/AM FIT Plus</c:v>
                  </c:pt>
                  <c:pt idx="17">
                    <c:v>SanDisk 128GB Ultra Fit</c:v>
                  </c:pt>
                  <c:pt idx="18">
                    <c:v>SanDisk Cruzer Glide CZ60</c:v>
                  </c:pt>
                  <c:pt idx="19">
                    <c:v>ViewSonic 1080p</c:v>
                  </c:pt>
                  <c:pt idx="20">
                    <c:v>ViewSonic PJD7828HDL 3200 Lumens</c:v>
                  </c:pt>
                  <c:pt idx="21">
                    <c:v>Brother Compact Monochrome Laser Printer, HL-L2350DW</c:v>
                  </c:pt>
                  <c:pt idx="22">
                    <c:v>Epson EcoTank ET-4760</c:v>
                  </c:pt>
                  <c:pt idx="23">
                    <c:v>HP OfficeJet 3830 </c:v>
                  </c:pt>
                  <c:pt idx="24">
                    <c:v>LG 43UM7300PUA Alexa Built-in</c:v>
                  </c:pt>
                  <c:pt idx="25">
                    <c:v>Samsung UN50RU7100FXZA Flat 50-Inch</c:v>
                  </c:pt>
                  <c:pt idx="26">
                    <c:v>TCL 49S517 49-Inch </c:v>
                  </c:pt>
                  <c:pt idx="27">
                    <c:v>Apple iPad Air</c:v>
                  </c:pt>
                  <c:pt idx="28">
                    <c:v>Fire HD 8 Tablet</c:v>
                  </c:pt>
                  <c:pt idx="29">
                    <c:v>Samsung Galaxy Tab </c:v>
                  </c:pt>
                </c:lvl>
                <c:lvl>
                  <c:pt idx="0">
                    <c:v>ALLEN</c:v>
                  </c:pt>
                  <c:pt idx="9">
                    <c:v>JONES</c:v>
                  </c:pt>
                  <c:pt idx="15">
                    <c:v>MARTIN</c:v>
                  </c:pt>
                  <c:pt idx="21">
                    <c:v>TURNER</c:v>
                  </c:pt>
                  <c:pt idx="27">
                    <c:v>WARD</c:v>
                  </c:pt>
                </c:lvl>
              </c:multiLvlStrCache>
            </c:multiLvlStrRef>
          </c:cat>
          <c:val>
            <c:numRef>
              <c:f>'emplo vs comm'!$B$2:$B$37</c:f>
              <c:numCache>
                <c:formatCode>General</c:formatCode>
                <c:ptCount val="30"/>
                <c:pt idx="0">
                  <c:v>47.94</c:v>
                </c:pt>
                <c:pt idx="1">
                  <c:v>537.5</c:v>
                </c:pt>
                <c:pt idx="2">
                  <c:v>1400</c:v>
                </c:pt>
                <c:pt idx="3">
                  <c:v>434.98500000000001</c:v>
                </c:pt>
                <c:pt idx="4">
                  <c:v>929.69999999999993</c:v>
                </c:pt>
                <c:pt idx="5">
                  <c:v>80.165999999999997</c:v>
                </c:pt>
                <c:pt idx="6">
                  <c:v>2070</c:v>
                </c:pt>
                <c:pt idx="7">
                  <c:v>290.39999999999998</c:v>
                </c:pt>
                <c:pt idx="8">
                  <c:v>207.0455</c:v>
                </c:pt>
                <c:pt idx="9">
                  <c:v>546.88199999999995</c:v>
                </c:pt>
                <c:pt idx="10">
                  <c:v>981.96</c:v>
                </c:pt>
                <c:pt idx="11">
                  <c:v>1091.9832000000001</c:v>
                </c:pt>
                <c:pt idx="12">
                  <c:v>101.94660000000002</c:v>
                </c:pt>
                <c:pt idx="13">
                  <c:v>943.11</c:v>
                </c:pt>
                <c:pt idx="14">
                  <c:v>503.97984000000008</c:v>
                </c:pt>
                <c:pt idx="15">
                  <c:v>1070.8499999999999</c:v>
                </c:pt>
                <c:pt idx="16">
                  <c:v>358.71549999999996</c:v>
                </c:pt>
                <c:pt idx="17">
                  <c:v>268.70849999999996</c:v>
                </c:pt>
                <c:pt idx="18">
                  <c:v>124.422</c:v>
                </c:pt>
                <c:pt idx="19">
                  <c:v>1174.9765</c:v>
                </c:pt>
                <c:pt idx="20">
                  <c:v>619.48949999999991</c:v>
                </c:pt>
                <c:pt idx="21">
                  <c:v>329.34509999999995</c:v>
                </c:pt>
                <c:pt idx="22">
                  <c:v>1034.9793</c:v>
                </c:pt>
                <c:pt idx="23">
                  <c:v>323.64359999999999</c:v>
                </c:pt>
                <c:pt idx="24">
                  <c:v>908.5139999999999</c:v>
                </c:pt>
                <c:pt idx="25">
                  <c:v>1199.9398500000002</c:v>
                </c:pt>
                <c:pt idx="26">
                  <c:v>1660.4446499999999</c:v>
                </c:pt>
                <c:pt idx="27">
                  <c:v>495</c:v>
                </c:pt>
                <c:pt idx="28">
                  <c:v>272.8</c:v>
                </c:pt>
                <c:pt idx="29">
                  <c:v>907.5</c:v>
                </c:pt>
              </c:numCache>
            </c:numRef>
          </c:val>
          <c:extLst>
            <c:ext xmlns:c16="http://schemas.microsoft.com/office/drawing/2014/chart" uri="{C3380CC4-5D6E-409C-BE32-E72D297353CC}">
              <c16:uniqueId val="{00000000-BE9C-4F9E-8C8F-D137AF035D51}"/>
            </c:ext>
          </c:extLst>
        </c:ser>
        <c:dLbls>
          <c:showLegendKey val="0"/>
          <c:showVal val="0"/>
          <c:showCatName val="0"/>
          <c:showSerName val="0"/>
          <c:showPercent val="0"/>
          <c:showBubbleSize val="0"/>
        </c:dLbls>
        <c:gapWidth val="115"/>
        <c:overlap val="-20"/>
        <c:axId val="1569515680"/>
        <c:axId val="1475397680"/>
      </c:barChart>
      <c:catAx>
        <c:axId val="1569515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5397680"/>
        <c:crosses val="autoZero"/>
        <c:auto val="1"/>
        <c:lblAlgn val="ctr"/>
        <c:lblOffset val="100"/>
        <c:noMultiLvlLbl val="0"/>
      </c:catAx>
      <c:valAx>
        <c:axId val="1475397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951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Note.xlsx]sales vs categories!PivotTable4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vs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barChart>
        <c:barDir val="bar"/>
        <c:grouping val="stacked"/>
        <c:varyColors val="0"/>
        <c:ser>
          <c:idx val="0"/>
          <c:order val="0"/>
          <c:tx>
            <c:strRef>
              <c:f>'sales vs categories'!$B$1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vs categories'!$A$2:$A$12</c:f>
              <c:strCache>
                <c:ptCount val="10"/>
                <c:pt idx="0">
                  <c:v>Accessories</c:v>
                </c:pt>
                <c:pt idx="1">
                  <c:v>Blu-ray DVD Players</c:v>
                </c:pt>
                <c:pt idx="2">
                  <c:v>Desktops</c:v>
                </c:pt>
                <c:pt idx="3">
                  <c:v>Digital Cameras</c:v>
                </c:pt>
                <c:pt idx="4">
                  <c:v>Laptops Noebooks</c:v>
                </c:pt>
                <c:pt idx="5">
                  <c:v>Printers</c:v>
                </c:pt>
                <c:pt idx="6">
                  <c:v>Projectors</c:v>
                </c:pt>
                <c:pt idx="7">
                  <c:v>Tables/E-readers</c:v>
                </c:pt>
                <c:pt idx="8">
                  <c:v>Televisons</c:v>
                </c:pt>
                <c:pt idx="9">
                  <c:v>USB Flash Drives</c:v>
                </c:pt>
              </c:strCache>
            </c:strRef>
          </c:cat>
          <c:val>
            <c:numRef>
              <c:f>'sales vs categories'!$B$2:$B$12</c:f>
              <c:numCache>
                <c:formatCode>General</c:formatCode>
                <c:ptCount val="10"/>
                <c:pt idx="0">
                  <c:v>6703.03</c:v>
                </c:pt>
                <c:pt idx="1">
                  <c:v>36881.82</c:v>
                </c:pt>
                <c:pt idx="2">
                  <c:v>62400.6</c:v>
                </c:pt>
                <c:pt idx="3">
                  <c:v>33101.699999999997</c:v>
                </c:pt>
                <c:pt idx="4">
                  <c:v>80150</c:v>
                </c:pt>
                <c:pt idx="5">
                  <c:v>37510.400000000001</c:v>
                </c:pt>
                <c:pt idx="6">
                  <c:v>57306.32</c:v>
                </c:pt>
                <c:pt idx="7">
                  <c:v>30460</c:v>
                </c:pt>
                <c:pt idx="8">
                  <c:v>83753.3</c:v>
                </c:pt>
                <c:pt idx="9">
                  <c:v>15036.92</c:v>
                </c:pt>
              </c:numCache>
            </c:numRef>
          </c:val>
          <c:extLst>
            <c:ext xmlns:c16="http://schemas.microsoft.com/office/drawing/2014/chart" uri="{C3380CC4-5D6E-409C-BE32-E72D297353CC}">
              <c16:uniqueId val="{00000000-5F77-4BE5-A085-D9549E54ED3B}"/>
            </c:ext>
          </c:extLst>
        </c:ser>
        <c:dLbls>
          <c:showLegendKey val="0"/>
          <c:showVal val="0"/>
          <c:showCatName val="0"/>
          <c:showSerName val="0"/>
          <c:showPercent val="0"/>
          <c:showBubbleSize val="0"/>
        </c:dLbls>
        <c:gapWidth val="150"/>
        <c:overlap val="100"/>
        <c:axId val="1569518080"/>
        <c:axId val="1614976704"/>
      </c:barChart>
      <c:catAx>
        <c:axId val="15695180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14976704"/>
        <c:crosses val="autoZero"/>
        <c:auto val="1"/>
        <c:lblAlgn val="ctr"/>
        <c:lblOffset val="100"/>
        <c:noMultiLvlLbl val="0"/>
      </c:catAx>
      <c:valAx>
        <c:axId val="1614976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951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22860</xdr:colOff>
      <xdr:row>0</xdr:row>
      <xdr:rowOff>57150</xdr:rowOff>
    </xdr:from>
    <xdr:to>
      <xdr:col>10</xdr:col>
      <xdr:colOff>327660</xdr:colOff>
      <xdr:row>15</xdr:row>
      <xdr:rowOff>57150</xdr:rowOff>
    </xdr:to>
    <xdr:graphicFrame macro="">
      <xdr:nvGraphicFramePr>
        <xdr:cNvPr id="2" name="Chart 1">
          <a:extLst>
            <a:ext uri="{FF2B5EF4-FFF2-40B4-BE49-F238E27FC236}">
              <a16:creationId xmlns:a16="http://schemas.microsoft.com/office/drawing/2014/main" id="{439E8A48-0550-4048-AA97-4400009E3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0</xdr:row>
      <xdr:rowOff>11430</xdr:rowOff>
    </xdr:from>
    <xdr:to>
      <xdr:col>11</xdr:col>
      <xdr:colOff>449580</xdr:colOff>
      <xdr:row>19</xdr:row>
      <xdr:rowOff>53340</xdr:rowOff>
    </xdr:to>
    <xdr:graphicFrame macro="">
      <xdr:nvGraphicFramePr>
        <xdr:cNvPr id="2" name="Chart 1">
          <a:extLst>
            <a:ext uri="{FF2B5EF4-FFF2-40B4-BE49-F238E27FC236}">
              <a16:creationId xmlns:a16="http://schemas.microsoft.com/office/drawing/2014/main" id="{A80DD16E-AAE3-4AF1-9F5D-2988A3038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327660</xdr:colOff>
      <xdr:row>0</xdr:row>
      <xdr:rowOff>3810</xdr:rowOff>
    </xdr:from>
    <xdr:to>
      <xdr:col>13</xdr:col>
      <xdr:colOff>99060</xdr:colOff>
      <xdr:row>28</xdr:row>
      <xdr:rowOff>76200</xdr:rowOff>
    </xdr:to>
    <xdr:graphicFrame macro="">
      <xdr:nvGraphicFramePr>
        <xdr:cNvPr id="2" name="Chart 1">
          <a:extLst>
            <a:ext uri="{FF2B5EF4-FFF2-40B4-BE49-F238E27FC236}">
              <a16:creationId xmlns:a16="http://schemas.microsoft.com/office/drawing/2014/main" id="{AAFB2ACE-C631-45AD-8312-53B2C3026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198120</xdr:colOff>
      <xdr:row>3</xdr:row>
      <xdr:rowOff>76200</xdr:rowOff>
    </xdr:from>
    <xdr:to>
      <xdr:col>10</xdr:col>
      <xdr:colOff>502920</xdr:colOff>
      <xdr:row>18</xdr:row>
      <xdr:rowOff>76200</xdr:rowOff>
    </xdr:to>
    <xdr:graphicFrame macro="">
      <xdr:nvGraphicFramePr>
        <xdr:cNvPr id="2" name="Chart 1">
          <a:extLst>
            <a:ext uri="{FF2B5EF4-FFF2-40B4-BE49-F238E27FC236}">
              <a16:creationId xmlns:a16="http://schemas.microsoft.com/office/drawing/2014/main" id="{6587B0FE-7FC3-4265-A7E1-69E9297A1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345440</xdr:colOff>
      <xdr:row>16</xdr:row>
      <xdr:rowOff>172720</xdr:rowOff>
    </xdr:to>
    <xdr:graphicFrame macro="">
      <xdr:nvGraphicFramePr>
        <xdr:cNvPr id="3" name="Chart 2">
          <a:extLst>
            <a:ext uri="{FF2B5EF4-FFF2-40B4-BE49-F238E27FC236}">
              <a16:creationId xmlns:a16="http://schemas.microsoft.com/office/drawing/2014/main" id="{68101D27-2842-4363-B1A1-B62AE9F73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396604</xdr:colOff>
      <xdr:row>0</xdr:row>
      <xdr:rowOff>10160</xdr:rowOff>
    </xdr:from>
    <xdr:to>
      <xdr:col>19</xdr:col>
      <xdr:colOff>145144</xdr:colOff>
      <xdr:row>16</xdr:row>
      <xdr:rowOff>162560</xdr:rowOff>
    </xdr:to>
    <xdr:graphicFrame macro="">
      <xdr:nvGraphicFramePr>
        <xdr:cNvPr id="4" name="Chart 3">
          <a:extLst>
            <a:ext uri="{FF2B5EF4-FFF2-40B4-BE49-F238E27FC236}">
              <a16:creationId xmlns:a16="http://schemas.microsoft.com/office/drawing/2014/main" id="{DAD3283F-8C5C-484B-B940-9F36D285F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xdr:colOff>
      <xdr:row>17</xdr:row>
      <xdr:rowOff>11886</xdr:rowOff>
    </xdr:from>
    <xdr:to>
      <xdr:col>9</xdr:col>
      <xdr:colOff>391160</xdr:colOff>
      <xdr:row>38</xdr:row>
      <xdr:rowOff>175932</xdr:rowOff>
    </xdr:to>
    <xdr:graphicFrame macro="">
      <xdr:nvGraphicFramePr>
        <xdr:cNvPr id="5" name="Chart 4">
          <a:extLst>
            <a:ext uri="{FF2B5EF4-FFF2-40B4-BE49-F238E27FC236}">
              <a16:creationId xmlns:a16="http://schemas.microsoft.com/office/drawing/2014/main" id="{5777F652-97E7-4C32-AECA-458901205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421640</xdr:colOff>
      <xdr:row>16</xdr:row>
      <xdr:rowOff>180197</xdr:rowOff>
    </xdr:from>
    <xdr:to>
      <xdr:col>19</xdr:col>
      <xdr:colOff>91440</xdr:colOff>
      <xdr:row>38</xdr:row>
      <xdr:rowOff>105052</xdr:rowOff>
    </xdr:to>
    <xdr:graphicFrame macro="">
      <xdr:nvGraphicFramePr>
        <xdr:cNvPr id="6" name="Chart 5">
          <a:extLst>
            <a:ext uri="{FF2B5EF4-FFF2-40B4-BE49-F238E27FC236}">
              <a16:creationId xmlns:a16="http://schemas.microsoft.com/office/drawing/2014/main" id="{7C371BE5-88A6-4605-8854-6BBBF4271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218803</xdr:colOff>
      <xdr:row>0</xdr:row>
      <xdr:rowOff>43543</xdr:rowOff>
    </xdr:from>
    <xdr:to>
      <xdr:col>22</xdr:col>
      <xdr:colOff>218803</xdr:colOff>
      <xdr:row>17</xdr:row>
      <xdr:rowOff>10886</xdr:rowOff>
    </xdr:to>
    <mc:AlternateContent xmlns:mc="http://schemas.openxmlformats.org/markup-compatibility/2006">
      <mc:Choice xmlns:a14="http://schemas.microsoft.com/office/drawing/2010/main" Requires="a14">
        <xdr:graphicFrame macro="">
          <xdr:nvGraphicFramePr>
            <xdr:cNvPr id="7" name="Category Names">
              <a:extLst>
                <a:ext uri="{FF2B5EF4-FFF2-40B4-BE49-F238E27FC236}">
                  <a16:creationId xmlns:a16="http://schemas.microsoft.com/office/drawing/2014/main" id="{80BAC3F5-CCB8-4B79-B2B3-3603BACCEB4D}"/>
                </a:ext>
              </a:extLst>
            </xdr:cNvPr>
            <xdr:cNvGraphicFramePr/>
          </xdr:nvGraphicFramePr>
          <xdr:xfrm>
            <a:off x="0" y="0"/>
            <a:ext cx="0" cy="0"/>
          </xdr:xfrm>
          <a:graphic>
            <a:graphicData uri="http://schemas.microsoft.com/office/drawing/2010/slicer">
              <sle:slicer xmlns:sle="http://schemas.microsoft.com/office/drawing/2010/slicer" name="Category Names"/>
            </a:graphicData>
          </a:graphic>
        </xdr:graphicFrame>
      </mc:Choice>
      <mc:Fallback>
        <xdr:sp macro="" textlink="">
          <xdr:nvSpPr>
            <xdr:cNvPr id="0" name=""/>
            <xdr:cNvSpPr>
              <a:spLocks noTextEdit="1"/>
            </xdr:cNvSpPr>
          </xdr:nvSpPr>
          <xdr:spPr>
            <a:xfrm>
              <a:off x="11801203" y="43543"/>
              <a:ext cx="1828800" cy="3113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lau Dauda Adeoti" refreshedDate="44713.8031162037" createdVersion="6" refreshedVersion="6" minRefreshableVersion="3" recordCount="91" xr:uid="{53CC5E33-0BA3-4D8F-9028-4DD447E182B7}">
  <cacheSource type="worksheet">
    <worksheetSource name="to_pivot"/>
  </cacheSource>
  <cacheFields count="12">
    <cacheField name="Order Id" numFmtId="0">
      <sharedItems containsSemiMixedTypes="0" containsString="0" containsNumber="1" containsInteger="1" minValue="10001" maxValue="10091"/>
    </cacheField>
    <cacheField name="Order Date" numFmtId="164">
      <sharedItems containsSemiMixedTypes="0" containsNonDate="0" containsDate="1" containsString="0" minDate="2020-01-01T00:00:00" maxDate="2020-12-20T00:00:00"/>
    </cacheField>
    <cacheField name="Month" numFmtId="164">
      <sharedItems count="12">
        <s v="Jan"/>
        <s v="May"/>
        <s v="Oct"/>
        <s v="Jun"/>
        <s v="Nov"/>
        <s v="Feb"/>
        <s v="Jul"/>
        <s v="Dec"/>
        <s v="Mar"/>
        <s v="Aug"/>
        <s v="Apr"/>
        <s v="Sep"/>
      </sharedItems>
    </cacheField>
    <cacheField name="ProductId" numFmtId="0">
      <sharedItems/>
    </cacheField>
    <cacheField name="quantity_sold" numFmtId="0">
      <sharedItems containsSemiMixedTypes="0" containsString="0" containsNumber="1" containsInteger="1" minValue="5" maxValue="125"/>
    </cacheField>
    <cacheField name="sales_salesperson" numFmtId="0">
      <sharedItems/>
    </cacheField>
    <cacheField name="Category Names" numFmtId="0">
      <sharedItems count="10">
        <s v="Laptops Noebooks"/>
        <s v="Desktops"/>
        <s v="Tables/E-readers"/>
        <s v="Projectors"/>
        <s v="Printers"/>
        <s v="Accessories"/>
        <s v="USB Flash Drives"/>
        <s v="Televisons"/>
        <s v="Blu-ray DVD Players"/>
        <s v="Digital Cameras"/>
      </sharedItems>
    </cacheField>
    <cacheField name="Product Name" numFmtId="0">
      <sharedItems count="30">
        <s v="Acer Aspire 1"/>
        <s v="ASUS VivoBook S Thin &amp; Light Laptop"/>
        <s v="LG gram Laptop "/>
        <s v="Dell i5680-7813BLU-PUS Inspiron Gaming PC Desktop 5680"/>
        <s v="Acer Aspire TC-885-ACCFLi3O Desktop"/>
        <s v="HP Elite 7900 Desktop PC Package"/>
        <s v="Fire HD 8 Tablet"/>
        <s v="Samsung Galaxy Tab "/>
        <s v="Apple iPad Air"/>
        <s v="ViewSonic PJD7828HDL 3200 Lumens"/>
        <s v="Optoma HD27HDR 1080p"/>
        <s v="ViewSonic 1080p"/>
        <s v="Epson EcoTank ET-4760"/>
        <s v="HP OfficeJet 3830 "/>
        <s v="Brother Compact Monochrome Laser Printer, HL-L2350DW"/>
        <s v="Desk Stand "/>
        <s v="4 Port USB Hub"/>
        <s v="Standing Desk"/>
        <s v="SanDisk Cruzer Glide CZ60"/>
        <s v="Samsung MUF-128AB/AM FIT Plus"/>
        <s v="SanDisk 128GB Ultra Fit"/>
        <s v="TCL 49S517 49-Inch "/>
        <s v="Samsung UN50RU7100FXZA Flat 50-Inch"/>
        <s v="LG 43UM7300PUA Alexa Built-in"/>
        <s v="Samsung J5100"/>
        <s v="Panasonic 4K Ultra HD"/>
        <s v="LG DP547 REGION FREE DVD / CD /"/>
        <s v="Sony DSCW800/B"/>
        <s v="Canon PowerShot SX420 IS Digital Camera"/>
        <s v="Canon PowerShot ELPH"/>
      </sharedItems>
    </cacheField>
    <cacheField name="emp_name" numFmtId="0">
      <sharedItems count="5">
        <s v="ALLEN"/>
        <s v="JONES"/>
        <s v="WARD"/>
        <s v="MARTIN"/>
        <s v="TURNER"/>
      </sharedItems>
    </cacheField>
    <cacheField name="Unit Price" numFmtId="165">
      <sharedItems containsSemiMixedTypes="0" containsString="0" containsNumber="1" minValue="6.99" maxValue="1800"/>
    </cacheField>
    <cacheField name="Total_value" numFmtId="166">
      <sharedItems containsSemiMixedTypes="0" containsString="0" containsNumber="1" minValue="319.60000000000002" maxValue="16200"/>
    </cacheField>
    <cacheField name="Emplo_comm_value" numFmtId="10">
      <sharedItems containsSemiMixedTypes="0" containsString="0" containsNumber="1" minValue="15.98" maxValue="810"/>
    </cacheField>
  </cacheFields>
  <extLst>
    <ext xmlns:x14="http://schemas.microsoft.com/office/spreadsheetml/2009/9/main" uri="{725AE2AE-9491-48be-B2B4-4EB974FC3084}">
      <x14:pivotCacheDefinition pivotCacheId="132124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0001"/>
    <d v="2020-01-01T00:00:00"/>
    <x v="0"/>
    <s v="P1"/>
    <n v="11"/>
    <s v="E2"/>
    <x v="0"/>
    <x v="0"/>
    <x v="0"/>
    <n v="250"/>
    <n v="2750"/>
    <n v="137.5"/>
  </r>
  <r>
    <n v="10031"/>
    <d v="2020-05-03T00:00:00"/>
    <x v="1"/>
    <s v="P1"/>
    <n v="18"/>
    <s v="E2"/>
    <x v="0"/>
    <x v="0"/>
    <x v="0"/>
    <n v="250"/>
    <n v="4500"/>
    <n v="225"/>
  </r>
  <r>
    <n v="10061"/>
    <d v="2020-10-10T00:00:00"/>
    <x v="2"/>
    <s v="P1"/>
    <n v="14"/>
    <s v="E2"/>
    <x v="0"/>
    <x v="0"/>
    <x v="0"/>
    <n v="250"/>
    <n v="3500"/>
    <n v="175"/>
  </r>
  <r>
    <n v="10002"/>
    <d v="2020-01-10T00:00:00"/>
    <x v="0"/>
    <s v="P2"/>
    <n v="10"/>
    <s v="E2"/>
    <x v="0"/>
    <x v="1"/>
    <x v="0"/>
    <n v="800"/>
    <n v="8000"/>
    <n v="400"/>
  </r>
  <r>
    <n v="10032"/>
    <d v="2020-05-25T00:00:00"/>
    <x v="1"/>
    <s v="P2"/>
    <n v="15"/>
    <s v="E2"/>
    <x v="0"/>
    <x v="1"/>
    <x v="0"/>
    <n v="800"/>
    <n v="12000"/>
    <n v="600"/>
  </r>
  <r>
    <n v="10062"/>
    <d v="2020-10-11T00:00:00"/>
    <x v="2"/>
    <s v="P2"/>
    <n v="10"/>
    <s v="E2"/>
    <x v="0"/>
    <x v="1"/>
    <x v="0"/>
    <n v="800"/>
    <n v="8000"/>
    <n v="400"/>
  </r>
  <r>
    <n v="10003"/>
    <d v="2020-01-03T00:00:00"/>
    <x v="0"/>
    <s v="P3"/>
    <n v="7"/>
    <s v="E2"/>
    <x v="0"/>
    <x v="2"/>
    <x v="0"/>
    <n v="1800"/>
    <n v="12600"/>
    <n v="630"/>
  </r>
  <r>
    <n v="10033"/>
    <d v="2020-05-05T00:00:00"/>
    <x v="1"/>
    <s v="P3"/>
    <n v="9"/>
    <s v="E2"/>
    <x v="0"/>
    <x v="2"/>
    <x v="0"/>
    <n v="1800"/>
    <n v="16200"/>
    <n v="810"/>
  </r>
  <r>
    <n v="10063"/>
    <d v="2020-10-12T00:00:00"/>
    <x v="2"/>
    <s v="P3"/>
    <n v="7"/>
    <s v="E2"/>
    <x v="0"/>
    <x v="2"/>
    <x v="0"/>
    <n v="1800"/>
    <n v="12600"/>
    <n v="630"/>
  </r>
  <r>
    <n v="10004"/>
    <d v="2020-01-15T00:00:00"/>
    <x v="0"/>
    <s v="P4"/>
    <n v="6"/>
    <s v="E4"/>
    <x v="1"/>
    <x v="3"/>
    <x v="1"/>
    <n v="1169"/>
    <n v="7014"/>
    <n v="294.58800000000002"/>
  </r>
  <r>
    <n v="10034"/>
    <d v="2020-05-06T00:00:00"/>
    <x v="1"/>
    <s v="P4"/>
    <n v="8"/>
    <s v="E4"/>
    <x v="1"/>
    <x v="3"/>
    <x v="1"/>
    <n v="1169"/>
    <n v="9352"/>
    <n v="392.78399999999999"/>
  </r>
  <r>
    <n v="10064"/>
    <d v="2020-10-14T00:00:00"/>
    <x v="2"/>
    <s v="P4"/>
    <n v="6"/>
    <s v="E4"/>
    <x v="1"/>
    <x v="3"/>
    <x v="1"/>
    <n v="1169"/>
    <n v="7014"/>
    <n v="294.58800000000002"/>
  </r>
  <r>
    <n v="10005"/>
    <d v="2020-01-05T00:00:00"/>
    <x v="0"/>
    <s v="P5"/>
    <n v="9"/>
    <s v="E4"/>
    <x v="1"/>
    <x v="4"/>
    <x v="1"/>
    <n v="449"/>
    <n v="4041"/>
    <n v="169.72200000000001"/>
  </r>
  <r>
    <n v="10035"/>
    <d v="2020-05-07T00:00:00"/>
    <x v="1"/>
    <s v="P5"/>
    <n v="11"/>
    <s v="E4"/>
    <x v="1"/>
    <x v="4"/>
    <x v="1"/>
    <n v="449"/>
    <n v="4939"/>
    <n v="207.43799999999999"/>
  </r>
  <r>
    <n v="10065"/>
    <d v="2020-10-15T00:00:00"/>
    <x v="2"/>
    <s v="P5"/>
    <n v="9"/>
    <s v="E4"/>
    <x v="1"/>
    <x v="4"/>
    <x v="1"/>
    <n v="449"/>
    <n v="4041"/>
    <n v="169.72200000000001"/>
  </r>
  <r>
    <n v="10006"/>
    <d v="2020-01-06T00:00:00"/>
    <x v="0"/>
    <s v="P6"/>
    <n v="12"/>
    <s v="E4"/>
    <x v="1"/>
    <x v="5"/>
    <x v="1"/>
    <n v="649.99"/>
    <n v="7799.88"/>
    <n v="327.59496000000001"/>
  </r>
  <r>
    <n v="10036"/>
    <d v="2020-06-06T00:00:00"/>
    <x v="3"/>
    <s v="P6"/>
    <n v="16"/>
    <s v="E4"/>
    <x v="1"/>
    <x v="5"/>
    <x v="1"/>
    <n v="649.99"/>
    <n v="10399.84"/>
    <n v="436.79328000000004"/>
  </r>
  <r>
    <n v="10066"/>
    <d v="2020-11-11T00:00:00"/>
    <x v="4"/>
    <s v="P6"/>
    <n v="12"/>
    <s v="E4"/>
    <x v="1"/>
    <x v="5"/>
    <x v="1"/>
    <n v="649.99"/>
    <n v="7799.88"/>
    <n v="327.59496000000001"/>
  </r>
  <r>
    <n v="10007"/>
    <d v="2020-01-07T00:00:00"/>
    <x v="0"/>
    <s v="P7"/>
    <n v="20"/>
    <s v="E3"/>
    <x v="2"/>
    <x v="6"/>
    <x v="2"/>
    <n v="80"/>
    <n v="1600"/>
    <n v="88"/>
  </r>
  <r>
    <n v="10037"/>
    <d v="2020-06-10T00:00:00"/>
    <x v="3"/>
    <s v="P7"/>
    <n v="22"/>
    <s v="E3"/>
    <x v="2"/>
    <x v="6"/>
    <x v="2"/>
    <n v="80"/>
    <n v="1760"/>
    <n v="96.8"/>
  </r>
  <r>
    <n v="10067"/>
    <d v="2020-11-19T00:00:00"/>
    <x v="4"/>
    <s v="P7"/>
    <n v="20"/>
    <s v="E3"/>
    <x v="2"/>
    <x v="6"/>
    <x v="2"/>
    <n v="80"/>
    <n v="1600"/>
    <n v="88"/>
  </r>
  <r>
    <n v="10008"/>
    <d v="2020-02-02T00:00:00"/>
    <x v="5"/>
    <s v="P8"/>
    <n v="18"/>
    <s v="E3"/>
    <x v="2"/>
    <x v="7"/>
    <x v="2"/>
    <n v="300"/>
    <n v="5400"/>
    <n v="297"/>
  </r>
  <r>
    <n v="10038"/>
    <d v="2020-06-26T00:00:00"/>
    <x v="3"/>
    <s v="P8"/>
    <n v="19"/>
    <s v="E3"/>
    <x v="2"/>
    <x v="7"/>
    <x v="2"/>
    <n v="300"/>
    <n v="5700"/>
    <n v="313.5"/>
  </r>
  <r>
    <n v="10068"/>
    <d v="2020-11-01T00:00:00"/>
    <x v="4"/>
    <s v="P8"/>
    <n v="18"/>
    <s v="E3"/>
    <x v="2"/>
    <x v="7"/>
    <x v="2"/>
    <n v="300"/>
    <n v="5400"/>
    <n v="297"/>
  </r>
  <r>
    <n v="10009"/>
    <d v="2020-02-20T00:00:00"/>
    <x v="5"/>
    <s v="P9"/>
    <n v="5"/>
    <s v="E3"/>
    <x v="2"/>
    <x v="8"/>
    <x v="2"/>
    <n v="500"/>
    <n v="2500"/>
    <n v="137.5"/>
  </r>
  <r>
    <n v="10039"/>
    <d v="2020-06-06T00:00:00"/>
    <x v="3"/>
    <s v="P9"/>
    <n v="8"/>
    <s v="E3"/>
    <x v="2"/>
    <x v="8"/>
    <x v="2"/>
    <n v="500"/>
    <n v="4000"/>
    <n v="220"/>
  </r>
  <r>
    <n v="10069"/>
    <d v="2020-11-12T00:00:00"/>
    <x v="4"/>
    <s v="P9"/>
    <n v="5"/>
    <s v="E3"/>
    <x v="2"/>
    <x v="8"/>
    <x v="2"/>
    <n v="500"/>
    <n v="2500"/>
    <n v="137.5"/>
  </r>
  <r>
    <n v="10010"/>
    <d v="2020-02-03T00:00:00"/>
    <x v="5"/>
    <s v="P10"/>
    <n v="8"/>
    <s v="E6"/>
    <x v="3"/>
    <x v="9"/>
    <x v="3"/>
    <n v="589.99"/>
    <n v="4719.92"/>
    <n v="235.99599999999998"/>
  </r>
  <r>
    <n v="10040"/>
    <d v="2020-06-06T00:00:00"/>
    <x v="3"/>
    <s v="P10"/>
    <n v="5"/>
    <s v="E6"/>
    <x v="3"/>
    <x v="9"/>
    <x v="3"/>
    <n v="589.99"/>
    <n v="2949.95"/>
    <n v="147.4975"/>
  </r>
  <r>
    <n v="10070"/>
    <d v="2020-11-14T00:00:00"/>
    <x v="4"/>
    <s v="P10"/>
    <n v="8"/>
    <s v="E6"/>
    <x v="3"/>
    <x v="9"/>
    <x v="3"/>
    <n v="589.99"/>
    <n v="4719.92"/>
    <n v="235.99599999999998"/>
  </r>
  <r>
    <n v="10011"/>
    <d v="2020-02-25T00:00:00"/>
    <x v="5"/>
    <s v="P11"/>
    <n v="12"/>
    <s v="E6"/>
    <x v="3"/>
    <x v="10"/>
    <x v="3"/>
    <n v="649"/>
    <n v="7788"/>
    <n v="389.4"/>
  </r>
  <r>
    <n v="10041"/>
    <d v="2020-06-07T00:00:00"/>
    <x v="3"/>
    <s v="P11"/>
    <n v="9"/>
    <s v="E6"/>
    <x v="3"/>
    <x v="10"/>
    <x v="3"/>
    <n v="649"/>
    <n v="5841"/>
    <n v="292.05"/>
  </r>
  <r>
    <n v="10071"/>
    <d v="2020-11-15T00:00:00"/>
    <x v="4"/>
    <s v="P11"/>
    <n v="12"/>
    <s v="E6"/>
    <x v="3"/>
    <x v="10"/>
    <x v="3"/>
    <n v="649"/>
    <n v="7788"/>
    <n v="389.4"/>
  </r>
  <r>
    <n v="10012"/>
    <d v="2020-02-05T00:00:00"/>
    <x v="5"/>
    <s v="P12"/>
    <n v="15"/>
    <s v="E6"/>
    <x v="3"/>
    <x v="11"/>
    <x v="3"/>
    <n v="499.99"/>
    <n v="7499.85"/>
    <n v="374.99250000000001"/>
  </r>
  <r>
    <n v="10042"/>
    <d v="2020-07-07T00:00:00"/>
    <x v="6"/>
    <s v="P12"/>
    <n v="17"/>
    <s v="E6"/>
    <x v="3"/>
    <x v="11"/>
    <x v="3"/>
    <n v="499.99"/>
    <n v="8499.83"/>
    <n v="424.99150000000003"/>
  </r>
  <r>
    <n v="10072"/>
    <d v="2020-12-12T00:00:00"/>
    <x v="7"/>
    <s v="P12"/>
    <n v="15"/>
    <s v="E6"/>
    <x v="3"/>
    <x v="11"/>
    <x v="3"/>
    <n v="499.99"/>
    <n v="7499.85"/>
    <n v="374.99250000000001"/>
  </r>
  <r>
    <n v="10013"/>
    <d v="2020-02-16T00:00:00"/>
    <x v="5"/>
    <s v="P13"/>
    <n v="16"/>
    <s v="E5"/>
    <x v="4"/>
    <x v="12"/>
    <x v="4"/>
    <n v="499.99"/>
    <n v="7999.84"/>
    <n v="359.99279999999999"/>
  </r>
  <r>
    <n v="10043"/>
    <d v="2020-07-10T00:00:00"/>
    <x v="6"/>
    <s v="P13"/>
    <n v="14"/>
    <s v="E5"/>
    <x v="4"/>
    <x v="12"/>
    <x v="4"/>
    <n v="499.99"/>
    <n v="6999.8600000000006"/>
    <n v="314.99370000000005"/>
  </r>
  <r>
    <n v="10073"/>
    <d v="2020-12-19T00:00:00"/>
    <x v="7"/>
    <s v="P13"/>
    <n v="16"/>
    <s v="E5"/>
    <x v="4"/>
    <x v="12"/>
    <x v="4"/>
    <n v="499.99"/>
    <n v="7999.84"/>
    <n v="359.99279999999999"/>
  </r>
  <r>
    <n v="10014"/>
    <d v="2020-02-01T00:00:00"/>
    <x v="5"/>
    <s v="P14"/>
    <n v="25"/>
    <s v="E5"/>
    <x v="4"/>
    <x v="13"/>
    <x v="4"/>
    <n v="99.89"/>
    <n v="2497.25"/>
    <n v="112.37625"/>
  </r>
  <r>
    <n v="10044"/>
    <d v="2020-07-27T00:00:00"/>
    <x v="6"/>
    <s v="P14"/>
    <n v="22"/>
    <s v="E5"/>
    <x v="4"/>
    <x v="13"/>
    <x v="4"/>
    <n v="99.89"/>
    <n v="2197.58"/>
    <n v="98.891100000000009"/>
  </r>
  <r>
    <n v="10074"/>
    <d v="2020-12-01T00:00:00"/>
    <x v="7"/>
    <s v="P14"/>
    <n v="25"/>
    <s v="E5"/>
    <x v="4"/>
    <x v="13"/>
    <x v="4"/>
    <n v="99.89"/>
    <n v="2497.25"/>
    <n v="112.37625"/>
  </r>
  <r>
    <n v="10015"/>
    <d v="2020-03-12T00:00:00"/>
    <x v="8"/>
    <s v="P15"/>
    <n v="20"/>
    <s v="E5"/>
    <x v="4"/>
    <x v="14"/>
    <x v="4"/>
    <n v="119.98"/>
    <n v="2399.6"/>
    <n v="107.98199999999999"/>
  </r>
  <r>
    <n v="10045"/>
    <d v="2020-07-17T00:00:00"/>
    <x v="6"/>
    <s v="P15"/>
    <n v="21"/>
    <s v="E5"/>
    <x v="4"/>
    <x v="14"/>
    <x v="4"/>
    <n v="119.98"/>
    <n v="2519.58"/>
    <n v="113.3811"/>
  </r>
  <r>
    <n v="10075"/>
    <d v="2020-12-12T00:00:00"/>
    <x v="7"/>
    <s v="P15"/>
    <n v="20"/>
    <s v="E5"/>
    <x v="4"/>
    <x v="14"/>
    <x v="4"/>
    <n v="119.98"/>
    <n v="2399.6"/>
    <n v="107.98199999999999"/>
  </r>
  <r>
    <n v="10016"/>
    <d v="2020-03-10T00:00:00"/>
    <x v="8"/>
    <s v="P16"/>
    <n v="35"/>
    <s v="E2"/>
    <x v="5"/>
    <x v="15"/>
    <x v="0"/>
    <n v="17.239999999999998"/>
    <n v="603.4"/>
    <n v="30.17"/>
  </r>
  <r>
    <n v="10046"/>
    <d v="2020-07-12T00:00:00"/>
    <x v="6"/>
    <s v="P16"/>
    <n v="23"/>
    <s v="E2"/>
    <x v="5"/>
    <x v="15"/>
    <x v="0"/>
    <n v="17.239999999999998"/>
    <n v="396.52"/>
    <n v="19.826000000000001"/>
  </r>
  <r>
    <n v="10076"/>
    <d v="2020-12-14T00:00:00"/>
    <x v="7"/>
    <s v="P16"/>
    <n v="35"/>
    <s v="E2"/>
    <x v="5"/>
    <x v="15"/>
    <x v="0"/>
    <n v="17.239999999999998"/>
    <n v="603.4"/>
    <n v="30.17"/>
  </r>
  <r>
    <n v="10017"/>
    <d v="2020-03-03T00:00:00"/>
    <x v="8"/>
    <s v="P17"/>
    <n v="40"/>
    <s v="E2"/>
    <x v="5"/>
    <x v="16"/>
    <x v="0"/>
    <n v="7.99"/>
    <n v="319.60000000000002"/>
    <n v="15.98"/>
  </r>
  <r>
    <n v="10047"/>
    <d v="2020-07-19T00:00:00"/>
    <x v="6"/>
    <s v="P17"/>
    <n v="40"/>
    <s v="E2"/>
    <x v="5"/>
    <x v="16"/>
    <x v="0"/>
    <n v="7.99"/>
    <n v="319.60000000000002"/>
    <n v="15.98"/>
  </r>
  <r>
    <n v="10077"/>
    <d v="2020-12-15T00:00:00"/>
    <x v="7"/>
    <s v="P17"/>
    <n v="40"/>
    <s v="E2"/>
    <x v="5"/>
    <x v="16"/>
    <x v="0"/>
    <n v="7.99"/>
    <n v="319.60000000000002"/>
    <n v="15.98"/>
  </r>
  <r>
    <n v="10018"/>
    <d v="2020-03-25T00:00:00"/>
    <x v="8"/>
    <s v="P18"/>
    <n v="38"/>
    <s v="E2"/>
    <x v="5"/>
    <x v="17"/>
    <x v="0"/>
    <n v="37.99"/>
    <n v="1443.6200000000001"/>
    <n v="72.180999999999997"/>
  </r>
  <r>
    <n v="10048"/>
    <d v="2020-08-08T00:00:00"/>
    <x v="9"/>
    <s v="P18"/>
    <n v="33"/>
    <s v="E2"/>
    <x v="5"/>
    <x v="17"/>
    <x v="0"/>
    <n v="37.99"/>
    <n v="1253.67"/>
    <n v="62.683500000000002"/>
  </r>
  <r>
    <n v="10078"/>
    <d v="2020-01-06T00:00:00"/>
    <x v="0"/>
    <s v="P18"/>
    <n v="38"/>
    <s v="E2"/>
    <x v="5"/>
    <x v="17"/>
    <x v="0"/>
    <n v="37.99"/>
    <n v="1443.6200000000001"/>
    <n v="72.180999999999997"/>
  </r>
  <r>
    <n v="10019"/>
    <d v="2020-03-05T00:00:00"/>
    <x v="8"/>
    <s v="P19"/>
    <n v="120"/>
    <s v="E6"/>
    <x v="6"/>
    <x v="18"/>
    <x v="3"/>
    <n v="6.99"/>
    <n v="838.80000000000007"/>
    <n v="41.94"/>
  </r>
  <r>
    <n v="10049"/>
    <d v="2020-08-10T00:00:00"/>
    <x v="9"/>
    <s v="P19"/>
    <n v="125"/>
    <s v="E6"/>
    <x v="6"/>
    <x v="18"/>
    <x v="3"/>
    <n v="6.99"/>
    <n v="873.75"/>
    <n v="43.6875"/>
  </r>
  <r>
    <n v="10079"/>
    <d v="2020-01-07T00:00:00"/>
    <x v="0"/>
    <s v="P19"/>
    <n v="111"/>
    <s v="E6"/>
    <x v="6"/>
    <x v="18"/>
    <x v="3"/>
    <n v="6.99"/>
    <n v="775.89"/>
    <n v="38.794499999999999"/>
  </r>
  <r>
    <n v="10020"/>
    <d v="2020-03-16T00:00:00"/>
    <x v="8"/>
    <s v="P20"/>
    <n v="110"/>
    <s v="E6"/>
    <x v="6"/>
    <x v="19"/>
    <x v="3"/>
    <n v="22.49"/>
    <n v="2473.8999999999996"/>
    <n v="123.69499999999998"/>
  </r>
  <r>
    <n v="10050"/>
    <d v="2020-08-28T00:00:00"/>
    <x v="9"/>
    <s v="P20"/>
    <n v="108"/>
    <s v="E6"/>
    <x v="6"/>
    <x v="19"/>
    <x v="3"/>
    <n v="22.49"/>
    <n v="2428.9199999999996"/>
    <n v="121.44599999999998"/>
  </r>
  <r>
    <n v="10080"/>
    <d v="2020-02-02T00:00:00"/>
    <x v="5"/>
    <s v="P20"/>
    <n v="101"/>
    <s v="E6"/>
    <x v="6"/>
    <x v="19"/>
    <x v="3"/>
    <n v="22.49"/>
    <n v="2271.4899999999998"/>
    <n v="113.57449999999999"/>
  </r>
  <r>
    <n v="10021"/>
    <d v="2020-03-01T00:00:00"/>
    <x v="8"/>
    <s v="P21"/>
    <n v="95"/>
    <s v="E6"/>
    <x v="6"/>
    <x v="20"/>
    <x v="3"/>
    <n v="18.989999999999998"/>
    <n v="1804.05"/>
    <n v="90.202500000000001"/>
  </r>
  <r>
    <n v="10051"/>
    <d v="2020-08-18T00:00:00"/>
    <x v="9"/>
    <s v="P21"/>
    <n v="98"/>
    <s v="E6"/>
    <x v="6"/>
    <x v="20"/>
    <x v="3"/>
    <n v="18.989999999999998"/>
    <n v="1861.0199999999998"/>
    <n v="93.050999999999988"/>
  </r>
  <r>
    <n v="10081"/>
    <d v="2020-02-20T00:00:00"/>
    <x v="5"/>
    <s v="P21"/>
    <n v="90"/>
    <s v="E6"/>
    <x v="6"/>
    <x v="20"/>
    <x v="3"/>
    <n v="18.989999999999998"/>
    <n v="1709.1"/>
    <n v="85.454999999999998"/>
  </r>
  <r>
    <n v="10022"/>
    <d v="2020-04-04T00:00:00"/>
    <x v="10"/>
    <s v="P22"/>
    <n v="41"/>
    <s v="E5"/>
    <x v="7"/>
    <x v="21"/>
    <x v="4"/>
    <n v="299.99"/>
    <n v="12299.59"/>
    <n v="553.48154999999997"/>
  </r>
  <r>
    <n v="10052"/>
    <d v="2020-08-12T00:00:00"/>
    <x v="9"/>
    <s v="P22"/>
    <n v="42"/>
    <s v="E5"/>
    <x v="7"/>
    <x v="21"/>
    <x v="4"/>
    <n v="299.99"/>
    <n v="12599.58"/>
    <n v="566.98109999999997"/>
  </r>
  <r>
    <n v="10082"/>
    <d v="2020-11-14T00:00:00"/>
    <x v="4"/>
    <s v="P22"/>
    <n v="40"/>
    <s v="E5"/>
    <x v="7"/>
    <x v="21"/>
    <x v="4"/>
    <n v="299.99"/>
    <n v="11999.6"/>
    <n v="539.98200000000008"/>
  </r>
  <r>
    <n v="10023"/>
    <d v="2020-04-10T00:00:00"/>
    <x v="10"/>
    <s v="P23"/>
    <n v="22"/>
    <s v="E5"/>
    <x v="7"/>
    <x v="22"/>
    <x v="4"/>
    <n v="397.99"/>
    <n v="8755.7800000000007"/>
    <n v="394.01010000000002"/>
  </r>
  <r>
    <n v="10053"/>
    <d v="2020-08-19T00:00:00"/>
    <x v="9"/>
    <s v="P23"/>
    <n v="22"/>
    <s v="E5"/>
    <x v="7"/>
    <x v="22"/>
    <x v="4"/>
    <n v="397.99"/>
    <n v="8755.7800000000007"/>
    <n v="394.01010000000002"/>
  </r>
  <r>
    <n v="10083"/>
    <d v="2020-11-15T00:00:00"/>
    <x v="4"/>
    <s v="P23"/>
    <n v="23"/>
    <s v="E5"/>
    <x v="7"/>
    <x v="22"/>
    <x v="4"/>
    <n v="397.99"/>
    <n v="9153.77"/>
    <n v="411.91965000000005"/>
  </r>
  <r>
    <n v="10024"/>
    <d v="2020-04-03T00:00:00"/>
    <x v="10"/>
    <s v="P24"/>
    <n v="19"/>
    <s v="E5"/>
    <x v="7"/>
    <x v="23"/>
    <x v="4"/>
    <n v="296.89999999999998"/>
    <n v="5641.0999999999995"/>
    <n v="253.84949999999998"/>
  </r>
  <r>
    <n v="10054"/>
    <d v="2020-09-09T00:00:00"/>
    <x v="11"/>
    <s v="P24"/>
    <n v="19"/>
    <s v="E5"/>
    <x v="7"/>
    <x v="23"/>
    <x v="4"/>
    <n v="296.89999999999998"/>
    <n v="5641.0999999999995"/>
    <n v="253.84949999999998"/>
  </r>
  <r>
    <n v="10084"/>
    <d v="2020-12-12T00:00:00"/>
    <x v="7"/>
    <s v="P24"/>
    <n v="20"/>
    <s v="E5"/>
    <x v="7"/>
    <x v="23"/>
    <x v="4"/>
    <n v="296.89999999999998"/>
    <n v="5938"/>
    <n v="267.20999999999998"/>
  </r>
  <r>
    <n v="10091"/>
    <d v="2020-08-12T00:00:00"/>
    <x v="9"/>
    <s v="P24"/>
    <n v="10"/>
    <s v="E5"/>
    <x v="7"/>
    <x v="23"/>
    <x v="4"/>
    <n v="296.89999999999998"/>
    <n v="2969"/>
    <n v="133.60499999999999"/>
  </r>
  <r>
    <n v="10025"/>
    <d v="2020-04-25T00:00:00"/>
    <x v="10"/>
    <s v="P25"/>
    <n v="8"/>
    <s v="E4"/>
    <x v="8"/>
    <x v="24"/>
    <x v="1"/>
    <n v="499.98"/>
    <n v="3999.84"/>
    <n v="167.99328000000003"/>
  </r>
  <r>
    <n v="10055"/>
    <d v="2020-09-10T00:00:00"/>
    <x v="11"/>
    <s v="P25"/>
    <n v="8"/>
    <s v="E4"/>
    <x v="8"/>
    <x v="24"/>
    <x v="1"/>
    <n v="499.98"/>
    <n v="3999.84"/>
    <n v="167.99328000000003"/>
  </r>
  <r>
    <n v="10085"/>
    <d v="2020-12-19T00:00:00"/>
    <x v="7"/>
    <s v="P25"/>
    <n v="8"/>
    <s v="E4"/>
    <x v="8"/>
    <x v="24"/>
    <x v="1"/>
    <n v="499.98"/>
    <n v="3999.84"/>
    <n v="167.99328000000003"/>
  </r>
  <r>
    <n v="10026"/>
    <d v="2020-04-05T00:00:00"/>
    <x v="10"/>
    <s v="P26"/>
    <n v="15"/>
    <s v="E4"/>
    <x v="8"/>
    <x v="25"/>
    <x v="1"/>
    <n v="499"/>
    <n v="7485"/>
    <n v="314.37"/>
  </r>
  <r>
    <n v="10056"/>
    <d v="2020-09-29T00:00:00"/>
    <x v="11"/>
    <s v="P26"/>
    <n v="15"/>
    <s v="E4"/>
    <x v="8"/>
    <x v="25"/>
    <x v="1"/>
    <n v="499"/>
    <n v="7485"/>
    <n v="314.37"/>
  </r>
  <r>
    <n v="10086"/>
    <d v="2020-07-19T00:00:00"/>
    <x v="6"/>
    <s v="P26"/>
    <n v="15"/>
    <s v="E4"/>
    <x v="8"/>
    <x v="25"/>
    <x v="1"/>
    <n v="499"/>
    <n v="7485"/>
    <n v="314.37"/>
  </r>
  <r>
    <n v="10027"/>
    <d v="2020-04-06T00:00:00"/>
    <x v="10"/>
    <s v="P27"/>
    <n v="18"/>
    <s v="E4"/>
    <x v="8"/>
    <x v="26"/>
    <x v="1"/>
    <n v="44.95"/>
    <n v="809.1"/>
    <n v="33.982200000000006"/>
  </r>
  <r>
    <n v="10057"/>
    <d v="2020-09-19T00:00:00"/>
    <x v="11"/>
    <s v="P27"/>
    <n v="18"/>
    <s v="E4"/>
    <x v="8"/>
    <x v="26"/>
    <x v="1"/>
    <n v="44.95"/>
    <n v="809.1"/>
    <n v="33.982200000000006"/>
  </r>
  <r>
    <n v="10087"/>
    <d v="2020-08-08T00:00:00"/>
    <x v="9"/>
    <s v="P27"/>
    <n v="18"/>
    <s v="E4"/>
    <x v="8"/>
    <x v="26"/>
    <x v="1"/>
    <n v="44.95"/>
    <n v="809.1"/>
    <n v="33.982200000000006"/>
  </r>
  <r>
    <n v="10028"/>
    <d v="2020-04-07T00:00:00"/>
    <x v="10"/>
    <s v="P28"/>
    <n v="22"/>
    <s v="E2"/>
    <x v="9"/>
    <x v="27"/>
    <x v="0"/>
    <n v="88"/>
    <n v="1936"/>
    <n v="96.8"/>
  </r>
  <r>
    <n v="10058"/>
    <d v="2020-09-12T00:00:00"/>
    <x v="11"/>
    <s v="P28"/>
    <n v="22"/>
    <s v="E2"/>
    <x v="9"/>
    <x v="27"/>
    <x v="0"/>
    <n v="88"/>
    <n v="1936"/>
    <n v="96.8"/>
  </r>
  <r>
    <n v="10088"/>
    <d v="2020-08-10T00:00:00"/>
    <x v="9"/>
    <s v="P28"/>
    <n v="22"/>
    <s v="E2"/>
    <x v="9"/>
    <x v="27"/>
    <x v="0"/>
    <n v="88"/>
    <n v="1936"/>
    <n v="96.8"/>
  </r>
  <r>
    <n v="10029"/>
    <d v="2020-05-05T00:00:00"/>
    <x v="1"/>
    <s v="P29"/>
    <n v="10"/>
    <s v="E2"/>
    <x v="9"/>
    <x v="28"/>
    <x v="0"/>
    <n v="289.99"/>
    <n v="2899.9"/>
    <n v="144.995"/>
  </r>
  <r>
    <n v="10059"/>
    <d v="2020-09-19T00:00:00"/>
    <x v="11"/>
    <s v="P29"/>
    <n v="10"/>
    <s v="E2"/>
    <x v="9"/>
    <x v="28"/>
    <x v="0"/>
    <n v="289.99"/>
    <n v="2899.9"/>
    <n v="144.995"/>
  </r>
  <r>
    <n v="10089"/>
    <d v="2020-08-28T00:00:00"/>
    <x v="9"/>
    <s v="P29"/>
    <n v="10"/>
    <s v="E2"/>
    <x v="9"/>
    <x v="28"/>
    <x v="0"/>
    <n v="289.99"/>
    <n v="2899.9"/>
    <n v="144.995"/>
  </r>
  <r>
    <n v="10030"/>
    <d v="2020-05-10T00:00:00"/>
    <x v="1"/>
    <s v="P30"/>
    <n v="40"/>
    <s v="E2"/>
    <x v="9"/>
    <x v="29"/>
    <x v="0"/>
    <n v="154.94999999999999"/>
    <n v="6198"/>
    <n v="309.89999999999998"/>
  </r>
  <r>
    <n v="10060"/>
    <d v="2020-10-10T00:00:00"/>
    <x v="2"/>
    <s v="P30"/>
    <n v="40"/>
    <s v="E2"/>
    <x v="9"/>
    <x v="29"/>
    <x v="0"/>
    <n v="154.94999999999999"/>
    <n v="6198"/>
    <n v="309.89999999999998"/>
  </r>
  <r>
    <n v="10090"/>
    <d v="2020-08-18T00:00:00"/>
    <x v="9"/>
    <s v="P30"/>
    <n v="40"/>
    <s v="E2"/>
    <x v="9"/>
    <x v="29"/>
    <x v="0"/>
    <n v="154.94999999999999"/>
    <n v="6198"/>
    <n v="309.89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CD07D5-3E2B-4A81-9D44-17C7DC90EB88}"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14" firstHeaderRow="1" firstDataRow="1" firstDataCol="1"/>
  <pivotFields count="12">
    <pivotField showAll="0"/>
    <pivotField numFmtId="164" showAll="0"/>
    <pivotField axis="axisRow" showAll="0">
      <items count="13">
        <item x="0"/>
        <item x="5"/>
        <item x="8"/>
        <item x="10"/>
        <item x="1"/>
        <item x="3"/>
        <item x="6"/>
        <item x="9"/>
        <item x="11"/>
        <item x="2"/>
        <item x="4"/>
        <item x="7"/>
        <item t="default"/>
      </items>
    </pivotField>
    <pivotField showAll="0"/>
    <pivotField showAll="0"/>
    <pivotField showAll="0"/>
    <pivotField showAll="0">
      <items count="11">
        <item x="5"/>
        <item x="8"/>
        <item x="1"/>
        <item x="9"/>
        <item x="0"/>
        <item x="4"/>
        <item x="3"/>
        <item x="2"/>
        <item x="7"/>
        <item x="6"/>
        <item t="default"/>
      </items>
    </pivotField>
    <pivotField showAll="0"/>
    <pivotField showAll="0"/>
    <pivotField numFmtId="165" showAll="0"/>
    <pivotField dataField="1" numFmtId="166" showAll="0"/>
    <pivotField numFmtId="10" showAll="0"/>
  </pivotFields>
  <rowFields count="1">
    <field x="2"/>
  </rowFields>
  <rowItems count="13">
    <i>
      <x/>
    </i>
    <i>
      <x v="1"/>
    </i>
    <i>
      <x v="2"/>
    </i>
    <i>
      <x v="3"/>
    </i>
    <i>
      <x v="4"/>
    </i>
    <i>
      <x v="5"/>
    </i>
    <i>
      <x v="6"/>
    </i>
    <i>
      <x v="7"/>
    </i>
    <i>
      <x v="8"/>
    </i>
    <i>
      <x v="9"/>
    </i>
    <i>
      <x v="10"/>
    </i>
    <i>
      <x v="11"/>
    </i>
    <i t="grand">
      <x/>
    </i>
  </rowItems>
  <colItems count="1">
    <i/>
  </colItems>
  <dataFields count="1">
    <dataField name="Sum of Total_value" fld="10" baseField="0" baseItem="0"/>
  </dataFields>
  <chartFormats count="14">
    <chartFormat chart="0" format="0"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 chart="4" format="21">
      <pivotArea type="data" outline="0" fieldPosition="0">
        <references count="2">
          <reference field="4294967294" count="1" selected="0">
            <x v="0"/>
          </reference>
          <reference field="2" count="1" selected="0">
            <x v="6"/>
          </reference>
        </references>
      </pivotArea>
    </chartFormat>
    <chartFormat chart="4" format="22">
      <pivotArea type="data" outline="0" fieldPosition="0">
        <references count="2">
          <reference field="4294967294" count="1" selected="0">
            <x v="0"/>
          </reference>
          <reference field="2" count="1" selected="0">
            <x v="7"/>
          </reference>
        </references>
      </pivotArea>
    </chartFormat>
    <chartFormat chart="4" format="23">
      <pivotArea type="data" outline="0" fieldPosition="0">
        <references count="2">
          <reference field="4294967294" count="1" selected="0">
            <x v="0"/>
          </reference>
          <reference field="2" count="1" selected="0">
            <x v="8"/>
          </reference>
        </references>
      </pivotArea>
    </chartFormat>
    <chartFormat chart="4" format="24">
      <pivotArea type="data" outline="0" fieldPosition="0">
        <references count="2">
          <reference field="4294967294" count="1" selected="0">
            <x v="0"/>
          </reference>
          <reference field="2" count="1" selected="0">
            <x v="9"/>
          </reference>
        </references>
      </pivotArea>
    </chartFormat>
    <chartFormat chart="4" format="25">
      <pivotArea type="data" outline="0" fieldPosition="0">
        <references count="2">
          <reference field="4294967294" count="1" selected="0">
            <x v="0"/>
          </reference>
          <reference field="2" count="1" selected="0">
            <x v="10"/>
          </reference>
        </references>
      </pivotArea>
    </chartFormat>
    <chartFormat chart="4" format="26">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F3B835-ACC3-41AF-9417-422CD5E80A85}"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32" firstHeaderRow="1" firstDataRow="1" firstDataCol="1"/>
  <pivotFields count="12">
    <pivotField showAll="0"/>
    <pivotField numFmtId="164" showAll="0"/>
    <pivotField showAll="0"/>
    <pivotField showAll="0"/>
    <pivotField showAll="0"/>
    <pivotField showAll="0"/>
    <pivotField showAll="0">
      <items count="11">
        <item x="5"/>
        <item x="8"/>
        <item x="1"/>
        <item x="9"/>
        <item x="0"/>
        <item x="4"/>
        <item x="3"/>
        <item x="2"/>
        <item x="7"/>
        <item x="6"/>
        <item t="default"/>
      </items>
    </pivotField>
    <pivotField axis="axisRow" showAll="0">
      <items count="31">
        <item x="16"/>
        <item x="0"/>
        <item x="4"/>
        <item x="8"/>
        <item x="1"/>
        <item x="14"/>
        <item x="28"/>
        <item x="29"/>
        <item x="3"/>
        <item x="15"/>
        <item x="12"/>
        <item x="6"/>
        <item x="5"/>
        <item x="13"/>
        <item x="23"/>
        <item x="26"/>
        <item x="2"/>
        <item x="10"/>
        <item x="25"/>
        <item x="7"/>
        <item x="24"/>
        <item x="19"/>
        <item x="22"/>
        <item x="20"/>
        <item x="18"/>
        <item x="27"/>
        <item x="17"/>
        <item x="21"/>
        <item x="11"/>
        <item x="9"/>
        <item t="default"/>
      </items>
    </pivotField>
    <pivotField showAll="0"/>
    <pivotField numFmtId="165" showAll="0"/>
    <pivotField dataField="1" numFmtId="166" showAll="0"/>
    <pivotField numFmtId="10" showAll="0"/>
  </pivotFields>
  <rowFields count="1">
    <field x="7"/>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_valu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0E9530-FB85-4D45-B033-122EFED95DED}"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37" firstHeaderRow="1" firstDataRow="1" firstDataCol="1"/>
  <pivotFields count="12">
    <pivotField showAll="0"/>
    <pivotField numFmtId="164" showAll="0"/>
    <pivotField showAll="0"/>
    <pivotField showAll="0"/>
    <pivotField showAll="0"/>
    <pivotField showAll="0"/>
    <pivotField showAll="0">
      <items count="11">
        <item x="5"/>
        <item x="8"/>
        <item x="1"/>
        <item x="9"/>
        <item x="0"/>
        <item x="4"/>
        <item x="3"/>
        <item x="2"/>
        <item x="7"/>
        <item x="6"/>
        <item t="default"/>
      </items>
    </pivotField>
    <pivotField axis="axisRow" showAll="0">
      <items count="31">
        <item x="16"/>
        <item x="0"/>
        <item x="4"/>
        <item x="8"/>
        <item x="1"/>
        <item x="14"/>
        <item x="28"/>
        <item x="29"/>
        <item x="3"/>
        <item x="15"/>
        <item x="12"/>
        <item x="6"/>
        <item x="5"/>
        <item x="13"/>
        <item x="23"/>
        <item x="26"/>
        <item x="2"/>
        <item x="10"/>
        <item x="25"/>
        <item x="7"/>
        <item x="24"/>
        <item x="19"/>
        <item x="22"/>
        <item x="20"/>
        <item x="18"/>
        <item x="27"/>
        <item x="17"/>
        <item x="21"/>
        <item x="11"/>
        <item x="9"/>
        <item t="default"/>
      </items>
    </pivotField>
    <pivotField axis="axisRow" showAll="0">
      <items count="6">
        <item x="0"/>
        <item x="1"/>
        <item x="3"/>
        <item x="4"/>
        <item x="2"/>
        <item t="default"/>
      </items>
    </pivotField>
    <pivotField numFmtId="165" showAll="0"/>
    <pivotField numFmtId="166" showAll="0"/>
    <pivotField dataField="1" numFmtId="10" showAll="0"/>
  </pivotFields>
  <rowFields count="2">
    <field x="8"/>
    <field x="7"/>
  </rowFields>
  <rowItems count="36">
    <i>
      <x/>
    </i>
    <i r="1">
      <x/>
    </i>
    <i r="1">
      <x v="1"/>
    </i>
    <i r="1">
      <x v="4"/>
    </i>
    <i r="1">
      <x v="6"/>
    </i>
    <i r="1">
      <x v="7"/>
    </i>
    <i r="1">
      <x v="9"/>
    </i>
    <i r="1">
      <x v="16"/>
    </i>
    <i r="1">
      <x v="25"/>
    </i>
    <i r="1">
      <x v="26"/>
    </i>
    <i>
      <x v="1"/>
    </i>
    <i r="1">
      <x v="2"/>
    </i>
    <i r="1">
      <x v="8"/>
    </i>
    <i r="1">
      <x v="12"/>
    </i>
    <i r="1">
      <x v="15"/>
    </i>
    <i r="1">
      <x v="18"/>
    </i>
    <i r="1">
      <x v="20"/>
    </i>
    <i>
      <x v="2"/>
    </i>
    <i r="1">
      <x v="17"/>
    </i>
    <i r="1">
      <x v="21"/>
    </i>
    <i r="1">
      <x v="23"/>
    </i>
    <i r="1">
      <x v="24"/>
    </i>
    <i r="1">
      <x v="28"/>
    </i>
    <i r="1">
      <x v="29"/>
    </i>
    <i>
      <x v="3"/>
    </i>
    <i r="1">
      <x v="5"/>
    </i>
    <i r="1">
      <x v="10"/>
    </i>
    <i r="1">
      <x v="13"/>
    </i>
    <i r="1">
      <x v="14"/>
    </i>
    <i r="1">
      <x v="22"/>
    </i>
    <i r="1">
      <x v="27"/>
    </i>
    <i>
      <x v="4"/>
    </i>
    <i r="1">
      <x v="3"/>
    </i>
    <i r="1">
      <x v="11"/>
    </i>
    <i r="1">
      <x v="19"/>
    </i>
    <i t="grand">
      <x/>
    </i>
  </rowItems>
  <colItems count="1">
    <i/>
  </colItems>
  <dataFields count="1">
    <dataField name="Sum of Emplo_comm_value" fld="1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ECF578-689E-4D31-B02A-45729C9A399F}" name="PivotTable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2" firstHeaderRow="1" firstDataRow="1" firstDataCol="1"/>
  <pivotFields count="12">
    <pivotField showAll="0"/>
    <pivotField numFmtId="164" showAll="0"/>
    <pivotField showAll="0"/>
    <pivotField showAll="0"/>
    <pivotField showAll="0"/>
    <pivotField showAll="0"/>
    <pivotField axis="axisRow" showAll="0">
      <items count="11">
        <item x="5"/>
        <item x="8"/>
        <item x="1"/>
        <item x="9"/>
        <item x="0"/>
        <item x="4"/>
        <item x="3"/>
        <item x="2"/>
        <item x="7"/>
        <item x="6"/>
        <item t="default"/>
      </items>
    </pivotField>
    <pivotField showAll="0"/>
    <pivotField showAll="0"/>
    <pivotField numFmtId="165" showAll="0"/>
    <pivotField dataField="1" numFmtId="166" showAll="0"/>
    <pivotField numFmtId="10" showAll="0"/>
  </pivotFields>
  <rowFields count="1">
    <field x="6"/>
  </rowFields>
  <rowItems count="11">
    <i>
      <x/>
    </i>
    <i>
      <x v="1"/>
    </i>
    <i>
      <x v="2"/>
    </i>
    <i>
      <x v="3"/>
    </i>
    <i>
      <x v="4"/>
    </i>
    <i>
      <x v="5"/>
    </i>
    <i>
      <x v="6"/>
    </i>
    <i>
      <x v="7"/>
    </i>
    <i>
      <x v="8"/>
    </i>
    <i>
      <x v="9"/>
    </i>
    <i t="grand">
      <x/>
    </i>
  </rowItems>
  <colItems count="1">
    <i/>
  </colItems>
  <dataFields count="1">
    <dataField name="Sum of Total_valu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s" xr10:uid="{7424C4AC-D013-4962-B568-CB27CC2B2522}" sourceName="Category Names">
  <pivotTables>
    <pivotTable tabId="7" name="PivotTable4"/>
    <pivotTable tabId="6" name="PivotTable3"/>
    <pivotTable tabId="4" name="PivotTable2"/>
    <pivotTable tabId="3" name="PivotTable1"/>
  </pivotTables>
  <data>
    <tabular pivotCacheId="132124785">
      <items count="10">
        <i x="5" s="1"/>
        <i x="8" s="1"/>
        <i x="1" s="1"/>
        <i x="9" s="1"/>
        <i x="0" s="1"/>
        <i x="4" s="1"/>
        <i x="3" s="1"/>
        <i x="2"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Names" xr10:uid="{51D35221-FD7F-43AC-9FFA-D18E48F0CCE6}" cache="Slicer_Category_Names" caption="Category Name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E015AD-1BB6-44A6-8A4D-C7E4813770BB}" name="to_pivot" displayName="to_pivot" ref="A1:L92" totalsRowShown="0" headerRowDxfId="1" dataDxfId="2" headerRowBorderDxfId="15" tableBorderDxfId="16" totalsRowBorderDxfId="14" headerRowCellStyle="Normal_Copy_final" dataCellStyle="Normal_Copy_final">
  <tableColumns count="12">
    <tableColumn id="1" xr3:uid="{B4A4CF00-01C8-47F6-9CF5-71E72F580AAF}" name="Order Id" dataDxfId="13" dataCellStyle="Normal_Copy_final"/>
    <tableColumn id="2" xr3:uid="{09DE5A79-37D8-493B-A7E8-5759D1F7E31E}" name="Order Date" dataDxfId="12" dataCellStyle="Normal_Copy_final"/>
    <tableColumn id="12" xr3:uid="{B0EC85F1-8205-4AFE-82F6-19CED0CA5B91}" name="Month" dataDxfId="0" dataCellStyle="Normal_Copy_final">
      <calculatedColumnFormula>TEXT(to_pivot[[#This Row],[Order Date]],"mmm")</calculatedColumnFormula>
    </tableColumn>
    <tableColumn id="3" xr3:uid="{D9C6228C-0FA9-4E23-BB83-45C2A0B642E7}" name="ProductId" dataDxfId="11" dataCellStyle="Normal_Copy_final"/>
    <tableColumn id="4" xr3:uid="{BEB8E64C-9ABA-4CF3-BE90-2BBAC56D50FC}" name="quantity_sold" dataDxfId="10" dataCellStyle="Normal_Copy_final"/>
    <tableColumn id="5" xr3:uid="{CD422A95-D812-4824-A819-4907F8A24CDE}" name="sales_salesperson" dataDxfId="9" dataCellStyle="Normal_Copy_final"/>
    <tableColumn id="6" xr3:uid="{E3B6E7DA-5E72-43BE-8D68-A1DEEC396905}" name="Category Names" dataDxfId="8" dataCellStyle="Normal_Copy_final"/>
    <tableColumn id="7" xr3:uid="{768A96B5-2BE2-4482-B660-EC8F73B9874C}" name="Product Name" dataDxfId="7" dataCellStyle="Normal_Copy_final"/>
    <tableColumn id="8" xr3:uid="{34D777C0-8041-4FBE-BF62-33C23D6C8BF6}" name="emp_name" dataDxfId="6" dataCellStyle="Normal_Copy_final"/>
    <tableColumn id="9" xr3:uid="{0DB6E701-702D-447F-AC04-1F06E81DB4E0}" name="Unit Price" dataDxfId="5" dataCellStyle="Normal_Copy_final"/>
    <tableColumn id="10" xr3:uid="{FC5DF054-DC0F-4073-A6B0-73CA286B5294}" name="Total_value" dataDxfId="4" dataCellStyle="Normal_Copy_final"/>
    <tableColumn id="11" xr3:uid="{52EA67ED-D9DA-48BA-9BF5-014AA035779F}" name="Emplo_comm_value" dataDxfId="3" dataCellStyle="Normal_Copy_final"/>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
  <sheetViews>
    <sheetView workbookViewId="0">
      <selection sqref="A1:A1048576"/>
    </sheetView>
  </sheetViews>
  <sheetFormatPr defaultRowHeight="14.4" x14ac:dyDescent="0.3"/>
  <sheetData>
    <row r="1" spans="1:11" x14ac:dyDescent="0.3">
      <c r="A1" t="s">
        <v>0</v>
      </c>
      <c r="B1" t="s">
        <v>1</v>
      </c>
      <c r="C1" t="s">
        <v>2</v>
      </c>
      <c r="D1" t="s">
        <v>3</v>
      </c>
      <c r="E1" t="s">
        <v>4</v>
      </c>
      <c r="F1" t="s">
        <v>5</v>
      </c>
      <c r="G1" t="s">
        <v>6</v>
      </c>
      <c r="H1" t="s">
        <v>7</v>
      </c>
      <c r="I1" t="s">
        <v>8</v>
      </c>
      <c r="J1" t="s">
        <v>9</v>
      </c>
      <c r="K1" t="s">
        <v>10</v>
      </c>
    </row>
    <row r="2" spans="1:11" x14ac:dyDescent="0.3">
      <c r="A2">
        <v>10001</v>
      </c>
      <c r="B2" s="1">
        <v>43831</v>
      </c>
      <c r="C2" t="s">
        <v>11</v>
      </c>
      <c r="D2">
        <v>11</v>
      </c>
      <c r="E2" t="s">
        <v>12</v>
      </c>
      <c r="F2" t="s">
        <v>13</v>
      </c>
      <c r="G2" t="s">
        <v>14</v>
      </c>
      <c r="H2" t="s">
        <v>15</v>
      </c>
      <c r="I2" s="2">
        <v>250</v>
      </c>
      <c r="J2">
        <v>2750</v>
      </c>
      <c r="K2">
        <v>137.5</v>
      </c>
    </row>
    <row r="3" spans="1:11" x14ac:dyDescent="0.3">
      <c r="A3">
        <v>10031</v>
      </c>
      <c r="B3" s="1">
        <v>43954</v>
      </c>
      <c r="C3" t="s">
        <v>11</v>
      </c>
      <c r="D3">
        <v>18</v>
      </c>
      <c r="E3" t="s">
        <v>12</v>
      </c>
      <c r="F3" t="s">
        <v>13</v>
      </c>
      <c r="G3" t="s">
        <v>14</v>
      </c>
      <c r="H3" t="s">
        <v>15</v>
      </c>
      <c r="I3" s="2">
        <v>250</v>
      </c>
      <c r="J3">
        <v>4500</v>
      </c>
      <c r="K3">
        <v>225</v>
      </c>
    </row>
    <row r="4" spans="1:11" x14ac:dyDescent="0.3">
      <c r="A4">
        <v>10061</v>
      </c>
      <c r="B4" s="1">
        <v>44114</v>
      </c>
      <c r="C4" t="s">
        <v>11</v>
      </c>
      <c r="D4">
        <v>14</v>
      </c>
      <c r="E4" t="s">
        <v>12</v>
      </c>
      <c r="F4" t="s">
        <v>13</v>
      </c>
      <c r="G4" t="s">
        <v>14</v>
      </c>
      <c r="H4" t="s">
        <v>15</v>
      </c>
      <c r="I4" s="2">
        <v>250</v>
      </c>
      <c r="J4">
        <v>3500</v>
      </c>
      <c r="K4">
        <v>175</v>
      </c>
    </row>
    <row r="5" spans="1:11" x14ac:dyDescent="0.3">
      <c r="A5">
        <v>10002</v>
      </c>
      <c r="B5" s="1">
        <v>43840</v>
      </c>
      <c r="C5" t="s">
        <v>16</v>
      </c>
      <c r="D5">
        <v>10</v>
      </c>
      <c r="E5" t="s">
        <v>12</v>
      </c>
      <c r="F5" t="s">
        <v>13</v>
      </c>
      <c r="G5" t="s">
        <v>17</v>
      </c>
      <c r="H5" t="s">
        <v>15</v>
      </c>
      <c r="I5" s="2">
        <v>800</v>
      </c>
      <c r="J5">
        <v>8000</v>
      </c>
      <c r="K5">
        <v>400</v>
      </c>
    </row>
    <row r="6" spans="1:11" x14ac:dyDescent="0.3">
      <c r="A6">
        <v>10032</v>
      </c>
      <c r="B6" s="1">
        <v>43976</v>
      </c>
      <c r="C6" t="s">
        <v>16</v>
      </c>
      <c r="D6">
        <v>15</v>
      </c>
      <c r="E6" t="s">
        <v>12</v>
      </c>
      <c r="F6" t="s">
        <v>13</v>
      </c>
      <c r="G6" t="s">
        <v>17</v>
      </c>
      <c r="H6" t="s">
        <v>15</v>
      </c>
      <c r="I6" s="2">
        <v>800</v>
      </c>
      <c r="J6">
        <v>12000</v>
      </c>
      <c r="K6">
        <v>600</v>
      </c>
    </row>
    <row r="7" spans="1:11" x14ac:dyDescent="0.3">
      <c r="A7">
        <v>10062</v>
      </c>
      <c r="B7" s="1">
        <v>44115</v>
      </c>
      <c r="C7" t="s">
        <v>16</v>
      </c>
      <c r="D7">
        <v>10</v>
      </c>
      <c r="E7" t="s">
        <v>12</v>
      </c>
      <c r="F7" t="s">
        <v>13</v>
      </c>
      <c r="G7" t="s">
        <v>17</v>
      </c>
      <c r="H7" t="s">
        <v>15</v>
      </c>
      <c r="I7" s="2">
        <v>800</v>
      </c>
      <c r="J7">
        <v>8000</v>
      </c>
      <c r="K7">
        <v>400</v>
      </c>
    </row>
    <row r="8" spans="1:11" x14ac:dyDescent="0.3">
      <c r="A8">
        <v>10003</v>
      </c>
      <c r="B8" s="1">
        <v>43833</v>
      </c>
      <c r="C8" t="s">
        <v>18</v>
      </c>
      <c r="D8">
        <v>7</v>
      </c>
      <c r="E8" t="s">
        <v>12</v>
      </c>
      <c r="F8" t="s">
        <v>13</v>
      </c>
      <c r="G8" t="s">
        <v>19</v>
      </c>
      <c r="H8" t="s">
        <v>15</v>
      </c>
      <c r="I8" s="2">
        <v>1800</v>
      </c>
      <c r="J8">
        <v>12600</v>
      </c>
      <c r="K8">
        <v>630</v>
      </c>
    </row>
    <row r="9" spans="1:11" x14ac:dyDescent="0.3">
      <c r="A9">
        <v>10033</v>
      </c>
      <c r="B9" s="1">
        <v>43956</v>
      </c>
      <c r="C9" t="s">
        <v>18</v>
      </c>
      <c r="D9">
        <v>9</v>
      </c>
      <c r="E9" t="s">
        <v>12</v>
      </c>
      <c r="F9" t="s">
        <v>13</v>
      </c>
      <c r="G9" t="s">
        <v>19</v>
      </c>
      <c r="H9" t="s">
        <v>15</v>
      </c>
      <c r="I9" s="2">
        <v>1800</v>
      </c>
      <c r="J9">
        <v>16200</v>
      </c>
      <c r="K9">
        <v>810</v>
      </c>
    </row>
    <row r="10" spans="1:11" x14ac:dyDescent="0.3">
      <c r="A10">
        <v>10063</v>
      </c>
      <c r="B10" s="1">
        <v>44116</v>
      </c>
      <c r="C10" t="s">
        <v>18</v>
      </c>
      <c r="D10">
        <v>7</v>
      </c>
      <c r="E10" t="s">
        <v>12</v>
      </c>
      <c r="F10" t="s">
        <v>13</v>
      </c>
      <c r="G10" t="s">
        <v>19</v>
      </c>
      <c r="H10" t="s">
        <v>15</v>
      </c>
      <c r="I10" s="2">
        <v>1800</v>
      </c>
      <c r="J10">
        <v>12600</v>
      </c>
      <c r="K10">
        <v>630</v>
      </c>
    </row>
    <row r="11" spans="1:11" x14ac:dyDescent="0.3">
      <c r="A11">
        <v>10004</v>
      </c>
      <c r="B11" s="1">
        <v>43845</v>
      </c>
      <c r="C11" t="s">
        <v>20</v>
      </c>
      <c r="D11">
        <v>6</v>
      </c>
      <c r="E11" t="s">
        <v>21</v>
      </c>
      <c r="F11" t="s">
        <v>22</v>
      </c>
      <c r="G11" t="s">
        <v>23</v>
      </c>
      <c r="H11" t="s">
        <v>24</v>
      </c>
      <c r="I11" s="2">
        <v>1169</v>
      </c>
      <c r="J11">
        <v>7014</v>
      </c>
      <c r="K11">
        <v>294.58800000000002</v>
      </c>
    </row>
    <row r="12" spans="1:11" x14ac:dyDescent="0.3">
      <c r="A12">
        <v>10034</v>
      </c>
      <c r="B12" s="1">
        <v>43957</v>
      </c>
      <c r="C12" t="s">
        <v>20</v>
      </c>
      <c r="D12">
        <v>8</v>
      </c>
      <c r="E12" t="s">
        <v>21</v>
      </c>
      <c r="F12" t="s">
        <v>22</v>
      </c>
      <c r="G12" t="s">
        <v>23</v>
      </c>
      <c r="H12" t="s">
        <v>24</v>
      </c>
      <c r="I12" s="2">
        <v>1169</v>
      </c>
      <c r="J12">
        <v>9352</v>
      </c>
      <c r="K12">
        <v>392.78399999999999</v>
      </c>
    </row>
    <row r="13" spans="1:11" x14ac:dyDescent="0.3">
      <c r="A13">
        <v>10064</v>
      </c>
      <c r="B13" s="1">
        <v>44118</v>
      </c>
      <c r="C13" t="s">
        <v>20</v>
      </c>
      <c r="D13">
        <v>6</v>
      </c>
      <c r="E13" t="s">
        <v>21</v>
      </c>
      <c r="F13" t="s">
        <v>22</v>
      </c>
      <c r="G13" t="s">
        <v>23</v>
      </c>
      <c r="H13" t="s">
        <v>24</v>
      </c>
      <c r="I13" s="2">
        <v>1169</v>
      </c>
      <c r="J13">
        <v>7014</v>
      </c>
      <c r="K13">
        <v>294.58800000000002</v>
      </c>
    </row>
    <row r="14" spans="1:11" x14ac:dyDescent="0.3">
      <c r="A14">
        <v>10005</v>
      </c>
      <c r="B14" s="1">
        <v>43835</v>
      </c>
      <c r="C14" t="s">
        <v>25</v>
      </c>
      <c r="D14">
        <v>9</v>
      </c>
      <c r="E14" t="s">
        <v>21</v>
      </c>
      <c r="F14" t="s">
        <v>22</v>
      </c>
      <c r="G14" t="s">
        <v>26</v>
      </c>
      <c r="H14" t="s">
        <v>24</v>
      </c>
      <c r="I14" s="2">
        <v>449</v>
      </c>
      <c r="J14">
        <v>4041</v>
      </c>
      <c r="K14">
        <v>169.72200000000001</v>
      </c>
    </row>
    <row r="15" spans="1:11" x14ac:dyDescent="0.3">
      <c r="A15">
        <v>10035</v>
      </c>
      <c r="B15" s="1">
        <v>43958</v>
      </c>
      <c r="C15" t="s">
        <v>25</v>
      </c>
      <c r="D15">
        <v>11</v>
      </c>
      <c r="E15" t="s">
        <v>21</v>
      </c>
      <c r="F15" t="s">
        <v>22</v>
      </c>
      <c r="G15" t="s">
        <v>26</v>
      </c>
      <c r="H15" t="s">
        <v>24</v>
      </c>
      <c r="I15" s="2">
        <v>449</v>
      </c>
      <c r="J15">
        <v>4939</v>
      </c>
      <c r="K15">
        <v>207.43799999999999</v>
      </c>
    </row>
    <row r="16" spans="1:11" x14ac:dyDescent="0.3">
      <c r="A16">
        <v>10065</v>
      </c>
      <c r="B16" s="1">
        <v>44119</v>
      </c>
      <c r="C16" t="s">
        <v>25</v>
      </c>
      <c r="D16">
        <v>9</v>
      </c>
      <c r="E16" t="s">
        <v>21</v>
      </c>
      <c r="F16" t="s">
        <v>22</v>
      </c>
      <c r="G16" t="s">
        <v>26</v>
      </c>
      <c r="H16" t="s">
        <v>24</v>
      </c>
      <c r="I16" s="2">
        <v>449</v>
      </c>
      <c r="J16">
        <v>4041</v>
      </c>
      <c r="K16">
        <v>169.72200000000001</v>
      </c>
    </row>
    <row r="17" spans="1:11" x14ac:dyDescent="0.3">
      <c r="A17">
        <v>10006</v>
      </c>
      <c r="B17" s="1">
        <v>43836</v>
      </c>
      <c r="C17" t="s">
        <v>27</v>
      </c>
      <c r="D17">
        <v>12</v>
      </c>
      <c r="E17" t="s">
        <v>21</v>
      </c>
      <c r="F17" t="s">
        <v>22</v>
      </c>
      <c r="G17" t="s">
        <v>28</v>
      </c>
      <c r="H17" t="s">
        <v>24</v>
      </c>
      <c r="I17" s="2">
        <v>649.99</v>
      </c>
      <c r="J17">
        <v>7799.88</v>
      </c>
      <c r="K17">
        <v>327.59496000000001</v>
      </c>
    </row>
    <row r="18" spans="1:11" x14ac:dyDescent="0.3">
      <c r="A18">
        <v>10036</v>
      </c>
      <c r="B18" s="1">
        <v>43988</v>
      </c>
      <c r="C18" t="s">
        <v>27</v>
      </c>
      <c r="D18">
        <v>16</v>
      </c>
      <c r="E18" t="s">
        <v>21</v>
      </c>
      <c r="F18" t="s">
        <v>22</v>
      </c>
      <c r="G18" t="s">
        <v>28</v>
      </c>
      <c r="H18" t="s">
        <v>24</v>
      </c>
      <c r="I18" s="2">
        <v>649.99</v>
      </c>
      <c r="J18">
        <v>10399.84</v>
      </c>
      <c r="K18">
        <v>436.79327999999998</v>
      </c>
    </row>
    <row r="19" spans="1:11" x14ac:dyDescent="0.3">
      <c r="A19">
        <v>10066</v>
      </c>
      <c r="B19" s="1">
        <v>44146</v>
      </c>
      <c r="C19" t="s">
        <v>27</v>
      </c>
      <c r="D19">
        <v>12</v>
      </c>
      <c r="E19" t="s">
        <v>21</v>
      </c>
      <c r="F19" t="s">
        <v>22</v>
      </c>
      <c r="G19" t="s">
        <v>28</v>
      </c>
      <c r="H19" t="s">
        <v>24</v>
      </c>
      <c r="I19" s="2">
        <v>649.99</v>
      </c>
      <c r="J19">
        <v>7799.88</v>
      </c>
      <c r="K19">
        <v>327.59496000000001</v>
      </c>
    </row>
    <row r="20" spans="1:11" x14ac:dyDescent="0.3">
      <c r="A20">
        <v>10007</v>
      </c>
      <c r="B20" s="1">
        <v>43837</v>
      </c>
      <c r="C20" t="s">
        <v>29</v>
      </c>
      <c r="D20">
        <v>20</v>
      </c>
      <c r="E20" t="s">
        <v>30</v>
      </c>
      <c r="F20" t="s">
        <v>31</v>
      </c>
      <c r="G20" t="s">
        <v>32</v>
      </c>
      <c r="H20" t="s">
        <v>33</v>
      </c>
      <c r="I20" s="2">
        <v>80</v>
      </c>
      <c r="J20">
        <v>1600</v>
      </c>
      <c r="K20">
        <v>88</v>
      </c>
    </row>
    <row r="21" spans="1:11" x14ac:dyDescent="0.3">
      <c r="A21">
        <v>10037</v>
      </c>
      <c r="B21" s="1">
        <v>43992</v>
      </c>
      <c r="C21" t="s">
        <v>29</v>
      </c>
      <c r="D21">
        <v>22</v>
      </c>
      <c r="E21" t="s">
        <v>30</v>
      </c>
      <c r="F21" t="s">
        <v>31</v>
      </c>
      <c r="G21" t="s">
        <v>32</v>
      </c>
      <c r="H21" t="s">
        <v>33</v>
      </c>
      <c r="I21" s="2">
        <v>80</v>
      </c>
      <c r="J21">
        <v>1760</v>
      </c>
      <c r="K21">
        <v>96.8</v>
      </c>
    </row>
    <row r="22" spans="1:11" x14ac:dyDescent="0.3">
      <c r="A22">
        <v>10067</v>
      </c>
      <c r="B22" s="1">
        <v>44154</v>
      </c>
      <c r="C22" t="s">
        <v>29</v>
      </c>
      <c r="D22">
        <v>20</v>
      </c>
      <c r="E22" t="s">
        <v>30</v>
      </c>
      <c r="F22" t="s">
        <v>31</v>
      </c>
      <c r="G22" t="s">
        <v>32</v>
      </c>
      <c r="H22" t="s">
        <v>33</v>
      </c>
      <c r="I22" s="2">
        <v>80</v>
      </c>
      <c r="J22">
        <v>1600</v>
      </c>
      <c r="K22">
        <v>88</v>
      </c>
    </row>
    <row r="23" spans="1:11" x14ac:dyDescent="0.3">
      <c r="A23">
        <v>10008</v>
      </c>
      <c r="B23" s="1">
        <v>43863</v>
      </c>
      <c r="C23" t="s">
        <v>34</v>
      </c>
      <c r="D23">
        <v>18</v>
      </c>
      <c r="E23" t="s">
        <v>30</v>
      </c>
      <c r="F23" t="s">
        <v>31</v>
      </c>
      <c r="G23" t="s">
        <v>35</v>
      </c>
      <c r="H23" t="s">
        <v>33</v>
      </c>
      <c r="I23" s="2">
        <v>300</v>
      </c>
      <c r="J23">
        <v>5400</v>
      </c>
      <c r="K23">
        <v>297</v>
      </c>
    </row>
    <row r="24" spans="1:11" x14ac:dyDescent="0.3">
      <c r="A24">
        <v>10038</v>
      </c>
      <c r="B24" s="1">
        <v>44008</v>
      </c>
      <c r="C24" t="s">
        <v>34</v>
      </c>
      <c r="D24">
        <v>19</v>
      </c>
      <c r="E24" t="s">
        <v>30</v>
      </c>
      <c r="F24" t="s">
        <v>31</v>
      </c>
      <c r="G24" t="s">
        <v>35</v>
      </c>
      <c r="H24" t="s">
        <v>33</v>
      </c>
      <c r="I24" s="2">
        <v>300</v>
      </c>
      <c r="J24">
        <v>5700</v>
      </c>
      <c r="K24">
        <v>313.5</v>
      </c>
    </row>
    <row r="25" spans="1:11" x14ac:dyDescent="0.3">
      <c r="A25">
        <v>10068</v>
      </c>
      <c r="B25" s="1">
        <v>44136</v>
      </c>
      <c r="C25" t="s">
        <v>34</v>
      </c>
      <c r="D25">
        <v>18</v>
      </c>
      <c r="E25" t="s">
        <v>30</v>
      </c>
      <c r="F25" t="s">
        <v>31</v>
      </c>
      <c r="G25" t="s">
        <v>35</v>
      </c>
      <c r="H25" t="s">
        <v>33</v>
      </c>
      <c r="I25" s="2">
        <v>300</v>
      </c>
      <c r="J25">
        <v>5400</v>
      </c>
      <c r="K25">
        <v>297</v>
      </c>
    </row>
    <row r="26" spans="1:11" x14ac:dyDescent="0.3">
      <c r="A26">
        <v>10009</v>
      </c>
      <c r="B26" s="1">
        <v>43881</v>
      </c>
      <c r="C26" t="s">
        <v>36</v>
      </c>
      <c r="D26">
        <v>5</v>
      </c>
      <c r="E26" t="s">
        <v>30</v>
      </c>
      <c r="F26" t="s">
        <v>31</v>
      </c>
      <c r="G26" t="s">
        <v>37</v>
      </c>
      <c r="H26" t="s">
        <v>33</v>
      </c>
      <c r="I26" s="2">
        <v>500</v>
      </c>
      <c r="J26">
        <v>2500</v>
      </c>
      <c r="K26">
        <v>137.5</v>
      </c>
    </row>
    <row r="27" spans="1:11" x14ac:dyDescent="0.3">
      <c r="A27">
        <v>10039</v>
      </c>
      <c r="B27" s="1">
        <v>43988</v>
      </c>
      <c r="C27" t="s">
        <v>36</v>
      </c>
      <c r="D27">
        <v>8</v>
      </c>
      <c r="E27" t="s">
        <v>30</v>
      </c>
      <c r="F27" t="s">
        <v>31</v>
      </c>
      <c r="G27" t="s">
        <v>37</v>
      </c>
      <c r="H27" t="s">
        <v>33</v>
      </c>
      <c r="I27" s="2">
        <v>500</v>
      </c>
      <c r="J27">
        <v>4000</v>
      </c>
      <c r="K27">
        <v>220</v>
      </c>
    </row>
    <row r="28" spans="1:11" x14ac:dyDescent="0.3">
      <c r="A28">
        <v>10069</v>
      </c>
      <c r="B28" s="1">
        <v>44147</v>
      </c>
      <c r="C28" t="s">
        <v>36</v>
      </c>
      <c r="D28">
        <v>5</v>
      </c>
      <c r="E28" t="s">
        <v>30</v>
      </c>
      <c r="F28" t="s">
        <v>31</v>
      </c>
      <c r="G28" t="s">
        <v>37</v>
      </c>
      <c r="H28" t="s">
        <v>33</v>
      </c>
      <c r="I28" s="2">
        <v>500</v>
      </c>
      <c r="J28">
        <v>2500</v>
      </c>
      <c r="K28">
        <v>137.5</v>
      </c>
    </row>
    <row r="29" spans="1:11" x14ac:dyDescent="0.3">
      <c r="A29">
        <v>10010</v>
      </c>
      <c r="B29" s="1">
        <v>43864</v>
      </c>
      <c r="C29" t="s">
        <v>38</v>
      </c>
      <c r="D29">
        <v>8</v>
      </c>
      <c r="E29" t="s">
        <v>39</v>
      </c>
      <c r="F29" t="s">
        <v>40</v>
      </c>
      <c r="G29" t="s">
        <v>41</v>
      </c>
      <c r="H29" t="s">
        <v>42</v>
      </c>
      <c r="I29" s="2">
        <v>589.99</v>
      </c>
      <c r="J29">
        <v>4719.92</v>
      </c>
      <c r="K29">
        <v>235.99600000000001</v>
      </c>
    </row>
    <row r="30" spans="1:11" x14ac:dyDescent="0.3">
      <c r="A30">
        <v>10040</v>
      </c>
      <c r="B30" s="1">
        <v>43988</v>
      </c>
      <c r="C30" t="s">
        <v>38</v>
      </c>
      <c r="D30">
        <v>5</v>
      </c>
      <c r="E30" t="s">
        <v>39</v>
      </c>
      <c r="F30" t="s">
        <v>40</v>
      </c>
      <c r="G30" t="s">
        <v>41</v>
      </c>
      <c r="H30" t="s">
        <v>42</v>
      </c>
      <c r="I30" s="2">
        <v>589.99</v>
      </c>
      <c r="J30">
        <v>2949.95</v>
      </c>
      <c r="K30">
        <v>147.4975</v>
      </c>
    </row>
    <row r="31" spans="1:11" x14ac:dyDescent="0.3">
      <c r="A31">
        <v>10070</v>
      </c>
      <c r="B31" s="1">
        <v>44149</v>
      </c>
      <c r="C31" t="s">
        <v>38</v>
      </c>
      <c r="D31">
        <v>8</v>
      </c>
      <c r="E31" t="s">
        <v>39</v>
      </c>
      <c r="F31" t="s">
        <v>40</v>
      </c>
      <c r="G31" t="s">
        <v>41</v>
      </c>
      <c r="H31" t="s">
        <v>42</v>
      </c>
      <c r="I31" s="2">
        <v>589.99</v>
      </c>
      <c r="J31">
        <v>4719.92</v>
      </c>
      <c r="K31">
        <v>235.99600000000001</v>
      </c>
    </row>
    <row r="32" spans="1:11" x14ac:dyDescent="0.3">
      <c r="A32">
        <v>10011</v>
      </c>
      <c r="B32" s="1">
        <v>43886</v>
      </c>
      <c r="C32" t="s">
        <v>43</v>
      </c>
      <c r="D32">
        <v>12</v>
      </c>
      <c r="E32" t="s">
        <v>39</v>
      </c>
      <c r="F32" t="s">
        <v>40</v>
      </c>
      <c r="G32" t="s">
        <v>44</v>
      </c>
      <c r="H32" t="s">
        <v>42</v>
      </c>
      <c r="I32" s="2">
        <v>649</v>
      </c>
      <c r="J32">
        <v>7788</v>
      </c>
      <c r="K32">
        <v>389.4</v>
      </c>
    </row>
    <row r="33" spans="1:11" x14ac:dyDescent="0.3">
      <c r="A33">
        <v>10041</v>
      </c>
      <c r="B33" s="1">
        <v>43989</v>
      </c>
      <c r="C33" t="s">
        <v>43</v>
      </c>
      <c r="D33">
        <v>9</v>
      </c>
      <c r="E33" t="s">
        <v>39</v>
      </c>
      <c r="F33" t="s">
        <v>40</v>
      </c>
      <c r="G33" t="s">
        <v>44</v>
      </c>
      <c r="H33" t="s">
        <v>42</v>
      </c>
      <c r="I33" s="2">
        <v>649</v>
      </c>
      <c r="J33">
        <v>5841</v>
      </c>
      <c r="K33">
        <v>292.05</v>
      </c>
    </row>
    <row r="34" spans="1:11" x14ac:dyDescent="0.3">
      <c r="A34">
        <v>10071</v>
      </c>
      <c r="B34" s="1">
        <v>44150</v>
      </c>
      <c r="C34" t="s">
        <v>43</v>
      </c>
      <c r="D34">
        <v>12</v>
      </c>
      <c r="E34" t="s">
        <v>39</v>
      </c>
      <c r="F34" t="s">
        <v>40</v>
      </c>
      <c r="G34" t="s">
        <v>44</v>
      </c>
      <c r="H34" t="s">
        <v>42</v>
      </c>
      <c r="I34" s="2">
        <v>649</v>
      </c>
      <c r="J34">
        <v>7788</v>
      </c>
      <c r="K34">
        <v>389.4</v>
      </c>
    </row>
    <row r="35" spans="1:11" x14ac:dyDescent="0.3">
      <c r="A35">
        <v>10012</v>
      </c>
      <c r="B35" s="1">
        <v>43866</v>
      </c>
      <c r="C35" t="s">
        <v>45</v>
      </c>
      <c r="D35">
        <v>15</v>
      </c>
      <c r="E35" t="s">
        <v>39</v>
      </c>
      <c r="F35" t="s">
        <v>40</v>
      </c>
      <c r="G35" t="s">
        <v>46</v>
      </c>
      <c r="H35" t="s">
        <v>42</v>
      </c>
      <c r="I35" s="2">
        <v>499.99</v>
      </c>
      <c r="J35">
        <v>7499.85</v>
      </c>
      <c r="K35">
        <v>374.99250000000001</v>
      </c>
    </row>
    <row r="36" spans="1:11" x14ac:dyDescent="0.3">
      <c r="A36">
        <v>10042</v>
      </c>
      <c r="B36" s="1">
        <v>44019</v>
      </c>
      <c r="C36" t="s">
        <v>45</v>
      </c>
      <c r="D36">
        <v>17</v>
      </c>
      <c r="E36" t="s">
        <v>39</v>
      </c>
      <c r="F36" t="s">
        <v>40</v>
      </c>
      <c r="G36" t="s">
        <v>46</v>
      </c>
      <c r="H36" t="s">
        <v>42</v>
      </c>
      <c r="I36" s="2">
        <v>499.99</v>
      </c>
      <c r="J36">
        <v>8499.83</v>
      </c>
      <c r="K36">
        <v>424.99149999999997</v>
      </c>
    </row>
    <row r="37" spans="1:11" x14ac:dyDescent="0.3">
      <c r="A37">
        <v>10072</v>
      </c>
      <c r="B37" s="1">
        <v>44177</v>
      </c>
      <c r="C37" t="s">
        <v>45</v>
      </c>
      <c r="D37">
        <v>15</v>
      </c>
      <c r="E37" t="s">
        <v>39</v>
      </c>
      <c r="F37" t="s">
        <v>40</v>
      </c>
      <c r="G37" t="s">
        <v>46</v>
      </c>
      <c r="H37" t="s">
        <v>42</v>
      </c>
      <c r="I37" s="2">
        <v>499.99</v>
      </c>
      <c r="J37">
        <v>7499.85</v>
      </c>
      <c r="K37">
        <v>374.99250000000001</v>
      </c>
    </row>
    <row r="38" spans="1:11" x14ac:dyDescent="0.3">
      <c r="A38">
        <v>10013</v>
      </c>
      <c r="B38" s="1">
        <v>43877</v>
      </c>
      <c r="C38" t="s">
        <v>47</v>
      </c>
      <c r="D38">
        <v>16</v>
      </c>
      <c r="E38" t="s">
        <v>48</v>
      </c>
      <c r="F38" t="s">
        <v>49</v>
      </c>
      <c r="G38" t="s">
        <v>50</v>
      </c>
      <c r="H38" t="s">
        <v>51</v>
      </c>
      <c r="I38" s="2">
        <v>499.99</v>
      </c>
      <c r="J38">
        <v>7999.84</v>
      </c>
      <c r="K38">
        <v>359.99279999999999</v>
      </c>
    </row>
    <row r="39" spans="1:11" x14ac:dyDescent="0.3">
      <c r="A39">
        <v>10043</v>
      </c>
      <c r="B39" s="1">
        <v>44022</v>
      </c>
      <c r="C39" t="s">
        <v>47</v>
      </c>
      <c r="D39">
        <v>14</v>
      </c>
      <c r="E39" t="s">
        <v>48</v>
      </c>
      <c r="F39" t="s">
        <v>49</v>
      </c>
      <c r="G39" t="s">
        <v>50</v>
      </c>
      <c r="H39" t="s">
        <v>51</v>
      </c>
      <c r="I39" s="2">
        <v>499.99</v>
      </c>
      <c r="J39">
        <v>6999.86</v>
      </c>
      <c r="K39">
        <v>314.99369999999999</v>
      </c>
    </row>
    <row r="40" spans="1:11" x14ac:dyDescent="0.3">
      <c r="A40">
        <v>10073</v>
      </c>
      <c r="B40" s="1">
        <v>44184</v>
      </c>
      <c r="C40" t="s">
        <v>47</v>
      </c>
      <c r="D40">
        <v>16</v>
      </c>
      <c r="E40" t="s">
        <v>48</v>
      </c>
      <c r="F40" t="s">
        <v>49</v>
      </c>
      <c r="G40" t="s">
        <v>50</v>
      </c>
      <c r="H40" t="s">
        <v>51</v>
      </c>
      <c r="I40" s="2">
        <v>499.99</v>
      </c>
      <c r="J40">
        <v>7999.84</v>
      </c>
      <c r="K40">
        <v>359.99279999999999</v>
      </c>
    </row>
    <row r="41" spans="1:11" x14ac:dyDescent="0.3">
      <c r="A41">
        <v>10014</v>
      </c>
      <c r="B41" s="1">
        <v>43862</v>
      </c>
      <c r="C41" t="s">
        <v>52</v>
      </c>
      <c r="D41">
        <v>25</v>
      </c>
      <c r="E41" t="s">
        <v>48</v>
      </c>
      <c r="F41" t="s">
        <v>49</v>
      </c>
      <c r="G41" t="s">
        <v>53</v>
      </c>
      <c r="H41" t="s">
        <v>51</v>
      </c>
      <c r="I41" s="2">
        <v>99.89</v>
      </c>
      <c r="J41">
        <v>2497.25</v>
      </c>
      <c r="K41">
        <v>112.37625</v>
      </c>
    </row>
    <row r="42" spans="1:11" x14ac:dyDescent="0.3">
      <c r="A42">
        <v>10044</v>
      </c>
      <c r="B42" s="1">
        <v>44039</v>
      </c>
      <c r="C42" t="s">
        <v>52</v>
      </c>
      <c r="D42">
        <v>22</v>
      </c>
      <c r="E42" t="s">
        <v>48</v>
      </c>
      <c r="F42" t="s">
        <v>49</v>
      </c>
      <c r="G42" t="s">
        <v>53</v>
      </c>
      <c r="H42" t="s">
        <v>51</v>
      </c>
      <c r="I42" s="2">
        <v>99.89</v>
      </c>
      <c r="J42">
        <v>2197.58</v>
      </c>
      <c r="K42">
        <v>98.891099999999994</v>
      </c>
    </row>
    <row r="43" spans="1:11" x14ac:dyDescent="0.3">
      <c r="A43">
        <v>10074</v>
      </c>
      <c r="B43" s="1">
        <v>44166</v>
      </c>
      <c r="C43" t="s">
        <v>52</v>
      </c>
      <c r="D43">
        <v>25</v>
      </c>
      <c r="E43" t="s">
        <v>48</v>
      </c>
      <c r="F43" t="s">
        <v>49</v>
      </c>
      <c r="G43" t="s">
        <v>53</v>
      </c>
      <c r="H43" t="s">
        <v>51</v>
      </c>
      <c r="I43" s="2">
        <v>99.89</v>
      </c>
      <c r="J43">
        <v>2497.25</v>
      </c>
      <c r="K43">
        <v>112.37625</v>
      </c>
    </row>
    <row r="44" spans="1:11" x14ac:dyDescent="0.3">
      <c r="A44">
        <v>10015</v>
      </c>
      <c r="B44" s="1">
        <v>43902</v>
      </c>
      <c r="C44" t="s">
        <v>54</v>
      </c>
      <c r="D44">
        <v>20</v>
      </c>
      <c r="E44" t="s">
        <v>48</v>
      </c>
      <c r="F44" t="s">
        <v>49</v>
      </c>
      <c r="G44" t="s">
        <v>55</v>
      </c>
      <c r="H44" t="s">
        <v>51</v>
      </c>
      <c r="I44" s="2">
        <v>119.98</v>
      </c>
      <c r="J44">
        <v>2399.6</v>
      </c>
      <c r="K44">
        <v>107.982</v>
      </c>
    </row>
    <row r="45" spans="1:11" x14ac:dyDescent="0.3">
      <c r="A45">
        <v>10045</v>
      </c>
      <c r="B45" s="1">
        <v>44029</v>
      </c>
      <c r="C45" t="s">
        <v>54</v>
      </c>
      <c r="D45">
        <v>21</v>
      </c>
      <c r="E45" t="s">
        <v>48</v>
      </c>
      <c r="F45" t="s">
        <v>49</v>
      </c>
      <c r="G45" t="s">
        <v>55</v>
      </c>
      <c r="H45" t="s">
        <v>51</v>
      </c>
      <c r="I45" s="2">
        <v>119.98</v>
      </c>
      <c r="J45">
        <v>2519.58</v>
      </c>
      <c r="K45">
        <v>113.3811</v>
      </c>
    </row>
    <row r="46" spans="1:11" x14ac:dyDescent="0.3">
      <c r="A46">
        <v>10075</v>
      </c>
      <c r="B46" s="1">
        <v>44177</v>
      </c>
      <c r="C46" t="s">
        <v>54</v>
      </c>
      <c r="D46">
        <v>20</v>
      </c>
      <c r="E46" t="s">
        <v>48</v>
      </c>
      <c r="F46" t="s">
        <v>49</v>
      </c>
      <c r="G46" t="s">
        <v>55</v>
      </c>
      <c r="H46" t="s">
        <v>51</v>
      </c>
      <c r="I46" s="2">
        <v>119.98</v>
      </c>
      <c r="J46">
        <v>2399.6</v>
      </c>
      <c r="K46">
        <v>107.982</v>
      </c>
    </row>
    <row r="47" spans="1:11" x14ac:dyDescent="0.3">
      <c r="A47">
        <v>10016</v>
      </c>
      <c r="B47" s="1">
        <v>43900</v>
      </c>
      <c r="C47" t="s">
        <v>56</v>
      </c>
      <c r="D47">
        <v>35</v>
      </c>
      <c r="E47" t="s">
        <v>12</v>
      </c>
      <c r="F47" t="s">
        <v>57</v>
      </c>
      <c r="G47" t="s">
        <v>58</v>
      </c>
      <c r="H47" t="s">
        <v>15</v>
      </c>
      <c r="I47" s="2">
        <v>17.239999999999998</v>
      </c>
      <c r="J47">
        <v>603.4</v>
      </c>
      <c r="K47">
        <v>30.17</v>
      </c>
    </row>
    <row r="48" spans="1:11" x14ac:dyDescent="0.3">
      <c r="A48">
        <v>10046</v>
      </c>
      <c r="B48" s="1">
        <v>44024</v>
      </c>
      <c r="C48" t="s">
        <v>56</v>
      </c>
      <c r="D48">
        <v>23</v>
      </c>
      <c r="E48" t="s">
        <v>12</v>
      </c>
      <c r="F48" t="s">
        <v>57</v>
      </c>
      <c r="G48" t="s">
        <v>58</v>
      </c>
      <c r="H48" t="s">
        <v>15</v>
      </c>
      <c r="I48" s="2">
        <v>17.239999999999998</v>
      </c>
      <c r="J48">
        <v>396.52</v>
      </c>
      <c r="K48">
        <v>19.826000000000001</v>
      </c>
    </row>
    <row r="49" spans="1:11" x14ac:dyDescent="0.3">
      <c r="A49">
        <v>10076</v>
      </c>
      <c r="B49" s="1">
        <v>44179</v>
      </c>
      <c r="C49" t="s">
        <v>56</v>
      </c>
      <c r="D49">
        <v>35</v>
      </c>
      <c r="E49" t="s">
        <v>12</v>
      </c>
      <c r="F49" t="s">
        <v>57</v>
      </c>
      <c r="G49" t="s">
        <v>58</v>
      </c>
      <c r="H49" t="s">
        <v>15</v>
      </c>
      <c r="I49" s="2">
        <v>17.239999999999998</v>
      </c>
      <c r="J49">
        <v>603.4</v>
      </c>
      <c r="K49">
        <v>30.17</v>
      </c>
    </row>
    <row r="50" spans="1:11" x14ac:dyDescent="0.3">
      <c r="A50">
        <v>10017</v>
      </c>
      <c r="B50" s="1">
        <v>43893</v>
      </c>
      <c r="C50" t="s">
        <v>59</v>
      </c>
      <c r="D50">
        <v>40</v>
      </c>
      <c r="E50" t="s">
        <v>12</v>
      </c>
      <c r="F50" t="s">
        <v>57</v>
      </c>
      <c r="G50" t="s">
        <v>60</v>
      </c>
      <c r="H50" t="s">
        <v>15</v>
      </c>
      <c r="I50" s="2">
        <v>7.99</v>
      </c>
      <c r="J50">
        <v>319.60000000000002</v>
      </c>
      <c r="K50">
        <v>15.98</v>
      </c>
    </row>
    <row r="51" spans="1:11" x14ac:dyDescent="0.3">
      <c r="A51">
        <v>10047</v>
      </c>
      <c r="B51" s="1">
        <v>44031</v>
      </c>
      <c r="C51" t="s">
        <v>59</v>
      </c>
      <c r="D51">
        <v>40</v>
      </c>
      <c r="E51" t="s">
        <v>12</v>
      </c>
      <c r="F51" t="s">
        <v>57</v>
      </c>
      <c r="G51" t="s">
        <v>60</v>
      </c>
      <c r="H51" t="s">
        <v>15</v>
      </c>
      <c r="I51" s="2">
        <v>7.99</v>
      </c>
      <c r="J51">
        <v>319.60000000000002</v>
      </c>
      <c r="K51">
        <v>15.98</v>
      </c>
    </row>
    <row r="52" spans="1:11" x14ac:dyDescent="0.3">
      <c r="A52">
        <v>10077</v>
      </c>
      <c r="B52" s="1">
        <v>44180</v>
      </c>
      <c r="C52" t="s">
        <v>59</v>
      </c>
      <c r="D52">
        <v>40</v>
      </c>
      <c r="E52" t="s">
        <v>12</v>
      </c>
      <c r="F52" t="s">
        <v>57</v>
      </c>
      <c r="G52" t="s">
        <v>60</v>
      </c>
      <c r="H52" t="s">
        <v>15</v>
      </c>
      <c r="I52" s="2">
        <v>7.99</v>
      </c>
      <c r="J52">
        <v>319.60000000000002</v>
      </c>
      <c r="K52">
        <v>15.98</v>
      </c>
    </row>
    <row r="53" spans="1:11" x14ac:dyDescent="0.3">
      <c r="A53">
        <v>10018</v>
      </c>
      <c r="B53" s="1">
        <v>43915</v>
      </c>
      <c r="C53" t="s">
        <v>61</v>
      </c>
      <c r="D53">
        <v>38</v>
      </c>
      <c r="E53" t="s">
        <v>12</v>
      </c>
      <c r="F53" t="s">
        <v>57</v>
      </c>
      <c r="G53" t="s">
        <v>62</v>
      </c>
      <c r="H53" t="s">
        <v>15</v>
      </c>
      <c r="I53" s="2">
        <v>37.99</v>
      </c>
      <c r="J53">
        <v>1443.62</v>
      </c>
      <c r="K53">
        <v>72.180999999999997</v>
      </c>
    </row>
    <row r="54" spans="1:11" x14ac:dyDescent="0.3">
      <c r="A54">
        <v>10048</v>
      </c>
      <c r="B54" s="1">
        <v>44051</v>
      </c>
      <c r="C54" t="s">
        <v>61</v>
      </c>
      <c r="D54">
        <v>33</v>
      </c>
      <c r="E54" t="s">
        <v>12</v>
      </c>
      <c r="F54" t="s">
        <v>57</v>
      </c>
      <c r="G54" t="s">
        <v>62</v>
      </c>
      <c r="H54" t="s">
        <v>15</v>
      </c>
      <c r="I54" s="2">
        <v>37.99</v>
      </c>
      <c r="J54">
        <v>1253.67</v>
      </c>
      <c r="K54">
        <v>62.683500000000002</v>
      </c>
    </row>
    <row r="55" spans="1:11" x14ac:dyDescent="0.3">
      <c r="A55">
        <v>10078</v>
      </c>
      <c r="B55" s="1">
        <v>43836</v>
      </c>
      <c r="C55" t="s">
        <v>61</v>
      </c>
      <c r="D55">
        <v>38</v>
      </c>
      <c r="E55" t="s">
        <v>12</v>
      </c>
      <c r="F55" t="s">
        <v>57</v>
      </c>
      <c r="G55" t="s">
        <v>62</v>
      </c>
      <c r="H55" t="s">
        <v>15</v>
      </c>
      <c r="I55" s="2">
        <v>37.99</v>
      </c>
      <c r="J55">
        <v>1443.62</v>
      </c>
      <c r="K55">
        <v>72.180999999999997</v>
      </c>
    </row>
    <row r="56" spans="1:11" x14ac:dyDescent="0.3">
      <c r="A56">
        <v>10019</v>
      </c>
      <c r="B56" s="1">
        <v>43895</v>
      </c>
      <c r="C56" t="s">
        <v>63</v>
      </c>
      <c r="D56">
        <v>120</v>
      </c>
      <c r="E56" t="s">
        <v>39</v>
      </c>
      <c r="F56" t="s">
        <v>64</v>
      </c>
      <c r="G56" t="s">
        <v>65</v>
      </c>
      <c r="H56" t="s">
        <v>42</v>
      </c>
      <c r="I56" s="2">
        <v>6.99</v>
      </c>
      <c r="J56">
        <v>838.8</v>
      </c>
      <c r="K56">
        <v>41.94</v>
      </c>
    </row>
    <row r="57" spans="1:11" x14ac:dyDescent="0.3">
      <c r="A57">
        <v>10049</v>
      </c>
      <c r="B57" s="1">
        <v>44053</v>
      </c>
      <c r="C57" t="s">
        <v>63</v>
      </c>
      <c r="D57">
        <v>125</v>
      </c>
      <c r="E57" t="s">
        <v>39</v>
      </c>
      <c r="F57" t="s">
        <v>64</v>
      </c>
      <c r="G57" t="s">
        <v>65</v>
      </c>
      <c r="H57" t="s">
        <v>42</v>
      </c>
      <c r="I57" s="2">
        <v>6.99</v>
      </c>
      <c r="J57">
        <v>873.75</v>
      </c>
      <c r="K57">
        <v>43.6875</v>
      </c>
    </row>
    <row r="58" spans="1:11" x14ac:dyDescent="0.3">
      <c r="A58">
        <v>10079</v>
      </c>
      <c r="B58" s="1">
        <v>43837</v>
      </c>
      <c r="C58" t="s">
        <v>63</v>
      </c>
      <c r="D58">
        <v>111</v>
      </c>
      <c r="E58" t="s">
        <v>39</v>
      </c>
      <c r="F58" t="s">
        <v>64</v>
      </c>
      <c r="G58" t="s">
        <v>65</v>
      </c>
      <c r="H58" t="s">
        <v>42</v>
      </c>
      <c r="I58" s="2">
        <v>6.99</v>
      </c>
      <c r="J58">
        <v>775.89</v>
      </c>
      <c r="K58">
        <v>38.794499999999999</v>
      </c>
    </row>
    <row r="59" spans="1:11" x14ac:dyDescent="0.3">
      <c r="A59">
        <v>10020</v>
      </c>
      <c r="B59" s="1">
        <v>43906</v>
      </c>
      <c r="C59" t="s">
        <v>66</v>
      </c>
      <c r="D59">
        <v>110</v>
      </c>
      <c r="E59" t="s">
        <v>39</v>
      </c>
      <c r="F59" t="s">
        <v>64</v>
      </c>
      <c r="G59" t="s">
        <v>67</v>
      </c>
      <c r="H59" t="s">
        <v>42</v>
      </c>
      <c r="I59" s="2">
        <v>22.49</v>
      </c>
      <c r="J59">
        <v>2473.9</v>
      </c>
      <c r="K59">
        <v>123.69499999999999</v>
      </c>
    </row>
    <row r="60" spans="1:11" x14ac:dyDescent="0.3">
      <c r="A60">
        <v>10050</v>
      </c>
      <c r="B60" s="1">
        <v>44071</v>
      </c>
      <c r="C60" t="s">
        <v>66</v>
      </c>
      <c r="D60">
        <v>108</v>
      </c>
      <c r="E60" t="s">
        <v>39</v>
      </c>
      <c r="F60" t="s">
        <v>64</v>
      </c>
      <c r="G60" t="s">
        <v>67</v>
      </c>
      <c r="H60" t="s">
        <v>42</v>
      </c>
      <c r="I60" s="2">
        <v>22.49</v>
      </c>
      <c r="J60">
        <v>2428.92</v>
      </c>
      <c r="K60">
        <v>121.446</v>
      </c>
    </row>
    <row r="61" spans="1:11" x14ac:dyDescent="0.3">
      <c r="A61">
        <v>10080</v>
      </c>
      <c r="B61" s="1">
        <v>43863</v>
      </c>
      <c r="C61" t="s">
        <v>66</v>
      </c>
      <c r="D61">
        <v>101</v>
      </c>
      <c r="E61" t="s">
        <v>39</v>
      </c>
      <c r="F61" t="s">
        <v>64</v>
      </c>
      <c r="G61" t="s">
        <v>67</v>
      </c>
      <c r="H61" t="s">
        <v>42</v>
      </c>
      <c r="I61" s="2">
        <v>22.49</v>
      </c>
      <c r="J61">
        <v>2271.4899999999998</v>
      </c>
      <c r="K61">
        <v>113.5745</v>
      </c>
    </row>
    <row r="62" spans="1:11" x14ac:dyDescent="0.3">
      <c r="A62">
        <v>10021</v>
      </c>
      <c r="B62" s="1">
        <v>43891</v>
      </c>
      <c r="C62" t="s">
        <v>68</v>
      </c>
      <c r="D62">
        <v>95</v>
      </c>
      <c r="E62" t="s">
        <v>39</v>
      </c>
      <c r="F62" t="s">
        <v>64</v>
      </c>
      <c r="G62" t="s">
        <v>69</v>
      </c>
      <c r="H62" t="s">
        <v>42</v>
      </c>
      <c r="I62" s="2">
        <v>18.989999999999998</v>
      </c>
      <c r="J62">
        <v>1804.05</v>
      </c>
      <c r="K62">
        <v>90.202500000000001</v>
      </c>
    </row>
    <row r="63" spans="1:11" x14ac:dyDescent="0.3">
      <c r="A63">
        <v>10051</v>
      </c>
      <c r="B63" s="1">
        <v>44061</v>
      </c>
      <c r="C63" t="s">
        <v>68</v>
      </c>
      <c r="D63">
        <v>98</v>
      </c>
      <c r="E63" t="s">
        <v>39</v>
      </c>
      <c r="F63" t="s">
        <v>64</v>
      </c>
      <c r="G63" t="s">
        <v>69</v>
      </c>
      <c r="H63" t="s">
        <v>42</v>
      </c>
      <c r="I63" s="2">
        <v>18.989999999999998</v>
      </c>
      <c r="J63">
        <v>1861.02</v>
      </c>
      <c r="K63">
        <v>93.051000000000002</v>
      </c>
    </row>
    <row r="64" spans="1:11" x14ac:dyDescent="0.3">
      <c r="A64">
        <v>10081</v>
      </c>
      <c r="B64" s="1">
        <v>43881</v>
      </c>
      <c r="C64" t="s">
        <v>68</v>
      </c>
      <c r="D64">
        <v>90</v>
      </c>
      <c r="E64" t="s">
        <v>39</v>
      </c>
      <c r="F64" t="s">
        <v>64</v>
      </c>
      <c r="G64" t="s">
        <v>69</v>
      </c>
      <c r="H64" t="s">
        <v>42</v>
      </c>
      <c r="I64" s="2">
        <v>18.989999999999998</v>
      </c>
      <c r="J64">
        <v>1709.1</v>
      </c>
      <c r="K64">
        <v>85.454999999999998</v>
      </c>
    </row>
    <row r="65" spans="1:11" x14ac:dyDescent="0.3">
      <c r="A65">
        <v>10022</v>
      </c>
      <c r="B65" s="1">
        <v>43925</v>
      </c>
      <c r="C65" t="s">
        <v>70</v>
      </c>
      <c r="D65">
        <v>41</v>
      </c>
      <c r="E65" t="s">
        <v>48</v>
      </c>
      <c r="F65" t="s">
        <v>71</v>
      </c>
      <c r="G65" t="s">
        <v>72</v>
      </c>
      <c r="H65" t="s">
        <v>51</v>
      </c>
      <c r="I65" s="2">
        <v>299.99</v>
      </c>
      <c r="J65">
        <v>12299.59</v>
      </c>
      <c r="K65">
        <v>553.48154999999997</v>
      </c>
    </row>
    <row r="66" spans="1:11" x14ac:dyDescent="0.3">
      <c r="A66">
        <v>10052</v>
      </c>
      <c r="B66" s="1">
        <v>44055</v>
      </c>
      <c r="C66" t="s">
        <v>70</v>
      </c>
      <c r="D66">
        <v>42</v>
      </c>
      <c r="E66" t="s">
        <v>48</v>
      </c>
      <c r="F66" t="s">
        <v>71</v>
      </c>
      <c r="G66" t="s">
        <v>72</v>
      </c>
      <c r="H66" t="s">
        <v>51</v>
      </c>
      <c r="I66" s="2">
        <v>299.99</v>
      </c>
      <c r="J66">
        <v>12599.58</v>
      </c>
      <c r="K66">
        <v>566.98109999999997</v>
      </c>
    </row>
    <row r="67" spans="1:11" x14ac:dyDescent="0.3">
      <c r="A67">
        <v>10082</v>
      </c>
      <c r="B67" s="1">
        <v>44149</v>
      </c>
      <c r="C67" t="s">
        <v>70</v>
      </c>
      <c r="D67">
        <v>40</v>
      </c>
      <c r="E67" t="s">
        <v>48</v>
      </c>
      <c r="F67" t="s">
        <v>71</v>
      </c>
      <c r="G67" t="s">
        <v>72</v>
      </c>
      <c r="H67" t="s">
        <v>51</v>
      </c>
      <c r="I67" s="2">
        <v>299.99</v>
      </c>
      <c r="J67">
        <v>11999.6</v>
      </c>
      <c r="K67">
        <v>539.98199999999997</v>
      </c>
    </row>
    <row r="68" spans="1:11" x14ac:dyDescent="0.3">
      <c r="A68">
        <v>10023</v>
      </c>
      <c r="B68" s="1">
        <v>43931</v>
      </c>
      <c r="C68" t="s">
        <v>73</v>
      </c>
      <c r="D68">
        <v>22</v>
      </c>
      <c r="E68" t="s">
        <v>48</v>
      </c>
      <c r="F68" t="s">
        <v>71</v>
      </c>
      <c r="G68" t="s">
        <v>74</v>
      </c>
      <c r="H68" t="s">
        <v>51</v>
      </c>
      <c r="I68" s="2">
        <v>397.99</v>
      </c>
      <c r="J68">
        <v>8755.7800000000007</v>
      </c>
      <c r="K68">
        <v>394.01010000000002</v>
      </c>
    </row>
    <row r="69" spans="1:11" x14ac:dyDescent="0.3">
      <c r="A69">
        <v>10053</v>
      </c>
      <c r="B69" s="1">
        <v>44062</v>
      </c>
      <c r="C69" t="s">
        <v>73</v>
      </c>
      <c r="D69">
        <v>22</v>
      </c>
      <c r="E69" t="s">
        <v>48</v>
      </c>
      <c r="F69" t="s">
        <v>71</v>
      </c>
      <c r="G69" t="s">
        <v>74</v>
      </c>
      <c r="H69" t="s">
        <v>51</v>
      </c>
      <c r="I69" s="2">
        <v>397.99</v>
      </c>
      <c r="J69">
        <v>8755.7800000000007</v>
      </c>
      <c r="K69">
        <v>394.01010000000002</v>
      </c>
    </row>
    <row r="70" spans="1:11" x14ac:dyDescent="0.3">
      <c r="A70">
        <v>10083</v>
      </c>
      <c r="B70" s="1">
        <v>44150</v>
      </c>
      <c r="C70" t="s">
        <v>73</v>
      </c>
      <c r="D70">
        <v>23</v>
      </c>
      <c r="E70" t="s">
        <v>48</v>
      </c>
      <c r="F70" t="s">
        <v>71</v>
      </c>
      <c r="G70" t="s">
        <v>74</v>
      </c>
      <c r="H70" t="s">
        <v>51</v>
      </c>
      <c r="I70" s="2">
        <v>397.99</v>
      </c>
      <c r="J70">
        <v>9153.77</v>
      </c>
      <c r="K70">
        <v>411.91964999999999</v>
      </c>
    </row>
    <row r="71" spans="1:11" x14ac:dyDescent="0.3">
      <c r="A71">
        <v>10024</v>
      </c>
      <c r="B71" s="1">
        <v>43924</v>
      </c>
      <c r="C71" t="s">
        <v>75</v>
      </c>
      <c r="D71">
        <v>19</v>
      </c>
      <c r="E71" t="s">
        <v>48</v>
      </c>
      <c r="F71" t="s">
        <v>71</v>
      </c>
      <c r="G71" t="s">
        <v>76</v>
      </c>
      <c r="H71" t="s">
        <v>51</v>
      </c>
      <c r="I71" s="2">
        <v>296.89999999999998</v>
      </c>
      <c r="J71">
        <v>5641.1</v>
      </c>
      <c r="K71">
        <v>253.84950000000001</v>
      </c>
    </row>
    <row r="72" spans="1:11" x14ac:dyDescent="0.3">
      <c r="A72">
        <v>10054</v>
      </c>
      <c r="B72" s="1">
        <v>44083</v>
      </c>
      <c r="C72" t="s">
        <v>75</v>
      </c>
      <c r="D72">
        <v>19</v>
      </c>
      <c r="E72" t="s">
        <v>48</v>
      </c>
      <c r="F72" t="s">
        <v>71</v>
      </c>
      <c r="G72" t="s">
        <v>76</v>
      </c>
      <c r="H72" t="s">
        <v>51</v>
      </c>
      <c r="I72" s="2">
        <v>296.89999999999998</v>
      </c>
      <c r="J72">
        <v>5641.1</v>
      </c>
      <c r="K72">
        <v>253.84950000000001</v>
      </c>
    </row>
    <row r="73" spans="1:11" x14ac:dyDescent="0.3">
      <c r="A73">
        <v>10084</v>
      </c>
      <c r="B73" s="1">
        <v>44177</v>
      </c>
      <c r="C73" t="s">
        <v>75</v>
      </c>
      <c r="D73">
        <v>20</v>
      </c>
      <c r="E73" t="s">
        <v>48</v>
      </c>
      <c r="F73" t="s">
        <v>71</v>
      </c>
      <c r="G73" t="s">
        <v>76</v>
      </c>
      <c r="H73" t="s">
        <v>51</v>
      </c>
      <c r="I73" s="2">
        <v>296.89999999999998</v>
      </c>
      <c r="J73">
        <v>5938</v>
      </c>
      <c r="K73">
        <v>267.20999999999998</v>
      </c>
    </row>
    <row r="74" spans="1:11" x14ac:dyDescent="0.3">
      <c r="A74">
        <v>10091</v>
      </c>
      <c r="B74" s="1">
        <v>44055</v>
      </c>
      <c r="C74" t="s">
        <v>75</v>
      </c>
      <c r="D74">
        <v>10</v>
      </c>
      <c r="E74" t="s">
        <v>48</v>
      </c>
      <c r="F74" t="s">
        <v>71</v>
      </c>
      <c r="G74" t="s">
        <v>76</v>
      </c>
      <c r="H74" t="s">
        <v>51</v>
      </c>
      <c r="I74" s="2">
        <v>296.89999999999998</v>
      </c>
      <c r="J74">
        <v>2969</v>
      </c>
      <c r="K74">
        <v>133.60499999999999</v>
      </c>
    </row>
    <row r="75" spans="1:11" x14ac:dyDescent="0.3">
      <c r="A75">
        <v>10025</v>
      </c>
      <c r="B75" s="1">
        <v>43946</v>
      </c>
      <c r="C75" t="s">
        <v>77</v>
      </c>
      <c r="D75">
        <v>8</v>
      </c>
      <c r="E75" t="s">
        <v>21</v>
      </c>
      <c r="F75" t="s">
        <v>78</v>
      </c>
      <c r="G75" t="s">
        <v>79</v>
      </c>
      <c r="H75" t="s">
        <v>24</v>
      </c>
      <c r="I75" s="2">
        <v>499.98</v>
      </c>
      <c r="J75">
        <v>3999.84</v>
      </c>
      <c r="K75">
        <v>167.99328</v>
      </c>
    </row>
    <row r="76" spans="1:11" x14ac:dyDescent="0.3">
      <c r="A76">
        <v>10055</v>
      </c>
      <c r="B76" s="1">
        <v>44084</v>
      </c>
      <c r="C76" t="s">
        <v>77</v>
      </c>
      <c r="D76">
        <v>8</v>
      </c>
      <c r="E76" t="s">
        <v>21</v>
      </c>
      <c r="F76" t="s">
        <v>78</v>
      </c>
      <c r="G76" t="s">
        <v>79</v>
      </c>
      <c r="H76" t="s">
        <v>24</v>
      </c>
      <c r="I76" s="2">
        <v>499.98</v>
      </c>
      <c r="J76">
        <v>3999.84</v>
      </c>
      <c r="K76">
        <v>167.99328</v>
      </c>
    </row>
    <row r="77" spans="1:11" x14ac:dyDescent="0.3">
      <c r="A77">
        <v>10085</v>
      </c>
      <c r="B77" s="1">
        <v>44184</v>
      </c>
      <c r="C77" t="s">
        <v>77</v>
      </c>
      <c r="D77">
        <v>8</v>
      </c>
      <c r="E77" t="s">
        <v>21</v>
      </c>
      <c r="F77" t="s">
        <v>78</v>
      </c>
      <c r="G77" t="s">
        <v>79</v>
      </c>
      <c r="H77" t="s">
        <v>24</v>
      </c>
      <c r="I77" s="2">
        <v>499.98</v>
      </c>
      <c r="J77">
        <v>3999.84</v>
      </c>
      <c r="K77">
        <v>167.99328</v>
      </c>
    </row>
    <row r="78" spans="1:11" x14ac:dyDescent="0.3">
      <c r="A78">
        <v>10026</v>
      </c>
      <c r="B78" s="1">
        <v>43926</v>
      </c>
      <c r="C78" t="s">
        <v>80</v>
      </c>
      <c r="D78">
        <v>15</v>
      </c>
      <c r="E78" t="s">
        <v>21</v>
      </c>
      <c r="F78" t="s">
        <v>78</v>
      </c>
      <c r="G78" t="s">
        <v>81</v>
      </c>
      <c r="H78" t="s">
        <v>24</v>
      </c>
      <c r="I78" s="2">
        <v>499</v>
      </c>
      <c r="J78">
        <v>7485</v>
      </c>
      <c r="K78">
        <v>314.37</v>
      </c>
    </row>
    <row r="79" spans="1:11" x14ac:dyDescent="0.3">
      <c r="A79">
        <v>10056</v>
      </c>
      <c r="B79" s="1">
        <v>44103</v>
      </c>
      <c r="C79" t="s">
        <v>80</v>
      </c>
      <c r="D79">
        <v>15</v>
      </c>
      <c r="E79" t="s">
        <v>21</v>
      </c>
      <c r="F79" t="s">
        <v>78</v>
      </c>
      <c r="G79" t="s">
        <v>81</v>
      </c>
      <c r="H79" t="s">
        <v>24</v>
      </c>
      <c r="I79" s="2">
        <v>499</v>
      </c>
      <c r="J79">
        <v>7485</v>
      </c>
      <c r="K79">
        <v>314.37</v>
      </c>
    </row>
    <row r="80" spans="1:11" x14ac:dyDescent="0.3">
      <c r="A80">
        <v>10086</v>
      </c>
      <c r="B80" s="1">
        <v>44031</v>
      </c>
      <c r="C80" t="s">
        <v>80</v>
      </c>
      <c r="D80">
        <v>15</v>
      </c>
      <c r="E80" t="s">
        <v>21</v>
      </c>
      <c r="F80" t="s">
        <v>78</v>
      </c>
      <c r="G80" t="s">
        <v>81</v>
      </c>
      <c r="H80" t="s">
        <v>24</v>
      </c>
      <c r="I80" s="2">
        <v>499</v>
      </c>
      <c r="J80">
        <v>7485</v>
      </c>
      <c r="K80">
        <v>314.37</v>
      </c>
    </row>
    <row r="81" spans="1:11" x14ac:dyDescent="0.3">
      <c r="A81">
        <v>10027</v>
      </c>
      <c r="B81" s="1">
        <v>43927</v>
      </c>
      <c r="C81" t="s">
        <v>82</v>
      </c>
      <c r="D81">
        <v>18</v>
      </c>
      <c r="E81" t="s">
        <v>21</v>
      </c>
      <c r="F81" t="s">
        <v>78</v>
      </c>
      <c r="G81" t="s">
        <v>83</v>
      </c>
      <c r="H81" t="s">
        <v>24</v>
      </c>
      <c r="I81" s="2">
        <v>44.95</v>
      </c>
      <c r="J81">
        <v>809.1</v>
      </c>
      <c r="K81">
        <v>33.982199999999999</v>
      </c>
    </row>
    <row r="82" spans="1:11" x14ac:dyDescent="0.3">
      <c r="A82">
        <v>10057</v>
      </c>
      <c r="B82" s="1">
        <v>44093</v>
      </c>
      <c r="C82" t="s">
        <v>82</v>
      </c>
      <c r="D82">
        <v>18</v>
      </c>
      <c r="E82" t="s">
        <v>21</v>
      </c>
      <c r="F82" t="s">
        <v>78</v>
      </c>
      <c r="G82" t="s">
        <v>83</v>
      </c>
      <c r="H82" t="s">
        <v>24</v>
      </c>
      <c r="I82" s="2">
        <v>44.95</v>
      </c>
      <c r="J82">
        <v>809.1</v>
      </c>
      <c r="K82">
        <v>33.982199999999999</v>
      </c>
    </row>
    <row r="83" spans="1:11" x14ac:dyDescent="0.3">
      <c r="A83">
        <v>10087</v>
      </c>
      <c r="B83" s="1">
        <v>44051</v>
      </c>
      <c r="C83" t="s">
        <v>82</v>
      </c>
      <c r="D83">
        <v>18</v>
      </c>
      <c r="E83" t="s">
        <v>21</v>
      </c>
      <c r="F83" t="s">
        <v>78</v>
      </c>
      <c r="G83" t="s">
        <v>83</v>
      </c>
      <c r="H83" t="s">
        <v>24</v>
      </c>
      <c r="I83" s="2">
        <v>44.95</v>
      </c>
      <c r="J83">
        <v>809.1</v>
      </c>
      <c r="K83">
        <v>33.982199999999999</v>
      </c>
    </row>
    <row r="84" spans="1:11" x14ac:dyDescent="0.3">
      <c r="A84">
        <v>10028</v>
      </c>
      <c r="B84" s="1">
        <v>43928</v>
      </c>
      <c r="C84" t="s">
        <v>84</v>
      </c>
      <c r="D84">
        <v>22</v>
      </c>
      <c r="E84" t="s">
        <v>12</v>
      </c>
      <c r="F84" t="s">
        <v>85</v>
      </c>
      <c r="G84" t="s">
        <v>86</v>
      </c>
      <c r="H84" t="s">
        <v>15</v>
      </c>
      <c r="I84" s="2">
        <v>88</v>
      </c>
      <c r="J84">
        <v>1936</v>
      </c>
      <c r="K84">
        <v>96.8</v>
      </c>
    </row>
    <row r="85" spans="1:11" x14ac:dyDescent="0.3">
      <c r="A85">
        <v>10058</v>
      </c>
      <c r="B85" s="1">
        <v>44086</v>
      </c>
      <c r="C85" t="s">
        <v>84</v>
      </c>
      <c r="D85">
        <v>22</v>
      </c>
      <c r="E85" t="s">
        <v>12</v>
      </c>
      <c r="F85" t="s">
        <v>85</v>
      </c>
      <c r="G85" t="s">
        <v>86</v>
      </c>
      <c r="H85" t="s">
        <v>15</v>
      </c>
      <c r="I85" s="2">
        <v>88</v>
      </c>
      <c r="J85">
        <v>1936</v>
      </c>
      <c r="K85">
        <v>96.8</v>
      </c>
    </row>
    <row r="86" spans="1:11" x14ac:dyDescent="0.3">
      <c r="A86">
        <v>10088</v>
      </c>
      <c r="B86" s="1">
        <v>44053</v>
      </c>
      <c r="C86" t="s">
        <v>84</v>
      </c>
      <c r="D86">
        <v>22</v>
      </c>
      <c r="E86" t="s">
        <v>12</v>
      </c>
      <c r="F86" t="s">
        <v>85</v>
      </c>
      <c r="G86" t="s">
        <v>86</v>
      </c>
      <c r="H86" t="s">
        <v>15</v>
      </c>
      <c r="I86" s="2">
        <v>88</v>
      </c>
      <c r="J86">
        <v>1936</v>
      </c>
      <c r="K86">
        <v>96.8</v>
      </c>
    </row>
    <row r="87" spans="1:11" x14ac:dyDescent="0.3">
      <c r="A87">
        <v>10029</v>
      </c>
      <c r="B87" s="1">
        <v>43956</v>
      </c>
      <c r="C87" t="s">
        <v>87</v>
      </c>
      <c r="D87">
        <v>10</v>
      </c>
      <c r="E87" t="s">
        <v>12</v>
      </c>
      <c r="F87" t="s">
        <v>85</v>
      </c>
      <c r="G87" t="s">
        <v>88</v>
      </c>
      <c r="H87" t="s">
        <v>15</v>
      </c>
      <c r="I87" s="2">
        <v>289.99</v>
      </c>
      <c r="J87">
        <v>2899.9</v>
      </c>
      <c r="K87">
        <v>144.995</v>
      </c>
    </row>
    <row r="88" spans="1:11" x14ac:dyDescent="0.3">
      <c r="A88">
        <v>10059</v>
      </c>
      <c r="B88" s="1">
        <v>44093</v>
      </c>
      <c r="C88" t="s">
        <v>87</v>
      </c>
      <c r="D88">
        <v>10</v>
      </c>
      <c r="E88" t="s">
        <v>12</v>
      </c>
      <c r="F88" t="s">
        <v>85</v>
      </c>
      <c r="G88" t="s">
        <v>88</v>
      </c>
      <c r="H88" t="s">
        <v>15</v>
      </c>
      <c r="I88" s="2">
        <v>289.99</v>
      </c>
      <c r="J88">
        <v>2899.9</v>
      </c>
      <c r="K88">
        <v>144.995</v>
      </c>
    </row>
    <row r="89" spans="1:11" x14ac:dyDescent="0.3">
      <c r="A89">
        <v>10089</v>
      </c>
      <c r="B89" s="1">
        <v>44071</v>
      </c>
      <c r="C89" t="s">
        <v>87</v>
      </c>
      <c r="D89">
        <v>10</v>
      </c>
      <c r="E89" t="s">
        <v>12</v>
      </c>
      <c r="F89" t="s">
        <v>85</v>
      </c>
      <c r="G89" t="s">
        <v>88</v>
      </c>
      <c r="H89" t="s">
        <v>15</v>
      </c>
      <c r="I89" s="2">
        <v>289.99</v>
      </c>
      <c r="J89">
        <v>2899.9</v>
      </c>
      <c r="K89">
        <v>144.995</v>
      </c>
    </row>
    <row r="90" spans="1:11" x14ac:dyDescent="0.3">
      <c r="A90">
        <v>10030</v>
      </c>
      <c r="B90" s="1">
        <v>43961</v>
      </c>
      <c r="C90" t="s">
        <v>89</v>
      </c>
      <c r="D90">
        <v>40</v>
      </c>
      <c r="E90" t="s">
        <v>12</v>
      </c>
      <c r="F90" t="s">
        <v>85</v>
      </c>
      <c r="G90" t="s">
        <v>90</v>
      </c>
      <c r="H90" t="s">
        <v>15</v>
      </c>
      <c r="I90" s="2">
        <v>154.94999999999999</v>
      </c>
      <c r="J90">
        <v>6198</v>
      </c>
      <c r="K90">
        <v>309.89999999999998</v>
      </c>
    </row>
    <row r="91" spans="1:11" x14ac:dyDescent="0.3">
      <c r="A91">
        <v>10060</v>
      </c>
      <c r="B91" s="1">
        <v>44114</v>
      </c>
      <c r="C91" t="s">
        <v>89</v>
      </c>
      <c r="D91">
        <v>40</v>
      </c>
      <c r="E91" t="s">
        <v>12</v>
      </c>
      <c r="F91" t="s">
        <v>85</v>
      </c>
      <c r="G91" t="s">
        <v>90</v>
      </c>
      <c r="H91" t="s">
        <v>15</v>
      </c>
      <c r="I91" s="2">
        <v>154.94999999999999</v>
      </c>
      <c r="J91">
        <v>6198</v>
      </c>
      <c r="K91">
        <v>309.89999999999998</v>
      </c>
    </row>
    <row r="92" spans="1:11" x14ac:dyDescent="0.3">
      <c r="A92">
        <v>10090</v>
      </c>
      <c r="B92" s="1">
        <v>44061</v>
      </c>
      <c r="C92" t="s">
        <v>89</v>
      </c>
      <c r="D92">
        <v>40</v>
      </c>
      <c r="E92" t="s">
        <v>12</v>
      </c>
      <c r="F92" t="s">
        <v>85</v>
      </c>
      <c r="G92" t="s">
        <v>90</v>
      </c>
      <c r="H92" t="s">
        <v>15</v>
      </c>
      <c r="I92" s="2">
        <v>154.94999999999999</v>
      </c>
      <c r="J92">
        <v>6198</v>
      </c>
      <c r="K92">
        <v>309.89999999999998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D7E34-E3CF-4362-8139-26E63760C7E8}">
  <dimension ref="A1:L92"/>
  <sheetViews>
    <sheetView workbookViewId="0">
      <selection activeCell="L1" sqref="L1:L1048576"/>
    </sheetView>
  </sheetViews>
  <sheetFormatPr defaultRowHeight="14.4" x14ac:dyDescent="0.3"/>
  <cols>
    <col min="1" max="1" width="9.77734375" customWidth="1"/>
    <col min="2" max="2" width="12" customWidth="1"/>
    <col min="3" max="3" width="11.21875" customWidth="1"/>
    <col min="4" max="4" width="14.44140625" customWidth="1"/>
    <col min="5" max="5" width="17.6640625" customWidth="1"/>
    <col min="6" max="6" width="16.6640625" customWidth="1"/>
    <col min="7" max="7" width="15" customWidth="1"/>
    <col min="8" max="8" width="12.44140625" customWidth="1"/>
    <col min="9" max="9" width="11" customWidth="1"/>
    <col min="10" max="10" width="12.6640625" customWidth="1"/>
    <col min="11" max="11" width="20.109375" customWidth="1"/>
    <col min="12" max="12" width="18.44140625" bestFit="1" customWidth="1"/>
  </cols>
  <sheetData>
    <row r="1" spans="1:12" x14ac:dyDescent="0.3">
      <c r="A1" s="9" t="s">
        <v>0</v>
      </c>
      <c r="B1" s="9" t="s">
        <v>1</v>
      </c>
      <c r="C1" s="16" t="s">
        <v>96</v>
      </c>
      <c r="D1" s="9" t="s">
        <v>2</v>
      </c>
      <c r="E1" s="9" t="s">
        <v>3</v>
      </c>
      <c r="F1" s="9" t="s">
        <v>4</v>
      </c>
      <c r="G1" s="9" t="s">
        <v>5</v>
      </c>
      <c r="H1" s="9" t="s">
        <v>6</v>
      </c>
      <c r="I1" s="9" t="s">
        <v>7</v>
      </c>
      <c r="J1" s="9" t="s">
        <v>8</v>
      </c>
      <c r="K1" s="9" t="s">
        <v>9</v>
      </c>
      <c r="L1" s="9" t="s">
        <v>10</v>
      </c>
    </row>
    <row r="2" spans="1:12" ht="28.8" x14ac:dyDescent="0.3">
      <c r="A2" s="3">
        <v>10001</v>
      </c>
      <c r="B2" s="4">
        <v>43831</v>
      </c>
      <c r="C2" s="4" t="str">
        <f>TEXT(to_pivot[[#This Row],[Order Date]],"mmm")</f>
        <v>Jan</v>
      </c>
      <c r="D2" s="5" t="s">
        <v>11</v>
      </c>
      <c r="E2" s="3">
        <v>11</v>
      </c>
      <c r="F2" s="5" t="s">
        <v>12</v>
      </c>
      <c r="G2" s="5" t="s">
        <v>13</v>
      </c>
      <c r="H2" s="5" t="s">
        <v>14</v>
      </c>
      <c r="I2" s="5" t="s">
        <v>15</v>
      </c>
      <c r="J2" s="6">
        <v>250</v>
      </c>
      <c r="K2" s="7">
        <v>2750</v>
      </c>
      <c r="L2" s="8">
        <v>137.5</v>
      </c>
    </row>
    <row r="3" spans="1:12" ht="28.8" x14ac:dyDescent="0.3">
      <c r="A3" s="3">
        <v>10031</v>
      </c>
      <c r="B3" s="4">
        <v>43954</v>
      </c>
      <c r="C3" s="4" t="str">
        <f>TEXT(to_pivot[[#This Row],[Order Date]],"mmm")</f>
        <v>May</v>
      </c>
      <c r="D3" s="5" t="s">
        <v>11</v>
      </c>
      <c r="E3" s="3">
        <v>18</v>
      </c>
      <c r="F3" s="5" t="s">
        <v>12</v>
      </c>
      <c r="G3" s="5" t="s">
        <v>13</v>
      </c>
      <c r="H3" s="5" t="s">
        <v>14</v>
      </c>
      <c r="I3" s="5" t="s">
        <v>15</v>
      </c>
      <c r="J3" s="6">
        <v>250</v>
      </c>
      <c r="K3" s="7">
        <v>4500</v>
      </c>
      <c r="L3" s="8">
        <v>225</v>
      </c>
    </row>
    <row r="4" spans="1:12" ht="28.8" x14ac:dyDescent="0.3">
      <c r="A4" s="3">
        <v>10061</v>
      </c>
      <c r="B4" s="4">
        <v>44114</v>
      </c>
      <c r="C4" s="4" t="str">
        <f>TEXT(to_pivot[[#This Row],[Order Date]],"mmm")</f>
        <v>Oct</v>
      </c>
      <c r="D4" s="5" t="s">
        <v>11</v>
      </c>
      <c r="E4" s="3">
        <v>14</v>
      </c>
      <c r="F4" s="5" t="s">
        <v>12</v>
      </c>
      <c r="G4" s="5" t="s">
        <v>13</v>
      </c>
      <c r="H4" s="5" t="s">
        <v>14</v>
      </c>
      <c r="I4" s="5" t="s">
        <v>15</v>
      </c>
      <c r="J4" s="6">
        <v>250</v>
      </c>
      <c r="K4" s="7">
        <v>3500</v>
      </c>
      <c r="L4" s="8">
        <v>175</v>
      </c>
    </row>
    <row r="5" spans="1:12" ht="57.6" x14ac:dyDescent="0.3">
      <c r="A5" s="3">
        <v>10002</v>
      </c>
      <c r="B5" s="4">
        <v>43840</v>
      </c>
      <c r="C5" s="4" t="str">
        <f>TEXT(to_pivot[[#This Row],[Order Date]],"mmm")</f>
        <v>Jan</v>
      </c>
      <c r="D5" s="5" t="s">
        <v>16</v>
      </c>
      <c r="E5" s="3">
        <v>10</v>
      </c>
      <c r="F5" s="5" t="s">
        <v>12</v>
      </c>
      <c r="G5" s="5" t="s">
        <v>13</v>
      </c>
      <c r="H5" s="5" t="s">
        <v>17</v>
      </c>
      <c r="I5" s="5" t="s">
        <v>15</v>
      </c>
      <c r="J5" s="6">
        <v>800</v>
      </c>
      <c r="K5" s="7">
        <v>8000</v>
      </c>
      <c r="L5" s="8">
        <v>400</v>
      </c>
    </row>
    <row r="6" spans="1:12" ht="57.6" x14ac:dyDescent="0.3">
      <c r="A6" s="3">
        <v>10032</v>
      </c>
      <c r="B6" s="4">
        <v>43976</v>
      </c>
      <c r="C6" s="4" t="str">
        <f>TEXT(to_pivot[[#This Row],[Order Date]],"mmm")</f>
        <v>May</v>
      </c>
      <c r="D6" s="5" t="s">
        <v>16</v>
      </c>
      <c r="E6" s="3">
        <v>15</v>
      </c>
      <c r="F6" s="5" t="s">
        <v>12</v>
      </c>
      <c r="G6" s="5" t="s">
        <v>13</v>
      </c>
      <c r="H6" s="5" t="s">
        <v>17</v>
      </c>
      <c r="I6" s="5" t="s">
        <v>15</v>
      </c>
      <c r="J6" s="6">
        <v>800</v>
      </c>
      <c r="K6" s="7">
        <v>12000</v>
      </c>
      <c r="L6" s="8">
        <v>600</v>
      </c>
    </row>
    <row r="7" spans="1:12" ht="57.6" x14ac:dyDescent="0.3">
      <c r="A7" s="3">
        <v>10062</v>
      </c>
      <c r="B7" s="4">
        <v>44115</v>
      </c>
      <c r="C7" s="4" t="str">
        <f>TEXT(to_pivot[[#This Row],[Order Date]],"mmm")</f>
        <v>Oct</v>
      </c>
      <c r="D7" s="5" t="s">
        <v>16</v>
      </c>
      <c r="E7" s="3">
        <v>10</v>
      </c>
      <c r="F7" s="5" t="s">
        <v>12</v>
      </c>
      <c r="G7" s="5" t="s">
        <v>13</v>
      </c>
      <c r="H7" s="5" t="s">
        <v>17</v>
      </c>
      <c r="I7" s="5" t="s">
        <v>15</v>
      </c>
      <c r="J7" s="6">
        <v>800</v>
      </c>
      <c r="K7" s="7">
        <v>8000</v>
      </c>
      <c r="L7" s="8">
        <v>400</v>
      </c>
    </row>
    <row r="8" spans="1:12" ht="28.8" x14ac:dyDescent="0.3">
      <c r="A8" s="3">
        <v>10003</v>
      </c>
      <c r="B8" s="4">
        <v>43833</v>
      </c>
      <c r="C8" s="4" t="str">
        <f>TEXT(to_pivot[[#This Row],[Order Date]],"mmm")</f>
        <v>Jan</v>
      </c>
      <c r="D8" s="5" t="s">
        <v>18</v>
      </c>
      <c r="E8" s="3">
        <v>7</v>
      </c>
      <c r="F8" s="5" t="s">
        <v>12</v>
      </c>
      <c r="G8" s="5" t="s">
        <v>13</v>
      </c>
      <c r="H8" s="5" t="s">
        <v>91</v>
      </c>
      <c r="I8" s="5" t="s">
        <v>15</v>
      </c>
      <c r="J8" s="6">
        <v>1800</v>
      </c>
      <c r="K8" s="7">
        <v>12600</v>
      </c>
      <c r="L8" s="8">
        <v>630</v>
      </c>
    </row>
    <row r="9" spans="1:12" ht="28.8" x14ac:dyDescent="0.3">
      <c r="A9" s="3">
        <v>10033</v>
      </c>
      <c r="B9" s="4">
        <v>43956</v>
      </c>
      <c r="C9" s="4" t="str">
        <f>TEXT(to_pivot[[#This Row],[Order Date]],"mmm")</f>
        <v>May</v>
      </c>
      <c r="D9" s="5" t="s">
        <v>18</v>
      </c>
      <c r="E9" s="3">
        <v>9</v>
      </c>
      <c r="F9" s="5" t="s">
        <v>12</v>
      </c>
      <c r="G9" s="5" t="s">
        <v>13</v>
      </c>
      <c r="H9" s="5" t="s">
        <v>91</v>
      </c>
      <c r="I9" s="5" t="s">
        <v>15</v>
      </c>
      <c r="J9" s="6">
        <v>1800</v>
      </c>
      <c r="K9" s="7">
        <v>16200</v>
      </c>
      <c r="L9" s="8">
        <v>810</v>
      </c>
    </row>
    <row r="10" spans="1:12" ht="28.8" x14ac:dyDescent="0.3">
      <c r="A10" s="3">
        <v>10063</v>
      </c>
      <c r="B10" s="4">
        <v>44116</v>
      </c>
      <c r="C10" s="4" t="str">
        <f>TEXT(to_pivot[[#This Row],[Order Date]],"mmm")</f>
        <v>Oct</v>
      </c>
      <c r="D10" s="5" t="s">
        <v>18</v>
      </c>
      <c r="E10" s="3">
        <v>7</v>
      </c>
      <c r="F10" s="5" t="s">
        <v>12</v>
      </c>
      <c r="G10" s="5" t="s">
        <v>13</v>
      </c>
      <c r="H10" s="5" t="s">
        <v>91</v>
      </c>
      <c r="I10" s="5" t="s">
        <v>15</v>
      </c>
      <c r="J10" s="6">
        <v>1800</v>
      </c>
      <c r="K10" s="7">
        <v>12600</v>
      </c>
      <c r="L10" s="8">
        <v>630</v>
      </c>
    </row>
    <row r="11" spans="1:12" ht="72" x14ac:dyDescent="0.3">
      <c r="A11" s="3">
        <v>10004</v>
      </c>
      <c r="B11" s="4">
        <v>43845</v>
      </c>
      <c r="C11" s="4" t="str">
        <f>TEXT(to_pivot[[#This Row],[Order Date]],"mmm")</f>
        <v>Jan</v>
      </c>
      <c r="D11" s="5" t="s">
        <v>20</v>
      </c>
      <c r="E11" s="3">
        <v>6</v>
      </c>
      <c r="F11" s="5" t="s">
        <v>21</v>
      </c>
      <c r="G11" s="5" t="s">
        <v>22</v>
      </c>
      <c r="H11" s="5" t="s">
        <v>23</v>
      </c>
      <c r="I11" s="5" t="s">
        <v>24</v>
      </c>
      <c r="J11" s="6">
        <v>1169</v>
      </c>
      <c r="K11" s="7">
        <v>7014</v>
      </c>
      <c r="L11" s="8">
        <v>294.58800000000002</v>
      </c>
    </row>
    <row r="12" spans="1:12" ht="72" x14ac:dyDescent="0.3">
      <c r="A12" s="3">
        <v>10034</v>
      </c>
      <c r="B12" s="4">
        <v>43957</v>
      </c>
      <c r="C12" s="4" t="str">
        <f>TEXT(to_pivot[[#This Row],[Order Date]],"mmm")</f>
        <v>May</v>
      </c>
      <c r="D12" s="5" t="s">
        <v>20</v>
      </c>
      <c r="E12" s="3">
        <v>8</v>
      </c>
      <c r="F12" s="5" t="s">
        <v>21</v>
      </c>
      <c r="G12" s="5" t="s">
        <v>22</v>
      </c>
      <c r="H12" s="5" t="s">
        <v>23</v>
      </c>
      <c r="I12" s="5" t="s">
        <v>24</v>
      </c>
      <c r="J12" s="6">
        <v>1169</v>
      </c>
      <c r="K12" s="7">
        <v>9352</v>
      </c>
      <c r="L12" s="8">
        <v>392.78399999999999</v>
      </c>
    </row>
    <row r="13" spans="1:12" ht="72" x14ac:dyDescent="0.3">
      <c r="A13" s="3">
        <v>10064</v>
      </c>
      <c r="B13" s="4">
        <v>44118</v>
      </c>
      <c r="C13" s="4" t="str">
        <f>TEXT(to_pivot[[#This Row],[Order Date]],"mmm")</f>
        <v>Oct</v>
      </c>
      <c r="D13" s="5" t="s">
        <v>20</v>
      </c>
      <c r="E13" s="3">
        <v>6</v>
      </c>
      <c r="F13" s="5" t="s">
        <v>21</v>
      </c>
      <c r="G13" s="5" t="s">
        <v>22</v>
      </c>
      <c r="H13" s="5" t="s">
        <v>23</v>
      </c>
      <c r="I13" s="5" t="s">
        <v>24</v>
      </c>
      <c r="J13" s="6">
        <v>1169</v>
      </c>
      <c r="K13" s="7">
        <v>7014</v>
      </c>
      <c r="L13" s="8">
        <v>294.58800000000002</v>
      </c>
    </row>
    <row r="14" spans="1:12" ht="57.6" x14ac:dyDescent="0.3">
      <c r="A14" s="3">
        <v>10005</v>
      </c>
      <c r="B14" s="4">
        <v>43835</v>
      </c>
      <c r="C14" s="4" t="str">
        <f>TEXT(to_pivot[[#This Row],[Order Date]],"mmm")</f>
        <v>Jan</v>
      </c>
      <c r="D14" s="5" t="s">
        <v>25</v>
      </c>
      <c r="E14" s="3">
        <v>9</v>
      </c>
      <c r="F14" s="5" t="s">
        <v>21</v>
      </c>
      <c r="G14" s="5" t="s">
        <v>22</v>
      </c>
      <c r="H14" s="5" t="s">
        <v>26</v>
      </c>
      <c r="I14" s="5" t="s">
        <v>24</v>
      </c>
      <c r="J14" s="6">
        <v>449</v>
      </c>
      <c r="K14" s="7">
        <v>4041</v>
      </c>
      <c r="L14" s="8">
        <v>169.72200000000001</v>
      </c>
    </row>
    <row r="15" spans="1:12" ht="57.6" x14ac:dyDescent="0.3">
      <c r="A15" s="3">
        <v>10035</v>
      </c>
      <c r="B15" s="4">
        <v>43958</v>
      </c>
      <c r="C15" s="4" t="str">
        <f>TEXT(to_pivot[[#This Row],[Order Date]],"mmm")</f>
        <v>May</v>
      </c>
      <c r="D15" s="5" t="s">
        <v>25</v>
      </c>
      <c r="E15" s="3">
        <v>11</v>
      </c>
      <c r="F15" s="5" t="s">
        <v>21</v>
      </c>
      <c r="G15" s="5" t="s">
        <v>22</v>
      </c>
      <c r="H15" s="5" t="s">
        <v>26</v>
      </c>
      <c r="I15" s="5" t="s">
        <v>24</v>
      </c>
      <c r="J15" s="6">
        <v>449</v>
      </c>
      <c r="K15" s="7">
        <v>4939</v>
      </c>
      <c r="L15" s="8">
        <v>207.43799999999999</v>
      </c>
    </row>
    <row r="16" spans="1:12" ht="57.6" x14ac:dyDescent="0.3">
      <c r="A16" s="3">
        <v>10065</v>
      </c>
      <c r="B16" s="4">
        <v>44119</v>
      </c>
      <c r="C16" s="4" t="str">
        <f>TEXT(to_pivot[[#This Row],[Order Date]],"mmm")</f>
        <v>Oct</v>
      </c>
      <c r="D16" s="5" t="s">
        <v>25</v>
      </c>
      <c r="E16" s="3">
        <v>9</v>
      </c>
      <c r="F16" s="5" t="s">
        <v>21</v>
      </c>
      <c r="G16" s="5" t="s">
        <v>22</v>
      </c>
      <c r="H16" s="5" t="s">
        <v>26</v>
      </c>
      <c r="I16" s="5" t="s">
        <v>24</v>
      </c>
      <c r="J16" s="6">
        <v>449</v>
      </c>
      <c r="K16" s="7">
        <v>4041</v>
      </c>
      <c r="L16" s="8">
        <v>169.72200000000001</v>
      </c>
    </row>
    <row r="17" spans="1:12" ht="43.2" x14ac:dyDescent="0.3">
      <c r="A17" s="3">
        <v>10006</v>
      </c>
      <c r="B17" s="4">
        <v>43836</v>
      </c>
      <c r="C17" s="4" t="str">
        <f>TEXT(to_pivot[[#This Row],[Order Date]],"mmm")</f>
        <v>Jan</v>
      </c>
      <c r="D17" s="5" t="s">
        <v>27</v>
      </c>
      <c r="E17" s="3">
        <v>12</v>
      </c>
      <c r="F17" s="5" t="s">
        <v>21</v>
      </c>
      <c r="G17" s="5" t="s">
        <v>22</v>
      </c>
      <c r="H17" s="5" t="s">
        <v>28</v>
      </c>
      <c r="I17" s="5" t="s">
        <v>24</v>
      </c>
      <c r="J17" s="6">
        <v>649.99</v>
      </c>
      <c r="K17" s="7">
        <v>7799.88</v>
      </c>
      <c r="L17" s="8">
        <v>327.59496000000001</v>
      </c>
    </row>
    <row r="18" spans="1:12" ht="43.2" x14ac:dyDescent="0.3">
      <c r="A18" s="3">
        <v>10036</v>
      </c>
      <c r="B18" s="4">
        <v>43988</v>
      </c>
      <c r="C18" s="4" t="str">
        <f>TEXT(to_pivot[[#This Row],[Order Date]],"mmm")</f>
        <v>Jun</v>
      </c>
      <c r="D18" s="5" t="s">
        <v>27</v>
      </c>
      <c r="E18" s="3">
        <v>16</v>
      </c>
      <c r="F18" s="5" t="s">
        <v>21</v>
      </c>
      <c r="G18" s="5" t="s">
        <v>22</v>
      </c>
      <c r="H18" s="5" t="s">
        <v>28</v>
      </c>
      <c r="I18" s="5" t="s">
        <v>24</v>
      </c>
      <c r="J18" s="6">
        <v>649.99</v>
      </c>
      <c r="K18" s="7">
        <v>10399.84</v>
      </c>
      <c r="L18" s="8">
        <v>436.79328000000004</v>
      </c>
    </row>
    <row r="19" spans="1:12" ht="43.2" x14ac:dyDescent="0.3">
      <c r="A19" s="3">
        <v>10066</v>
      </c>
      <c r="B19" s="4">
        <v>44146</v>
      </c>
      <c r="C19" s="4" t="str">
        <f>TEXT(to_pivot[[#This Row],[Order Date]],"mmm")</f>
        <v>Nov</v>
      </c>
      <c r="D19" s="5" t="s">
        <v>27</v>
      </c>
      <c r="E19" s="3">
        <v>12</v>
      </c>
      <c r="F19" s="5" t="s">
        <v>21</v>
      </c>
      <c r="G19" s="5" t="s">
        <v>22</v>
      </c>
      <c r="H19" s="5" t="s">
        <v>28</v>
      </c>
      <c r="I19" s="5" t="s">
        <v>24</v>
      </c>
      <c r="J19" s="6">
        <v>649.99</v>
      </c>
      <c r="K19" s="7">
        <v>7799.88</v>
      </c>
      <c r="L19" s="8">
        <v>327.59496000000001</v>
      </c>
    </row>
    <row r="20" spans="1:12" ht="28.8" x14ac:dyDescent="0.3">
      <c r="A20" s="3">
        <v>10007</v>
      </c>
      <c r="B20" s="4">
        <v>43837</v>
      </c>
      <c r="C20" s="4" t="str">
        <f>TEXT(to_pivot[[#This Row],[Order Date]],"mmm")</f>
        <v>Jan</v>
      </c>
      <c r="D20" s="5" t="s">
        <v>29</v>
      </c>
      <c r="E20" s="3">
        <v>20</v>
      </c>
      <c r="F20" s="5" t="s">
        <v>30</v>
      </c>
      <c r="G20" s="5" t="s">
        <v>31</v>
      </c>
      <c r="H20" s="5" t="s">
        <v>32</v>
      </c>
      <c r="I20" s="5" t="s">
        <v>33</v>
      </c>
      <c r="J20" s="6">
        <v>80</v>
      </c>
      <c r="K20" s="7">
        <v>1600</v>
      </c>
      <c r="L20" s="8">
        <v>88</v>
      </c>
    </row>
    <row r="21" spans="1:12" ht="28.8" x14ac:dyDescent="0.3">
      <c r="A21" s="3">
        <v>10037</v>
      </c>
      <c r="B21" s="4">
        <v>43992</v>
      </c>
      <c r="C21" s="4" t="str">
        <f>TEXT(to_pivot[[#This Row],[Order Date]],"mmm")</f>
        <v>Jun</v>
      </c>
      <c r="D21" s="5" t="s">
        <v>29</v>
      </c>
      <c r="E21" s="3">
        <v>22</v>
      </c>
      <c r="F21" s="5" t="s">
        <v>30</v>
      </c>
      <c r="G21" s="5" t="s">
        <v>31</v>
      </c>
      <c r="H21" s="5" t="s">
        <v>32</v>
      </c>
      <c r="I21" s="5" t="s">
        <v>33</v>
      </c>
      <c r="J21" s="6">
        <v>80</v>
      </c>
      <c r="K21" s="7">
        <v>1760</v>
      </c>
      <c r="L21" s="8">
        <v>96.8</v>
      </c>
    </row>
    <row r="22" spans="1:12" ht="28.8" x14ac:dyDescent="0.3">
      <c r="A22" s="3">
        <v>10067</v>
      </c>
      <c r="B22" s="4">
        <v>44154</v>
      </c>
      <c r="C22" s="4" t="str">
        <f>TEXT(to_pivot[[#This Row],[Order Date]],"mmm")</f>
        <v>Nov</v>
      </c>
      <c r="D22" s="5" t="s">
        <v>29</v>
      </c>
      <c r="E22" s="3">
        <v>20</v>
      </c>
      <c r="F22" s="5" t="s">
        <v>30</v>
      </c>
      <c r="G22" s="5" t="s">
        <v>31</v>
      </c>
      <c r="H22" s="5" t="s">
        <v>32</v>
      </c>
      <c r="I22" s="5" t="s">
        <v>33</v>
      </c>
      <c r="J22" s="6">
        <v>80</v>
      </c>
      <c r="K22" s="7">
        <v>1600</v>
      </c>
      <c r="L22" s="8">
        <v>88</v>
      </c>
    </row>
    <row r="23" spans="1:12" ht="28.8" x14ac:dyDescent="0.3">
      <c r="A23" s="3">
        <v>10008</v>
      </c>
      <c r="B23" s="4">
        <v>43863</v>
      </c>
      <c r="C23" s="4" t="str">
        <f>TEXT(to_pivot[[#This Row],[Order Date]],"mmm")</f>
        <v>Feb</v>
      </c>
      <c r="D23" s="5" t="s">
        <v>34</v>
      </c>
      <c r="E23" s="3">
        <v>18</v>
      </c>
      <c r="F23" s="5" t="s">
        <v>30</v>
      </c>
      <c r="G23" s="5" t="s">
        <v>31</v>
      </c>
      <c r="H23" s="5" t="s">
        <v>92</v>
      </c>
      <c r="I23" s="5" t="s">
        <v>33</v>
      </c>
      <c r="J23" s="6">
        <v>300</v>
      </c>
      <c r="K23" s="7">
        <v>5400</v>
      </c>
      <c r="L23" s="8">
        <v>297</v>
      </c>
    </row>
    <row r="24" spans="1:12" ht="28.8" x14ac:dyDescent="0.3">
      <c r="A24" s="3">
        <v>10038</v>
      </c>
      <c r="B24" s="4">
        <v>44008</v>
      </c>
      <c r="C24" s="4" t="str">
        <f>TEXT(to_pivot[[#This Row],[Order Date]],"mmm")</f>
        <v>Jun</v>
      </c>
      <c r="D24" s="5" t="s">
        <v>34</v>
      </c>
      <c r="E24" s="3">
        <v>19</v>
      </c>
      <c r="F24" s="5" t="s">
        <v>30</v>
      </c>
      <c r="G24" s="5" t="s">
        <v>31</v>
      </c>
      <c r="H24" s="5" t="s">
        <v>92</v>
      </c>
      <c r="I24" s="5" t="s">
        <v>33</v>
      </c>
      <c r="J24" s="6">
        <v>300</v>
      </c>
      <c r="K24" s="7">
        <v>5700</v>
      </c>
      <c r="L24" s="8">
        <v>313.5</v>
      </c>
    </row>
    <row r="25" spans="1:12" ht="28.8" x14ac:dyDescent="0.3">
      <c r="A25" s="3">
        <v>10068</v>
      </c>
      <c r="B25" s="4">
        <v>44136</v>
      </c>
      <c r="C25" s="4" t="str">
        <f>TEXT(to_pivot[[#This Row],[Order Date]],"mmm")</f>
        <v>Nov</v>
      </c>
      <c r="D25" s="5" t="s">
        <v>34</v>
      </c>
      <c r="E25" s="3">
        <v>18</v>
      </c>
      <c r="F25" s="5" t="s">
        <v>30</v>
      </c>
      <c r="G25" s="5" t="s">
        <v>31</v>
      </c>
      <c r="H25" s="5" t="s">
        <v>92</v>
      </c>
      <c r="I25" s="5" t="s">
        <v>33</v>
      </c>
      <c r="J25" s="6">
        <v>300</v>
      </c>
      <c r="K25" s="7">
        <v>5400</v>
      </c>
      <c r="L25" s="8">
        <v>297</v>
      </c>
    </row>
    <row r="26" spans="1:12" x14ac:dyDescent="0.3">
      <c r="A26" s="3">
        <v>10009</v>
      </c>
      <c r="B26" s="4">
        <v>43881</v>
      </c>
      <c r="C26" s="4" t="str">
        <f>TEXT(to_pivot[[#This Row],[Order Date]],"mmm")</f>
        <v>Feb</v>
      </c>
      <c r="D26" s="5" t="s">
        <v>36</v>
      </c>
      <c r="E26" s="3">
        <v>5</v>
      </c>
      <c r="F26" s="5" t="s">
        <v>30</v>
      </c>
      <c r="G26" s="5" t="s">
        <v>31</v>
      </c>
      <c r="H26" s="5" t="s">
        <v>37</v>
      </c>
      <c r="I26" s="5" t="s">
        <v>33</v>
      </c>
      <c r="J26" s="6">
        <v>500</v>
      </c>
      <c r="K26" s="7">
        <v>2500</v>
      </c>
      <c r="L26" s="8">
        <v>137.5</v>
      </c>
    </row>
    <row r="27" spans="1:12" x14ac:dyDescent="0.3">
      <c r="A27" s="3">
        <v>10039</v>
      </c>
      <c r="B27" s="4">
        <v>43988</v>
      </c>
      <c r="C27" s="4" t="str">
        <f>TEXT(to_pivot[[#This Row],[Order Date]],"mmm")</f>
        <v>Jun</v>
      </c>
      <c r="D27" s="5" t="s">
        <v>36</v>
      </c>
      <c r="E27" s="3">
        <v>8</v>
      </c>
      <c r="F27" s="5" t="s">
        <v>30</v>
      </c>
      <c r="G27" s="5" t="s">
        <v>31</v>
      </c>
      <c r="H27" s="5" t="s">
        <v>37</v>
      </c>
      <c r="I27" s="5" t="s">
        <v>33</v>
      </c>
      <c r="J27" s="6">
        <v>500</v>
      </c>
      <c r="K27" s="7">
        <v>4000</v>
      </c>
      <c r="L27" s="8">
        <v>220</v>
      </c>
    </row>
    <row r="28" spans="1:12" x14ac:dyDescent="0.3">
      <c r="A28" s="3">
        <v>10069</v>
      </c>
      <c r="B28" s="4">
        <v>44147</v>
      </c>
      <c r="C28" s="4" t="str">
        <f>TEXT(to_pivot[[#This Row],[Order Date]],"mmm")</f>
        <v>Nov</v>
      </c>
      <c r="D28" s="5" t="s">
        <v>36</v>
      </c>
      <c r="E28" s="3">
        <v>5</v>
      </c>
      <c r="F28" s="5" t="s">
        <v>30</v>
      </c>
      <c r="G28" s="5" t="s">
        <v>31</v>
      </c>
      <c r="H28" s="5" t="s">
        <v>37</v>
      </c>
      <c r="I28" s="5" t="s">
        <v>33</v>
      </c>
      <c r="J28" s="6">
        <v>500</v>
      </c>
      <c r="K28" s="7">
        <v>2500</v>
      </c>
      <c r="L28" s="8">
        <v>137.5</v>
      </c>
    </row>
    <row r="29" spans="1:12" ht="43.2" x14ac:dyDescent="0.3">
      <c r="A29" s="3">
        <v>10010</v>
      </c>
      <c r="B29" s="4">
        <v>43864</v>
      </c>
      <c r="C29" s="4" t="str">
        <f>TEXT(to_pivot[[#This Row],[Order Date]],"mmm")</f>
        <v>Feb</v>
      </c>
      <c r="D29" s="5" t="s">
        <v>38</v>
      </c>
      <c r="E29" s="3">
        <v>8</v>
      </c>
      <c r="F29" s="5" t="s">
        <v>39</v>
      </c>
      <c r="G29" s="5" t="s">
        <v>40</v>
      </c>
      <c r="H29" s="5" t="s">
        <v>41</v>
      </c>
      <c r="I29" s="5" t="s">
        <v>42</v>
      </c>
      <c r="J29" s="6">
        <v>589.99</v>
      </c>
      <c r="K29" s="7">
        <v>4719.92</v>
      </c>
      <c r="L29" s="8">
        <v>235.99599999999998</v>
      </c>
    </row>
    <row r="30" spans="1:12" ht="43.2" x14ac:dyDescent="0.3">
      <c r="A30" s="3">
        <v>10040</v>
      </c>
      <c r="B30" s="4">
        <v>43988</v>
      </c>
      <c r="C30" s="4" t="str">
        <f>TEXT(to_pivot[[#This Row],[Order Date]],"mmm")</f>
        <v>Jun</v>
      </c>
      <c r="D30" s="5" t="s">
        <v>38</v>
      </c>
      <c r="E30" s="3">
        <v>5</v>
      </c>
      <c r="F30" s="5" t="s">
        <v>39</v>
      </c>
      <c r="G30" s="5" t="s">
        <v>40</v>
      </c>
      <c r="H30" s="5" t="s">
        <v>41</v>
      </c>
      <c r="I30" s="5" t="s">
        <v>42</v>
      </c>
      <c r="J30" s="6">
        <v>589.99</v>
      </c>
      <c r="K30" s="7">
        <v>2949.95</v>
      </c>
      <c r="L30" s="8">
        <v>147.4975</v>
      </c>
    </row>
    <row r="31" spans="1:12" ht="43.2" x14ac:dyDescent="0.3">
      <c r="A31" s="3">
        <v>10070</v>
      </c>
      <c r="B31" s="4">
        <v>44149</v>
      </c>
      <c r="C31" s="4" t="str">
        <f>TEXT(to_pivot[[#This Row],[Order Date]],"mmm")</f>
        <v>Nov</v>
      </c>
      <c r="D31" s="5" t="s">
        <v>38</v>
      </c>
      <c r="E31" s="3">
        <v>8</v>
      </c>
      <c r="F31" s="5" t="s">
        <v>39</v>
      </c>
      <c r="G31" s="5" t="s">
        <v>40</v>
      </c>
      <c r="H31" s="5" t="s">
        <v>41</v>
      </c>
      <c r="I31" s="5" t="s">
        <v>42</v>
      </c>
      <c r="J31" s="6">
        <v>589.99</v>
      </c>
      <c r="K31" s="7">
        <v>4719.92</v>
      </c>
      <c r="L31" s="8">
        <v>235.99599999999998</v>
      </c>
    </row>
    <row r="32" spans="1:12" ht="43.2" x14ac:dyDescent="0.3">
      <c r="A32" s="3">
        <v>10011</v>
      </c>
      <c r="B32" s="4">
        <v>43886</v>
      </c>
      <c r="C32" s="4" t="str">
        <f>TEXT(to_pivot[[#This Row],[Order Date]],"mmm")</f>
        <v>Feb</v>
      </c>
      <c r="D32" s="5" t="s">
        <v>43</v>
      </c>
      <c r="E32" s="3">
        <v>12</v>
      </c>
      <c r="F32" s="5" t="s">
        <v>39</v>
      </c>
      <c r="G32" s="5" t="s">
        <v>40</v>
      </c>
      <c r="H32" s="5" t="s">
        <v>44</v>
      </c>
      <c r="I32" s="5" t="s">
        <v>42</v>
      </c>
      <c r="J32" s="6">
        <v>649</v>
      </c>
      <c r="K32" s="7">
        <v>7788</v>
      </c>
      <c r="L32" s="8">
        <v>389.4</v>
      </c>
    </row>
    <row r="33" spans="1:12" ht="43.2" x14ac:dyDescent="0.3">
      <c r="A33" s="3">
        <v>10041</v>
      </c>
      <c r="B33" s="4">
        <v>43989</v>
      </c>
      <c r="C33" s="4" t="str">
        <f>TEXT(to_pivot[[#This Row],[Order Date]],"mmm")</f>
        <v>Jun</v>
      </c>
      <c r="D33" s="5" t="s">
        <v>43</v>
      </c>
      <c r="E33" s="3">
        <v>9</v>
      </c>
      <c r="F33" s="5" t="s">
        <v>39</v>
      </c>
      <c r="G33" s="5" t="s">
        <v>40</v>
      </c>
      <c r="H33" s="5" t="s">
        <v>44</v>
      </c>
      <c r="I33" s="5" t="s">
        <v>42</v>
      </c>
      <c r="J33" s="6">
        <v>649</v>
      </c>
      <c r="K33" s="7">
        <v>5841</v>
      </c>
      <c r="L33" s="8">
        <v>292.05</v>
      </c>
    </row>
    <row r="34" spans="1:12" ht="43.2" x14ac:dyDescent="0.3">
      <c r="A34" s="3">
        <v>10071</v>
      </c>
      <c r="B34" s="4">
        <v>44150</v>
      </c>
      <c r="C34" s="4" t="str">
        <f>TEXT(to_pivot[[#This Row],[Order Date]],"mmm")</f>
        <v>Nov</v>
      </c>
      <c r="D34" s="5" t="s">
        <v>43</v>
      </c>
      <c r="E34" s="3">
        <v>12</v>
      </c>
      <c r="F34" s="5" t="s">
        <v>39</v>
      </c>
      <c r="G34" s="5" t="s">
        <v>40</v>
      </c>
      <c r="H34" s="5" t="s">
        <v>44</v>
      </c>
      <c r="I34" s="5" t="s">
        <v>42</v>
      </c>
      <c r="J34" s="6">
        <v>649</v>
      </c>
      <c r="K34" s="7">
        <v>7788</v>
      </c>
      <c r="L34" s="8">
        <v>389.4</v>
      </c>
    </row>
    <row r="35" spans="1:12" ht="28.8" x14ac:dyDescent="0.3">
      <c r="A35" s="3">
        <v>10012</v>
      </c>
      <c r="B35" s="4">
        <v>43866</v>
      </c>
      <c r="C35" s="4" t="str">
        <f>TEXT(to_pivot[[#This Row],[Order Date]],"mmm")</f>
        <v>Feb</v>
      </c>
      <c r="D35" s="5" t="s">
        <v>45</v>
      </c>
      <c r="E35" s="3">
        <v>15</v>
      </c>
      <c r="F35" s="5" t="s">
        <v>39</v>
      </c>
      <c r="G35" s="5" t="s">
        <v>40</v>
      </c>
      <c r="H35" s="5" t="s">
        <v>46</v>
      </c>
      <c r="I35" s="5" t="s">
        <v>42</v>
      </c>
      <c r="J35" s="6">
        <v>499.99</v>
      </c>
      <c r="K35" s="7">
        <v>7499.85</v>
      </c>
      <c r="L35" s="8">
        <v>374.99250000000001</v>
      </c>
    </row>
    <row r="36" spans="1:12" ht="28.8" x14ac:dyDescent="0.3">
      <c r="A36" s="3">
        <v>10042</v>
      </c>
      <c r="B36" s="4">
        <v>44019</v>
      </c>
      <c r="C36" s="4" t="str">
        <f>TEXT(to_pivot[[#This Row],[Order Date]],"mmm")</f>
        <v>Jul</v>
      </c>
      <c r="D36" s="5" t="s">
        <v>45</v>
      </c>
      <c r="E36" s="3">
        <v>17</v>
      </c>
      <c r="F36" s="5" t="s">
        <v>39</v>
      </c>
      <c r="G36" s="5" t="s">
        <v>40</v>
      </c>
      <c r="H36" s="5" t="s">
        <v>46</v>
      </c>
      <c r="I36" s="5" t="s">
        <v>42</v>
      </c>
      <c r="J36" s="6">
        <v>499.99</v>
      </c>
      <c r="K36" s="7">
        <v>8499.83</v>
      </c>
      <c r="L36" s="8">
        <v>424.99150000000003</v>
      </c>
    </row>
    <row r="37" spans="1:12" ht="28.8" x14ac:dyDescent="0.3">
      <c r="A37" s="3">
        <v>10072</v>
      </c>
      <c r="B37" s="4">
        <v>44177</v>
      </c>
      <c r="C37" s="4" t="str">
        <f>TEXT(to_pivot[[#This Row],[Order Date]],"mmm")</f>
        <v>Dec</v>
      </c>
      <c r="D37" s="5" t="s">
        <v>45</v>
      </c>
      <c r="E37" s="3">
        <v>15</v>
      </c>
      <c r="F37" s="5" t="s">
        <v>39</v>
      </c>
      <c r="G37" s="5" t="s">
        <v>40</v>
      </c>
      <c r="H37" s="5" t="s">
        <v>46</v>
      </c>
      <c r="I37" s="5" t="s">
        <v>42</v>
      </c>
      <c r="J37" s="6">
        <v>499.99</v>
      </c>
      <c r="K37" s="7">
        <v>7499.85</v>
      </c>
      <c r="L37" s="8">
        <v>374.99250000000001</v>
      </c>
    </row>
    <row r="38" spans="1:12" ht="43.2" x14ac:dyDescent="0.3">
      <c r="A38" s="3">
        <v>10013</v>
      </c>
      <c r="B38" s="4">
        <v>43877</v>
      </c>
      <c r="C38" s="4" t="str">
        <f>TEXT(to_pivot[[#This Row],[Order Date]],"mmm")</f>
        <v>Feb</v>
      </c>
      <c r="D38" s="5" t="s">
        <v>47</v>
      </c>
      <c r="E38" s="3">
        <v>16</v>
      </c>
      <c r="F38" s="5" t="s">
        <v>48</v>
      </c>
      <c r="G38" s="5" t="s">
        <v>49</v>
      </c>
      <c r="H38" s="5" t="s">
        <v>50</v>
      </c>
      <c r="I38" s="5" t="s">
        <v>51</v>
      </c>
      <c r="J38" s="6">
        <v>499.99</v>
      </c>
      <c r="K38" s="7">
        <v>7999.84</v>
      </c>
      <c r="L38" s="8">
        <v>359.99279999999999</v>
      </c>
    </row>
    <row r="39" spans="1:12" ht="43.2" x14ac:dyDescent="0.3">
      <c r="A39" s="3">
        <v>10043</v>
      </c>
      <c r="B39" s="4">
        <v>44022</v>
      </c>
      <c r="C39" s="4" t="str">
        <f>TEXT(to_pivot[[#This Row],[Order Date]],"mmm")</f>
        <v>Jul</v>
      </c>
      <c r="D39" s="5" t="s">
        <v>47</v>
      </c>
      <c r="E39" s="3">
        <v>14</v>
      </c>
      <c r="F39" s="5" t="s">
        <v>48</v>
      </c>
      <c r="G39" s="5" t="s">
        <v>49</v>
      </c>
      <c r="H39" s="5" t="s">
        <v>50</v>
      </c>
      <c r="I39" s="5" t="s">
        <v>51</v>
      </c>
      <c r="J39" s="6">
        <v>499.99</v>
      </c>
      <c r="K39" s="7">
        <v>6999.8600000000006</v>
      </c>
      <c r="L39" s="8">
        <v>314.99370000000005</v>
      </c>
    </row>
    <row r="40" spans="1:12" ht="43.2" x14ac:dyDescent="0.3">
      <c r="A40" s="3">
        <v>10073</v>
      </c>
      <c r="B40" s="4">
        <v>44184</v>
      </c>
      <c r="C40" s="4" t="str">
        <f>TEXT(to_pivot[[#This Row],[Order Date]],"mmm")</f>
        <v>Dec</v>
      </c>
      <c r="D40" s="5" t="s">
        <v>47</v>
      </c>
      <c r="E40" s="3">
        <v>16</v>
      </c>
      <c r="F40" s="5" t="s">
        <v>48</v>
      </c>
      <c r="G40" s="5" t="s">
        <v>49</v>
      </c>
      <c r="H40" s="5" t="s">
        <v>50</v>
      </c>
      <c r="I40" s="5" t="s">
        <v>51</v>
      </c>
      <c r="J40" s="6">
        <v>499.99</v>
      </c>
      <c r="K40" s="7">
        <v>7999.84</v>
      </c>
      <c r="L40" s="8">
        <v>359.99279999999999</v>
      </c>
    </row>
    <row r="41" spans="1:12" ht="28.8" x14ac:dyDescent="0.3">
      <c r="A41" s="3">
        <v>10014</v>
      </c>
      <c r="B41" s="4">
        <v>43862</v>
      </c>
      <c r="C41" s="4" t="str">
        <f>TEXT(to_pivot[[#This Row],[Order Date]],"mmm")</f>
        <v>Feb</v>
      </c>
      <c r="D41" s="5" t="s">
        <v>52</v>
      </c>
      <c r="E41" s="3">
        <v>25</v>
      </c>
      <c r="F41" s="5" t="s">
        <v>48</v>
      </c>
      <c r="G41" s="5" t="s">
        <v>49</v>
      </c>
      <c r="H41" s="5" t="s">
        <v>93</v>
      </c>
      <c r="I41" s="5" t="s">
        <v>51</v>
      </c>
      <c r="J41" s="6">
        <v>99.89</v>
      </c>
      <c r="K41" s="7">
        <v>2497.25</v>
      </c>
      <c r="L41" s="8">
        <v>112.37625</v>
      </c>
    </row>
    <row r="42" spans="1:12" ht="28.8" x14ac:dyDescent="0.3">
      <c r="A42" s="3">
        <v>10044</v>
      </c>
      <c r="B42" s="4">
        <v>44039</v>
      </c>
      <c r="C42" s="4" t="str">
        <f>TEXT(to_pivot[[#This Row],[Order Date]],"mmm")</f>
        <v>Jul</v>
      </c>
      <c r="D42" s="5" t="s">
        <v>52</v>
      </c>
      <c r="E42" s="3">
        <v>22</v>
      </c>
      <c r="F42" s="5" t="s">
        <v>48</v>
      </c>
      <c r="G42" s="5" t="s">
        <v>49</v>
      </c>
      <c r="H42" s="5" t="s">
        <v>93</v>
      </c>
      <c r="I42" s="5" t="s">
        <v>51</v>
      </c>
      <c r="J42" s="6">
        <v>99.89</v>
      </c>
      <c r="K42" s="7">
        <v>2197.58</v>
      </c>
      <c r="L42" s="8">
        <v>98.891100000000009</v>
      </c>
    </row>
    <row r="43" spans="1:12" ht="28.8" x14ac:dyDescent="0.3">
      <c r="A43" s="3">
        <v>10074</v>
      </c>
      <c r="B43" s="4">
        <v>44166</v>
      </c>
      <c r="C43" s="4" t="str">
        <f>TEXT(to_pivot[[#This Row],[Order Date]],"mmm")</f>
        <v>Dec</v>
      </c>
      <c r="D43" s="5" t="s">
        <v>52</v>
      </c>
      <c r="E43" s="3">
        <v>25</v>
      </c>
      <c r="F43" s="5" t="s">
        <v>48</v>
      </c>
      <c r="G43" s="5" t="s">
        <v>49</v>
      </c>
      <c r="H43" s="5" t="s">
        <v>93</v>
      </c>
      <c r="I43" s="5" t="s">
        <v>51</v>
      </c>
      <c r="J43" s="6">
        <v>99.89</v>
      </c>
      <c r="K43" s="7">
        <v>2497.25</v>
      </c>
      <c r="L43" s="8">
        <v>112.37625</v>
      </c>
    </row>
    <row r="44" spans="1:12" ht="72" x14ac:dyDescent="0.3">
      <c r="A44" s="3">
        <v>10015</v>
      </c>
      <c r="B44" s="4">
        <v>43902</v>
      </c>
      <c r="C44" s="4" t="str">
        <f>TEXT(to_pivot[[#This Row],[Order Date]],"mmm")</f>
        <v>Mar</v>
      </c>
      <c r="D44" s="5" t="s">
        <v>54</v>
      </c>
      <c r="E44" s="3">
        <v>20</v>
      </c>
      <c r="F44" s="5" t="s">
        <v>48</v>
      </c>
      <c r="G44" s="5" t="s">
        <v>49</v>
      </c>
      <c r="H44" s="5" t="s">
        <v>55</v>
      </c>
      <c r="I44" s="5" t="s">
        <v>51</v>
      </c>
      <c r="J44" s="6">
        <v>119.98</v>
      </c>
      <c r="K44" s="7">
        <v>2399.6</v>
      </c>
      <c r="L44" s="8">
        <v>107.98199999999999</v>
      </c>
    </row>
    <row r="45" spans="1:12" ht="72" x14ac:dyDescent="0.3">
      <c r="A45" s="3">
        <v>10045</v>
      </c>
      <c r="B45" s="4">
        <v>44029</v>
      </c>
      <c r="C45" s="4" t="str">
        <f>TEXT(to_pivot[[#This Row],[Order Date]],"mmm")</f>
        <v>Jul</v>
      </c>
      <c r="D45" s="5" t="s">
        <v>54</v>
      </c>
      <c r="E45" s="3">
        <v>21</v>
      </c>
      <c r="F45" s="5" t="s">
        <v>48</v>
      </c>
      <c r="G45" s="5" t="s">
        <v>49</v>
      </c>
      <c r="H45" s="5" t="s">
        <v>55</v>
      </c>
      <c r="I45" s="5" t="s">
        <v>51</v>
      </c>
      <c r="J45" s="6">
        <v>119.98</v>
      </c>
      <c r="K45" s="7">
        <v>2519.58</v>
      </c>
      <c r="L45" s="8">
        <v>113.3811</v>
      </c>
    </row>
    <row r="46" spans="1:12" ht="72" x14ac:dyDescent="0.3">
      <c r="A46" s="3">
        <v>10075</v>
      </c>
      <c r="B46" s="4">
        <v>44177</v>
      </c>
      <c r="C46" s="4" t="str">
        <f>TEXT(to_pivot[[#This Row],[Order Date]],"mmm")</f>
        <v>Dec</v>
      </c>
      <c r="D46" s="5" t="s">
        <v>54</v>
      </c>
      <c r="E46" s="3">
        <v>20</v>
      </c>
      <c r="F46" s="5" t="s">
        <v>48</v>
      </c>
      <c r="G46" s="5" t="s">
        <v>49</v>
      </c>
      <c r="H46" s="5" t="s">
        <v>55</v>
      </c>
      <c r="I46" s="5" t="s">
        <v>51</v>
      </c>
      <c r="J46" s="6">
        <v>119.98</v>
      </c>
      <c r="K46" s="7">
        <v>2399.6</v>
      </c>
      <c r="L46" s="8">
        <v>107.98199999999999</v>
      </c>
    </row>
    <row r="47" spans="1:12" x14ac:dyDescent="0.3">
      <c r="A47" s="3">
        <v>10016</v>
      </c>
      <c r="B47" s="4">
        <v>43900</v>
      </c>
      <c r="C47" s="4" t="str">
        <f>TEXT(to_pivot[[#This Row],[Order Date]],"mmm")</f>
        <v>Mar</v>
      </c>
      <c r="D47" s="5" t="s">
        <v>56</v>
      </c>
      <c r="E47" s="3">
        <v>35</v>
      </c>
      <c r="F47" s="5" t="s">
        <v>12</v>
      </c>
      <c r="G47" s="5" t="s">
        <v>57</v>
      </c>
      <c r="H47" s="5" t="s">
        <v>94</v>
      </c>
      <c r="I47" s="5" t="s">
        <v>15</v>
      </c>
      <c r="J47" s="6">
        <v>17.239999999999998</v>
      </c>
      <c r="K47" s="7">
        <v>603.4</v>
      </c>
      <c r="L47" s="8">
        <v>30.17</v>
      </c>
    </row>
    <row r="48" spans="1:12" x14ac:dyDescent="0.3">
      <c r="A48" s="3">
        <v>10046</v>
      </c>
      <c r="B48" s="4">
        <v>44024</v>
      </c>
      <c r="C48" s="4" t="str">
        <f>TEXT(to_pivot[[#This Row],[Order Date]],"mmm")</f>
        <v>Jul</v>
      </c>
      <c r="D48" s="5" t="s">
        <v>56</v>
      </c>
      <c r="E48" s="3">
        <v>23</v>
      </c>
      <c r="F48" s="5" t="s">
        <v>12</v>
      </c>
      <c r="G48" s="5" t="s">
        <v>57</v>
      </c>
      <c r="H48" s="5" t="s">
        <v>94</v>
      </c>
      <c r="I48" s="5" t="s">
        <v>15</v>
      </c>
      <c r="J48" s="6">
        <v>17.239999999999998</v>
      </c>
      <c r="K48" s="7">
        <v>396.52</v>
      </c>
      <c r="L48" s="8">
        <v>19.826000000000001</v>
      </c>
    </row>
    <row r="49" spans="1:12" x14ac:dyDescent="0.3">
      <c r="A49" s="3">
        <v>10076</v>
      </c>
      <c r="B49" s="4">
        <v>44179</v>
      </c>
      <c r="C49" s="4" t="str">
        <f>TEXT(to_pivot[[#This Row],[Order Date]],"mmm")</f>
        <v>Dec</v>
      </c>
      <c r="D49" s="5" t="s">
        <v>56</v>
      </c>
      <c r="E49" s="3">
        <v>35</v>
      </c>
      <c r="F49" s="5" t="s">
        <v>12</v>
      </c>
      <c r="G49" s="5" t="s">
        <v>57</v>
      </c>
      <c r="H49" s="5" t="s">
        <v>94</v>
      </c>
      <c r="I49" s="5" t="s">
        <v>15</v>
      </c>
      <c r="J49" s="6">
        <v>17.239999999999998</v>
      </c>
      <c r="K49" s="7">
        <v>603.4</v>
      </c>
      <c r="L49" s="8">
        <v>30.17</v>
      </c>
    </row>
    <row r="50" spans="1:12" ht="28.8" x14ac:dyDescent="0.3">
      <c r="A50" s="3">
        <v>10017</v>
      </c>
      <c r="B50" s="4">
        <v>43893</v>
      </c>
      <c r="C50" s="4" t="str">
        <f>TEXT(to_pivot[[#This Row],[Order Date]],"mmm")</f>
        <v>Mar</v>
      </c>
      <c r="D50" s="5" t="s">
        <v>59</v>
      </c>
      <c r="E50" s="3">
        <v>40</v>
      </c>
      <c r="F50" s="5" t="s">
        <v>12</v>
      </c>
      <c r="G50" s="5" t="s">
        <v>57</v>
      </c>
      <c r="H50" s="5" t="s">
        <v>60</v>
      </c>
      <c r="I50" s="5" t="s">
        <v>15</v>
      </c>
      <c r="J50" s="6">
        <v>7.99</v>
      </c>
      <c r="K50" s="7">
        <v>319.60000000000002</v>
      </c>
      <c r="L50" s="8">
        <v>15.98</v>
      </c>
    </row>
    <row r="51" spans="1:12" ht="28.8" x14ac:dyDescent="0.3">
      <c r="A51" s="3">
        <v>10047</v>
      </c>
      <c r="B51" s="4">
        <v>44031</v>
      </c>
      <c r="C51" s="4" t="str">
        <f>TEXT(to_pivot[[#This Row],[Order Date]],"mmm")</f>
        <v>Jul</v>
      </c>
      <c r="D51" s="5" t="s">
        <v>59</v>
      </c>
      <c r="E51" s="3">
        <v>40</v>
      </c>
      <c r="F51" s="5" t="s">
        <v>12</v>
      </c>
      <c r="G51" s="5" t="s">
        <v>57</v>
      </c>
      <c r="H51" s="5" t="s">
        <v>60</v>
      </c>
      <c r="I51" s="5" t="s">
        <v>15</v>
      </c>
      <c r="J51" s="6">
        <v>7.99</v>
      </c>
      <c r="K51" s="7">
        <v>319.60000000000002</v>
      </c>
      <c r="L51" s="8">
        <v>15.98</v>
      </c>
    </row>
    <row r="52" spans="1:12" ht="28.8" x14ac:dyDescent="0.3">
      <c r="A52" s="3">
        <v>10077</v>
      </c>
      <c r="B52" s="4">
        <v>44180</v>
      </c>
      <c r="C52" s="4" t="str">
        <f>TEXT(to_pivot[[#This Row],[Order Date]],"mmm")</f>
        <v>Dec</v>
      </c>
      <c r="D52" s="5" t="s">
        <v>59</v>
      </c>
      <c r="E52" s="3">
        <v>40</v>
      </c>
      <c r="F52" s="5" t="s">
        <v>12</v>
      </c>
      <c r="G52" s="5" t="s">
        <v>57</v>
      </c>
      <c r="H52" s="5" t="s">
        <v>60</v>
      </c>
      <c r="I52" s="5" t="s">
        <v>15</v>
      </c>
      <c r="J52" s="6">
        <v>7.99</v>
      </c>
      <c r="K52" s="7">
        <v>319.60000000000002</v>
      </c>
      <c r="L52" s="8">
        <v>15.98</v>
      </c>
    </row>
    <row r="53" spans="1:12" x14ac:dyDescent="0.3">
      <c r="A53" s="3">
        <v>10018</v>
      </c>
      <c r="B53" s="4">
        <v>43915</v>
      </c>
      <c r="C53" s="4" t="str">
        <f>TEXT(to_pivot[[#This Row],[Order Date]],"mmm")</f>
        <v>Mar</v>
      </c>
      <c r="D53" s="5" t="s">
        <v>61</v>
      </c>
      <c r="E53" s="3">
        <v>38</v>
      </c>
      <c r="F53" s="5" t="s">
        <v>12</v>
      </c>
      <c r="G53" s="5" t="s">
        <v>57</v>
      </c>
      <c r="H53" s="5" t="s">
        <v>62</v>
      </c>
      <c r="I53" s="5" t="s">
        <v>15</v>
      </c>
      <c r="J53" s="6">
        <v>37.99</v>
      </c>
      <c r="K53" s="7">
        <v>1443.6200000000001</v>
      </c>
      <c r="L53" s="8">
        <v>72.180999999999997</v>
      </c>
    </row>
    <row r="54" spans="1:12" x14ac:dyDescent="0.3">
      <c r="A54" s="3">
        <v>10048</v>
      </c>
      <c r="B54" s="4">
        <v>44051</v>
      </c>
      <c r="C54" s="4" t="str">
        <f>TEXT(to_pivot[[#This Row],[Order Date]],"mmm")</f>
        <v>Aug</v>
      </c>
      <c r="D54" s="5" t="s">
        <v>61</v>
      </c>
      <c r="E54" s="3">
        <v>33</v>
      </c>
      <c r="F54" s="5" t="s">
        <v>12</v>
      </c>
      <c r="G54" s="5" t="s">
        <v>57</v>
      </c>
      <c r="H54" s="5" t="s">
        <v>62</v>
      </c>
      <c r="I54" s="5" t="s">
        <v>15</v>
      </c>
      <c r="J54" s="6">
        <v>37.99</v>
      </c>
      <c r="K54" s="7">
        <v>1253.67</v>
      </c>
      <c r="L54" s="8">
        <v>62.683500000000002</v>
      </c>
    </row>
    <row r="55" spans="1:12" x14ac:dyDescent="0.3">
      <c r="A55" s="3">
        <v>10078</v>
      </c>
      <c r="B55" s="4">
        <v>43836</v>
      </c>
      <c r="C55" s="4" t="str">
        <f>TEXT(to_pivot[[#This Row],[Order Date]],"mmm")</f>
        <v>Jan</v>
      </c>
      <c r="D55" s="5" t="s">
        <v>61</v>
      </c>
      <c r="E55" s="3">
        <v>38</v>
      </c>
      <c r="F55" s="5" t="s">
        <v>12</v>
      </c>
      <c r="G55" s="5" t="s">
        <v>57</v>
      </c>
      <c r="H55" s="5" t="s">
        <v>62</v>
      </c>
      <c r="I55" s="5" t="s">
        <v>15</v>
      </c>
      <c r="J55" s="6">
        <v>37.99</v>
      </c>
      <c r="K55" s="7">
        <v>1443.6200000000001</v>
      </c>
      <c r="L55" s="8">
        <v>72.180999999999997</v>
      </c>
    </row>
    <row r="56" spans="1:12" ht="43.2" x14ac:dyDescent="0.3">
      <c r="A56" s="3">
        <v>10019</v>
      </c>
      <c r="B56" s="4">
        <v>43895</v>
      </c>
      <c r="C56" s="4" t="str">
        <f>TEXT(to_pivot[[#This Row],[Order Date]],"mmm")</f>
        <v>Mar</v>
      </c>
      <c r="D56" s="5" t="s">
        <v>63</v>
      </c>
      <c r="E56" s="3">
        <v>120</v>
      </c>
      <c r="F56" s="5" t="s">
        <v>39</v>
      </c>
      <c r="G56" s="5" t="s">
        <v>64</v>
      </c>
      <c r="H56" s="5" t="s">
        <v>65</v>
      </c>
      <c r="I56" s="5" t="s">
        <v>42</v>
      </c>
      <c r="J56" s="6">
        <v>6.99</v>
      </c>
      <c r="K56" s="7">
        <v>838.80000000000007</v>
      </c>
      <c r="L56" s="8">
        <v>41.94</v>
      </c>
    </row>
    <row r="57" spans="1:12" ht="43.2" x14ac:dyDescent="0.3">
      <c r="A57" s="3">
        <v>10049</v>
      </c>
      <c r="B57" s="4">
        <v>44053</v>
      </c>
      <c r="C57" s="4" t="str">
        <f>TEXT(to_pivot[[#This Row],[Order Date]],"mmm")</f>
        <v>Aug</v>
      </c>
      <c r="D57" s="5" t="s">
        <v>63</v>
      </c>
      <c r="E57" s="3">
        <v>125</v>
      </c>
      <c r="F57" s="5" t="s">
        <v>39</v>
      </c>
      <c r="G57" s="5" t="s">
        <v>64</v>
      </c>
      <c r="H57" s="5" t="s">
        <v>65</v>
      </c>
      <c r="I57" s="5" t="s">
        <v>42</v>
      </c>
      <c r="J57" s="6">
        <v>6.99</v>
      </c>
      <c r="K57" s="7">
        <v>873.75</v>
      </c>
      <c r="L57" s="8">
        <v>43.6875</v>
      </c>
    </row>
    <row r="58" spans="1:12" ht="43.2" x14ac:dyDescent="0.3">
      <c r="A58" s="3">
        <v>10079</v>
      </c>
      <c r="B58" s="4">
        <v>43837</v>
      </c>
      <c r="C58" s="4" t="str">
        <f>TEXT(to_pivot[[#This Row],[Order Date]],"mmm")</f>
        <v>Jan</v>
      </c>
      <c r="D58" s="5" t="s">
        <v>63</v>
      </c>
      <c r="E58" s="3">
        <v>111</v>
      </c>
      <c r="F58" s="5" t="s">
        <v>39</v>
      </c>
      <c r="G58" s="5" t="s">
        <v>64</v>
      </c>
      <c r="H58" s="5" t="s">
        <v>65</v>
      </c>
      <c r="I58" s="5" t="s">
        <v>42</v>
      </c>
      <c r="J58" s="6">
        <v>6.99</v>
      </c>
      <c r="K58" s="7">
        <v>775.89</v>
      </c>
      <c r="L58" s="8">
        <v>38.794499999999999</v>
      </c>
    </row>
    <row r="59" spans="1:12" ht="43.2" x14ac:dyDescent="0.3">
      <c r="A59" s="3">
        <v>10020</v>
      </c>
      <c r="B59" s="4">
        <v>43906</v>
      </c>
      <c r="C59" s="4" t="str">
        <f>TEXT(to_pivot[[#This Row],[Order Date]],"mmm")</f>
        <v>Mar</v>
      </c>
      <c r="D59" s="5" t="s">
        <v>66</v>
      </c>
      <c r="E59" s="3">
        <v>110</v>
      </c>
      <c r="F59" s="5" t="s">
        <v>39</v>
      </c>
      <c r="G59" s="5" t="s">
        <v>64</v>
      </c>
      <c r="H59" s="5" t="s">
        <v>67</v>
      </c>
      <c r="I59" s="5" t="s">
        <v>42</v>
      </c>
      <c r="J59" s="6">
        <v>22.49</v>
      </c>
      <c r="K59" s="7">
        <v>2473.8999999999996</v>
      </c>
      <c r="L59" s="8">
        <v>123.69499999999998</v>
      </c>
    </row>
    <row r="60" spans="1:12" ht="43.2" x14ac:dyDescent="0.3">
      <c r="A60" s="3">
        <v>10050</v>
      </c>
      <c r="B60" s="4">
        <v>44071</v>
      </c>
      <c r="C60" s="4" t="str">
        <f>TEXT(to_pivot[[#This Row],[Order Date]],"mmm")</f>
        <v>Aug</v>
      </c>
      <c r="D60" s="5" t="s">
        <v>66</v>
      </c>
      <c r="E60" s="3">
        <v>108</v>
      </c>
      <c r="F60" s="5" t="s">
        <v>39</v>
      </c>
      <c r="G60" s="5" t="s">
        <v>64</v>
      </c>
      <c r="H60" s="5" t="s">
        <v>67</v>
      </c>
      <c r="I60" s="5" t="s">
        <v>42</v>
      </c>
      <c r="J60" s="6">
        <v>22.49</v>
      </c>
      <c r="K60" s="7">
        <v>2428.9199999999996</v>
      </c>
      <c r="L60" s="8">
        <v>121.44599999999998</v>
      </c>
    </row>
    <row r="61" spans="1:12" ht="43.2" x14ac:dyDescent="0.3">
      <c r="A61" s="3">
        <v>10080</v>
      </c>
      <c r="B61" s="4">
        <v>43863</v>
      </c>
      <c r="C61" s="4" t="str">
        <f>TEXT(to_pivot[[#This Row],[Order Date]],"mmm")</f>
        <v>Feb</v>
      </c>
      <c r="D61" s="5" t="s">
        <v>66</v>
      </c>
      <c r="E61" s="3">
        <v>101</v>
      </c>
      <c r="F61" s="5" t="s">
        <v>39</v>
      </c>
      <c r="G61" s="5" t="s">
        <v>64</v>
      </c>
      <c r="H61" s="5" t="s">
        <v>67</v>
      </c>
      <c r="I61" s="5" t="s">
        <v>42</v>
      </c>
      <c r="J61" s="6">
        <v>22.49</v>
      </c>
      <c r="K61" s="7">
        <v>2271.4899999999998</v>
      </c>
      <c r="L61" s="8">
        <v>113.57449999999999</v>
      </c>
    </row>
    <row r="62" spans="1:12" ht="43.2" x14ac:dyDescent="0.3">
      <c r="A62" s="3">
        <v>10021</v>
      </c>
      <c r="B62" s="4">
        <v>43891</v>
      </c>
      <c r="C62" s="4" t="str">
        <f>TEXT(to_pivot[[#This Row],[Order Date]],"mmm")</f>
        <v>Mar</v>
      </c>
      <c r="D62" s="5" t="s">
        <v>68</v>
      </c>
      <c r="E62" s="3">
        <v>95</v>
      </c>
      <c r="F62" s="5" t="s">
        <v>39</v>
      </c>
      <c r="G62" s="5" t="s">
        <v>64</v>
      </c>
      <c r="H62" s="5" t="s">
        <v>69</v>
      </c>
      <c r="I62" s="5" t="s">
        <v>42</v>
      </c>
      <c r="J62" s="6">
        <v>18.989999999999998</v>
      </c>
      <c r="K62" s="7">
        <v>1804.05</v>
      </c>
      <c r="L62" s="8">
        <v>90.202500000000001</v>
      </c>
    </row>
    <row r="63" spans="1:12" ht="43.2" x14ac:dyDescent="0.3">
      <c r="A63" s="3">
        <v>10051</v>
      </c>
      <c r="B63" s="4">
        <v>44061</v>
      </c>
      <c r="C63" s="4" t="str">
        <f>TEXT(to_pivot[[#This Row],[Order Date]],"mmm")</f>
        <v>Aug</v>
      </c>
      <c r="D63" s="5" t="s">
        <v>68</v>
      </c>
      <c r="E63" s="3">
        <v>98</v>
      </c>
      <c r="F63" s="5" t="s">
        <v>39</v>
      </c>
      <c r="G63" s="5" t="s">
        <v>64</v>
      </c>
      <c r="H63" s="5" t="s">
        <v>69</v>
      </c>
      <c r="I63" s="5" t="s">
        <v>42</v>
      </c>
      <c r="J63" s="6">
        <v>18.989999999999998</v>
      </c>
      <c r="K63" s="7">
        <v>1861.0199999999998</v>
      </c>
      <c r="L63" s="8">
        <v>93.050999999999988</v>
      </c>
    </row>
    <row r="64" spans="1:12" ht="43.2" x14ac:dyDescent="0.3">
      <c r="A64" s="3">
        <v>10081</v>
      </c>
      <c r="B64" s="4">
        <v>43881</v>
      </c>
      <c r="C64" s="4" t="str">
        <f>TEXT(to_pivot[[#This Row],[Order Date]],"mmm")</f>
        <v>Feb</v>
      </c>
      <c r="D64" s="5" t="s">
        <v>68</v>
      </c>
      <c r="E64" s="3">
        <v>90</v>
      </c>
      <c r="F64" s="5" t="s">
        <v>39</v>
      </c>
      <c r="G64" s="5" t="s">
        <v>64</v>
      </c>
      <c r="H64" s="5" t="s">
        <v>69</v>
      </c>
      <c r="I64" s="5" t="s">
        <v>42</v>
      </c>
      <c r="J64" s="6">
        <v>18.989999999999998</v>
      </c>
      <c r="K64" s="7">
        <v>1709.1</v>
      </c>
      <c r="L64" s="8">
        <v>85.454999999999998</v>
      </c>
    </row>
    <row r="65" spans="1:12" ht="28.8" x14ac:dyDescent="0.3">
      <c r="A65" s="3">
        <v>10022</v>
      </c>
      <c r="B65" s="4">
        <v>43925</v>
      </c>
      <c r="C65" s="4" t="str">
        <f>TEXT(to_pivot[[#This Row],[Order Date]],"mmm")</f>
        <v>Apr</v>
      </c>
      <c r="D65" s="5" t="s">
        <v>70</v>
      </c>
      <c r="E65" s="3">
        <v>41</v>
      </c>
      <c r="F65" s="5" t="s">
        <v>48</v>
      </c>
      <c r="G65" s="5" t="s">
        <v>71</v>
      </c>
      <c r="H65" s="5" t="s">
        <v>95</v>
      </c>
      <c r="I65" s="5" t="s">
        <v>51</v>
      </c>
      <c r="J65" s="6">
        <v>299.99</v>
      </c>
      <c r="K65" s="7">
        <v>12299.59</v>
      </c>
      <c r="L65" s="8">
        <v>553.48154999999997</v>
      </c>
    </row>
    <row r="66" spans="1:12" ht="28.8" x14ac:dyDescent="0.3">
      <c r="A66" s="3">
        <v>10052</v>
      </c>
      <c r="B66" s="4">
        <v>44055</v>
      </c>
      <c r="C66" s="4" t="str">
        <f>TEXT(to_pivot[[#This Row],[Order Date]],"mmm")</f>
        <v>Aug</v>
      </c>
      <c r="D66" s="5" t="s">
        <v>70</v>
      </c>
      <c r="E66" s="3">
        <v>42</v>
      </c>
      <c r="F66" s="5" t="s">
        <v>48</v>
      </c>
      <c r="G66" s="5" t="s">
        <v>71</v>
      </c>
      <c r="H66" s="5" t="s">
        <v>95</v>
      </c>
      <c r="I66" s="5" t="s">
        <v>51</v>
      </c>
      <c r="J66" s="6">
        <v>299.99</v>
      </c>
      <c r="K66" s="7">
        <v>12599.58</v>
      </c>
      <c r="L66" s="8">
        <v>566.98109999999997</v>
      </c>
    </row>
    <row r="67" spans="1:12" ht="28.8" x14ac:dyDescent="0.3">
      <c r="A67" s="3">
        <v>10082</v>
      </c>
      <c r="B67" s="4">
        <v>44149</v>
      </c>
      <c r="C67" s="4" t="str">
        <f>TEXT(to_pivot[[#This Row],[Order Date]],"mmm")</f>
        <v>Nov</v>
      </c>
      <c r="D67" s="5" t="s">
        <v>70</v>
      </c>
      <c r="E67" s="3">
        <v>40</v>
      </c>
      <c r="F67" s="5" t="s">
        <v>48</v>
      </c>
      <c r="G67" s="5" t="s">
        <v>71</v>
      </c>
      <c r="H67" s="5" t="s">
        <v>95</v>
      </c>
      <c r="I67" s="5" t="s">
        <v>51</v>
      </c>
      <c r="J67" s="6">
        <v>299.99</v>
      </c>
      <c r="K67" s="7">
        <v>11999.6</v>
      </c>
      <c r="L67" s="8">
        <v>539.98200000000008</v>
      </c>
    </row>
    <row r="68" spans="1:12" ht="57.6" x14ac:dyDescent="0.3">
      <c r="A68" s="3">
        <v>10023</v>
      </c>
      <c r="B68" s="4">
        <v>43931</v>
      </c>
      <c r="C68" s="4" t="str">
        <f>TEXT(to_pivot[[#This Row],[Order Date]],"mmm")</f>
        <v>Apr</v>
      </c>
      <c r="D68" s="5" t="s">
        <v>73</v>
      </c>
      <c r="E68" s="3">
        <v>22</v>
      </c>
      <c r="F68" s="5" t="s">
        <v>48</v>
      </c>
      <c r="G68" s="5" t="s">
        <v>71</v>
      </c>
      <c r="H68" s="5" t="s">
        <v>74</v>
      </c>
      <c r="I68" s="5" t="s">
        <v>51</v>
      </c>
      <c r="J68" s="6">
        <v>397.99</v>
      </c>
      <c r="K68" s="7">
        <v>8755.7800000000007</v>
      </c>
      <c r="L68" s="8">
        <v>394.01010000000002</v>
      </c>
    </row>
    <row r="69" spans="1:12" ht="57.6" x14ac:dyDescent="0.3">
      <c r="A69" s="3">
        <v>10053</v>
      </c>
      <c r="B69" s="4">
        <v>44062</v>
      </c>
      <c r="C69" s="4" t="str">
        <f>TEXT(to_pivot[[#This Row],[Order Date]],"mmm")</f>
        <v>Aug</v>
      </c>
      <c r="D69" s="5" t="s">
        <v>73</v>
      </c>
      <c r="E69" s="3">
        <v>22</v>
      </c>
      <c r="F69" s="5" t="s">
        <v>48</v>
      </c>
      <c r="G69" s="5" t="s">
        <v>71</v>
      </c>
      <c r="H69" s="5" t="s">
        <v>74</v>
      </c>
      <c r="I69" s="5" t="s">
        <v>51</v>
      </c>
      <c r="J69" s="6">
        <v>397.99</v>
      </c>
      <c r="K69" s="7">
        <v>8755.7800000000007</v>
      </c>
      <c r="L69" s="8">
        <v>394.01010000000002</v>
      </c>
    </row>
    <row r="70" spans="1:12" ht="57.6" x14ac:dyDescent="0.3">
      <c r="A70" s="3">
        <v>10083</v>
      </c>
      <c r="B70" s="4">
        <v>44150</v>
      </c>
      <c r="C70" s="4" t="str">
        <f>TEXT(to_pivot[[#This Row],[Order Date]],"mmm")</f>
        <v>Nov</v>
      </c>
      <c r="D70" s="5" t="s">
        <v>73</v>
      </c>
      <c r="E70" s="3">
        <v>23</v>
      </c>
      <c r="F70" s="5" t="s">
        <v>48</v>
      </c>
      <c r="G70" s="5" t="s">
        <v>71</v>
      </c>
      <c r="H70" s="5" t="s">
        <v>74</v>
      </c>
      <c r="I70" s="5" t="s">
        <v>51</v>
      </c>
      <c r="J70" s="6">
        <v>397.99</v>
      </c>
      <c r="K70" s="7">
        <v>9153.77</v>
      </c>
      <c r="L70" s="8">
        <v>411.91965000000005</v>
      </c>
    </row>
    <row r="71" spans="1:12" ht="57.6" x14ac:dyDescent="0.3">
      <c r="A71" s="3">
        <v>10024</v>
      </c>
      <c r="B71" s="4">
        <v>43924</v>
      </c>
      <c r="C71" s="4" t="str">
        <f>TEXT(to_pivot[[#This Row],[Order Date]],"mmm")</f>
        <v>Apr</v>
      </c>
      <c r="D71" s="5" t="s">
        <v>75</v>
      </c>
      <c r="E71" s="3">
        <v>19</v>
      </c>
      <c r="F71" s="5" t="s">
        <v>48</v>
      </c>
      <c r="G71" s="5" t="s">
        <v>71</v>
      </c>
      <c r="H71" s="5" t="s">
        <v>76</v>
      </c>
      <c r="I71" s="5" t="s">
        <v>51</v>
      </c>
      <c r="J71" s="6">
        <v>296.89999999999998</v>
      </c>
      <c r="K71" s="7">
        <v>5641.0999999999995</v>
      </c>
      <c r="L71" s="8">
        <v>253.84949999999998</v>
      </c>
    </row>
    <row r="72" spans="1:12" ht="57.6" x14ac:dyDescent="0.3">
      <c r="A72" s="3">
        <v>10054</v>
      </c>
      <c r="B72" s="4">
        <v>44083</v>
      </c>
      <c r="C72" s="4" t="str">
        <f>TEXT(to_pivot[[#This Row],[Order Date]],"mmm")</f>
        <v>Sep</v>
      </c>
      <c r="D72" s="5" t="s">
        <v>75</v>
      </c>
      <c r="E72" s="3">
        <v>19</v>
      </c>
      <c r="F72" s="5" t="s">
        <v>48</v>
      </c>
      <c r="G72" s="5" t="s">
        <v>71</v>
      </c>
      <c r="H72" s="5" t="s">
        <v>76</v>
      </c>
      <c r="I72" s="5" t="s">
        <v>51</v>
      </c>
      <c r="J72" s="6">
        <v>296.89999999999998</v>
      </c>
      <c r="K72" s="7">
        <v>5641.0999999999995</v>
      </c>
      <c r="L72" s="8">
        <v>253.84949999999998</v>
      </c>
    </row>
    <row r="73" spans="1:12" ht="57.6" x14ac:dyDescent="0.3">
      <c r="A73" s="3">
        <v>10084</v>
      </c>
      <c r="B73" s="4">
        <v>44177</v>
      </c>
      <c r="C73" s="4" t="str">
        <f>TEXT(to_pivot[[#This Row],[Order Date]],"mmm")</f>
        <v>Dec</v>
      </c>
      <c r="D73" s="5" t="s">
        <v>75</v>
      </c>
      <c r="E73" s="3">
        <v>20</v>
      </c>
      <c r="F73" s="5" t="s">
        <v>48</v>
      </c>
      <c r="G73" s="5" t="s">
        <v>71</v>
      </c>
      <c r="H73" s="5" t="s">
        <v>76</v>
      </c>
      <c r="I73" s="5" t="s">
        <v>51</v>
      </c>
      <c r="J73" s="6">
        <v>296.89999999999998</v>
      </c>
      <c r="K73" s="7">
        <v>5938</v>
      </c>
      <c r="L73" s="8">
        <v>267.20999999999998</v>
      </c>
    </row>
    <row r="74" spans="1:12" ht="57.6" x14ac:dyDescent="0.3">
      <c r="A74" s="3">
        <v>10091</v>
      </c>
      <c r="B74" s="4">
        <v>44055</v>
      </c>
      <c r="C74" s="4" t="str">
        <f>TEXT(to_pivot[[#This Row],[Order Date]],"mmm")</f>
        <v>Aug</v>
      </c>
      <c r="D74" s="5" t="s">
        <v>75</v>
      </c>
      <c r="E74" s="3">
        <v>10</v>
      </c>
      <c r="F74" s="5" t="s">
        <v>48</v>
      </c>
      <c r="G74" s="5" t="s">
        <v>71</v>
      </c>
      <c r="H74" s="5" t="s">
        <v>76</v>
      </c>
      <c r="I74" s="5" t="s">
        <v>51</v>
      </c>
      <c r="J74" s="6">
        <v>296.89999999999998</v>
      </c>
      <c r="K74" s="7">
        <v>2969</v>
      </c>
      <c r="L74" s="8">
        <v>133.60499999999999</v>
      </c>
    </row>
    <row r="75" spans="1:12" ht="28.8" x14ac:dyDescent="0.3">
      <c r="A75" s="3">
        <v>10025</v>
      </c>
      <c r="B75" s="4">
        <v>43946</v>
      </c>
      <c r="C75" s="4" t="str">
        <f>TEXT(to_pivot[[#This Row],[Order Date]],"mmm")</f>
        <v>Apr</v>
      </c>
      <c r="D75" s="5" t="s">
        <v>77</v>
      </c>
      <c r="E75" s="3">
        <v>8</v>
      </c>
      <c r="F75" s="5" t="s">
        <v>21</v>
      </c>
      <c r="G75" s="5" t="s">
        <v>78</v>
      </c>
      <c r="H75" s="5" t="s">
        <v>79</v>
      </c>
      <c r="I75" s="5" t="s">
        <v>24</v>
      </c>
      <c r="J75" s="6">
        <v>499.98</v>
      </c>
      <c r="K75" s="7">
        <v>3999.84</v>
      </c>
      <c r="L75" s="8">
        <v>167.99328000000003</v>
      </c>
    </row>
    <row r="76" spans="1:12" ht="28.8" x14ac:dyDescent="0.3">
      <c r="A76" s="3">
        <v>10055</v>
      </c>
      <c r="B76" s="4">
        <v>44084</v>
      </c>
      <c r="C76" s="4" t="str">
        <f>TEXT(to_pivot[[#This Row],[Order Date]],"mmm")</f>
        <v>Sep</v>
      </c>
      <c r="D76" s="5" t="s">
        <v>77</v>
      </c>
      <c r="E76" s="3">
        <v>8</v>
      </c>
      <c r="F76" s="5" t="s">
        <v>21</v>
      </c>
      <c r="G76" s="5" t="s">
        <v>78</v>
      </c>
      <c r="H76" s="5" t="s">
        <v>79</v>
      </c>
      <c r="I76" s="5" t="s">
        <v>24</v>
      </c>
      <c r="J76" s="6">
        <v>499.98</v>
      </c>
      <c r="K76" s="7">
        <v>3999.84</v>
      </c>
      <c r="L76" s="8">
        <v>167.99328000000003</v>
      </c>
    </row>
    <row r="77" spans="1:12" ht="28.8" x14ac:dyDescent="0.3">
      <c r="A77" s="3">
        <v>10085</v>
      </c>
      <c r="B77" s="4">
        <v>44184</v>
      </c>
      <c r="C77" s="4" t="str">
        <f>TEXT(to_pivot[[#This Row],[Order Date]],"mmm")</f>
        <v>Dec</v>
      </c>
      <c r="D77" s="5" t="s">
        <v>77</v>
      </c>
      <c r="E77" s="3">
        <v>8</v>
      </c>
      <c r="F77" s="5" t="s">
        <v>21</v>
      </c>
      <c r="G77" s="5" t="s">
        <v>78</v>
      </c>
      <c r="H77" s="5" t="s">
        <v>79</v>
      </c>
      <c r="I77" s="5" t="s">
        <v>24</v>
      </c>
      <c r="J77" s="6">
        <v>499.98</v>
      </c>
      <c r="K77" s="7">
        <v>3999.84</v>
      </c>
      <c r="L77" s="8">
        <v>167.99328000000003</v>
      </c>
    </row>
    <row r="78" spans="1:12" ht="28.8" x14ac:dyDescent="0.3">
      <c r="A78" s="3">
        <v>10026</v>
      </c>
      <c r="B78" s="4">
        <v>43926</v>
      </c>
      <c r="C78" s="4" t="str">
        <f>TEXT(to_pivot[[#This Row],[Order Date]],"mmm")</f>
        <v>Apr</v>
      </c>
      <c r="D78" s="5" t="s">
        <v>80</v>
      </c>
      <c r="E78" s="3">
        <v>15</v>
      </c>
      <c r="F78" s="5" t="s">
        <v>21</v>
      </c>
      <c r="G78" s="5" t="s">
        <v>78</v>
      </c>
      <c r="H78" s="5" t="s">
        <v>81</v>
      </c>
      <c r="I78" s="5" t="s">
        <v>24</v>
      </c>
      <c r="J78" s="6">
        <v>499</v>
      </c>
      <c r="K78" s="7">
        <v>7485</v>
      </c>
      <c r="L78" s="8">
        <v>314.37</v>
      </c>
    </row>
    <row r="79" spans="1:12" ht="28.8" x14ac:dyDescent="0.3">
      <c r="A79" s="3">
        <v>10056</v>
      </c>
      <c r="B79" s="4">
        <v>44103</v>
      </c>
      <c r="C79" s="4" t="str">
        <f>TEXT(to_pivot[[#This Row],[Order Date]],"mmm")</f>
        <v>Sep</v>
      </c>
      <c r="D79" s="5" t="s">
        <v>80</v>
      </c>
      <c r="E79" s="3">
        <v>15</v>
      </c>
      <c r="F79" s="5" t="s">
        <v>21</v>
      </c>
      <c r="G79" s="5" t="s">
        <v>78</v>
      </c>
      <c r="H79" s="5" t="s">
        <v>81</v>
      </c>
      <c r="I79" s="5" t="s">
        <v>24</v>
      </c>
      <c r="J79" s="6">
        <v>499</v>
      </c>
      <c r="K79" s="7">
        <v>7485</v>
      </c>
      <c r="L79" s="8">
        <v>314.37</v>
      </c>
    </row>
    <row r="80" spans="1:12" ht="28.8" x14ac:dyDescent="0.3">
      <c r="A80" s="3">
        <v>10086</v>
      </c>
      <c r="B80" s="4">
        <v>44031</v>
      </c>
      <c r="C80" s="4" t="str">
        <f>TEXT(to_pivot[[#This Row],[Order Date]],"mmm")</f>
        <v>Jul</v>
      </c>
      <c r="D80" s="5" t="s">
        <v>80</v>
      </c>
      <c r="E80" s="3">
        <v>15</v>
      </c>
      <c r="F80" s="5" t="s">
        <v>21</v>
      </c>
      <c r="G80" s="5" t="s">
        <v>78</v>
      </c>
      <c r="H80" s="5" t="s">
        <v>81</v>
      </c>
      <c r="I80" s="5" t="s">
        <v>24</v>
      </c>
      <c r="J80" s="6">
        <v>499</v>
      </c>
      <c r="K80" s="7">
        <v>7485</v>
      </c>
      <c r="L80" s="8">
        <v>314.37</v>
      </c>
    </row>
    <row r="81" spans="1:12" ht="43.2" x14ac:dyDescent="0.3">
      <c r="A81" s="3">
        <v>10027</v>
      </c>
      <c r="B81" s="4">
        <v>43927</v>
      </c>
      <c r="C81" s="4" t="str">
        <f>TEXT(to_pivot[[#This Row],[Order Date]],"mmm")</f>
        <v>Apr</v>
      </c>
      <c r="D81" s="5" t="s">
        <v>82</v>
      </c>
      <c r="E81" s="3">
        <v>18</v>
      </c>
      <c r="F81" s="5" t="s">
        <v>21</v>
      </c>
      <c r="G81" s="5" t="s">
        <v>78</v>
      </c>
      <c r="H81" s="5" t="s">
        <v>83</v>
      </c>
      <c r="I81" s="5" t="s">
        <v>24</v>
      </c>
      <c r="J81" s="6">
        <v>44.95</v>
      </c>
      <c r="K81" s="7">
        <v>809.1</v>
      </c>
      <c r="L81" s="8">
        <v>33.982200000000006</v>
      </c>
    </row>
    <row r="82" spans="1:12" ht="43.2" x14ac:dyDescent="0.3">
      <c r="A82" s="3">
        <v>10057</v>
      </c>
      <c r="B82" s="4">
        <v>44093</v>
      </c>
      <c r="C82" s="4" t="str">
        <f>TEXT(to_pivot[[#This Row],[Order Date]],"mmm")</f>
        <v>Sep</v>
      </c>
      <c r="D82" s="5" t="s">
        <v>82</v>
      </c>
      <c r="E82" s="3">
        <v>18</v>
      </c>
      <c r="F82" s="5" t="s">
        <v>21</v>
      </c>
      <c r="G82" s="5" t="s">
        <v>78</v>
      </c>
      <c r="H82" s="5" t="s">
        <v>83</v>
      </c>
      <c r="I82" s="5" t="s">
        <v>24</v>
      </c>
      <c r="J82" s="6">
        <v>44.95</v>
      </c>
      <c r="K82" s="7">
        <v>809.1</v>
      </c>
      <c r="L82" s="8">
        <v>33.982200000000006</v>
      </c>
    </row>
    <row r="83" spans="1:12" ht="43.2" x14ac:dyDescent="0.3">
      <c r="A83" s="3">
        <v>10087</v>
      </c>
      <c r="B83" s="4">
        <v>44051</v>
      </c>
      <c r="C83" s="4" t="str">
        <f>TEXT(to_pivot[[#This Row],[Order Date]],"mmm")</f>
        <v>Aug</v>
      </c>
      <c r="D83" s="5" t="s">
        <v>82</v>
      </c>
      <c r="E83" s="3">
        <v>18</v>
      </c>
      <c r="F83" s="5" t="s">
        <v>21</v>
      </c>
      <c r="G83" s="5" t="s">
        <v>78</v>
      </c>
      <c r="H83" s="5" t="s">
        <v>83</v>
      </c>
      <c r="I83" s="5" t="s">
        <v>24</v>
      </c>
      <c r="J83" s="6">
        <v>44.95</v>
      </c>
      <c r="K83" s="7">
        <v>809.1</v>
      </c>
      <c r="L83" s="8">
        <v>33.982200000000006</v>
      </c>
    </row>
    <row r="84" spans="1:12" ht="28.8" x14ac:dyDescent="0.3">
      <c r="A84" s="3">
        <v>10028</v>
      </c>
      <c r="B84" s="4">
        <v>43928</v>
      </c>
      <c r="C84" s="4" t="str">
        <f>TEXT(to_pivot[[#This Row],[Order Date]],"mmm")</f>
        <v>Apr</v>
      </c>
      <c r="D84" s="5" t="s">
        <v>84</v>
      </c>
      <c r="E84" s="3">
        <v>22</v>
      </c>
      <c r="F84" s="5" t="s">
        <v>12</v>
      </c>
      <c r="G84" s="5" t="s">
        <v>85</v>
      </c>
      <c r="H84" s="5" t="s">
        <v>86</v>
      </c>
      <c r="I84" s="5" t="s">
        <v>15</v>
      </c>
      <c r="J84" s="6">
        <v>88</v>
      </c>
      <c r="K84" s="7">
        <v>1936</v>
      </c>
      <c r="L84" s="8">
        <v>96.8</v>
      </c>
    </row>
    <row r="85" spans="1:12" ht="28.8" x14ac:dyDescent="0.3">
      <c r="A85" s="3">
        <v>10058</v>
      </c>
      <c r="B85" s="4">
        <v>44086</v>
      </c>
      <c r="C85" s="4" t="str">
        <f>TEXT(to_pivot[[#This Row],[Order Date]],"mmm")</f>
        <v>Sep</v>
      </c>
      <c r="D85" s="5" t="s">
        <v>84</v>
      </c>
      <c r="E85" s="3">
        <v>22</v>
      </c>
      <c r="F85" s="5" t="s">
        <v>12</v>
      </c>
      <c r="G85" s="5" t="s">
        <v>85</v>
      </c>
      <c r="H85" s="5" t="s">
        <v>86</v>
      </c>
      <c r="I85" s="5" t="s">
        <v>15</v>
      </c>
      <c r="J85" s="6">
        <v>88</v>
      </c>
      <c r="K85" s="7">
        <v>1936</v>
      </c>
      <c r="L85" s="8">
        <v>96.8</v>
      </c>
    </row>
    <row r="86" spans="1:12" ht="28.8" x14ac:dyDescent="0.3">
      <c r="A86" s="3">
        <v>10088</v>
      </c>
      <c r="B86" s="4">
        <v>44053</v>
      </c>
      <c r="C86" s="4" t="str">
        <f>TEXT(to_pivot[[#This Row],[Order Date]],"mmm")</f>
        <v>Aug</v>
      </c>
      <c r="D86" s="5" t="s">
        <v>84</v>
      </c>
      <c r="E86" s="3">
        <v>22</v>
      </c>
      <c r="F86" s="5" t="s">
        <v>12</v>
      </c>
      <c r="G86" s="5" t="s">
        <v>85</v>
      </c>
      <c r="H86" s="5" t="s">
        <v>86</v>
      </c>
      <c r="I86" s="5" t="s">
        <v>15</v>
      </c>
      <c r="J86" s="6">
        <v>88</v>
      </c>
      <c r="K86" s="7">
        <v>1936</v>
      </c>
      <c r="L86" s="8">
        <v>96.8</v>
      </c>
    </row>
    <row r="87" spans="1:12" ht="72" x14ac:dyDescent="0.3">
      <c r="A87" s="3">
        <v>10029</v>
      </c>
      <c r="B87" s="4">
        <v>43956</v>
      </c>
      <c r="C87" s="4" t="str">
        <f>TEXT(to_pivot[[#This Row],[Order Date]],"mmm")</f>
        <v>May</v>
      </c>
      <c r="D87" s="5" t="s">
        <v>87</v>
      </c>
      <c r="E87" s="3">
        <v>10</v>
      </c>
      <c r="F87" s="5" t="s">
        <v>12</v>
      </c>
      <c r="G87" s="5" t="s">
        <v>85</v>
      </c>
      <c r="H87" s="5" t="s">
        <v>88</v>
      </c>
      <c r="I87" s="5" t="s">
        <v>15</v>
      </c>
      <c r="J87" s="6">
        <v>289.99</v>
      </c>
      <c r="K87" s="7">
        <v>2899.9</v>
      </c>
      <c r="L87" s="8">
        <v>144.995</v>
      </c>
    </row>
    <row r="88" spans="1:12" ht="72" x14ac:dyDescent="0.3">
      <c r="A88" s="3">
        <v>10059</v>
      </c>
      <c r="B88" s="4">
        <v>44093</v>
      </c>
      <c r="C88" s="4" t="str">
        <f>TEXT(to_pivot[[#This Row],[Order Date]],"mmm")</f>
        <v>Sep</v>
      </c>
      <c r="D88" s="5" t="s">
        <v>87</v>
      </c>
      <c r="E88" s="3">
        <v>10</v>
      </c>
      <c r="F88" s="5" t="s">
        <v>12</v>
      </c>
      <c r="G88" s="5" t="s">
        <v>85</v>
      </c>
      <c r="H88" s="5" t="s">
        <v>88</v>
      </c>
      <c r="I88" s="5" t="s">
        <v>15</v>
      </c>
      <c r="J88" s="6">
        <v>289.99</v>
      </c>
      <c r="K88" s="7">
        <v>2899.9</v>
      </c>
      <c r="L88" s="8">
        <v>144.995</v>
      </c>
    </row>
    <row r="89" spans="1:12" ht="72" x14ac:dyDescent="0.3">
      <c r="A89" s="3">
        <v>10089</v>
      </c>
      <c r="B89" s="4">
        <v>44071</v>
      </c>
      <c r="C89" s="4" t="str">
        <f>TEXT(to_pivot[[#This Row],[Order Date]],"mmm")</f>
        <v>Aug</v>
      </c>
      <c r="D89" s="5" t="s">
        <v>87</v>
      </c>
      <c r="E89" s="3">
        <v>10</v>
      </c>
      <c r="F89" s="5" t="s">
        <v>12</v>
      </c>
      <c r="G89" s="5" t="s">
        <v>85</v>
      </c>
      <c r="H89" s="5" t="s">
        <v>88</v>
      </c>
      <c r="I89" s="5" t="s">
        <v>15</v>
      </c>
      <c r="J89" s="6">
        <v>289.99</v>
      </c>
      <c r="K89" s="7">
        <v>2899.9</v>
      </c>
      <c r="L89" s="8">
        <v>144.995</v>
      </c>
    </row>
    <row r="90" spans="1:12" ht="28.8" x14ac:dyDescent="0.3">
      <c r="A90" s="3">
        <v>10030</v>
      </c>
      <c r="B90" s="4">
        <v>43961</v>
      </c>
      <c r="C90" s="4" t="str">
        <f>TEXT(to_pivot[[#This Row],[Order Date]],"mmm")</f>
        <v>May</v>
      </c>
      <c r="D90" s="5" t="s">
        <v>89</v>
      </c>
      <c r="E90" s="3">
        <v>40</v>
      </c>
      <c r="F90" s="5" t="s">
        <v>12</v>
      </c>
      <c r="G90" s="5" t="s">
        <v>85</v>
      </c>
      <c r="H90" s="5" t="s">
        <v>90</v>
      </c>
      <c r="I90" s="5" t="s">
        <v>15</v>
      </c>
      <c r="J90" s="6">
        <v>154.94999999999999</v>
      </c>
      <c r="K90" s="7">
        <v>6198</v>
      </c>
      <c r="L90" s="8">
        <v>309.89999999999998</v>
      </c>
    </row>
    <row r="91" spans="1:12" ht="28.8" x14ac:dyDescent="0.3">
      <c r="A91" s="3">
        <v>10060</v>
      </c>
      <c r="B91" s="4">
        <v>44114</v>
      </c>
      <c r="C91" s="4" t="str">
        <f>TEXT(to_pivot[[#This Row],[Order Date]],"mmm")</f>
        <v>Oct</v>
      </c>
      <c r="D91" s="5" t="s">
        <v>89</v>
      </c>
      <c r="E91" s="3">
        <v>40</v>
      </c>
      <c r="F91" s="5" t="s">
        <v>12</v>
      </c>
      <c r="G91" s="5" t="s">
        <v>85</v>
      </c>
      <c r="H91" s="5" t="s">
        <v>90</v>
      </c>
      <c r="I91" s="5" t="s">
        <v>15</v>
      </c>
      <c r="J91" s="6">
        <v>154.94999999999999</v>
      </c>
      <c r="K91" s="7">
        <v>6198</v>
      </c>
      <c r="L91" s="8">
        <v>309.89999999999998</v>
      </c>
    </row>
    <row r="92" spans="1:12" ht="28.8" x14ac:dyDescent="0.3">
      <c r="A92" s="10">
        <v>10090</v>
      </c>
      <c r="B92" s="11">
        <v>44061</v>
      </c>
      <c r="C92" s="11" t="str">
        <f>TEXT(to_pivot[[#This Row],[Order Date]],"mmm")</f>
        <v>Aug</v>
      </c>
      <c r="D92" s="12" t="s">
        <v>89</v>
      </c>
      <c r="E92" s="10">
        <v>40</v>
      </c>
      <c r="F92" s="12" t="s">
        <v>12</v>
      </c>
      <c r="G92" s="12" t="s">
        <v>85</v>
      </c>
      <c r="H92" s="12" t="s">
        <v>90</v>
      </c>
      <c r="I92" s="12" t="s">
        <v>15</v>
      </c>
      <c r="J92" s="13">
        <v>154.94999999999999</v>
      </c>
      <c r="K92" s="14">
        <v>6198</v>
      </c>
      <c r="L92" s="15">
        <v>309.89999999999998</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A9A23-7077-4F39-B1FD-863789883918}">
  <sheetPr>
    <tabColor theme="5"/>
  </sheetPr>
  <dimension ref="A1:B14"/>
  <sheetViews>
    <sheetView workbookViewId="0">
      <selection activeCell="G28" sqref="G28"/>
    </sheetView>
  </sheetViews>
  <sheetFormatPr defaultRowHeight="14.4" x14ac:dyDescent="0.3"/>
  <cols>
    <col min="1" max="1" width="12.5546875" bestFit="1" customWidth="1"/>
    <col min="2" max="2" width="17.44140625" bestFit="1" customWidth="1"/>
  </cols>
  <sheetData>
    <row r="1" spans="1:2" x14ac:dyDescent="0.3">
      <c r="A1" s="17" t="s">
        <v>97</v>
      </c>
      <c r="B1" t="s">
        <v>111</v>
      </c>
    </row>
    <row r="2" spans="1:2" x14ac:dyDescent="0.3">
      <c r="A2" s="18" t="s">
        <v>98</v>
      </c>
      <c r="B2" s="19">
        <v>46024.39</v>
      </c>
    </row>
    <row r="3" spans="1:2" x14ac:dyDescent="0.3">
      <c r="A3" s="18" t="s">
        <v>99</v>
      </c>
      <c r="B3" s="19">
        <v>42385.45</v>
      </c>
    </row>
    <row r="4" spans="1:2" x14ac:dyDescent="0.3">
      <c r="A4" s="18" t="s">
        <v>100</v>
      </c>
      <c r="B4" s="19">
        <v>9882.9699999999993</v>
      </c>
    </row>
    <row r="5" spans="1:2" x14ac:dyDescent="0.3">
      <c r="A5" s="18" t="s">
        <v>101</v>
      </c>
      <c r="B5" s="19">
        <v>40926.409999999996</v>
      </c>
    </row>
    <row r="6" spans="1:2" x14ac:dyDescent="0.3">
      <c r="A6" s="18" t="s">
        <v>102</v>
      </c>
      <c r="B6" s="19">
        <v>56088.9</v>
      </c>
    </row>
    <row r="7" spans="1:2" x14ac:dyDescent="0.3">
      <c r="A7" s="18" t="s">
        <v>103</v>
      </c>
      <c r="B7" s="19">
        <v>30650.79</v>
      </c>
    </row>
    <row r="8" spans="1:2" x14ac:dyDescent="0.3">
      <c r="A8" s="18" t="s">
        <v>104</v>
      </c>
      <c r="B8" s="19">
        <v>28417.969999999998</v>
      </c>
    </row>
    <row r="9" spans="1:2" x14ac:dyDescent="0.3">
      <c r="A9" s="18" t="s">
        <v>105</v>
      </c>
      <c r="B9" s="19">
        <v>42584.72</v>
      </c>
    </row>
    <row r="10" spans="1:2" x14ac:dyDescent="0.3">
      <c r="A10" s="18" t="s">
        <v>106</v>
      </c>
      <c r="B10" s="19">
        <v>22770.94</v>
      </c>
    </row>
    <row r="11" spans="1:2" x14ac:dyDescent="0.3">
      <c r="A11" s="18" t="s">
        <v>107</v>
      </c>
      <c r="B11" s="19">
        <v>41353</v>
      </c>
    </row>
    <row r="12" spans="1:2" x14ac:dyDescent="0.3">
      <c r="A12" s="18" t="s">
        <v>108</v>
      </c>
      <c r="B12" s="19">
        <v>50961.17</v>
      </c>
    </row>
    <row r="13" spans="1:2" x14ac:dyDescent="0.3">
      <c r="A13" s="18" t="s">
        <v>109</v>
      </c>
      <c r="B13" s="19">
        <v>31257.38</v>
      </c>
    </row>
    <row r="14" spans="1:2" x14ac:dyDescent="0.3">
      <c r="A14" s="18" t="s">
        <v>110</v>
      </c>
      <c r="B14" s="19">
        <v>443304.08999999997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B414C-8CE1-4895-A82D-E4B345979C5A}">
  <sheetPr>
    <tabColor theme="2" tint="-0.499984740745262"/>
  </sheetPr>
  <dimension ref="A1:B32"/>
  <sheetViews>
    <sheetView workbookViewId="0">
      <selection activeCell="I27" sqref="I27"/>
    </sheetView>
  </sheetViews>
  <sheetFormatPr defaultRowHeight="14.4" x14ac:dyDescent="0.3"/>
  <cols>
    <col min="1" max="1" width="49.77734375" bestFit="1" customWidth="1"/>
    <col min="2" max="2" width="17.44140625" bestFit="1" customWidth="1"/>
  </cols>
  <sheetData>
    <row r="1" spans="1:2" x14ac:dyDescent="0.3">
      <c r="A1" s="17" t="s">
        <v>97</v>
      </c>
      <c r="B1" t="s">
        <v>111</v>
      </c>
    </row>
    <row r="2" spans="1:2" x14ac:dyDescent="0.3">
      <c r="A2" s="18" t="s">
        <v>60</v>
      </c>
      <c r="B2" s="19">
        <v>958.80000000000007</v>
      </c>
    </row>
    <row r="3" spans="1:2" x14ac:dyDescent="0.3">
      <c r="A3" s="18" t="s">
        <v>14</v>
      </c>
      <c r="B3" s="19">
        <v>10750</v>
      </c>
    </row>
    <row r="4" spans="1:2" x14ac:dyDescent="0.3">
      <c r="A4" s="18" t="s">
        <v>26</v>
      </c>
      <c r="B4" s="19">
        <v>13021</v>
      </c>
    </row>
    <row r="5" spans="1:2" x14ac:dyDescent="0.3">
      <c r="A5" s="18" t="s">
        <v>37</v>
      </c>
      <c r="B5" s="19">
        <v>9000</v>
      </c>
    </row>
    <row r="6" spans="1:2" x14ac:dyDescent="0.3">
      <c r="A6" s="18" t="s">
        <v>17</v>
      </c>
      <c r="B6" s="19">
        <v>28000</v>
      </c>
    </row>
    <row r="7" spans="1:2" x14ac:dyDescent="0.3">
      <c r="A7" s="18" t="s">
        <v>55</v>
      </c>
      <c r="B7" s="19">
        <v>7318.7800000000007</v>
      </c>
    </row>
    <row r="8" spans="1:2" x14ac:dyDescent="0.3">
      <c r="A8" s="18" t="s">
        <v>88</v>
      </c>
      <c r="B8" s="19">
        <v>8699.7000000000007</v>
      </c>
    </row>
    <row r="9" spans="1:2" x14ac:dyDescent="0.3">
      <c r="A9" s="18" t="s">
        <v>90</v>
      </c>
      <c r="B9" s="19">
        <v>18594</v>
      </c>
    </row>
    <row r="10" spans="1:2" x14ac:dyDescent="0.3">
      <c r="A10" s="18" t="s">
        <v>23</v>
      </c>
      <c r="B10" s="19">
        <v>23380</v>
      </c>
    </row>
    <row r="11" spans="1:2" x14ac:dyDescent="0.3">
      <c r="A11" s="18" t="s">
        <v>94</v>
      </c>
      <c r="B11" s="19">
        <v>1603.32</v>
      </c>
    </row>
    <row r="12" spans="1:2" x14ac:dyDescent="0.3">
      <c r="A12" s="18" t="s">
        <v>50</v>
      </c>
      <c r="B12" s="19">
        <v>22999.54</v>
      </c>
    </row>
    <row r="13" spans="1:2" x14ac:dyDescent="0.3">
      <c r="A13" s="18" t="s">
        <v>32</v>
      </c>
      <c r="B13" s="19">
        <v>4960</v>
      </c>
    </row>
    <row r="14" spans="1:2" x14ac:dyDescent="0.3">
      <c r="A14" s="18" t="s">
        <v>28</v>
      </c>
      <c r="B14" s="19">
        <v>25999.600000000002</v>
      </c>
    </row>
    <row r="15" spans="1:2" x14ac:dyDescent="0.3">
      <c r="A15" s="18" t="s">
        <v>93</v>
      </c>
      <c r="B15" s="19">
        <v>7192.08</v>
      </c>
    </row>
    <row r="16" spans="1:2" x14ac:dyDescent="0.3">
      <c r="A16" s="18" t="s">
        <v>76</v>
      </c>
      <c r="B16" s="19">
        <v>20189.199999999997</v>
      </c>
    </row>
    <row r="17" spans="1:2" x14ac:dyDescent="0.3">
      <c r="A17" s="18" t="s">
        <v>83</v>
      </c>
      <c r="B17" s="19">
        <v>2427.3000000000002</v>
      </c>
    </row>
    <row r="18" spans="1:2" x14ac:dyDescent="0.3">
      <c r="A18" s="18" t="s">
        <v>91</v>
      </c>
      <c r="B18" s="19">
        <v>41400</v>
      </c>
    </row>
    <row r="19" spans="1:2" x14ac:dyDescent="0.3">
      <c r="A19" s="18" t="s">
        <v>44</v>
      </c>
      <c r="B19" s="19">
        <v>21417</v>
      </c>
    </row>
    <row r="20" spans="1:2" x14ac:dyDescent="0.3">
      <c r="A20" s="18" t="s">
        <v>81</v>
      </c>
      <c r="B20" s="19">
        <v>22455</v>
      </c>
    </row>
    <row r="21" spans="1:2" x14ac:dyDescent="0.3">
      <c r="A21" s="18" t="s">
        <v>92</v>
      </c>
      <c r="B21" s="19">
        <v>16500</v>
      </c>
    </row>
    <row r="22" spans="1:2" x14ac:dyDescent="0.3">
      <c r="A22" s="18" t="s">
        <v>79</v>
      </c>
      <c r="B22" s="19">
        <v>11999.52</v>
      </c>
    </row>
    <row r="23" spans="1:2" x14ac:dyDescent="0.3">
      <c r="A23" s="18" t="s">
        <v>67</v>
      </c>
      <c r="B23" s="19">
        <v>7174.3099999999995</v>
      </c>
    </row>
    <row r="24" spans="1:2" x14ac:dyDescent="0.3">
      <c r="A24" s="18" t="s">
        <v>74</v>
      </c>
      <c r="B24" s="19">
        <v>26665.33</v>
      </c>
    </row>
    <row r="25" spans="1:2" x14ac:dyDescent="0.3">
      <c r="A25" s="18" t="s">
        <v>69</v>
      </c>
      <c r="B25" s="19">
        <v>5374.17</v>
      </c>
    </row>
    <row r="26" spans="1:2" x14ac:dyDescent="0.3">
      <c r="A26" s="18" t="s">
        <v>65</v>
      </c>
      <c r="B26" s="19">
        <v>2488.44</v>
      </c>
    </row>
    <row r="27" spans="1:2" x14ac:dyDescent="0.3">
      <c r="A27" s="18" t="s">
        <v>86</v>
      </c>
      <c r="B27" s="19">
        <v>5808</v>
      </c>
    </row>
    <row r="28" spans="1:2" x14ac:dyDescent="0.3">
      <c r="A28" s="18" t="s">
        <v>62</v>
      </c>
      <c r="B28" s="19">
        <v>4140.91</v>
      </c>
    </row>
    <row r="29" spans="1:2" x14ac:dyDescent="0.3">
      <c r="A29" s="18" t="s">
        <v>95</v>
      </c>
      <c r="B29" s="19">
        <v>36898.769999999997</v>
      </c>
    </row>
    <row r="30" spans="1:2" x14ac:dyDescent="0.3">
      <c r="A30" s="18" t="s">
        <v>46</v>
      </c>
      <c r="B30" s="19">
        <v>23499.53</v>
      </c>
    </row>
    <row r="31" spans="1:2" x14ac:dyDescent="0.3">
      <c r="A31" s="18" t="s">
        <v>41</v>
      </c>
      <c r="B31" s="19">
        <v>12389.79</v>
      </c>
    </row>
    <row r="32" spans="1:2" x14ac:dyDescent="0.3">
      <c r="A32" s="18" t="s">
        <v>110</v>
      </c>
      <c r="B32" s="19">
        <v>443304.09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0AAF-5CFB-4737-910E-0C31A731E1E4}">
  <sheetPr>
    <tabColor theme="7" tint="-0.249977111117893"/>
  </sheetPr>
  <dimension ref="A1:B37"/>
  <sheetViews>
    <sheetView workbookViewId="0">
      <selection activeCell="B8" sqref="B8"/>
    </sheetView>
  </sheetViews>
  <sheetFormatPr defaultRowHeight="14.4" x14ac:dyDescent="0.3"/>
  <cols>
    <col min="1" max="1" width="53.88671875" bestFit="1" customWidth="1"/>
    <col min="2" max="2" width="25" bestFit="1" customWidth="1"/>
  </cols>
  <sheetData>
    <row r="1" spans="1:2" x14ac:dyDescent="0.3">
      <c r="A1" s="17" t="s">
        <v>97</v>
      </c>
      <c r="B1" t="s">
        <v>112</v>
      </c>
    </row>
    <row r="2" spans="1:2" x14ac:dyDescent="0.3">
      <c r="A2" s="18" t="s">
        <v>15</v>
      </c>
      <c r="B2" s="19">
        <v>5997.7365</v>
      </c>
    </row>
    <row r="3" spans="1:2" x14ac:dyDescent="0.3">
      <c r="A3" s="20" t="s">
        <v>60</v>
      </c>
      <c r="B3" s="19">
        <v>47.94</v>
      </c>
    </row>
    <row r="4" spans="1:2" x14ac:dyDescent="0.3">
      <c r="A4" s="20" t="s">
        <v>14</v>
      </c>
      <c r="B4" s="19">
        <v>537.5</v>
      </c>
    </row>
    <row r="5" spans="1:2" x14ac:dyDescent="0.3">
      <c r="A5" s="20" t="s">
        <v>17</v>
      </c>
      <c r="B5" s="19">
        <v>1400</v>
      </c>
    </row>
    <row r="6" spans="1:2" x14ac:dyDescent="0.3">
      <c r="A6" s="20" t="s">
        <v>88</v>
      </c>
      <c r="B6" s="19">
        <v>434.98500000000001</v>
      </c>
    </row>
    <row r="7" spans="1:2" x14ac:dyDescent="0.3">
      <c r="A7" s="20" t="s">
        <v>90</v>
      </c>
      <c r="B7" s="19">
        <v>929.69999999999993</v>
      </c>
    </row>
    <row r="8" spans="1:2" x14ac:dyDescent="0.3">
      <c r="A8" s="20" t="s">
        <v>94</v>
      </c>
      <c r="B8" s="19">
        <v>80.165999999999997</v>
      </c>
    </row>
    <row r="9" spans="1:2" x14ac:dyDescent="0.3">
      <c r="A9" s="20" t="s">
        <v>91</v>
      </c>
      <c r="B9" s="19">
        <v>2070</v>
      </c>
    </row>
    <row r="10" spans="1:2" x14ac:dyDescent="0.3">
      <c r="A10" s="20" t="s">
        <v>86</v>
      </c>
      <c r="B10" s="19">
        <v>290.39999999999998</v>
      </c>
    </row>
    <row r="11" spans="1:2" x14ac:dyDescent="0.3">
      <c r="A11" s="20" t="s">
        <v>62</v>
      </c>
      <c r="B11" s="19">
        <v>207.0455</v>
      </c>
    </row>
    <row r="12" spans="1:2" x14ac:dyDescent="0.3">
      <c r="A12" s="18" t="s">
        <v>24</v>
      </c>
      <c r="B12" s="19">
        <v>4169.861640000001</v>
      </c>
    </row>
    <row r="13" spans="1:2" x14ac:dyDescent="0.3">
      <c r="A13" s="20" t="s">
        <v>26</v>
      </c>
      <c r="B13" s="19">
        <v>546.88199999999995</v>
      </c>
    </row>
    <row r="14" spans="1:2" x14ac:dyDescent="0.3">
      <c r="A14" s="20" t="s">
        <v>23</v>
      </c>
      <c r="B14" s="19">
        <v>981.96</v>
      </c>
    </row>
    <row r="15" spans="1:2" x14ac:dyDescent="0.3">
      <c r="A15" s="20" t="s">
        <v>28</v>
      </c>
      <c r="B15" s="19">
        <v>1091.9832000000001</v>
      </c>
    </row>
    <row r="16" spans="1:2" x14ac:dyDescent="0.3">
      <c r="A16" s="20" t="s">
        <v>83</v>
      </c>
      <c r="B16" s="19">
        <v>101.94660000000002</v>
      </c>
    </row>
    <row r="17" spans="1:2" x14ac:dyDescent="0.3">
      <c r="A17" s="20" t="s">
        <v>81</v>
      </c>
      <c r="B17" s="19">
        <v>943.11</v>
      </c>
    </row>
    <row r="18" spans="1:2" x14ac:dyDescent="0.3">
      <c r="A18" s="20" t="s">
        <v>79</v>
      </c>
      <c r="B18" s="19">
        <v>503.97984000000008</v>
      </c>
    </row>
    <row r="19" spans="1:2" x14ac:dyDescent="0.3">
      <c r="A19" s="18" t="s">
        <v>42</v>
      </c>
      <c r="B19" s="19">
        <v>3617.1619999999994</v>
      </c>
    </row>
    <row r="20" spans="1:2" x14ac:dyDescent="0.3">
      <c r="A20" s="20" t="s">
        <v>44</v>
      </c>
      <c r="B20" s="19">
        <v>1070.8499999999999</v>
      </c>
    </row>
    <row r="21" spans="1:2" x14ac:dyDescent="0.3">
      <c r="A21" s="20" t="s">
        <v>67</v>
      </c>
      <c r="B21" s="19">
        <v>358.71549999999996</v>
      </c>
    </row>
    <row r="22" spans="1:2" x14ac:dyDescent="0.3">
      <c r="A22" s="20" t="s">
        <v>69</v>
      </c>
      <c r="B22" s="19">
        <v>268.70849999999996</v>
      </c>
    </row>
    <row r="23" spans="1:2" x14ac:dyDescent="0.3">
      <c r="A23" s="20" t="s">
        <v>65</v>
      </c>
      <c r="B23" s="19">
        <v>124.422</v>
      </c>
    </row>
    <row r="24" spans="1:2" x14ac:dyDescent="0.3">
      <c r="A24" s="20" t="s">
        <v>46</v>
      </c>
      <c r="B24" s="19">
        <v>1174.9765</v>
      </c>
    </row>
    <row r="25" spans="1:2" x14ac:dyDescent="0.3">
      <c r="A25" s="20" t="s">
        <v>41</v>
      </c>
      <c r="B25" s="19">
        <v>619.48949999999991</v>
      </c>
    </row>
    <row r="26" spans="1:2" x14ac:dyDescent="0.3">
      <c r="A26" s="18" t="s">
        <v>51</v>
      </c>
      <c r="B26" s="19">
        <v>5456.8665000000001</v>
      </c>
    </row>
    <row r="27" spans="1:2" x14ac:dyDescent="0.3">
      <c r="A27" s="20" t="s">
        <v>55</v>
      </c>
      <c r="B27" s="19">
        <v>329.34509999999995</v>
      </c>
    </row>
    <row r="28" spans="1:2" x14ac:dyDescent="0.3">
      <c r="A28" s="20" t="s">
        <v>50</v>
      </c>
      <c r="B28" s="19">
        <v>1034.9793</v>
      </c>
    </row>
    <row r="29" spans="1:2" x14ac:dyDescent="0.3">
      <c r="A29" s="20" t="s">
        <v>93</v>
      </c>
      <c r="B29" s="19">
        <v>323.64359999999999</v>
      </c>
    </row>
    <row r="30" spans="1:2" x14ac:dyDescent="0.3">
      <c r="A30" s="20" t="s">
        <v>76</v>
      </c>
      <c r="B30" s="19">
        <v>908.5139999999999</v>
      </c>
    </row>
    <row r="31" spans="1:2" x14ac:dyDescent="0.3">
      <c r="A31" s="20" t="s">
        <v>74</v>
      </c>
      <c r="B31" s="19">
        <v>1199.9398500000002</v>
      </c>
    </row>
    <row r="32" spans="1:2" x14ac:dyDescent="0.3">
      <c r="A32" s="20" t="s">
        <v>95</v>
      </c>
      <c r="B32" s="19">
        <v>1660.4446499999999</v>
      </c>
    </row>
    <row r="33" spans="1:2" x14ac:dyDescent="0.3">
      <c r="A33" s="18" t="s">
        <v>33</v>
      </c>
      <c r="B33" s="19">
        <v>1675.3</v>
      </c>
    </row>
    <row r="34" spans="1:2" x14ac:dyDescent="0.3">
      <c r="A34" s="20" t="s">
        <v>37</v>
      </c>
      <c r="B34" s="19">
        <v>495</v>
      </c>
    </row>
    <row r="35" spans="1:2" x14ac:dyDescent="0.3">
      <c r="A35" s="20" t="s">
        <v>32</v>
      </c>
      <c r="B35" s="19">
        <v>272.8</v>
      </c>
    </row>
    <row r="36" spans="1:2" x14ac:dyDescent="0.3">
      <c r="A36" s="20" t="s">
        <v>92</v>
      </c>
      <c r="B36" s="19">
        <v>907.5</v>
      </c>
    </row>
    <row r="37" spans="1:2" x14ac:dyDescent="0.3">
      <c r="A37" s="18" t="s">
        <v>110</v>
      </c>
      <c r="B37" s="19">
        <v>20916.926640000001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E60EC-8231-437A-9EE2-650ED5B947BE}">
  <sheetPr>
    <tabColor theme="9" tint="-0.249977111117893"/>
  </sheetPr>
  <dimension ref="A1:B12"/>
  <sheetViews>
    <sheetView workbookViewId="0">
      <selection activeCell="A5" sqref="A5"/>
    </sheetView>
  </sheetViews>
  <sheetFormatPr defaultRowHeight="14.4" x14ac:dyDescent="0.3"/>
  <cols>
    <col min="1" max="1" width="17.21875" bestFit="1" customWidth="1"/>
    <col min="2" max="2" width="17.44140625" bestFit="1" customWidth="1"/>
  </cols>
  <sheetData>
    <row r="1" spans="1:2" x14ac:dyDescent="0.3">
      <c r="A1" s="17" t="s">
        <v>97</v>
      </c>
      <c r="B1" t="s">
        <v>111</v>
      </c>
    </row>
    <row r="2" spans="1:2" x14ac:dyDescent="0.3">
      <c r="A2" s="18" t="s">
        <v>57</v>
      </c>
      <c r="B2" s="19">
        <v>6703.03</v>
      </c>
    </row>
    <row r="3" spans="1:2" x14ac:dyDescent="0.3">
      <c r="A3" s="18" t="s">
        <v>78</v>
      </c>
      <c r="B3" s="19">
        <v>36881.82</v>
      </c>
    </row>
    <row r="4" spans="1:2" x14ac:dyDescent="0.3">
      <c r="A4" s="18" t="s">
        <v>22</v>
      </c>
      <c r="B4" s="19">
        <v>62400.6</v>
      </c>
    </row>
    <row r="5" spans="1:2" x14ac:dyDescent="0.3">
      <c r="A5" s="18" t="s">
        <v>85</v>
      </c>
      <c r="B5" s="19">
        <v>33101.699999999997</v>
      </c>
    </row>
    <row r="6" spans="1:2" x14ac:dyDescent="0.3">
      <c r="A6" s="18" t="s">
        <v>13</v>
      </c>
      <c r="B6" s="19">
        <v>80150</v>
      </c>
    </row>
    <row r="7" spans="1:2" x14ac:dyDescent="0.3">
      <c r="A7" s="18" t="s">
        <v>49</v>
      </c>
      <c r="B7" s="19">
        <v>37510.400000000001</v>
      </c>
    </row>
    <row r="8" spans="1:2" x14ac:dyDescent="0.3">
      <c r="A8" s="18" t="s">
        <v>40</v>
      </c>
      <c r="B8" s="19">
        <v>57306.32</v>
      </c>
    </row>
    <row r="9" spans="1:2" x14ac:dyDescent="0.3">
      <c r="A9" s="18" t="s">
        <v>31</v>
      </c>
      <c r="B9" s="19">
        <v>30460</v>
      </c>
    </row>
    <row r="10" spans="1:2" x14ac:dyDescent="0.3">
      <c r="A10" s="18" t="s">
        <v>71</v>
      </c>
      <c r="B10" s="19">
        <v>83753.3</v>
      </c>
    </row>
    <row r="11" spans="1:2" x14ac:dyDescent="0.3">
      <c r="A11" s="18" t="s">
        <v>64</v>
      </c>
      <c r="B11" s="19">
        <v>15036.92</v>
      </c>
    </row>
    <row r="12" spans="1:2" x14ac:dyDescent="0.3">
      <c r="A12" s="18" t="s">
        <v>110</v>
      </c>
      <c r="B12" s="19">
        <v>443304.08999999997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B8954-0E0D-4116-80C9-F3612473CF65}">
  <dimension ref="A1"/>
  <sheetViews>
    <sheetView showGridLines="0" tabSelected="1" zoomScale="70" zoomScaleNormal="70" workbookViewId="0">
      <selection activeCell="Z23" sqref="Z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Final_Note</vt:lpstr>
      <vt:lpstr>Copy_final</vt:lpstr>
      <vt:lpstr>Total Sales over the months</vt:lpstr>
      <vt:lpstr>Product vs total_sales</vt:lpstr>
      <vt:lpstr>emplo vs comm</vt:lpstr>
      <vt:lpstr>sales vs categories</vt:lpstr>
      <vt:lpstr>dashboard</vt:lpstr>
      <vt:lpstr>Final_Note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Bilau Dauda Adeoti</dc:creator>
  <cp:lastModifiedBy>Bilau Dauda Adeoti</cp:lastModifiedBy>
  <dcterms:created xsi:type="dcterms:W3CDTF">2022-06-01T18:10:30Z</dcterms:created>
  <dcterms:modified xsi:type="dcterms:W3CDTF">2022-06-01T19:00:03Z</dcterms:modified>
</cp:coreProperties>
</file>