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ata Analytics\DA 2\"/>
    </mc:Choice>
  </mc:AlternateContent>
  <bookViews>
    <workbookView xWindow="0" yWindow="0" windowWidth="20490" windowHeight="7755" firstSheet="1" activeTab="5"/>
  </bookViews>
  <sheets>
    <sheet name="Transactions" sheetId="1" r:id="rId1"/>
    <sheet name="Customers" sheetId="2" r:id="rId2"/>
    <sheet name="Location" sheetId="3" r:id="rId3"/>
    <sheet name="Product" sheetId="4" r:id="rId4"/>
    <sheet name="Measures" sheetId="5" r:id="rId5"/>
    <sheet name="Dashboard" sheetId="6" r:id="rId6"/>
  </sheets>
  <definedNames>
    <definedName name="Calendar" localSheetId="2" hidden="1">Location!$F$13:$I$737</definedName>
    <definedName name="Slicer_Category">#N/A</definedName>
    <definedName name="Slicer_Month_Name">#N/A</definedName>
    <definedName name="Slicer_Region">#N/A</definedName>
    <definedName name="Slicer_Segment">#N/A</definedName>
    <definedName name="Slicer_Year">#N/A</definedName>
  </definedNames>
  <calcPr calcId="152511"/>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382e194d-4f82-4544-ae68-b4ff5a2190d5" name="Products" connection="Query - Products"/>
          <x15:modelTable id="Transaction_f18f547d-b169-4b0a-8b5e-51602cc2f5ec" name="Transaction" connection="Query - Transaction"/>
          <x15:modelTable id="Customers_5edf04af-4b19-4875-ae8a-1dd5eddc1409" name="Customers" connection="Query - Customers"/>
          <x15:modelTable id="Location_f3940251-97c8-448b-b2b3-b5c1f0b97b07" name="Location" connection="Query - Location"/>
          <x15:modelTable id="Calendar_686d0ee9-dd12-4362-bf32-a7ab1d5c3ba6" name="Calendar" connection="Query - Calendar"/>
          <x15:modelTable id="My Measures" name="My Measures" connection="Connection"/>
        </x15:modelTables>
        <x15:modelRelationships>
          <x15:modelRelationship fromTable="Transaction" fromColumn="Product ID" toTable="Products" toColumn="Product ID"/>
          <x15:modelRelationship fromTable="Transaction" fromColumn="Customer ID" toTable="Customers" toColumn="Customer ID"/>
          <x15:modelRelationship fromTable="Transaction" fromColumn="City" toTable="Location" toColumn="City"/>
          <x15:modelRelationship fromTable="Transaction" fromColumn="Order Date" toTable="Calendar" toColumn="Dates"/>
        </x15:modelRelationships>
      </x15:dataModel>
    </ext>
  </extLst>
</workbook>
</file>

<file path=xl/calcChain.xml><?xml version="1.0" encoding="utf-8"?>
<calcChain xmlns="http://schemas.openxmlformats.org/spreadsheetml/2006/main">
  <c r="D9" i="5" l="1"/>
  <c r="D7" i="5"/>
  <c r="D5" i="5"/>
  <c r="D3" i="5"/>
</calcChain>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My Measures"/>
      </ext>
    </extLst>
  </connection>
  <connection id="2" keepAlive="1" name="ModelConnection_Calendar" description="Data Model" type="5" refreshedVersion="5" minRefreshableVersion="5" saveData="1">
    <dbPr connection="Data Model Connection" command="Calendar" commandType="3"/>
    <extLst>
      <ext xmlns:x15="http://schemas.microsoft.com/office/spreadsheetml/2010/11/main" uri="{DE250136-89BD-433C-8126-D09CA5730AF9}">
        <x15:connection id="" model="1"/>
      </ext>
    </extLst>
  </connection>
  <connection id="3" name="Query - Calendar" description="Connection to the 'Calendar' query in the workbook." type="100" refreshedVersion="5" minRefreshableVersion="5" saveData="1">
    <extLst>
      <ext xmlns:x15="http://schemas.microsoft.com/office/spreadsheetml/2010/11/main" uri="{DE250136-89BD-433C-8126-D09CA5730AF9}">
        <x15:connection id="5ba5553a-d917-4a11-8e1c-4f74e5c1fdf6">
          <x15:oledbPr connection="provider=Microsoft.Mashup.OleDb.1;data source=$EmbeddedMashup(07d72153-8577-43dd-92d9-0cd3cb13a1ce)$;location=Calendar;extended properties=&quot;UEsDBBQAAgAIAIm9LFYiLU9vqwAAAPoAAAASABwAQ29uZmlnL1BhY2thZ2UueG1sIKIYACigFAAAAAAAAAAAAAAAAAAAAAAAAAAAAIWPwQqCQBiEX0X27r/rilbyu0IduiQEQXSVbdMlXUPX1nfr0CP1CgVldOs2M8wHM4/bHbOxqb2r6nrdmpQEwIinjGyP2pQpGezJn5NM4LaQ56JU3qts+mTsdUoqay8Jpc45cCG0XUk5YwE95JudrFRT+Nr0tjBSkS91/E8Rgfv3GMEh5hBxzmHGAqRTjLk2kw4ggpAvYmBIf2JcDbUdOiWU8ddLpJNF+vkhnlBLAwQUAAIACACJvS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0sVgDeBhVGAgAA2QYAABMAHABGb3JtdWxhcy9TZWN0aW9uMS5tIKIYACigFAAAAAAAAAAAAAAAAAAAAAAAAAAAAJ1UXYvaQBR9F/wPQ/oSIQSkpS/LPrTRBaHarW5bikgZk1sddjIjMzdbJfjfO5NRM5vECuuDjvfcOed+nERDikwKsnC/w7t+r9/TW6ogIwtZqBTIPeGA/R4xn0tkvE+Bx0mhFAj8KdXzWsrncNDvMeFn+mxPigpNnVoXpTtELuolDy9YuZzRHO4DDwxWx2UiBZoqVqer74JkS8XGKh52EJjbT3TNIa5u/ZEqTyQvcmFBHfo6UVkGc/mXTEZBRCYCP36IbdIxImXwVWWgHIImRhD26AEjinCGMnOuoBFw9gLqcAOdygxatEmhUeZnyUYxCcND68ajklmRYueF74IhSaXGNvStoAIdXwNZAOdMbMhOsRTa8IjpVBbCUj6CWY5AugEHHz0fNLbhGyKhHERGVacbylmRr0HFD0rm4RemMZ4y4a9rWU9+NRjEcTuf7q/nH2uzSGHWgKYelM4ptWUsmeUKT94kix1niEamOnw+zCRuzYzCQUREwfn5e7xHRX9QXoCOx0pJNbjIzUEYD5vmKxPqWssBp3DYWZc1qEsYmqkHthUdmGm/xfjtSiy7o/St6rFPhHYF/QKqavpPWeYowkYBpsQqMyJA0201+dgGwmUlsxr4nuqQmZrnetut87oUI+RyfaUqckNqDrl86V6GBeplNGqKypNg13QqhNg3VXftTdFz9e5KqwUb9dq4PPTXlIc3JvZK641zq/ydWrYHpjQSs/bqv9JXXdeeovVwWXb0/mS6ixdIFYa/I/Leb7rxavlPHXf/AFBLAQItABQAAgAIAIm9LFYiLU9vqwAAAPoAAAASAAAAAAAAAAAAAAAAAAAAAABDb25maWcvUGFja2FnZS54bWxQSwECLQAUAAIACACJvSxWD8rpq6QAAADpAAAAEwAAAAAAAAAAAAAAAAD3AAAAW0NvbnRlbnRfVHlwZXNdLnhtbFBLAQItABQAAgAIAIm9LFYA3gYVRgIAANkGAAATAAAAAAAAAAAAAAAAAOgBAABGb3JtdWxhcy9TZWN0aW9uMS5tUEsFBgAAAAADAAMAwgAAAHsEAAAAAA==&quot;">
            <x15:dbTables>
              <x15:dbTable name="Calendar"/>
            </x15:dbTables>
          </x15:oledbPr>
        </x15:connection>
      </ext>
    </extLst>
  </connection>
  <connection id="4" name="Query - Customers" description="Connection to the 'Customers' query in the workbook." type="100" refreshedVersion="5" minRefreshableVersion="5" saveData="1">
    <extLst>
      <ext xmlns:x15="http://schemas.microsoft.com/office/spreadsheetml/2010/11/main" uri="{DE250136-89BD-433C-8126-D09CA5730AF9}">
        <x15:connection id="f9816330-2ef0-4219-8675-a99da62faceb">
          <x15:oledbPr connection="provider=Microsoft.Mashup.OleDb.1;data source=$EmbeddedMashup(07d72153-8577-43dd-92d9-0cd3cb13a1ce)$;location=Customers;extended properties=UEsDBBQAAgAIAIi9LFYiLU9vqwAAAPoAAAASABwAQ29uZmlnL1BhY2thZ2UueG1sIKIYACigFAAAAAAAAAAAAAAAAAAAAAAAAAAAAIWPwQqCQBiEX0X27r/rilbyu0IduiQEQXSVbdMlXUPX1nfr0CP1CgVldOs2M8wHM4/bHbOxqb2r6nrdmpQEwIinjGyP2pQpGezJn5NM4LaQ56JU3qts+mTsdUoqay8Jpc45cCG0XUk5YwE95JudrFRT+Nr0tjBSkS91/E8Rgfv3GMEh5hBxzmHGAqRTjLk2kw4ggpAvYmBIf2JcDbUdOiWU8ddLpJNF+vkhnlBLAwQUAAIACACIvS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L0sVuxuLAgEAQAARwIAABMAHABGb3JtdWxhcy9TZWN0aW9uMS5tIKIYACigFAAAAAAAAAAAAAAAAAAAAAAAAAAAAIVRPWvDMBTcDf4PQl0cUAyG0iVkUjp4yVCbdggZFPc1CdFH0AekGP/3yrGrKHGhWvS4u/fu9GSgsUclUTXcxSJN0sQcmIZPVCmnG0BLxMGmCfInIK+XBnhOndYg7YfSp51Sp2yWJkcZK+Np1BmrBGjz58ChIAMapEVg2s2aCVjiQOFtt6FKWu+/HdueMD0wufde9fcZsO+t2Y5DXmsmzZfSgiruhOxJk908SNuGsahcYYKsVyALF9sRFHF9gglbwV74DHd4NwuJ3uDMWeMjvTPuokwjfkWzh+Dkalmu5r7CZFTq35baO5D7xJFfPKj4ZwWTdNNNlNK+POe93D/q9ruPPosfUEsBAi0AFAACAAgAiL0sViItT2+rAAAA+gAAABIAAAAAAAAAAAAAAAAAAAAAAENvbmZpZy9QYWNrYWdlLnhtbFBLAQItABQAAgAIAIi9LFYPyumrpAAAAOkAAAATAAAAAAAAAAAAAAAAAPcAAABbQ29udGVudF9UeXBlc10ueG1sUEsBAi0AFAACAAgAiL0sVuxuLAgEAQAARwIAABMAAAAAAAAAAAAAAAAA6AEAAEZvcm11bGFzL1NlY3Rpb24xLm1QSwUGAAAAAAMAAwDCAAAAOQMAAAAA">
            <x15:dbTables>
              <x15:dbTable name="Customers"/>
            </x15:dbTables>
          </x15:oledbPr>
        </x15:connection>
      </ext>
    </extLst>
  </connection>
  <connection id="5" name="Query - Location" description="Connection to the 'Location' query in the workbook." type="100" refreshedVersion="5" minRefreshableVersion="5">
    <extLst>
      <ext xmlns:x15="http://schemas.microsoft.com/office/spreadsheetml/2010/11/main" uri="{DE250136-89BD-433C-8126-D09CA5730AF9}">
        <x15:connection id="d59999f3-43ae-4c48-87de-1850d86714e1">
          <x15:oledbPr connection="provider=Microsoft.Mashup.OleDb.1;data source=$EmbeddedMashup(07d72153-8577-43dd-92d9-0cd3cb13a1ce)$;location=Location;extended properties=UEsDBBQAAgAIAIi9LFYiLU9vqwAAAPoAAAASABwAQ29uZmlnL1BhY2thZ2UueG1sIKIYACigFAAAAAAAAAAAAAAAAAAAAAAAAAAAAIWPwQqCQBiEX0X27r/rilbyu0IduiQEQXSVbdMlXUPX1nfr0CP1CgVldOs2M8wHM4/bHbOxqb2r6nrdmpQEwIinjGyP2pQpGezJn5NM4LaQ56JU3qts+mTsdUoqay8Jpc45cCG0XUk5YwE95JudrFRT+Nr0tjBSkS91/E8Rgfv3GMEh5hBxzmHGAqRTjLk2kw4ggpAvYmBIf2JcDbUdOiWU8ddLpJNF+vkhnlBLAwQUAAIACACIvS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L0sVkhx6DvCAAAAXwEAABMAHABGb3JtdWxhcy9TZWN0aW9uMS5tIKIYACigFAAAAAAAAAAAAAAAAAAAAAAAAAAAAG2PsQrCMBCG90LeIcRFoRQ6l07BTRy04CAOaTzbYpuT9ApK6bubWi1BzZLw/Xf3XVrQVKHh++mOExawoC2VhTPfY2c18JTXQCzg7sxkfddQR7KzFgwd0F5zxOtyxYLK+JX+tA1q9VL9mzc9wol+KuM56I9b1UAqPok4DUeJhpz89G5aCFkqUzhR9riBcK2ZymuIMqtMe0HbSKy7xoxhu5wNYd8LWdFDhJxcwgnuNITcQewM2V++g2L0+3jwvv21RfIEUEsBAi0AFAACAAgAiL0sViItT2+rAAAA+gAAABIAAAAAAAAAAAAAAAAAAAAAAENvbmZpZy9QYWNrYWdlLnhtbFBLAQItABQAAgAIAIi9LFYPyumrpAAAAOkAAAATAAAAAAAAAAAAAAAAAPcAAABbQ29udGVudF9UeXBlc10ueG1sUEsBAi0AFAACAAgAiL0sVkhx6DvCAAAAXwEAABMAAAAAAAAAAAAAAAAA6AEAAEZvcm11bGFzL1NlY3Rpb24xLm1QSwUGAAAAAAMAAwDCAAAA9wIAAAAA">
            <x15:dbTables>
              <x15:dbTable name="Location"/>
            </x15:dbTables>
          </x15:oledbPr>
        </x15:connection>
      </ext>
    </extLst>
  </connection>
  <connection id="6" name="Query - Products" description="Connection to the 'Products' query in the workbook." type="100" refreshedVersion="5" minRefreshableVersion="5">
    <extLst>
      <ext xmlns:x15="http://schemas.microsoft.com/office/spreadsheetml/2010/11/main" uri="{DE250136-89BD-433C-8126-D09CA5730AF9}">
        <x15:connection id="85c3a212-e509-4a99-8195-735eff2fe173">
          <x15:oledbPr connection="provider=Microsoft.Mashup.OleDb.1;data source=$EmbeddedMashup(07d72153-8577-43dd-92d9-0cd3cb13a1ce)$;location=Products;extended properties=&quot;UEsDBBQAAgAIAIe9LFYiLU9vqwAAAPoAAAASABwAQ29uZmlnL1BhY2thZ2UueG1sIKIYACigFAAAAAAAAAAAAAAAAAAAAAAAAAAAAIWPwQqCQBiEX0X27r/rilbyu0IduiQEQXSVbdMlXUPX1nfr0CP1CgVldOs2M8wHM4/bHbOxqb2r6nrdmpQEwIinjGyP2pQpGezJn5NM4LaQ56JU3qts+mTsdUoqay8Jpc45cCG0XUk5YwE95JudrFRT+Nr0tjBSkS91/E8Rgfv3GMEh5hBxzmHGAqRTjLk2kw4ggpAvYmBIf2JcDbUdOiWU8ddLpJNF+vkhnlBLAwQUAAIACACHvS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70sViVFsd4MAQAAWAIAABMAHABGb3JtdWxhcy9TZWN0aW9uMS5tIKIYACigFAAAAAAAAAAAAAAAAAAAAAAAAAAAAIVRTYvCMBS8F/ofQvZSIRaEZS/iKe6hF5Ft2T2Ih7S+VTFNJB+glP73TW3ardZlc0mYeW9m3ouGwhylQGl7z+ZhEAb6wBTsUCqtKgAtEAcTBsidHnm/FMBjapUCYb6kOuVSnqJJGBzFsHKotlZyZwujn+q1D9KivrKHq82KlbDAHsfbekOlMM556zteMD0wsXcu2fUM2HVmLOcQZ4oJ/S1VSSW3pWhIHXkZUlWdIkqWmCDjWGTgYmqCKkyZgb1U1xGR2nz6J9kJNoHvyHrSR/2AM2eFy/rJuB2E9fgNjR4mIjflZDl1L0x8pepaMudA7qYZ2A11Zv+sZhRutKREmLfXuKl2I/1+96PN/AdQSwECLQAUAAIACACHvSxWIi1Pb6sAAAD6AAAAEgAAAAAAAAAAAAAAAAAAAAAAQ29uZmlnL1BhY2thZ2UueG1sUEsBAi0AFAACAAgAh70sVg/K6aukAAAA6QAAABMAAAAAAAAAAAAAAAAA9wAAAFtDb250ZW50X1R5cGVzXS54bWxQSwECLQAUAAIACACHvSxWJUWx3gwBAABYAgAAEwAAAAAAAAAAAAAAAADoAQAARm9ybXVsYXMvU2VjdGlvbjEubVBLBQYAAAAAAwADAMIAAABBAwAAAAA=&quot;">
            <x15:dbTables>
              <x15:dbTable name="Products"/>
            </x15:dbTables>
          </x15:oledbPr>
        </x15:connection>
      </ext>
    </extLst>
  </connection>
  <connection id="7" name="Query - Source" description="Connection to the 'Source' query in the workbook." type="5" refreshedVersion="0" background="1">
    <dbPr connection="provider=Microsoft.Mashup.OleDb.1;data source=$EmbeddedMashup(07d72153-8577-43dd-92d9-0cd3cb13a1ce)$;location=Source;extended properties=UEsDBBQAAgAIAOxpLVYiLU9vqwAAAPoAAAASABwAQ29uZmlnL1BhY2thZ2UueG1sIKIYACigFAAAAAAAAAAAAAAAAAAAAAAAAAAAAIWPwQqCQBiEX0X27r/rilbyu0IduiQEQXSVbdMlXUPX1nfr0CP1CgVldOs2M8wHM4/bHbOxqb2r6nrdmpQEwIinjGyP2pQpGezJn5NM4LaQ56JU3qts+mTsdUoqay8Jpc45cCG0XUk5YwE95JudrFRT+Nr0tjBSkS91/E8Rgfv3GMEh5hBxzmHGAqRTjLk2kw4ggpAvYmBIf2JcDbUdOiWU8ddLpJNF+vkhnlBLAwQUAAIACADsaS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GktVp42j31KAAAAXwAAABMAHABGb3JtdWxhcy9TZWN0aW9uMS5tIKIYACigFAAAAAAAAAAAAAAAAAAAAAAAAAAAACtOTS7JzM9TCIbQhta8XLxcxRmJRakpCsH5pUXJqQq2CjmpJbxcCkAAF3GtSE7N0XMuLSpKzSsJzy/KTsrPz9bQ5OXKzENWaQ0AUEsBAi0AFAACAAgA7GktViItT2+rAAAA+gAAABIAAAAAAAAAAAAAAAAAAAAAAENvbmZpZy9QYWNrYWdlLnhtbFBLAQItABQAAgAIAOxpLVYPyumrpAAAAOkAAAATAAAAAAAAAAAAAAAAAPcAAABbQ29udGVudF9UeXBlc10ueG1sUEsBAi0AFAACAAgA7GktVp42j31KAAAAXwAAABMAAAAAAAAAAAAAAAAA6AEAAEZvcm11bGFzL1NlY3Rpb24xLm1QSwUGAAAAAAMAAwDCAAAAfwIAAAAA" command="SELECT * FROM [Source]"/>
  </connection>
  <connection id="8" name="Query - Transaction" description="Connection to the 'Transaction' query in the workbook." type="100" refreshedVersion="5" minRefreshableVersion="5">
    <extLst>
      <ext xmlns:x15="http://schemas.microsoft.com/office/spreadsheetml/2010/11/main" uri="{DE250136-89BD-433C-8126-D09CA5730AF9}">
        <x15:connection id="ebb21705-6f53-4259-b81d-d3be7da93938">
          <x15:oledbPr connection="provider=Microsoft.Mashup.OleDb.1;data source=$EmbeddedMashup(07d72153-8577-43dd-92d9-0cd3cb13a1ce)$;location=Transaction;extended properties=&quot;UEsDBBQAAgAIAIi9LFYiLU9vqwAAAPoAAAASABwAQ29uZmlnL1BhY2thZ2UueG1sIKIYACigFAAAAAAAAAAAAAAAAAAAAAAAAAAAAIWPwQqCQBiEX0X27r/rilbyu0IduiQEQXSVbdMlXUPX1nfr0CP1CgVldOs2M8wHM4/bHbOxqb2r6nrdmpQEwIinjGyP2pQpGezJn5NM4LaQ56JU3qts+mTsdUoqay8Jpc45cCG0XUk5YwE95JudrFRT+Nr0tjBSkS91/E8Rgfv3GMEh5hBxzmHGAqRTjLk2kw4ggpAvYmBIf2JcDbUdOiWU8ddLpJNF+vkhnlBLAwQUAAIACACIvS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L0sVqurDTwdAQAAcAIAABMAHABGb3JtdWxhcy9TZWN0aW9uMS5tIKIYACigFAAAAAAAAAAAAAAAAAAAAAAAAAAAAIWSQWsCMRCF7wv7H0J6sbAIQulFPO324KGtrZYexEPMTtdgNiPJpFUW/3t3TZXgCs0lYb557w1MHEhSaNg83KNxmqSJ2wgLJZujtxLYhGmgNGHtuVSe9hL0MPfWgqFPtNs14nZwnybKxJ2x28IK40RIu2UZHlmoRs2jC2uWL6KGCY8gXx2XORpqp1j9Se94vhGm6hIPO+CteiHWGoYn1RfaOkfta9NBN4hzsqbh7/jDpgXP2NTQ48OwazpmrOGvtgQbCLU1RrCnCBSC4IzK9n1CBWj1DfbwD33GEnq2uXeE9Tnyaphc0aGnmFksvaSbgg+jiEl01EdvXhgKfldkDlorU7GdVRL6uFBOojed5Qza5RgSFQR8jP7B1TbGv1BLAQItABQAAgAIAIi9LFYiLU9vqwAAAPoAAAASAAAAAAAAAAAAAAAAAAAAAABDb25maWcvUGFja2FnZS54bWxQSwECLQAUAAIACACIvSxWD8rpq6QAAADpAAAAEwAAAAAAAAAAAAAAAAD3AAAAW0NvbnRlbnRfVHlwZXNdLnhtbFBLAQItABQAAgAIAIi9LFarqw08HQEAAHACAAATAAAAAAAAAAAAAAAAAOgBAABGb3JtdWxhcy9TZWN0aW9uMS5tUEsFBgAAAAADAAMAwgAAAFIDAAAAAA==&quot;">
            <x15:dbTables>
              <x15:dbTable name="Transaction"/>
            </x15:dbTables>
          </x15:oledbPr>
        </x15:connection>
      </ext>
    </extLst>
  </connection>
  <connection id="9"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2">
    <s v="ThisWorkbookDataModel"/>
    <s v="[Measures].[Revenue]"/>
    <s v="#,0"/>
    <s v="[Measures].[Cost]"/>
    <s v="[Measures].[Profit]"/>
    <s v="[Measures].[Profit Margin]"/>
    <s v="0.00%;-0.00%;0.00%"/>
    <s v="{[Products].[Category].[All]}"/>
    <s v="{[Calendar].[Month Name].[All]}"/>
    <s v="{[Location].[Region].[All]}"/>
    <s v="{[Customers].[Segment].[All]}"/>
    <s v="{[Calendar].[Year].[All]}"/>
  </metadataStrings>
  <mdxMetadata count="4">
    <mdx n="0" f="v">
      <t c="6" si="2">
        <n x="1"/>
        <n x="7" s="1"/>
        <n x="8" s="1"/>
        <n x="9" s="1"/>
        <n x="10" s="1"/>
        <n x="11" s="1"/>
      </t>
    </mdx>
    <mdx n="0" f="v">
      <t c="6" si="2">
        <n x="3"/>
        <n x="7" s="1"/>
        <n x="8" s="1"/>
        <n x="9" s="1"/>
        <n x="10" s="1"/>
        <n x="11" s="1"/>
      </t>
    </mdx>
    <mdx n="0" f="v">
      <t c="6" si="2">
        <n x="4"/>
        <n x="7" s="1"/>
        <n x="8" s="1"/>
        <n x="9" s="1"/>
        <n x="10" s="1"/>
        <n x="11" s="1"/>
      </t>
    </mdx>
    <mdx n="0" f="v">
      <t c="6" si="6">
        <n x="5"/>
        <n x="7" s="1"/>
        <n x="8" s="1"/>
        <n x="9" s="1"/>
        <n x="10" s="1"/>
        <n x="11" s="1"/>
      </t>
    </mdx>
  </mdxMetadata>
  <valueMetadata count="4">
    <bk>
      <rc t="1" v="0"/>
    </bk>
    <bk>
      <rc t="1" v="1"/>
    </bk>
    <bk>
      <rc t="1" v="2"/>
    </bk>
    <bk>
      <rc t="1" v="3"/>
    </bk>
  </valueMetadata>
</metadata>
</file>

<file path=xl/sharedStrings.xml><?xml version="1.0" encoding="utf-8"?>
<sst xmlns="http://schemas.openxmlformats.org/spreadsheetml/2006/main" count="3552" uniqueCount="1119">
  <si>
    <t>Row ID</t>
  </si>
  <si>
    <t>Order ID</t>
  </si>
  <si>
    <t>Order Date</t>
  </si>
  <si>
    <t>Delivery Date</t>
  </si>
  <si>
    <t>Delivery Mode</t>
  </si>
  <si>
    <t>Customer ID</t>
  </si>
  <si>
    <t>City</t>
  </si>
  <si>
    <t>Product ID</t>
  </si>
  <si>
    <t>Unit cost</t>
  </si>
  <si>
    <t>Quantity</t>
  </si>
  <si>
    <t>Selling price</t>
  </si>
  <si>
    <t>Discount</t>
  </si>
  <si>
    <t>OrdID-2018-0000011</t>
  </si>
  <si>
    <t>5-7 Day</t>
  </si>
  <si>
    <t>Tamale</t>
  </si>
  <si>
    <t>OrdID-2018-0000021</t>
  </si>
  <si>
    <t>2-3 Day</t>
  </si>
  <si>
    <t>Axim</t>
  </si>
  <si>
    <t>OrdID-2018-0000031</t>
  </si>
  <si>
    <t>OrdID-2018-0000041</t>
  </si>
  <si>
    <t>Ahwiaa</t>
  </si>
  <si>
    <t>OrdID-2018-0000051</t>
  </si>
  <si>
    <t>Tarkwa</t>
  </si>
  <si>
    <t>OrdID-2018-0000061</t>
  </si>
  <si>
    <t>Pick up</t>
  </si>
  <si>
    <t>Mampong</t>
  </si>
  <si>
    <t>OrdID-2018-0000071</t>
  </si>
  <si>
    <t>Wa</t>
  </si>
  <si>
    <t>OrdID-2018-0000081</t>
  </si>
  <si>
    <t>Yendi</t>
  </si>
  <si>
    <t>OrdID-2018-0000091</t>
  </si>
  <si>
    <t>Cape Coast</t>
  </si>
  <si>
    <t>OrdID-2018-0000101</t>
  </si>
  <si>
    <t>OrdID-2018-0000111</t>
  </si>
  <si>
    <t>Effiduase</t>
  </si>
  <si>
    <t>OrdID-2018-0000121</t>
  </si>
  <si>
    <t>Bolgatanga</t>
  </si>
  <si>
    <t>OrdID-2018-0000131</t>
  </si>
  <si>
    <t>Express 1 Day</t>
  </si>
  <si>
    <t>Mandela</t>
  </si>
  <si>
    <t>OrdID-2018-0000141</t>
  </si>
  <si>
    <t>Obuasi</t>
  </si>
  <si>
    <t>OrdID-2018-0000151</t>
  </si>
  <si>
    <t>Goaso</t>
  </si>
  <si>
    <t>OrdID-2018-0000161</t>
  </si>
  <si>
    <t>OrdID-2018-0000171</t>
  </si>
  <si>
    <t>OrdID-2018-0000181</t>
  </si>
  <si>
    <t>OrdID-2018-0000191</t>
  </si>
  <si>
    <t>OrdID-2018-0000201</t>
  </si>
  <si>
    <t>Mim</t>
  </si>
  <si>
    <t>OrdID-2018-0000211</t>
  </si>
  <si>
    <t>OrdID-2018-0000221</t>
  </si>
  <si>
    <t>OrdID-2018-0000231</t>
  </si>
  <si>
    <t>OrdID-2018-0000241</t>
  </si>
  <si>
    <t>OrdID-2018-0000251</t>
  </si>
  <si>
    <t>Dzodze</t>
  </si>
  <si>
    <t>OrdID-2018-0000261</t>
  </si>
  <si>
    <t>Ashaiman </t>
  </si>
  <si>
    <t>OrdID-2018-0000271</t>
  </si>
  <si>
    <t>OrdID-2018-0000281</t>
  </si>
  <si>
    <t>OrdID-2018-0000291</t>
  </si>
  <si>
    <t>OrdID-2018-0000301</t>
  </si>
  <si>
    <t>Koforidua</t>
  </si>
  <si>
    <t>OrdID-2018-0000311</t>
  </si>
  <si>
    <t>OrdID-2018-0000321</t>
  </si>
  <si>
    <t>OrdID-2018-0000331</t>
  </si>
  <si>
    <t>OrdID-2018-0000341</t>
  </si>
  <si>
    <t>OrdID-2018-0000351</t>
  </si>
  <si>
    <t>OrdID-2018-0000361</t>
  </si>
  <si>
    <t>Accra</t>
  </si>
  <si>
    <t>OrdID-2018-0000371</t>
  </si>
  <si>
    <t>OrdID-2018-0000381</t>
  </si>
  <si>
    <t>OrdID-2018-0000391</t>
  </si>
  <si>
    <t>OrdID-2018-0000401</t>
  </si>
  <si>
    <t>OrdID-2018-0000411</t>
  </si>
  <si>
    <t>OrdID-2018-0000421</t>
  </si>
  <si>
    <t>Akatsi</t>
  </si>
  <si>
    <t>OrdID-2018-0000431</t>
  </si>
  <si>
    <t>OrdID-2018-0000441</t>
  </si>
  <si>
    <t>OrdID-2018-0000451</t>
  </si>
  <si>
    <t>OrdID-2018-0000461</t>
  </si>
  <si>
    <t>OrdID-2018-0000471</t>
  </si>
  <si>
    <t>Bimbilla</t>
  </si>
  <si>
    <t>OrdID-2018-0000481</t>
  </si>
  <si>
    <t>OrdID-2018-0000491</t>
  </si>
  <si>
    <t>OrdID-2018-0000501</t>
  </si>
  <si>
    <t>OrdID-2018-0000511</t>
  </si>
  <si>
    <t>OrdID-2018-0000521</t>
  </si>
  <si>
    <t>OrdID-2018-0000531</t>
  </si>
  <si>
    <t>OrdID-2018-0000541</t>
  </si>
  <si>
    <t>OrdID-2018-0000551</t>
  </si>
  <si>
    <t>OrdID-2018-0000561</t>
  </si>
  <si>
    <t>OrdID-2018-0000571</t>
  </si>
  <si>
    <t>OrdID-2018-0000581</t>
  </si>
  <si>
    <t>OrdID-2018-0000591</t>
  </si>
  <si>
    <t>OrdID-2018-0000601</t>
  </si>
  <si>
    <t>OrdID-2018-0000611</t>
  </si>
  <si>
    <t>OrdID-2018-0000621</t>
  </si>
  <si>
    <t>OrdID-2018-0000631</t>
  </si>
  <si>
    <t>OrdID-2018-0000641</t>
  </si>
  <si>
    <t>OrdID-2018-0000661</t>
  </si>
  <si>
    <t>OrdID-2018-0000671</t>
  </si>
  <si>
    <t>OrdID-2018-0000681</t>
  </si>
  <si>
    <t>OrdID-2018-0000691</t>
  </si>
  <si>
    <t>Suhum</t>
  </si>
  <si>
    <t>OrdID-2018-0000701</t>
  </si>
  <si>
    <t>OrdID-2018-0000711</t>
  </si>
  <si>
    <t>OrdID-2018-0000721</t>
  </si>
  <si>
    <t>OrdID-2018-0000731</t>
  </si>
  <si>
    <t>OrdID-2018-0000741</t>
  </si>
  <si>
    <t>OrdID-2018-0000751</t>
  </si>
  <si>
    <t>OrdID-2018-0000761</t>
  </si>
  <si>
    <t>OrdID-2018-0000771</t>
  </si>
  <si>
    <t>OrdID-2018-0000781</t>
  </si>
  <si>
    <t>OrdID-2018-0000791</t>
  </si>
  <si>
    <t>OrdID-2018-0000801</t>
  </si>
  <si>
    <t>OrdID-2018-0000811</t>
  </si>
  <si>
    <t>OrdID-2018-0000821</t>
  </si>
  <si>
    <t>OrdID-2018-0000831</t>
  </si>
  <si>
    <t>OrdID-2018-0000841</t>
  </si>
  <si>
    <t>OrdID-2018-0000851</t>
  </si>
  <si>
    <t>OrdID-2018-0000861</t>
  </si>
  <si>
    <t>OrdID-2018-0000871</t>
  </si>
  <si>
    <t>OrdID-2018-0000881</t>
  </si>
  <si>
    <t>OrdID-2018-0000891</t>
  </si>
  <si>
    <t>OrdID-2018-0000901</t>
  </si>
  <si>
    <t>OrdID-2018-0000911</t>
  </si>
  <si>
    <t>OrdID-2018-0000921</t>
  </si>
  <si>
    <t>OrdID-2018-0000931</t>
  </si>
  <si>
    <t>OrdID-2018-0000941</t>
  </si>
  <si>
    <t>OrdID-2018-0000951</t>
  </si>
  <si>
    <t>OrdID-2018-0000961</t>
  </si>
  <si>
    <t>OrdID-2018-0000971</t>
  </si>
  <si>
    <t>OrdID-2018-0000981</t>
  </si>
  <si>
    <t>OrdID-2018-0000991</t>
  </si>
  <si>
    <t>OrdID-2018-0001001</t>
  </si>
  <si>
    <t>OrdID-2018-0001011</t>
  </si>
  <si>
    <t>OrdID-2018-0001021</t>
  </si>
  <si>
    <t>OrdID-2018-0001031</t>
  </si>
  <si>
    <t>OrdID-2018-0001041</t>
  </si>
  <si>
    <t>OrdID-2018-0001051</t>
  </si>
  <si>
    <t>OrdID-2018-0001061</t>
  </si>
  <si>
    <t>OrdID-2018-0001071</t>
  </si>
  <si>
    <t>OrdID-2018-0001081</t>
  </si>
  <si>
    <t>OrdID-2018-0001091</t>
  </si>
  <si>
    <t>OrdID-2018-0001101</t>
  </si>
  <si>
    <t>OrdID-2018-0001111</t>
  </si>
  <si>
    <t>OrdID-2018-0001121</t>
  </si>
  <si>
    <t>OrdID-2018-0001131</t>
  </si>
  <si>
    <t>OrdID-2018-0001141</t>
  </si>
  <si>
    <t>OrdID-2018-0001151</t>
  </si>
  <si>
    <t>OrdID-2018-0001161</t>
  </si>
  <si>
    <t>OrdID-2018-0001171</t>
  </si>
  <si>
    <t>OrdID-2018-0001181</t>
  </si>
  <si>
    <t>OrdID-2018-0001191</t>
  </si>
  <si>
    <t>OrdID-2018-0001201</t>
  </si>
  <si>
    <t>OrdID-2018-0001211</t>
  </si>
  <si>
    <t>OrdID-2018-0001221</t>
  </si>
  <si>
    <t>OrdID-2018-0001231</t>
  </si>
  <si>
    <t>OrdID-2018-0001241</t>
  </si>
  <si>
    <t>Takoradi</t>
  </si>
  <si>
    <t>OrdID-2018-0001251</t>
  </si>
  <si>
    <t>OrdID-2018-0001261</t>
  </si>
  <si>
    <t>OrdID-2018-0001271</t>
  </si>
  <si>
    <t>OrdID-2018-0001281</t>
  </si>
  <si>
    <t>OrdID-2018-0001291</t>
  </si>
  <si>
    <t>OrdID-2018-0001301</t>
  </si>
  <si>
    <t>OrdID-2018-0001311</t>
  </si>
  <si>
    <t>OrdID-2018-0001321</t>
  </si>
  <si>
    <t>OrdID-2018-0001331</t>
  </si>
  <si>
    <t>OrdID-2018-0001341</t>
  </si>
  <si>
    <t>OrdID-2018-0001351</t>
  </si>
  <si>
    <t>OrdID-2018-0001361</t>
  </si>
  <si>
    <t>OrdID-2018-0001371</t>
  </si>
  <si>
    <t>OrdID-2018-0001381</t>
  </si>
  <si>
    <t>OrdID-2018-0001391</t>
  </si>
  <si>
    <t>OrdID-2018-0001401</t>
  </si>
  <si>
    <t>OrdID-2018-0001411</t>
  </si>
  <si>
    <t>OrdID-2018-0001421</t>
  </si>
  <si>
    <t>OrdID-2018-0001431</t>
  </si>
  <si>
    <t>OrdID-2018-0001441</t>
  </si>
  <si>
    <t>OrdID-2018-0001451</t>
  </si>
  <si>
    <t>OrdID-2018-0001461</t>
  </si>
  <si>
    <t>OrdID-2018-0001471</t>
  </si>
  <si>
    <t>OrdID-2018-0001481</t>
  </si>
  <si>
    <t>OrdID-2018-0001491</t>
  </si>
  <si>
    <t>OrdID-2018-0001501</t>
  </si>
  <si>
    <t>OrdID-2018-0001511</t>
  </si>
  <si>
    <t>OrdID-2018-0001521</t>
  </si>
  <si>
    <t>OrdID-2018-0001531</t>
  </si>
  <si>
    <t>OrdID-2018-0001541</t>
  </si>
  <si>
    <t>OrdID-2018-0001551</t>
  </si>
  <si>
    <t>OrdID-2018-0001561</t>
  </si>
  <si>
    <t>OrdID-2018-0001571</t>
  </si>
  <si>
    <t>OrdID-2018-0001581</t>
  </si>
  <si>
    <t>OrdID-2018-0001591</t>
  </si>
  <si>
    <t>OrdID-2018-0001601</t>
  </si>
  <si>
    <t>OrdID-2018-0001611</t>
  </si>
  <si>
    <t>OrdID-2018-0001621</t>
  </si>
  <si>
    <t>OrdID-2018-0001631</t>
  </si>
  <si>
    <t>OrdID-2018-0001641</t>
  </si>
  <si>
    <t>OrdID-2018-0001651</t>
  </si>
  <si>
    <t>OrdID-2018-0001661</t>
  </si>
  <si>
    <t>OrdID-2018-0001671</t>
  </si>
  <si>
    <t>OrdID-2018-0001681</t>
  </si>
  <si>
    <t>OrdID-2018-0001691</t>
  </si>
  <si>
    <t>OrdID-2018-0001701</t>
  </si>
  <si>
    <t>OrdID-2018-0001711</t>
  </si>
  <si>
    <t>OrdID-2018-0001721</t>
  </si>
  <si>
    <t>OrdID-2018-0001731</t>
  </si>
  <si>
    <t>OrdID-2018-0001741</t>
  </si>
  <si>
    <t>OrdID-2018-0001751</t>
  </si>
  <si>
    <t>OrdID-2018-0001761</t>
  </si>
  <si>
    <t>OrdID-2018-0001771</t>
  </si>
  <si>
    <t>OrdID-2018-0001781</t>
  </si>
  <si>
    <t>OrdID-2018-0001791</t>
  </si>
  <si>
    <t>OrdID-2018-0001801</t>
  </si>
  <si>
    <t>OrdID-2018-0001811</t>
  </si>
  <si>
    <t>OrdID-2018-0001821</t>
  </si>
  <si>
    <t>OrdID-2018-0001831</t>
  </si>
  <si>
    <t>OrdID-2018-0001841</t>
  </si>
  <si>
    <t>OrdID-2018-0001851</t>
  </si>
  <si>
    <t>OrdID-2018-0001861</t>
  </si>
  <si>
    <t>OrdID-2018-0001871</t>
  </si>
  <si>
    <t>OrdID-2018-0001881</t>
  </si>
  <si>
    <t>OrdID-2018-0001891</t>
  </si>
  <si>
    <t>OrdID-2018-0001901</t>
  </si>
  <si>
    <t>OrdID-2018-0001911</t>
  </si>
  <si>
    <t>OrdID-2018-0001921</t>
  </si>
  <si>
    <t>OrdID-2018-0001931</t>
  </si>
  <si>
    <t>OrdID-2018-0001941</t>
  </si>
  <si>
    <t>OrdID-2018-0001951</t>
  </si>
  <si>
    <t>OrdID-2018-0001961</t>
  </si>
  <si>
    <t>OrdID-2018-0001971</t>
  </si>
  <si>
    <t>OrdID-2018-0001981</t>
  </si>
  <si>
    <t>OrdID-2018-0001991</t>
  </si>
  <si>
    <t>OrdID-2018-0002001</t>
  </si>
  <si>
    <t>OrdID-2018-0002011</t>
  </si>
  <si>
    <t>OrdID-2018-0002021</t>
  </si>
  <si>
    <t>OrdID-2018-0002031</t>
  </si>
  <si>
    <t>OrdID-2018-0002041</t>
  </si>
  <si>
    <t>OrdID-2018-0002051</t>
  </si>
  <si>
    <t>OrdID-2018-0002061</t>
  </si>
  <si>
    <t>OrdID-2018-0002071</t>
  </si>
  <si>
    <t>OrdID-2018-0002081</t>
  </si>
  <si>
    <t>OrdID-2018-0002091</t>
  </si>
  <si>
    <t>OrdID-2018-0002101</t>
  </si>
  <si>
    <t>OrdID-2018-0002111</t>
  </si>
  <si>
    <t>OrdID-2018-0002121</t>
  </si>
  <si>
    <t>OrdID-2018-0002131</t>
  </si>
  <si>
    <t>OrdID-2018-0002141</t>
  </si>
  <si>
    <t>OrdID-2018-0002151</t>
  </si>
  <si>
    <t>OrdID-2018-0002161</t>
  </si>
  <si>
    <t>OrdID-2018-0002171</t>
  </si>
  <si>
    <t>OrdID-2018-0002181</t>
  </si>
  <si>
    <t>OrdID-2018-0002191</t>
  </si>
  <si>
    <t>OrdID-2018-0002201</t>
  </si>
  <si>
    <t>OrdID-2018-0002211</t>
  </si>
  <si>
    <t>OrdID-2018-0002221</t>
  </si>
  <si>
    <t>OrdID-2018-0002231</t>
  </si>
  <si>
    <t>OrdID-2018-0002241</t>
  </si>
  <si>
    <t>OrdID-2018-0002251</t>
  </si>
  <si>
    <t>OrdID-2018-0002261</t>
  </si>
  <si>
    <t>OrdID-2018-0002271</t>
  </si>
  <si>
    <t>OrdID-2018-0002281</t>
  </si>
  <si>
    <t>OrdID-2018-0002291</t>
  </si>
  <si>
    <t>OrdID-2018-0002301</t>
  </si>
  <si>
    <t>OrdID-2018-0002311</t>
  </si>
  <si>
    <t>OrdID-2018-0002321</t>
  </si>
  <si>
    <t>OrdID-2018-0002331</t>
  </si>
  <si>
    <t>OrdID-2018-0002341</t>
  </si>
  <si>
    <t>OrdID-2018-0002351</t>
  </si>
  <si>
    <t>OrdID-2018-0002361</t>
  </si>
  <si>
    <t>OrdID-2018-0002371</t>
  </si>
  <si>
    <t>OrdID-2018-0002381</t>
  </si>
  <si>
    <t>OrdID-2018-0002391</t>
  </si>
  <si>
    <t>OrdID-2018-0002401</t>
  </si>
  <si>
    <t>OrdID-2018-0002411</t>
  </si>
  <si>
    <t>OrdID-2018-0002421</t>
  </si>
  <si>
    <t>OrdID-2018-0002431</t>
  </si>
  <si>
    <t>OrdID-2018-0002441</t>
  </si>
  <si>
    <t>OrdID-2018-0002451</t>
  </si>
  <si>
    <t>OrdID-2018-0002461</t>
  </si>
  <si>
    <t>OrdID-2018-0002471</t>
  </si>
  <si>
    <t>OrdID-2018-0002481</t>
  </si>
  <si>
    <t>OrdID-2018-0002491</t>
  </si>
  <si>
    <t>OrdID-2018-0002501</t>
  </si>
  <si>
    <t>OrdID-2018-0002511</t>
  </si>
  <si>
    <t>OrdID-2018-0002521</t>
  </si>
  <si>
    <t>OrdID-2018-0002531</t>
  </si>
  <si>
    <t>OrdID-2018-0002541</t>
  </si>
  <si>
    <t>OrdID-2018-0002551</t>
  </si>
  <si>
    <t>OrdID-2018-0002561</t>
  </si>
  <si>
    <t>OrdID-2018-0002571</t>
  </si>
  <si>
    <t>OrdID-2018-0002581</t>
  </si>
  <si>
    <t>OrdID-2018-0002591</t>
  </si>
  <si>
    <t>OrdID-2018-0002601</t>
  </si>
  <si>
    <t>OrdID-2018-0002611</t>
  </si>
  <si>
    <t>OrdID-2018-0002621</t>
  </si>
  <si>
    <t>OrdID-2018-0002631</t>
  </si>
  <si>
    <t>OrdID-2018-0002641</t>
  </si>
  <si>
    <t>OrdID-2018-0002651</t>
  </si>
  <si>
    <t>OrdID-2018-0002661</t>
  </si>
  <si>
    <t>OrdID-2018-0002671</t>
  </si>
  <si>
    <t>OrdID-2018-0002681</t>
  </si>
  <si>
    <t>OrdID-2018-0002691</t>
  </si>
  <si>
    <t>OrdID-2018-0002701</t>
  </si>
  <si>
    <t>OrdID-2018-0002711</t>
  </si>
  <si>
    <t>OrdID-2018-0002721</t>
  </si>
  <si>
    <t>OrdID-2018-0002731</t>
  </si>
  <si>
    <t>OrdID-2018-0002741</t>
  </si>
  <si>
    <t>OrdID-2018-0002751</t>
  </si>
  <si>
    <t>OrdID-2018-0002761</t>
  </si>
  <si>
    <t>OrdID-2018-0002771</t>
  </si>
  <si>
    <t>OrdID-2018-0002781</t>
  </si>
  <si>
    <t>OrdID-2018-0002791</t>
  </si>
  <si>
    <t>OrdID-2018-0002801</t>
  </si>
  <si>
    <t>OrdID-2018-0002811</t>
  </si>
  <si>
    <t>OrdID-2018-0002821</t>
  </si>
  <si>
    <t>OrdID-2018-0002831</t>
  </si>
  <si>
    <t>OrdID-2018-0002841</t>
  </si>
  <si>
    <t>OrdID-2018-0002851</t>
  </si>
  <si>
    <t>OrdID-2018-0002861</t>
  </si>
  <si>
    <t>OrdID-2018-0002871</t>
  </si>
  <si>
    <t>OrdID-2018-0002881</t>
  </si>
  <si>
    <t>OrdID-2018-0002891</t>
  </si>
  <si>
    <t>OrdID-2018-0002901</t>
  </si>
  <si>
    <t>OrdID-2018-0002911</t>
  </si>
  <si>
    <t>OrdID-2018-0002921</t>
  </si>
  <si>
    <t>OrdID-2018-0002931</t>
  </si>
  <si>
    <t>OrdID-2018-0002941</t>
  </si>
  <si>
    <t>OrdID-2018-0002951</t>
  </si>
  <si>
    <t>OrdID-2018-0002961</t>
  </si>
  <si>
    <t>OrdID-2018-0002971</t>
  </si>
  <si>
    <t>OrdID-2018-0002981</t>
  </si>
  <si>
    <t>OrdID-2018-0002991</t>
  </si>
  <si>
    <t>OrdID-2018-0003001</t>
  </si>
  <si>
    <t>OrdID-2018-0003011</t>
  </si>
  <si>
    <t>OrdID-2018-0003021</t>
  </si>
  <si>
    <t>OrdID-2018-0003031</t>
  </si>
  <si>
    <t>OrdID-2018-0003041</t>
  </si>
  <si>
    <t>OrdID-2018-0003051</t>
  </si>
  <si>
    <t>OrdID-2018-0003061</t>
  </si>
  <si>
    <t>OrdID-2018-0003071</t>
  </si>
  <si>
    <t>OrdID-2018-0003081</t>
  </si>
  <si>
    <t>OrdID-2018-0003091</t>
  </si>
  <si>
    <t>OrdID-2018-0003101</t>
  </si>
  <si>
    <t>OrdID-2018-0003111</t>
  </si>
  <si>
    <t>OrdID-2018-0003121</t>
  </si>
  <si>
    <t>OrdID-2018-0003131</t>
  </si>
  <si>
    <t>OrdID-2018-0003141</t>
  </si>
  <si>
    <t>OrdID-2018-0003151</t>
  </si>
  <si>
    <t>OrdID-2018-0003161</t>
  </si>
  <si>
    <t>OrdID-2018-0003171</t>
  </si>
  <si>
    <t>OrdID-2018-0003181</t>
  </si>
  <si>
    <t>OrdID-2018-0003191</t>
  </si>
  <si>
    <t>OrdID-2018-0003201</t>
  </si>
  <si>
    <t>OrdID-2018-0003211</t>
  </si>
  <si>
    <t>OrdID-2019-0003221</t>
  </si>
  <si>
    <t>OrdID-2019-0003231</t>
  </si>
  <si>
    <t>OrdID-2019-0003241</t>
  </si>
  <si>
    <t>OrdID-2019-0003251</t>
  </si>
  <si>
    <t>OrdID-2019-0003261</t>
  </si>
  <si>
    <t>OrdID-2019-0003271</t>
  </si>
  <si>
    <t>OrdID-2019-0003281</t>
  </si>
  <si>
    <t>OrdID-2019-0003291</t>
  </si>
  <si>
    <t>OrdID-2019-0003301</t>
  </si>
  <si>
    <t>OrdID-2019-0003311</t>
  </si>
  <si>
    <t>OrdID-2019-0003321</t>
  </si>
  <si>
    <t>OrdID-2019-0003331</t>
  </si>
  <si>
    <t>OrdID-2019-0003341</t>
  </si>
  <si>
    <t>OrdID-2019-0003351</t>
  </si>
  <si>
    <t>OrdID-2019-0003361</t>
  </si>
  <si>
    <t>OrdID-2019-0003371</t>
  </si>
  <si>
    <t>OrdID-2019-0003381</t>
  </si>
  <si>
    <t>OrdID-2019-0003391</t>
  </si>
  <si>
    <t>OrdID-2019-0003401</t>
  </si>
  <si>
    <t>OrdID-2019-0003411</t>
  </si>
  <si>
    <t>OrdID-2019-0003421</t>
  </si>
  <si>
    <t>OrdID-2019-0003431</t>
  </si>
  <si>
    <t>OrdID-2019-0003441</t>
  </si>
  <si>
    <t>OrdID-2019-0003451</t>
  </si>
  <si>
    <t>OrdID-2019-0003461</t>
  </si>
  <si>
    <t>OrdID-2019-0003471</t>
  </si>
  <si>
    <t>OrdID-2019-0003481</t>
  </si>
  <si>
    <t>OrdID-2019-0003491</t>
  </si>
  <si>
    <t>OrdID-2019-0003501</t>
  </si>
  <si>
    <t>OrdID-2019-0003511</t>
  </si>
  <si>
    <t>OrdID-2019-0003521</t>
  </si>
  <si>
    <t>OrdID-2019-0003531</t>
  </si>
  <si>
    <t>OrdID-2019-0003541</t>
  </si>
  <si>
    <t>OrdID-2019-0003551</t>
  </si>
  <si>
    <t>OrdID-2019-0003561</t>
  </si>
  <si>
    <t>OrdID-2019-0003571</t>
  </si>
  <si>
    <t>OrdID-2019-0003581</t>
  </si>
  <si>
    <t>OrdID-2019-0003591</t>
  </si>
  <si>
    <t>OrdID-2019-0003601</t>
  </si>
  <si>
    <t>OrdID-2019-0003611</t>
  </si>
  <si>
    <t>OrdID-2019-0003621</t>
  </si>
  <si>
    <t>OrdID-2019-0003631</t>
  </si>
  <si>
    <t>OrdID-2019-0003641</t>
  </si>
  <si>
    <t>OrdID-2019-0003651</t>
  </si>
  <si>
    <t>OrdID-2019-0003661</t>
  </si>
  <si>
    <t>OrdID-2019-0003671</t>
  </si>
  <si>
    <t>OrdID-2019-0003681</t>
  </si>
  <si>
    <t>OrdID-2019-0003691</t>
  </si>
  <si>
    <t>OrdID-2019-0003701</t>
  </si>
  <si>
    <t>OrdID-2019-0003711</t>
  </si>
  <si>
    <t>OrdID-2019-0003721</t>
  </si>
  <si>
    <t>OrdID-2019-0003731</t>
  </si>
  <si>
    <t>OrdID-2019-0003741</t>
  </si>
  <si>
    <t>OrdID-2019-0003751</t>
  </si>
  <si>
    <t>OrdID-2019-0003761</t>
  </si>
  <si>
    <t>OrdID-2019-0003771</t>
  </si>
  <si>
    <t>OrdID-2019-0003781</t>
  </si>
  <si>
    <t>OrdID-2019-0003791</t>
  </si>
  <si>
    <t>OrdID-2019-0003801</t>
  </si>
  <si>
    <t>OrdID-2019-0003811</t>
  </si>
  <si>
    <t>OrdID-2019-0003821</t>
  </si>
  <si>
    <t>OrdID-2019-0003831</t>
  </si>
  <si>
    <t>OrdID-2019-0003841</t>
  </si>
  <si>
    <t>OrdID-2019-0003851</t>
  </si>
  <si>
    <t>OrdID-2019-0003861</t>
  </si>
  <si>
    <t>OrdID-2019-0003871</t>
  </si>
  <si>
    <t>OrdID-2019-0003881</t>
  </si>
  <si>
    <t>OrdID-2019-0003891</t>
  </si>
  <si>
    <t>OrdID-2019-0003901</t>
  </si>
  <si>
    <t>OrdID-2019-0003911</t>
  </si>
  <si>
    <t>OrdID-2019-0003921</t>
  </si>
  <si>
    <t>OrdID-2019-0003931</t>
  </si>
  <si>
    <t>OrdID-2019-0003941</t>
  </si>
  <si>
    <t>OrdID-2019-0003951</t>
  </si>
  <si>
    <t>OrdID-2019-0003961</t>
  </si>
  <si>
    <t>OrdID-2019-0003971</t>
  </si>
  <si>
    <t>OrdID-2019-0003981</t>
  </si>
  <si>
    <t>OrdID-2019-0003991</t>
  </si>
  <si>
    <t>OrdID-2019-0004001</t>
  </si>
  <si>
    <t>OrdID-2019-0004011</t>
  </si>
  <si>
    <t>OrdID-2019-0004021</t>
  </si>
  <si>
    <t>OrdID-2019-0004031</t>
  </si>
  <si>
    <t>OrdID-2019-0004041</t>
  </si>
  <si>
    <t>OrdID-2019-0004051</t>
  </si>
  <si>
    <t>OrdID-2019-0004061</t>
  </si>
  <si>
    <t>OrdID-2019-0004071</t>
  </si>
  <si>
    <t>OrdID-2019-0004081</t>
  </si>
  <si>
    <t>OrdID-2019-0004091</t>
  </si>
  <si>
    <t>OrdID-2019-0004101</t>
  </si>
  <si>
    <t>OrdID-2019-0004111</t>
  </si>
  <si>
    <t>OrdID-2019-0004121</t>
  </si>
  <si>
    <t>OrdID-2019-0004131</t>
  </si>
  <si>
    <t>OrdID-2019-0004141</t>
  </si>
  <si>
    <t>OrdID-2019-0004151</t>
  </si>
  <si>
    <t>OrdID-2019-0004161</t>
  </si>
  <si>
    <t>OrdID-2019-0004171</t>
  </si>
  <si>
    <t>OrdID-2019-0004181</t>
  </si>
  <si>
    <t>OrdID-2019-0004191</t>
  </si>
  <si>
    <t>OrdID-2019-0004201</t>
  </si>
  <si>
    <t>OrdID-2019-0004211</t>
  </si>
  <si>
    <t>OrdID-2019-0004221</t>
  </si>
  <si>
    <t>OrdID-2019-0004231</t>
  </si>
  <si>
    <t>OrdID-2019-0004241</t>
  </si>
  <si>
    <t>OrdID-2019-0004251</t>
  </si>
  <si>
    <t>OrdID-2019-0004261</t>
  </si>
  <si>
    <t>OrdID-2019-0004271</t>
  </si>
  <si>
    <t>OrdID-2019-0004281</t>
  </si>
  <si>
    <t>OrdID-2019-0004291</t>
  </si>
  <si>
    <t>OrdID-2019-0004301</t>
  </si>
  <si>
    <t>OrdID-2019-0004311</t>
  </si>
  <si>
    <t>OrdID-2019-0004321</t>
  </si>
  <si>
    <t>OrdID-2019-0004331</t>
  </si>
  <si>
    <t>OrdID-2019-0004341</t>
  </si>
  <si>
    <t>OrdID-2019-0004351</t>
  </si>
  <si>
    <t>OrdID-2019-0004361</t>
  </si>
  <si>
    <t>OrdID-2019-0004371</t>
  </si>
  <si>
    <t>OrdID-2019-0004381</t>
  </si>
  <si>
    <t>OrdID-2019-0004391</t>
  </si>
  <si>
    <t>OrdID-2019-0004401</t>
  </si>
  <si>
    <t>OrdID-2019-0004411</t>
  </si>
  <si>
    <t>OrdID-2019-0004421</t>
  </si>
  <si>
    <t>OrdID-2019-0004431</t>
  </si>
  <si>
    <t>OrdID-2019-0004441</t>
  </si>
  <si>
    <t>OrdID-2019-0004451</t>
  </si>
  <si>
    <t>OrdID-2019-0004461</t>
  </si>
  <si>
    <t>OrdID-2019-0004471</t>
  </si>
  <si>
    <t>OrdID-2019-0004481</t>
  </si>
  <si>
    <t>OrdID-2019-0004491</t>
  </si>
  <si>
    <t>OrdID-2019-0004501</t>
  </si>
  <si>
    <t>OrdID-2019-0004511</t>
  </si>
  <si>
    <t>OrdID-2019-0004521</t>
  </si>
  <si>
    <t>OrdID-2019-0004531</t>
  </si>
  <si>
    <t>OrdID-2019-0004541</t>
  </si>
  <si>
    <t>OrdID-2019-0004551</t>
  </si>
  <si>
    <t>OrdID-2019-0004561</t>
  </si>
  <si>
    <t>OrdID-2019-0004571</t>
  </si>
  <si>
    <t>OrdID-2019-0004581</t>
  </si>
  <si>
    <t>OrdID-2019-0004591</t>
  </si>
  <si>
    <t>OrdID-2019-0004601</t>
  </si>
  <si>
    <t>OrdID-2019-0004611</t>
  </si>
  <si>
    <t>OrdID-2019-0004621</t>
  </si>
  <si>
    <t>OrdID-2019-0004631</t>
  </si>
  <si>
    <t>OrdID-2019-0004641</t>
  </si>
  <si>
    <t>OrdID-2019-0004651</t>
  </si>
  <si>
    <t>OrdID-2019-0004661</t>
  </si>
  <si>
    <t>OrdID-2019-0004671</t>
  </si>
  <si>
    <t>OrdID-2019-0004681</t>
  </si>
  <si>
    <t>OrdID-2019-0004691</t>
  </si>
  <si>
    <t>OrdID-2019-0004701</t>
  </si>
  <si>
    <t>OrdID-2019-0004711</t>
  </si>
  <si>
    <t>OrdID-2019-0004721</t>
  </si>
  <si>
    <t>OrdID-2019-0004731</t>
  </si>
  <si>
    <t>OrdID-2019-0004741</t>
  </si>
  <si>
    <t>OrdID-2019-0004751</t>
  </si>
  <si>
    <t>OrdID-2019-0004761</t>
  </si>
  <si>
    <t>OrdID-2019-0004771</t>
  </si>
  <si>
    <t>OrdID-2019-0004781</t>
  </si>
  <si>
    <t>OrdID-2019-0004791</t>
  </si>
  <si>
    <t>OrdID-2019-0004801</t>
  </si>
  <si>
    <t>OrdID-2019-0004811</t>
  </si>
  <si>
    <t>OrdID-2019-0004821</t>
  </si>
  <si>
    <t>OrdID-2019-0004831</t>
  </si>
  <si>
    <t>OrdID-2019-0004841</t>
  </si>
  <si>
    <t>OrdID-2019-0004851</t>
  </si>
  <si>
    <t>OrdID-2019-0004861</t>
  </si>
  <si>
    <t>OrdID-2019-0004871</t>
  </si>
  <si>
    <t>OrdID-2019-0004881</t>
  </si>
  <si>
    <t>OrdID-2019-0004891</t>
  </si>
  <si>
    <t>OrdID-2019-0004901</t>
  </si>
  <si>
    <t>OrdID-2019-0004911</t>
  </si>
  <si>
    <t>OrdID-2019-0004921</t>
  </si>
  <si>
    <t>OrdID-2019-0004931</t>
  </si>
  <si>
    <t>OrdID-2019-0004941</t>
  </si>
  <si>
    <t>OrdID-2019-0004951</t>
  </si>
  <si>
    <t>OrdID-2019-0004961</t>
  </si>
  <si>
    <t>OrdID-2019-0004971</t>
  </si>
  <si>
    <t>OrdID-2019-0004981</t>
  </si>
  <si>
    <t>OrdID-2019-0004991</t>
  </si>
  <si>
    <t>OrdID-2019-0005001</t>
  </si>
  <si>
    <t>OrdID-2019-0005011</t>
  </si>
  <si>
    <t>OrdID-2019-0005021</t>
  </si>
  <si>
    <t>OrdID-2019-0005031</t>
  </si>
  <si>
    <t>OrdID-2019-0005041</t>
  </si>
  <si>
    <t>OrdID-2019-0005051</t>
  </si>
  <si>
    <t>OrdID-2019-0005061</t>
  </si>
  <si>
    <t>OrdID-2019-0005071</t>
  </si>
  <si>
    <t>OrdID-2019-0005081</t>
  </si>
  <si>
    <t>OrdID-2019-0005091</t>
  </si>
  <si>
    <t>OrdID-2019-0005101</t>
  </si>
  <si>
    <t>OrdID-2019-0005111</t>
  </si>
  <si>
    <t>OrdID-2019-0005121</t>
  </si>
  <si>
    <t>OrdID-2019-0005131</t>
  </si>
  <si>
    <t>OrdID-2019-0005141</t>
  </si>
  <si>
    <t>OrdID-2019-0005151</t>
  </si>
  <si>
    <t>OrdID-2019-0005161</t>
  </si>
  <si>
    <t>OrdID-2019-0005171</t>
  </si>
  <si>
    <t>OrdID-2019-0005181</t>
  </si>
  <si>
    <t>OrdID-2019-0005191</t>
  </si>
  <si>
    <t>OrdID-2019-0005201</t>
  </si>
  <si>
    <t>OrdID-2019-0005211</t>
  </si>
  <si>
    <t>OrdID-2019-0005221</t>
  </si>
  <si>
    <t>OrdID-2019-0005231</t>
  </si>
  <si>
    <t>OrdID-2019-0005241</t>
  </si>
  <si>
    <t>OrdID-2019-0005251</t>
  </si>
  <si>
    <t>OrdID-2019-0005261</t>
  </si>
  <si>
    <t>OrdID-2019-0005271</t>
  </si>
  <si>
    <t>OrdID-2019-0005281</t>
  </si>
  <si>
    <t>OrdID-2019-0005291</t>
  </si>
  <si>
    <t>OrdID-2019-0005301</t>
  </si>
  <si>
    <t>OrdID-2019-0005311</t>
  </si>
  <si>
    <t>OrdID-2019-0005321</t>
  </si>
  <si>
    <t>OrdID-2019-0005331</t>
  </si>
  <si>
    <t>OrdID-2019-0005341</t>
  </si>
  <si>
    <t>OrdID-2019-0005351</t>
  </si>
  <si>
    <t>OrdID-2019-0005361</t>
  </si>
  <si>
    <t>OrdID-2019-0005371</t>
  </si>
  <si>
    <t>OrdID-2019-0005381</t>
  </si>
  <si>
    <t>OrdID-2019-0005391</t>
  </si>
  <si>
    <t>OrdID-2019-0005401</t>
  </si>
  <si>
    <t>OrdID-2019-0005411</t>
  </si>
  <si>
    <t>OrdID-2019-0005421</t>
  </si>
  <si>
    <t>OrdID-2019-0005431</t>
  </si>
  <si>
    <t>OrdID-2019-0005441</t>
  </si>
  <si>
    <t>OrdID-2019-0005451</t>
  </si>
  <si>
    <t>OrdID-2019-0005461</t>
  </si>
  <si>
    <t>OrdID-2019-0005471</t>
  </si>
  <si>
    <t>OrdID-2019-0005481</t>
  </si>
  <si>
    <t>OrdID-2019-0005491</t>
  </si>
  <si>
    <t>OrdID-2019-0005501</t>
  </si>
  <si>
    <t>OrdID-2019-0005511</t>
  </si>
  <si>
    <t>OrdID-2019-0005521</t>
  </si>
  <si>
    <t>OrdID-2019-0005531</t>
  </si>
  <si>
    <t>OrdID-2019-0005541</t>
  </si>
  <si>
    <t>OrdID-2019-0005551</t>
  </si>
  <si>
    <t>OrdID-2019-0005561</t>
  </si>
  <si>
    <t>OrdID-2019-0005571</t>
  </si>
  <si>
    <t>OrdID-2019-0005581</t>
  </si>
  <si>
    <t>OrdID-2019-0005591</t>
  </si>
  <si>
    <t>OrdID-2019-0005601</t>
  </si>
  <si>
    <t>OrdID-2019-0005611</t>
  </si>
  <si>
    <t>OrdID-2019-0005621</t>
  </si>
  <si>
    <t>OrdID-2019-0005631</t>
  </si>
  <si>
    <t>OrdID-2019-0005641</t>
  </si>
  <si>
    <t>OrdID-2019-0005651</t>
  </si>
  <si>
    <t>OrdID-2019-0005661</t>
  </si>
  <si>
    <t>OrdID-2019-0005671</t>
  </si>
  <si>
    <t>OrdID-2019-0005681</t>
  </si>
  <si>
    <t>OrdID-2019-0005691</t>
  </si>
  <si>
    <t>OrdID-2019-0005701</t>
  </si>
  <si>
    <t>OrdID-2019-0005711</t>
  </si>
  <si>
    <t>OrdID-2019-0005721</t>
  </si>
  <si>
    <t>OrdID-2019-0005731</t>
  </si>
  <si>
    <t>OrdID-2019-0005741</t>
  </si>
  <si>
    <t>OrdID-2019-0005751</t>
  </si>
  <si>
    <t>OrdID-2019-0005761</t>
  </si>
  <si>
    <t>OrdID-2019-0005771</t>
  </si>
  <si>
    <t>OrdID-2019-0005781</t>
  </si>
  <si>
    <t>OrdID-2019-0005791</t>
  </si>
  <si>
    <t>OrdID-2019-0005801</t>
  </si>
  <si>
    <t>OrdID-2019-0005811</t>
  </si>
  <si>
    <t>OrdID-2019-0005821</t>
  </si>
  <si>
    <t>OrdID-2019-0005831</t>
  </si>
  <si>
    <t>OrdID-2019-0005841</t>
  </si>
  <si>
    <t>OrdID-2019-0005851</t>
  </si>
  <si>
    <t>OrdID-2019-0005861</t>
  </si>
  <si>
    <t>OrdID-2019-0005871</t>
  </si>
  <si>
    <t>OrdID-2019-0005881</t>
  </si>
  <si>
    <t>OrdID-2019-0005891</t>
  </si>
  <si>
    <t>OrdID-2019-0005901</t>
  </si>
  <si>
    <t>OrdID-2019-0005911</t>
  </si>
  <si>
    <t>OrdID-2019-0005921</t>
  </si>
  <si>
    <t>OrdID-2019-0005931</t>
  </si>
  <si>
    <t>OrdID-2019-0005941</t>
  </si>
  <si>
    <t>OrdID-2019-0005951</t>
  </si>
  <si>
    <t>OrdID-2019-0005961</t>
  </si>
  <si>
    <t>OrdID-2019-0005971</t>
  </si>
  <si>
    <t>OrdID-2019-0005981</t>
  </si>
  <si>
    <t>OrdID-2019-0005991</t>
  </si>
  <si>
    <t>OrdID-2019-0006001</t>
  </si>
  <si>
    <t>OrdID-2019-0006011</t>
  </si>
  <si>
    <t>OrdID-2019-0006021</t>
  </si>
  <si>
    <t>OrdID-2019-0006031</t>
  </si>
  <si>
    <t>OrdID-2019-0006041</t>
  </si>
  <si>
    <t>OrdID-2019-0006051</t>
  </si>
  <si>
    <t>OrdID-2019-0006061</t>
  </si>
  <si>
    <t>OrdID-2019-0006071</t>
  </si>
  <si>
    <t>OrdID-2019-0006081</t>
  </si>
  <si>
    <t>OrdID-2019-0006091</t>
  </si>
  <si>
    <t>OrdID-2019-0006101</t>
  </si>
  <si>
    <t>OrdID-2019-0006111</t>
  </si>
  <si>
    <t>OrdID-2019-0006121</t>
  </si>
  <si>
    <t>OrdID-2019-0006131</t>
  </si>
  <si>
    <t>OrdID-2019-0006141</t>
  </si>
  <si>
    <t>OrdID-2019-0006151</t>
  </si>
  <si>
    <t>OrdID-2019-0006161</t>
  </si>
  <si>
    <t>OrdID-2019-0006171</t>
  </si>
  <si>
    <t>OrdID-2019-0006181</t>
  </si>
  <si>
    <t>OrdID-2019-0006191</t>
  </si>
  <si>
    <t>OrdID-2019-0006201</t>
  </si>
  <si>
    <t>OrdID-2019-0006211</t>
  </si>
  <si>
    <t>OrdID-2019-0006221</t>
  </si>
  <si>
    <t>OrdID-2019-0006231</t>
  </si>
  <si>
    <t>OrdID-2019-0006241</t>
  </si>
  <si>
    <t>OrdID-2019-0006251</t>
  </si>
  <si>
    <t>OrdID-2019-0006261</t>
  </si>
  <si>
    <t>OrdID-2019-0006271</t>
  </si>
  <si>
    <t>OrdID-2019-0006281</t>
  </si>
  <si>
    <t>OrdID-2019-0006291</t>
  </si>
  <si>
    <t>OrdID-2019-0006301</t>
  </si>
  <si>
    <t>OrdID-2019-0006311</t>
  </si>
  <si>
    <t>OrdID-2019-0006321</t>
  </si>
  <si>
    <t>OrdID-2019-0006331</t>
  </si>
  <si>
    <t>OrdID-2019-0006341</t>
  </si>
  <si>
    <t>OrdID-2019-0006351</t>
  </si>
  <si>
    <t>OrdID-2019-0006361</t>
  </si>
  <si>
    <t>OrdID-2019-0006371</t>
  </si>
  <si>
    <t>OrdID-2019-0006381</t>
  </si>
  <si>
    <t>OrdID-2019-0006391</t>
  </si>
  <si>
    <t>OrdID-2019-0006401</t>
  </si>
  <si>
    <t>OrdID-2019-0006411</t>
  </si>
  <si>
    <t>OrdID-2019-0006421</t>
  </si>
  <si>
    <t>OrdID-2019-0006431</t>
  </si>
  <si>
    <t>OrdID-2019-0006441</t>
  </si>
  <si>
    <t>OrdID-2019-0006451</t>
  </si>
  <si>
    <t>OrdID-2019-0006461</t>
  </si>
  <si>
    <t>OrdID-2019-0006471</t>
  </si>
  <si>
    <t>OrdID-2019-0006481</t>
  </si>
  <si>
    <t>OrdID-2019-0006491</t>
  </si>
  <si>
    <t>OrdID-2019-0006501</t>
  </si>
  <si>
    <t>OrdID-2019-0006511</t>
  </si>
  <si>
    <t>OrdID-2019-0006521</t>
  </si>
  <si>
    <t>OrdID-2019-0006531</t>
  </si>
  <si>
    <t>OrdID-2019-0006541</t>
  </si>
  <si>
    <t>OrdID-2019-0006551</t>
  </si>
  <si>
    <t>OrdID-2019-0006561</t>
  </si>
  <si>
    <t>OrdID-2019-0006571</t>
  </si>
  <si>
    <t>OrdID-2019-0006581</t>
  </si>
  <si>
    <t>OrdID-2019-0006591</t>
  </si>
  <si>
    <t>OrdID-2019-0006601</t>
  </si>
  <si>
    <t>OrdID-2019-0006611</t>
  </si>
  <si>
    <t>OrdID-2019-0006621</t>
  </si>
  <si>
    <t>OrdID-2019-0006631</t>
  </si>
  <si>
    <t>Customer Name</t>
  </si>
  <si>
    <t>Segment</t>
  </si>
  <si>
    <t>CustID- 401</t>
  </si>
  <si>
    <t>Selorm Addo</t>
  </si>
  <si>
    <t>Consumer</t>
  </si>
  <si>
    <t>CustID- 525</t>
  </si>
  <si>
    <t>Peter Ankoma</t>
  </si>
  <si>
    <t>CustID- 214</t>
  </si>
  <si>
    <t>Priscilla Mintah</t>
  </si>
  <si>
    <t>CustID- 030</t>
  </si>
  <si>
    <t>Cecilia Esi</t>
  </si>
  <si>
    <t>Home Office</t>
  </si>
  <si>
    <t>CustID- 204</t>
  </si>
  <si>
    <t>Francis Mensah</t>
  </si>
  <si>
    <t>CustID- 494</t>
  </si>
  <si>
    <t>Emmanuel Kwashie</t>
  </si>
  <si>
    <t>CustID- 096</t>
  </si>
  <si>
    <t>Abdul Rawuf</t>
  </si>
  <si>
    <t>CustID- 496</t>
  </si>
  <si>
    <t>Bridget Okyere</t>
  </si>
  <si>
    <t>CustID- 290</t>
  </si>
  <si>
    <t>Michael Gyasi</t>
  </si>
  <si>
    <t>CustID- 334</t>
  </si>
  <si>
    <t>Elikem Kobla</t>
  </si>
  <si>
    <t>CustID- 210</t>
  </si>
  <si>
    <t>Justice Nyamekye</t>
  </si>
  <si>
    <t>CustID- 590</t>
  </si>
  <si>
    <t>Michael Bamfo</t>
  </si>
  <si>
    <t>CustID- 424</t>
  </si>
  <si>
    <t>Lovelyn Bentil</t>
  </si>
  <si>
    <t>CustID- 175</t>
  </si>
  <si>
    <t>Nana Yaa</t>
  </si>
  <si>
    <t>CustID- 541</t>
  </si>
  <si>
    <t>Patricia Narh</t>
  </si>
  <si>
    <t>CustID- 453</t>
  </si>
  <si>
    <t>Osei Bonsu</t>
  </si>
  <si>
    <t>Corporate</t>
  </si>
  <si>
    <t>CustID- 572</t>
  </si>
  <si>
    <t>Akua Boatemaa</t>
  </si>
  <si>
    <t>CustID- 254</t>
  </si>
  <si>
    <t>Krobo Edusei</t>
  </si>
  <si>
    <t>CustID- 245</t>
  </si>
  <si>
    <t>Tetteyfio Akuyoo</t>
  </si>
  <si>
    <t>CustID- 397</t>
  </si>
  <si>
    <t>Godred Gyimah</t>
  </si>
  <si>
    <t>CustID- 152</t>
  </si>
  <si>
    <t>Okyere Mintah</t>
  </si>
  <si>
    <t>CustID- 271</t>
  </si>
  <si>
    <t>Francisca Obeng</t>
  </si>
  <si>
    <t>CustID- 557</t>
  </si>
  <si>
    <t>Ebenezer Darko</t>
  </si>
  <si>
    <t>CustID- 102</t>
  </si>
  <si>
    <t>Owusu Sekyere</t>
  </si>
  <si>
    <t>CustID- 372</t>
  </si>
  <si>
    <t>Antwi Frimpong</t>
  </si>
  <si>
    <t>CustID- 146</t>
  </si>
  <si>
    <t>Ernestina Darko</t>
  </si>
  <si>
    <t>CustID- 104</t>
  </si>
  <si>
    <t>Erica Ntiamoah</t>
  </si>
  <si>
    <t>CustID- 186</t>
  </si>
  <si>
    <t>Elorm Nartey</t>
  </si>
  <si>
    <t>CustID- 587</t>
  </si>
  <si>
    <t>Martina Mensah</t>
  </si>
  <si>
    <t>CustID- 407</t>
  </si>
  <si>
    <t>Desmond Boateng</t>
  </si>
  <si>
    <t>Country</t>
  </si>
  <si>
    <t>Region</t>
  </si>
  <si>
    <t>Ghana</t>
  </si>
  <si>
    <t>Northern</t>
  </si>
  <si>
    <t>Western</t>
  </si>
  <si>
    <t>Ashanti</t>
  </si>
  <si>
    <t>Upper West</t>
  </si>
  <si>
    <t>Central</t>
  </si>
  <si>
    <t>Upper East</t>
  </si>
  <si>
    <t>Greater Accra</t>
  </si>
  <si>
    <t>Brong-Ahafo</t>
  </si>
  <si>
    <t>Volta</t>
  </si>
  <si>
    <t>Eastern</t>
  </si>
  <si>
    <t>Category</t>
  </si>
  <si>
    <t>Sub-Category</t>
  </si>
  <si>
    <t>Product Name</t>
  </si>
  <si>
    <t>ProdID-28000011</t>
  </si>
  <si>
    <t>Electronics</t>
  </si>
  <si>
    <t>Accessories_Supplies</t>
  </si>
  <si>
    <t>Power Supply Module for HKC 401-2K201-D4211 HKL-480201/500201/550201 Accessories</t>
  </si>
  <si>
    <t>ProdID-28000021</t>
  </si>
  <si>
    <t>Phone_Tablets</t>
  </si>
  <si>
    <t>Mobile Phones</t>
  </si>
  <si>
    <t>Apple iPhone 8 Plus Gold 64GB 256GB 4G LTE Unlocked Smartphone SIM Free</t>
  </si>
  <si>
    <t>ProdID-28000031</t>
  </si>
  <si>
    <t>Home_Office</t>
  </si>
  <si>
    <t>Furniture</t>
  </si>
  <si>
    <t>Printed Chair Cover Soft Milk Silk</t>
  </si>
  <si>
    <t>ProdID-28000041</t>
  </si>
  <si>
    <t>Apple iphone 8 plus locked ee red - 256 gb</t>
  </si>
  <si>
    <t>ProdID-28000051</t>
  </si>
  <si>
    <t>Power Supply Board Driver Board for Samsung T220 T220G T220 IP-49135B+ Accessory</t>
  </si>
  <si>
    <t>ProdID-28000061</t>
  </si>
  <si>
    <t>Projector Accessories 4h.1dn40.a00 Mains Power Supply for BenQ ms500/mx501/ms5</t>
  </si>
  <si>
    <t>ProdID-28000071</t>
  </si>
  <si>
    <t>Apple iPhone 7 Plus 32GB 128GB 4G-LTE Entsperrt Smartphone 12M Warranty</t>
  </si>
  <si>
    <t>ProdID-28000081</t>
  </si>
  <si>
    <t>Office suppliers</t>
  </si>
  <si>
    <t>ProdID-28000091</t>
  </si>
  <si>
    <t>SAMSUNG GALAXY S10 (VERIZON) SM-G973U 128GB W CHARGERS SEE THRU EF-ZG973 COVER</t>
  </si>
  <si>
    <t>ProdID-28000101</t>
  </si>
  <si>
    <t>Bean bag</t>
  </si>
  <si>
    <t>ProdID-28000111</t>
  </si>
  <si>
    <t>TV One 1RK-5RU-PSU 5RU 250w Power supply and accessories</t>
  </si>
  <si>
    <t>ProdID-28000121</t>
  </si>
  <si>
    <t>Samsung s6 edge 64 gb</t>
  </si>
  <si>
    <t>ProdID-28000131</t>
  </si>
  <si>
    <t>TV One 1RK-6RU-PSU 6RU 250w Power supply and accessories</t>
  </si>
  <si>
    <t>ProdID-28000141</t>
  </si>
  <si>
    <t>Apple iPhone 11 - 256GB - Black (T-Mobile) A2111 (CDMA + GSM)</t>
  </si>
  <si>
    <t>ProdID-28000151</t>
  </si>
  <si>
    <t>Vertu Constellation RHV 8 Phone - GENUINE</t>
  </si>
  <si>
    <t>ProdID-28000161</t>
  </si>
  <si>
    <t>Chaise longue</t>
  </si>
  <si>
    <t>ProdID-28000171</t>
  </si>
  <si>
    <t>TV One 1RK-4RU-PSU 4RU 250w Power supply and accessories</t>
  </si>
  <si>
    <t>ProdID-28000181</t>
  </si>
  <si>
    <t>Xiaomi Redmi Note 7 - 64GB - Space Black (Unlocked) (Dual SIM)</t>
  </si>
  <si>
    <t>ProdID-28000191</t>
  </si>
  <si>
    <t>Garmin Nüvi 1350 GPS Navigator With Accessories and power supply &amp; auto mount</t>
  </si>
  <si>
    <t>ProdID-28000201</t>
  </si>
  <si>
    <t>APPLE iPhone 7 32/128/256GB Factory Unlocked Smartphone - Various Colour</t>
  </si>
  <si>
    <t>ProdID-28000211</t>
  </si>
  <si>
    <t>Rostra 250-2951 SourcePWR+ Plus Intelligent Accessory Power Supply 12V 7.5 Amp</t>
  </si>
  <si>
    <t>ProdID-28000221</t>
  </si>
  <si>
    <t>RCA (CRF907) Audiovox Accessories A/V Modulator With Power Supply Cord</t>
  </si>
  <si>
    <t>ProdID-28000231</t>
  </si>
  <si>
    <t>Fauteuil</t>
  </si>
  <si>
    <t>ProdID-28000241</t>
  </si>
  <si>
    <t>Ottoman</t>
  </si>
  <si>
    <t>ProdID-28000251</t>
  </si>
  <si>
    <t>LG V40 128GB - GSM Unlocked Smartphone Choose color Excellent Condition</t>
  </si>
  <si>
    <t>ProdID-28000261</t>
  </si>
  <si>
    <t>EAY63368801 EAY64229801 EAX65784201 (1.5) POWER SUPPLY FOR LG ACCESSORY C03-L03</t>
  </si>
  <si>
    <t>ProdID-28000271</t>
  </si>
  <si>
    <t>LG Model 8102 ITE Cell Phone AC Adapter Power Supply phone accessories wires</t>
  </si>
  <si>
    <t>ProdID-28000281</t>
  </si>
  <si>
    <t>New BlackBerry Passport -BLACK- 32GB (Unlocked) +-ON SALE-- !!</t>
  </si>
  <si>
    <t>ProdID-28000291</t>
  </si>
  <si>
    <t>Original Unlocked Apple iPhone 7 Plus Jet Black/Black/Gold/Silver/Pink 32GB</t>
  </si>
  <si>
    <t>ProdID-28000301</t>
  </si>
  <si>
    <t>Recliner</t>
  </si>
  <si>
    <t>ProdID-28000311</t>
  </si>
  <si>
    <t>100% Genuine NOKIA PHONE 3310 - Cingular</t>
  </si>
  <si>
    <t>ProdID-28000321</t>
  </si>
  <si>
    <t>Laptop_Desktop accessories</t>
  </si>
  <si>
    <t>Logitech C270 HD Computer Webcam Drive-Free with Microphone Anchor Video TV</t>
  </si>
  <si>
    <t>ProdID-28000331</t>
  </si>
  <si>
    <t>1080P HD Webcam With Microphone Auto Focusing Web Camera For PC Laptop Desktop</t>
  </si>
  <si>
    <t>ProdID-28000341</t>
  </si>
  <si>
    <t>Laptop Power AC Adapter Charger 40W For Samsung Chromebook XE500C12 PA-1250-98</t>
  </si>
  <si>
    <t>ProdID-28000351</t>
  </si>
  <si>
    <t>Headphones</t>
  </si>
  <si>
    <t>V9 Bluetooth Earphone With Voice Control - Black</t>
  </si>
  <si>
    <t>ProdID-28000361</t>
  </si>
  <si>
    <t>Bat Music 5800 Original TF MP3 Headset + Free Aux Cable - Black</t>
  </si>
  <si>
    <t>ProdID-28000371</t>
  </si>
  <si>
    <t>XIAOMI Redmi 5.0 Air Dots Headphone - Basic - Black</t>
  </si>
  <si>
    <t>ProdID-28000381</t>
  </si>
  <si>
    <t>Ergonomic Mesh Office Swivel Chair - Black</t>
  </si>
  <si>
    <t>ProdID-28000391</t>
  </si>
  <si>
    <t>Home_Kitchen</t>
  </si>
  <si>
    <t>Binatone DI-1255 Dry Iron - 1200 Watt White/Black</t>
  </si>
  <si>
    <t>ProdID-28000401</t>
  </si>
  <si>
    <t>P47 Bluetooth Stereo Wireless Beats Headset - Black</t>
  </si>
  <si>
    <t>ProdID-28000411</t>
  </si>
  <si>
    <t>Samsung Galaxy Buds Wireless Headset - Black</t>
  </si>
  <si>
    <t>ProdID-28000421</t>
  </si>
  <si>
    <t>TWS I7 Wireless Bluetooth V4.1 Headphone - White</t>
  </si>
  <si>
    <t>ProdID-28000431</t>
  </si>
  <si>
    <t>H17T Bluetooth Earphone With Charging Case - White</t>
  </si>
  <si>
    <t>ProdID-28000441</t>
  </si>
  <si>
    <t>N Logitech G230 Stereo Gaming Noise-cancelling Wired Headset (981-000541)</t>
  </si>
  <si>
    <t>ProdID-28000451</t>
  </si>
  <si>
    <t>Logitech H110 Stereo Headset with Noise Cancelling Microphone</t>
  </si>
  <si>
    <t>ProdID-28000461</t>
  </si>
  <si>
    <t>6in1 Screen Cleaning Kit Cloth Wipe Brush TV Tablet Laptop Computer Lens Cleaner</t>
  </si>
  <si>
    <t>ProdID-28000471</t>
  </si>
  <si>
    <t>Screen Cleaning Kit Cleaner Spray Brush Microfiber Cloth Wipe Phone TV Camera</t>
  </si>
  <si>
    <t>ProdID-28000481</t>
  </si>
  <si>
    <t>Marado Electric Heat Kettle - 2 Litre Silver</t>
  </si>
  <si>
    <t>ProdID-28000491</t>
  </si>
  <si>
    <t>Telephones_Accessories</t>
  </si>
  <si>
    <t>Geilienergy BT183342 BT283342 BT166342 BT266342 BT162342 BT262342 Battery</t>
  </si>
  <si>
    <t>ProdID-28000501</t>
  </si>
  <si>
    <t>Italian Home Rice Cooker - 5 Litre Black/Silver</t>
  </si>
  <si>
    <t>ProdID-28000511</t>
  </si>
  <si>
    <t>Phone Extension Cord 25 Ft, Telephone Cable with Standard RJ11 Plug and 1 in-Line Couplers</t>
  </si>
  <si>
    <t>ProdID-28000521</t>
  </si>
  <si>
    <t>Samsung Level U Bluetooth Wireless In-ear Headphones With Microphone - Black</t>
  </si>
  <si>
    <t>ProdID-28000531</t>
  </si>
  <si>
    <t>Telephone Cord, Phone Cord, Handset Cord, Black, 2 Pack, Universally Compatible</t>
  </si>
  <si>
    <t>ProdID-28000541</t>
  </si>
  <si>
    <t>ICONA ILK - 100 SS Effective Electric Kettle - 1.8 Litres - Silver</t>
  </si>
  <si>
    <t>ProdID-28000551</t>
  </si>
  <si>
    <t>6 Cubes Plastic Wardrobe With Shoe Rack - Black/White</t>
  </si>
  <si>
    <t>ProdID-28000561</t>
  </si>
  <si>
    <t>Fosmon 4K HDMI Cable 50 Feet, Gold-Plated Ultra High Speed (10.2 Gigabyte per second UHD</t>
  </si>
  <si>
    <t>ProdID-28000571</t>
  </si>
  <si>
    <t>Sandwich Maker - 2 Slice White</t>
  </si>
  <si>
    <t>ProdID-28000581</t>
  </si>
  <si>
    <t>Replacement Battery BT162342 / BT262342 for Vtech AT&amp;T Cordless Telephones CS6114</t>
  </si>
  <si>
    <t>ProdID-28000591</t>
  </si>
  <si>
    <t>Willful M98 Bluetooth Headset Wireless Headset with Microphone Charging Base Pro Clear Sound</t>
  </si>
  <si>
    <t>ProdID-28000601</t>
  </si>
  <si>
    <t>Willful M98 Bluetooth Headset Wireless Headset with Microphone Charging Base Pro Clear Sound for Car Truck Driver Call Center Home Office PC</t>
  </si>
  <si>
    <t>ProdID-28000611</t>
  </si>
  <si>
    <t>Telephone-Headset Microphone Noise-Cancelling Headphone Hands-Free - Quick Disconnect with RJ9 Cables for Yealink Polycom Avaya Unify Vtech Grandstream Mitel Phones</t>
  </si>
  <si>
    <t>ProdID-28000621</t>
  </si>
  <si>
    <t>Home Audio</t>
  </si>
  <si>
    <t>Dayton Audio T652 Dual 6-1/2" 2-Way Tower Speaker Pair</t>
  </si>
  <si>
    <t>ProdID-28000631</t>
  </si>
  <si>
    <t>Dayton Audio UM10-22 10" Ultimax DVC Subwoofer 2 ohms Per Coil</t>
  </si>
  <si>
    <t>ProdID-28000641</t>
  </si>
  <si>
    <t>iMBAPrice 50 Feet Long Telephone Extension Cord Phone Cable Line Wire - White</t>
  </si>
  <si>
    <t>ProdID-28000651</t>
  </si>
  <si>
    <t>Logitech 3.5 mm Analog Stereo Headset H151 with Boom Microphone - Black</t>
  </si>
  <si>
    <t>ProdID-28000661</t>
  </si>
  <si>
    <t>iMah BT183342/BT283342 2.4V 400mAh Ni-MH Battery Pack, Also Compatible with AT&amp;T VTech…</t>
  </si>
  <si>
    <t>ProdID-28000671</t>
  </si>
  <si>
    <t>KB-999G Blender - 1.5 Litre-Black</t>
  </si>
  <si>
    <t>ProdID-28000681</t>
  </si>
  <si>
    <t>Scarlett Steam Iron - 1000W-1200W - White-Blue</t>
  </si>
  <si>
    <t>ProdID-28000691</t>
  </si>
  <si>
    <t>Pioneer VSX-451 AM/FM Pro-Logic Home Audio Stereo Receiver with remote</t>
  </si>
  <si>
    <t>ProdID-28000701</t>
  </si>
  <si>
    <t>Dayton Audio MK442T 4" 2-Way Transmission Line Tower Speaker Pair</t>
  </si>
  <si>
    <t>ProdID-28000711</t>
  </si>
  <si>
    <t>Acoustic Audio GX-350 Speakers (2x Pair) DJ Home Stereo Theater PA Surround 8ohm</t>
  </si>
  <si>
    <t>ProdID-28000721</t>
  </si>
  <si>
    <t>Energizer 1216 Batteries 3V Lithium, (1 Battery Count)</t>
  </si>
  <si>
    <t>ProdID-28000731</t>
  </si>
  <si>
    <t>iMah AAA Rechargeable Batteries 1.2V 750mAh Ni-MH, Also Compatible with Panasonic Cordless</t>
  </si>
  <si>
    <t>ProdID-28000741</t>
  </si>
  <si>
    <t>vCharged 12 FT Longest MFi Certified Lightning Cable Nylon Braided USB Charging Cord</t>
  </si>
  <si>
    <t>ProdID-28000751</t>
  </si>
  <si>
    <t>iMah BT162342/BT262342 2.4V 300mAh Ni-MH Cordless Phone Batteries Compatible with VTech</t>
  </si>
  <si>
    <t>ProdID-28000761</t>
  </si>
  <si>
    <t>Panasonic Genuine HHR-4DPA/4B AAA NiMH Rechargeable Batteries for DECT Cordless</t>
  </si>
  <si>
    <t>ProdID-28000771</t>
  </si>
  <si>
    <t>Radios_Transceivers</t>
  </si>
  <si>
    <t>Motorola SL4000 UHF 403-470MHz Digital inc battery, antenna, beltclip &amp; cable #B</t>
  </si>
  <si>
    <t>ProdID-28000781</t>
  </si>
  <si>
    <t>Scarlett SC-20A/20B Electric Kettle - 2 Litre Silver</t>
  </si>
  <si>
    <t>ProdID-28000791</t>
  </si>
  <si>
    <t>Airtech MR356 50W UHF duplexer N-type connectors</t>
  </si>
  <si>
    <t>ProdID-28000801</t>
  </si>
  <si>
    <t>Plastic Storage Bowl Set - 17 Pieces Green</t>
  </si>
  <si>
    <t>ProdID-28000811</t>
  </si>
  <si>
    <t>Motorola SL4000 Compact DMR Digital UHF Two Way Radio Walkie Talkie</t>
  </si>
  <si>
    <t>ProdID-28000821</t>
  </si>
  <si>
    <t>8 Pack Panasonic NiMH AAA Rechargeable Battery for Cordless Phones,Orange</t>
  </si>
  <si>
    <t>ProdID-28000831</t>
  </si>
  <si>
    <t>Motorola GP380 UHF 403-470MHz c/w battery, antenna &amp; beltclip. #B</t>
  </si>
  <si>
    <t>ProdID-28000841</t>
  </si>
  <si>
    <t>Sigma Wireless SDX460 UHF 440-512MHz duplexer N-type connectors</t>
  </si>
  <si>
    <t>ProdID-28000851</t>
  </si>
  <si>
    <t>Simoco XFin UHF 420-470MHz trunking handportable c/w battery, charger &amp; antenna</t>
  </si>
  <si>
    <t>ProdID-28000861</t>
  </si>
  <si>
    <t>Motorola GP344 UHF 403-470MHz  handportable c/w battery &amp; antenna #B</t>
  </si>
  <si>
    <t>ProdID-28000871</t>
  </si>
  <si>
    <t>Scarlett Sc-20A Electric Kettle - 2 Litre Silver</t>
  </si>
  <si>
    <t>ProdID-28000881</t>
  </si>
  <si>
    <t>Softalk Phone Line Cord 15-Feet Silver Landline Telephone Accessory (46615)</t>
  </si>
  <si>
    <t>ProdID-28000891</t>
  </si>
  <si>
    <t>Plantronics Blackwire C225 Headset</t>
  </si>
  <si>
    <t>ProdID-28000901</t>
  </si>
  <si>
    <t>700ml Wall Mounted Automatic Touchless Dispenser induction hand Sanitizer holder</t>
  </si>
  <si>
    <t>ProdID-28000911</t>
  </si>
  <si>
    <t>Television</t>
  </si>
  <si>
    <t>43" Toshiba 43V5863DA UHD Smart TV</t>
  </si>
  <si>
    <t>ProdID-28000921</t>
  </si>
  <si>
    <t>Italian Home Rice Cooker - 5 Litres White</t>
  </si>
  <si>
    <t>ProdID-28000931</t>
  </si>
  <si>
    <t>Electric Kettle - 2 Litre Silver</t>
  </si>
  <si>
    <t>ProdID-28000941</t>
  </si>
  <si>
    <t>Italian Home Rice Cooker With Steamer - 5 Litres - Orange</t>
  </si>
  <si>
    <t>ProdID-28000951</t>
  </si>
  <si>
    <t>Queen Size Bedsheet Set 4 Pieces - Yellow/Black + Free Laundry Mesh</t>
  </si>
  <si>
    <t>ProdID-28000961</t>
  </si>
  <si>
    <t>SOUTHWESTERN BELL S60067 White Handset Cord 12 Feet</t>
  </si>
  <si>
    <t>ProdID-28000971</t>
  </si>
  <si>
    <t>Two Way Telephone Splitters,Uvital Male to 2 Female Converter Cable RJ11 6P4C Telephone</t>
  </si>
  <si>
    <t>ProdID-28000981</t>
  </si>
  <si>
    <t>SONY BRAVIA FULL HD 1080, 52'' X3500 LCD</t>
  </si>
  <si>
    <t>ProdID-28000991</t>
  </si>
  <si>
    <t>Electric Heating Lunch Box &amp; Food Warmer - Multicolour</t>
  </si>
  <si>
    <t>ProdID-28001001</t>
  </si>
  <si>
    <t>Sharp 24" Inch Smart LED TV Freeview Play HD Ready Netflix Wi-Fi g6130 series</t>
  </si>
  <si>
    <t>ProdID-28001011</t>
  </si>
  <si>
    <t>16 Cubes Plastic Wardrobe + 8 Shoe Rack - Black</t>
  </si>
  <si>
    <t>ProdID-28001021</t>
  </si>
  <si>
    <t>Neon NRC-22 Rice Cooker - 2.2 Litre Black/Silver</t>
  </si>
  <si>
    <t>ProdID-28001031</t>
  </si>
  <si>
    <t>Scarlett HE-133 Hand Mixer - 180 Watt White</t>
  </si>
  <si>
    <t>ProdID-28001041</t>
  </si>
  <si>
    <t>Mini Tv Tensai Vintage</t>
  </si>
  <si>
    <t>ProdID-28001051</t>
  </si>
  <si>
    <t>NEW SONY BRAVIA KDL40WE663 40" Smart HDR LED TV</t>
  </si>
  <si>
    <t>ProdID-28001061</t>
  </si>
  <si>
    <t>Italian Home Rice Cooker - 5 Litre White</t>
  </si>
  <si>
    <t>ProdID-28001071</t>
  </si>
  <si>
    <t>25 Feet Black Phone Telephone Extension Cord Cable Wire with Standard RJ-11 Plugs by True</t>
  </si>
  <si>
    <t>ProdID-28001081</t>
  </si>
  <si>
    <t>400ML Anti-Bacterial Hand Sanitizer Bathroom smart Automatic Dispenser holder</t>
  </si>
  <si>
    <t>ProdID-28001091</t>
  </si>
  <si>
    <t>Power Gear In-Line Network Coupler, Connects RJ45 Ethernet Cables to Modems, Routers, Hubs</t>
  </si>
  <si>
    <t>ProdID-28001101</t>
  </si>
  <si>
    <t>Sony Trinitron TV</t>
  </si>
  <si>
    <t>ProdID-28001111</t>
  </si>
  <si>
    <t>UltraHD Smart TV</t>
  </si>
  <si>
    <t>ProdID-28001121</t>
  </si>
  <si>
    <t>Tv 19 pollici HD Philips</t>
  </si>
  <si>
    <t>ProdID-28001131</t>
  </si>
  <si>
    <t>Vizio D24-D1 D-Series 24" Class LED Smart TV (Black)</t>
  </si>
  <si>
    <t>ProdID-28001141</t>
  </si>
  <si>
    <t>MOTOROLA MOBILE ACCESSORIES Motorola Boom 2 Wireless Headset</t>
  </si>
  <si>
    <t>ProdID-28001151</t>
  </si>
  <si>
    <t>Vintage Casio JY-10 2" Portable LCD Color Television with Case</t>
  </si>
  <si>
    <t>ProdID-28001161</t>
  </si>
  <si>
    <t>Samsung UN32J4001 32-Inch J4001-Series 720p HD LED TV</t>
  </si>
  <si>
    <t>ProdID-28001171</t>
  </si>
  <si>
    <t>Touch Me Toothpaste Dispenser + 5 Slot Tooth Brush Holder - White</t>
  </si>
  <si>
    <t>ProdID-28001181</t>
  </si>
  <si>
    <t>Samsung - UN43TU7000FXZA - 43" 7 Series 4K UHD Smart LED with HDR TV</t>
  </si>
  <si>
    <t>ProdID-28001191</t>
  </si>
  <si>
    <t>Bomei BM-929 Cordless Electric Kettle - White/Blue</t>
  </si>
  <si>
    <t>ProdID-28001201</t>
  </si>
  <si>
    <t>Office Products</t>
  </si>
  <si>
    <t>High quality A4 Navigator</t>
  </si>
  <si>
    <t>ProdID-28001211</t>
  </si>
  <si>
    <t>Wearable Technology</t>
  </si>
  <si>
    <t>Xiaomi Mi Band 5 Smart Watch Wristband Amoled Bluetooth 5 Water ENGLISH VERSION</t>
  </si>
  <si>
    <t>ProdID-28001221</t>
  </si>
  <si>
    <t>Scotch Thermal Laminating Pouches, 200-Pack, 8.9 x 11.4 inches, Letter Size Sheets, Clear, 3-Mil (TP3854-200)</t>
  </si>
  <si>
    <t>ProdID-28001231</t>
  </si>
  <si>
    <t>Texas Instruments TI-30XS MultiView Scientific Calculator</t>
  </si>
  <si>
    <t>ProdID-28001241</t>
  </si>
  <si>
    <t>Xiaomi Huami Amazfit Stratos Pace 2 Smart Watch with GPS English Version</t>
  </si>
  <si>
    <t>ProdID-28001251</t>
  </si>
  <si>
    <t>DYMO Label Printer | LabelWriter 450 Direct Thermal Label Printer, Great for Labeling, Filing, Mailing, Barcodes and More, Home &amp; Office Organization</t>
  </si>
  <si>
    <t>ProdID-28001261</t>
  </si>
  <si>
    <t>Samsung Galaxy Gear S2 Smart Watch Bluetooth Wi-Fi mix GRADE</t>
  </si>
  <si>
    <t>ProdID-28001271</t>
  </si>
  <si>
    <t>OPPO Watch 46MM WiFi Android Phone</t>
  </si>
  <si>
    <t>ProdID-28001281</t>
  </si>
  <si>
    <t>Tools_Home Improvement</t>
  </si>
  <si>
    <t>Xacto X3311 N0. 1 Precision Knife With 5 No. 11 Blades#1</t>
  </si>
  <si>
    <t>ProdID-28001291</t>
  </si>
  <si>
    <t>Samsung Galaxy Watch Active 2 Thom Browne Edition with Case and Steel Buckle</t>
  </si>
  <si>
    <t>ProdID-28001301</t>
  </si>
  <si>
    <t>Apple Watch Series 3 Stainless Steel Case with Milanese Loop - Space Black</t>
  </si>
  <si>
    <t>ProdID-28001311</t>
  </si>
  <si>
    <t>Samsung Galaxy Gear Fit 2 Pro Fitness Watch SM-R365 (Small) Smartwatch - Black</t>
  </si>
  <si>
    <t>ProdID-28001321</t>
  </si>
  <si>
    <t>BLACK+DECKER 20V MAX Cordless Drill / Driver#2</t>
  </si>
  <si>
    <t>ProdID-28001331</t>
  </si>
  <si>
    <t>VIVOSUN Gardening Hand Pruner Pruning Shear with Straight Stailess Steel Blades</t>
  </si>
  <si>
    <t>ProdID-28001341</t>
  </si>
  <si>
    <t>Victorinox Swiss Army Classic SD Pocket Knife</t>
  </si>
  <si>
    <t>ProdID-28001351</t>
  </si>
  <si>
    <t>Smart Watch Bracelet Wristband Fitness Heart Rate BP Monitor iPhone Android</t>
  </si>
  <si>
    <t>ProdID-28001361</t>
  </si>
  <si>
    <t>AstroAI Portable Air Compressor Pump Parent</t>
  </si>
  <si>
    <t>ProdID-28001371</t>
  </si>
  <si>
    <t>Atree Soil pH Meter, 3-in-1 Soil Tester Kits with Moisture,Light and PH Test for Garden, Farm, Lawn, Indoor &amp; Outdoor (No Battery Needed)</t>
  </si>
  <si>
    <t>ProdID-28001381</t>
  </si>
  <si>
    <t>Crankbrothers M19 Multi-Tool + Case</t>
  </si>
  <si>
    <t>ProdID-28001391</t>
  </si>
  <si>
    <t>Internet's Best Utility Knife - Set of 2</t>
  </si>
  <si>
    <t>ProdID-28001401</t>
  </si>
  <si>
    <t>Michael Kors Gen 3 Smart Watch Authentic Digital wrist watch MKT5022 MG29</t>
  </si>
  <si>
    <t>ProdID-28001411</t>
  </si>
  <si>
    <t>L15 Bluetooth Smart Watch Heart Rate Monitor LED Outdoor Sport Braclet Wristband</t>
  </si>
  <si>
    <t>ProdID-28001421</t>
  </si>
  <si>
    <t>Skagen Falster 2 SKT5103 Smartwatch Stainless Steel Touchscreen</t>
  </si>
  <si>
    <t>ProdID-28001431</t>
  </si>
  <si>
    <t>WD-40 Multi-Use Product with Smart Straw Sprays</t>
  </si>
  <si>
    <t>ProdID-28001441</t>
  </si>
  <si>
    <t>vCharged Pink/Rose Gold 12 FT Longest MFi Certified Lightning Cable Nylon Braided USB</t>
  </si>
  <si>
    <t>ProdID-28001451</t>
  </si>
  <si>
    <t>Mombasa S22 Dual Bluetooth Smartwatch IP67 Waterproof Sports Smart Watch</t>
  </si>
  <si>
    <t>ProdID-28001461</t>
  </si>
  <si>
    <t>Misfit Shine Fitness + Sleep Monitor (Jet Black)</t>
  </si>
  <si>
    <t>ProdID-28001471</t>
  </si>
  <si>
    <t>Power Gear Coiled Telephone Cord, 25 Foot Phone Cord, Works with All Corded Landline Phones</t>
  </si>
  <si>
    <t>Dates</t>
  </si>
  <si>
    <t>Year</t>
  </si>
  <si>
    <t>Month Name</t>
  </si>
  <si>
    <t>Month</t>
  </si>
  <si>
    <t>Jan</t>
  </si>
  <si>
    <t>Feb</t>
  </si>
  <si>
    <t>Apr</t>
  </si>
  <si>
    <t>May</t>
  </si>
  <si>
    <t>Jul</t>
  </si>
  <si>
    <t>Mar</t>
  </si>
  <si>
    <t>Aug</t>
  </si>
  <si>
    <t>Jun</t>
  </si>
  <si>
    <t>Sep</t>
  </si>
  <si>
    <t>Nov</t>
  </si>
  <si>
    <t>Dec</t>
  </si>
  <si>
    <t>Oct</t>
  </si>
  <si>
    <t>Revenue</t>
  </si>
  <si>
    <t>Cost</t>
  </si>
  <si>
    <t>Profit</t>
  </si>
  <si>
    <t>Profit Margin</t>
  </si>
  <si>
    <t xml:space="preserve"> </t>
  </si>
  <si>
    <t>Row Labels</t>
  </si>
  <si>
    <t>Grand Total</t>
  </si>
  <si>
    <t>Profit Margin Status</t>
  </si>
  <si>
    <t>Trend</t>
  </si>
  <si>
    <t>Product Sub-Category</t>
  </si>
  <si>
    <t>Product per Region</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</si>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</sst>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9" formatCode="&quot;£&quot;#,##0"/>
  </numFmts>
  <fonts count="5" x14ac:knownFonts="1">
    <font>
      <sz val="11"/>
      <color theme="1"/>
      <name val="Calibri"/>
      <family val="2"/>
      <scheme val="minor"/>
    </font>
    <font>
      <b/>
      <sz val="11"/>
      <color theme="1"/>
      <name val="Calibri"/>
      <family val="2"/>
      <scheme val="minor"/>
    </font>
    <font>
      <sz val="11"/>
      <color theme="1"/>
      <name val="Arial Rounded MT Bold"/>
      <family val="2"/>
    </font>
    <font>
      <sz val="11"/>
      <color theme="0"/>
      <name val="Calibri"/>
      <family val="2"/>
      <scheme val="minor"/>
    </font>
    <font>
      <b/>
      <sz val="22"/>
      <color theme="1"/>
      <name val="Calibri"/>
      <family val="2"/>
      <scheme val="minor"/>
    </font>
  </fonts>
  <fills count="3">
    <fill>
      <patternFill patternType="none"/>
    </fill>
    <fill>
      <patternFill patternType="gray125"/>
    </fill>
    <fill>
      <patternFill patternType="solid">
        <fgColor rgb="FF0070C0"/>
        <bgColor indexed="64"/>
      </patternFill>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9" fontId="0" fillId="0" borderId="0" xfId="0" applyNumberFormat="1"/>
    <xf numFmtId="14" fontId="0" fillId="0" borderId="0" xfId="0" applyNumberFormat="1"/>
    <xf numFmtId="3" fontId="0" fillId="0" borderId="0" xfId="0" applyNumberFormat="1"/>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center"/>
    </xf>
    <xf numFmtId="0" fontId="0" fillId="0" borderId="0" xfId="0" applyBorder="1"/>
    <xf numFmtId="9" fontId="1" fillId="0" borderId="0" xfId="0" applyNumberFormat="1" applyFont="1"/>
    <xf numFmtId="0" fontId="2" fillId="0" borderId="0" xfId="0" applyFont="1" applyBorder="1"/>
    <xf numFmtId="0" fontId="3" fillId="2" borderId="0" xfId="0" applyFont="1" applyFill="1"/>
    <xf numFmtId="0" fontId="4" fillId="0" borderId="0" xfId="0" applyFont="1" applyBorder="1"/>
    <xf numFmtId="0" fontId="2" fillId="0" borderId="1" xfId="0" applyFont="1" applyBorder="1"/>
    <xf numFmtId="0" fontId="2" fillId="0" borderId="1" xfId="0" applyFont="1" applyBorder="1" applyAlignment="1">
      <alignment horizontal="center"/>
    </xf>
    <xf numFmtId="0" fontId="2" fillId="0" borderId="0" xfId="0" applyFont="1" applyBorder="1" applyAlignment="1">
      <alignment horizontal="center"/>
    </xf>
    <xf numFmtId="0" fontId="0" fillId="0" borderId="1" xfId="0" applyBorder="1"/>
    <xf numFmtId="0" fontId="2" fillId="0" borderId="1" xfId="0" applyFont="1" applyBorder="1" applyAlignment="1">
      <alignment horizontal="left"/>
    </xf>
    <xf numFmtId="169" fontId="0" fillId="0" borderId="0" xfId="0" applyNumberFormat="1"/>
    <xf numFmtId="169" fontId="1" fillId="0" borderId="0" xfId="0" applyNumberFormat="1" applyFont="1"/>
  </cellXfs>
  <cellStyles count="1">
    <cellStyle name="Normal" xfId="0" builtinId="0"/>
  </cellStyles>
  <dxfs count="25">
    <dxf>
      <numFmt numFmtId="168" formatCode="[$₦-470]#,##0"/>
    </dxf>
    <dxf>
      <numFmt numFmtId="169" formatCode="&quot;£&quot;#,##0"/>
    </dxf>
    <dxf>
      <numFmt numFmtId="168" formatCode="[$₦-470]#,##0"/>
    </dxf>
    <dxf>
      <numFmt numFmtId="168" formatCode="[$₦-470]#,##0"/>
    </dxf>
    <dxf>
      <numFmt numFmtId="169" formatCode="&quot;£&quot;#,##0"/>
    </dxf>
    <dxf>
      <alignment horizontal="center" readingOrder="0"/>
    </dxf>
    <dxf>
      <font>
        <color theme="0"/>
      </font>
    </dxf>
    <dxf>
      <font>
        <color theme="0"/>
      </font>
    </dxf>
    <dxf>
      <fill>
        <patternFill patternType="solid">
          <bgColor rgb="FF0070C0"/>
        </patternFill>
      </fill>
    </dxf>
    <dxf>
      <fill>
        <patternFill patternType="solid">
          <bgColor rgb="FF0070C0"/>
        </patternFill>
      </fill>
    </dxf>
    <dxf>
      <numFmt numFmtId="168" formatCode="[$₦-470]#,##0"/>
    </dxf>
    <dxf>
      <alignment horizontal="center" readingOrder="0"/>
    </dxf>
    <dxf>
      <font>
        <color theme="0"/>
      </font>
    </dxf>
    <dxf>
      <font>
        <color theme="0"/>
      </font>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ont>
        <color theme="0"/>
      </font>
    </dxf>
    <dxf>
      <font>
        <color theme="0"/>
      </font>
    </dxf>
    <dxf>
      <alignment horizontal="center" readingOrder="0"/>
    </dxf>
    <dxf>
      <numFmt numFmtId="19" formatCode="dd/mm/yyyy"/>
    </dxf>
    <dxf>
      <numFmt numFmtId="13" formatCode="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Lagos" pivot="0" table="0" count="10">
      <tableStyleElement type="wholeTable" dxfId="24"/>
      <tableStyleElement type="headerRow" dxfId="2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0070C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Lago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D9" s="5"/>
        <tr r="D9" s="5"/>
        <tr r="D9" s="5"/>
        <tr r="D9" s="5"/>
        <tr r="D9" s="5"/>
        <tr r="D9" s="5"/>
        <tr r="D7" s="5"/>
        <tr r="D7" s="5"/>
        <tr r="D7" s="5"/>
        <tr r="D7" s="5"/>
        <tr r="D7" s="5"/>
        <tr r="D7" s="5"/>
        <tr r="D5" s="5"/>
        <tr r="D5" s="5"/>
        <tr r="D5" s="5"/>
        <tr r="D5" s="5"/>
        <tr r="D5" s="5"/>
        <tr r="D5" s="5"/>
        <tr r="D3" s="5"/>
        <tr r="D3" s="5"/>
        <tr r="D3" s="5"/>
        <tr r="D3" s="5"/>
        <tr r="D3" s="5"/>
        <tr r="D3" s="5"/>
      </tp>
    </main>
  </volType>
</volTypes>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eetMetadata" Target="metadata.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volatileDependencies" Target="volatileDependencie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me.xlsx]Measures!PivotTable2</c:name>
    <c:fmtId val="5"/>
  </c:pivotSource>
  <c:chart>
    <c:autoTitleDeleted val="0"/>
    <c:pivotFmts>
      <c:pivotFmt>
        <c:idx val="0"/>
        <c:spPr>
          <a:solidFill>
            <a:schemeClr val="accent1"/>
          </a:solidFill>
          <a:ln>
            <a:noFill/>
          </a:ln>
          <a:effectLst/>
        </c:spPr>
        <c:marker>
          <c:symbol val="none"/>
        </c:marker>
      </c:pivotFmt>
      <c:pivotFmt>
        <c:idx val="1"/>
        <c:spPr>
          <a:solidFill>
            <a:schemeClr val="bg1">
              <a:lumMod val="85000"/>
            </a:schemeClr>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a:softEdge rad="0"/>
          </a:effectLst>
        </c:spPr>
        <c:marker>
          <c:symbol val="none"/>
        </c:marker>
      </c:pivotFmt>
      <c:pivotFmt>
        <c:idx val="4"/>
        <c:spPr>
          <a:solidFill>
            <a:schemeClr val="accent1"/>
          </a:solidFill>
          <a:ln>
            <a:noFill/>
          </a:ln>
          <a:effectLst/>
        </c:spPr>
        <c:marker>
          <c:symbol val="none"/>
        </c:marker>
      </c:pivotFmt>
      <c:pivotFmt>
        <c:idx val="5"/>
        <c:spPr>
          <a:solidFill>
            <a:schemeClr val="bg1">
              <a:lumMod val="85000"/>
            </a:schemeClr>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a:softEdge rad="0"/>
          </a:effectLst>
        </c:spPr>
        <c:marker>
          <c:symbol val="none"/>
        </c:marker>
      </c:pivotFmt>
      <c:pivotFmt>
        <c:idx val="8"/>
        <c:spPr>
          <a:solidFill>
            <a:schemeClr val="accent1"/>
          </a:solidFill>
          <a:ln>
            <a:noFill/>
          </a:ln>
          <a:effectLst/>
        </c:spPr>
        <c:marker>
          <c:symbol val="none"/>
        </c:marker>
      </c:pivotFmt>
      <c:pivotFmt>
        <c:idx val="9"/>
        <c:spPr>
          <a:solidFill>
            <a:schemeClr val="bg1">
              <a:lumMod val="85000"/>
            </a:schemeClr>
          </a:solidFill>
          <a:ln w="25400">
            <a:noFill/>
          </a:ln>
          <a:effectLst/>
        </c:spPr>
        <c:marker>
          <c:symbol val="none"/>
        </c:marker>
      </c:pivotFmt>
      <c:pivotFmt>
        <c:idx val="10"/>
        <c:spPr>
          <a:solidFill>
            <a:schemeClr val="accent1"/>
          </a:solidFill>
          <a:ln>
            <a:noFill/>
          </a:ln>
          <a:effectLst/>
        </c:spPr>
        <c:marker>
          <c:symbol val="none"/>
        </c:marker>
      </c:pivotFmt>
      <c:pivotFmt>
        <c:idx val="11"/>
        <c:spPr>
          <a:ln w="28575" cap="rnd">
            <a:solidFill>
              <a:schemeClr val="accent1"/>
            </a:solidFill>
            <a:round/>
          </a:ln>
          <a:effectLst>
            <a:softEdge rad="0"/>
          </a:effectLst>
        </c:spPr>
        <c:marker>
          <c:symbol val="none"/>
        </c:marker>
      </c:pivotFmt>
    </c:pivotFmts>
    <c:plotArea>
      <c:layout/>
      <c:barChart>
        <c:barDir val="col"/>
        <c:grouping val="clustered"/>
        <c:varyColors val="0"/>
        <c:ser>
          <c:idx val="0"/>
          <c:order val="0"/>
          <c:tx>
            <c:strRef>
              <c:f>Measures!$C$13</c:f>
              <c:strCache>
                <c:ptCount val="1"/>
                <c:pt idx="0">
                  <c:v>Revenue</c:v>
                </c:pt>
              </c:strCache>
            </c:strRef>
          </c:tx>
          <c:spPr>
            <a:solidFill>
              <a:schemeClr val="accent1"/>
            </a:solidFill>
            <a:ln>
              <a:noFill/>
            </a:ln>
            <a:effectLst/>
          </c:spPr>
          <c:invertIfNegative val="0"/>
          <c:cat>
            <c:strRef>
              <c:f>Measures!$B$14:$B$26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Measures!$C$14:$C$26</c:f>
              <c:numCache>
                <c:formatCode>"£"#,##0</c:formatCode>
                <c:ptCount val="12"/>
                <c:pt idx="0">
                  <c:v>465627.26324328297</c:v>
                </c:pt>
                <c:pt idx="1">
                  <c:v>285139.73964173149</c:v>
                </c:pt>
                <c:pt idx="2">
                  <c:v>717400.83542828297</c:v>
                </c:pt>
                <c:pt idx="3">
                  <c:v>756354.66986737505</c:v>
                </c:pt>
                <c:pt idx="4">
                  <c:v>536716.65583819768</c:v>
                </c:pt>
                <c:pt idx="5">
                  <c:v>279970.69234489161</c:v>
                </c:pt>
                <c:pt idx="6">
                  <c:v>638970.81208650081</c:v>
                </c:pt>
                <c:pt idx="7">
                  <c:v>472643.06118745799</c:v>
                </c:pt>
                <c:pt idx="8">
                  <c:v>612344.17645200831</c:v>
                </c:pt>
                <c:pt idx="9">
                  <c:v>642671.55848516512</c:v>
                </c:pt>
                <c:pt idx="10">
                  <c:v>554285.97004584305</c:v>
                </c:pt>
                <c:pt idx="11">
                  <c:v>600309.2106882619</c:v>
                </c:pt>
              </c:numCache>
            </c:numRef>
          </c:val>
        </c:ser>
        <c:ser>
          <c:idx val="1"/>
          <c:order val="1"/>
          <c:tx>
            <c:strRef>
              <c:f>Measures!$D$13</c:f>
              <c:strCache>
                <c:ptCount val="1"/>
                <c:pt idx="0">
                  <c:v>Cost</c:v>
                </c:pt>
              </c:strCache>
            </c:strRef>
          </c:tx>
          <c:spPr>
            <a:solidFill>
              <a:schemeClr val="bg1">
                <a:lumMod val="85000"/>
              </a:schemeClr>
            </a:solidFill>
            <a:ln w="25400">
              <a:noFill/>
            </a:ln>
            <a:effectLst/>
          </c:spPr>
          <c:invertIfNegative val="0"/>
          <c:cat>
            <c:strRef>
              <c:f>Measures!$B$14:$B$26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Measures!$D$14:$D$26</c:f>
              <c:numCache>
                <c:formatCode>"£"#,##0</c:formatCode>
                <c:ptCount val="12"/>
                <c:pt idx="0">
                  <c:v>376940</c:v>
                </c:pt>
                <c:pt idx="1">
                  <c:v>230723</c:v>
                </c:pt>
                <c:pt idx="2">
                  <c:v>560592</c:v>
                </c:pt>
                <c:pt idx="3">
                  <c:v>597874</c:v>
                </c:pt>
                <c:pt idx="4">
                  <c:v>437312</c:v>
                </c:pt>
                <c:pt idx="5">
                  <c:v>233627</c:v>
                </c:pt>
                <c:pt idx="6">
                  <c:v>508509</c:v>
                </c:pt>
                <c:pt idx="7">
                  <c:v>377420</c:v>
                </c:pt>
                <c:pt idx="8">
                  <c:v>518723</c:v>
                </c:pt>
                <c:pt idx="9">
                  <c:v>511566</c:v>
                </c:pt>
                <c:pt idx="10">
                  <c:v>445823</c:v>
                </c:pt>
                <c:pt idx="11">
                  <c:v>471034</c:v>
                </c:pt>
              </c:numCache>
            </c:numRef>
          </c:val>
        </c:ser>
        <c:ser>
          <c:idx val="2"/>
          <c:order val="2"/>
          <c:tx>
            <c:strRef>
              <c:f>Measures!$E$13</c:f>
              <c:strCache>
                <c:ptCount val="1"/>
                <c:pt idx="0">
                  <c:v>Profit</c:v>
                </c:pt>
              </c:strCache>
            </c:strRef>
          </c:tx>
          <c:spPr>
            <a:solidFill>
              <a:schemeClr val="accent3"/>
            </a:solidFill>
            <a:ln>
              <a:noFill/>
            </a:ln>
            <a:effectLst/>
          </c:spPr>
          <c:invertIfNegative val="0"/>
          <c:cat>
            <c:strRef>
              <c:f>Measures!$B$14:$B$26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Measures!$E$14:$E$26</c:f>
              <c:numCache>
                <c:formatCode>"£"#,##0</c:formatCode>
                <c:ptCount val="12"/>
                <c:pt idx="0">
                  <c:v>88687.263243282971</c:v>
                </c:pt>
                <c:pt idx="1">
                  <c:v>54416.739641731489</c:v>
                </c:pt>
                <c:pt idx="2">
                  <c:v>156808.83542828297</c:v>
                </c:pt>
                <c:pt idx="3">
                  <c:v>158480.66986737505</c:v>
                </c:pt>
                <c:pt idx="4">
                  <c:v>99404.655838197679</c:v>
                </c:pt>
                <c:pt idx="5">
                  <c:v>46343.692344891606</c:v>
                </c:pt>
                <c:pt idx="6">
                  <c:v>130461.81208650081</c:v>
                </c:pt>
                <c:pt idx="7">
                  <c:v>95223.061187457992</c:v>
                </c:pt>
                <c:pt idx="8">
                  <c:v>93621.176452008309</c:v>
                </c:pt>
                <c:pt idx="9">
                  <c:v>131105.55848516512</c:v>
                </c:pt>
                <c:pt idx="10">
                  <c:v>108462.97004584305</c:v>
                </c:pt>
                <c:pt idx="11">
                  <c:v>129275.2106882619</c:v>
                </c:pt>
              </c:numCache>
            </c:numRef>
          </c:val>
        </c:ser>
        <c:dLbls>
          <c:showLegendKey val="0"/>
          <c:showVal val="0"/>
          <c:showCatName val="0"/>
          <c:showSerName val="0"/>
          <c:showPercent val="0"/>
          <c:showBubbleSize val="0"/>
        </c:dLbls>
        <c:gapWidth val="219"/>
        <c:axId val="404003360"/>
        <c:axId val="260056816"/>
      </c:barChart>
      <c:lineChart>
        <c:grouping val="standard"/>
        <c:varyColors val="0"/>
        <c:ser>
          <c:idx val="3"/>
          <c:order val="3"/>
          <c:tx>
            <c:strRef>
              <c:f>Measures!$F$13</c:f>
              <c:strCache>
                <c:ptCount val="1"/>
                <c:pt idx="0">
                  <c:v>Profit Margin</c:v>
                </c:pt>
              </c:strCache>
            </c:strRef>
          </c:tx>
          <c:spPr>
            <a:ln w="28575" cap="rnd">
              <a:solidFill>
                <a:schemeClr val="accent4"/>
              </a:solidFill>
              <a:round/>
            </a:ln>
            <a:effectLst>
              <a:softEdge rad="0"/>
            </a:effectLst>
          </c:spPr>
          <c:marker>
            <c:symbol val="none"/>
          </c:marker>
          <c:cat>
            <c:strRef>
              <c:f>Measures!$B$14:$B$26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Measures!$F$14:$F$26</c:f>
              <c:numCache>
                <c:formatCode>0.00%;\-0.00%;0.00%</c:formatCode>
                <c:ptCount val="12"/>
                <c:pt idx="0">
                  <c:v>0.19046836438558207</c:v>
                </c:pt>
                <c:pt idx="1">
                  <c:v>0.19084235578704076</c:v>
                </c:pt>
                <c:pt idx="2">
                  <c:v>0.21857910903416952</c:v>
                </c:pt>
                <c:pt idx="3">
                  <c:v>0.2095322157463036</c:v>
                </c:pt>
                <c:pt idx="4">
                  <c:v>0.18520881503659706</c:v>
                </c:pt>
                <c:pt idx="5">
                  <c:v>0.16553051305742217</c:v>
                </c:pt>
                <c:pt idx="6">
                  <c:v>0.20417491631658366</c:v>
                </c:pt>
                <c:pt idx="7">
                  <c:v>0.20146928836365793</c:v>
                </c:pt>
                <c:pt idx="8">
                  <c:v>0.15288979637964395</c:v>
                </c:pt>
                <c:pt idx="9">
                  <c:v>0.20400087222498653</c:v>
                </c:pt>
                <c:pt idx="10">
                  <c:v>0.19568052577060982</c:v>
                </c:pt>
                <c:pt idx="11">
                  <c:v>0.21534770479374502</c:v>
                </c:pt>
              </c:numCache>
            </c:numRef>
          </c:val>
          <c:smooth val="0"/>
        </c:ser>
        <c:dLbls>
          <c:showLegendKey val="0"/>
          <c:showVal val="0"/>
          <c:showCatName val="0"/>
          <c:showSerName val="0"/>
          <c:showPercent val="0"/>
          <c:showBubbleSize val="0"/>
        </c:dLbls>
        <c:marker val="1"/>
        <c:smooth val="0"/>
        <c:axId val="404201488"/>
        <c:axId val="256316296"/>
      </c:lineChart>
      <c:catAx>
        <c:axId val="4040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0056816"/>
        <c:crosses val="autoZero"/>
        <c:auto val="1"/>
        <c:lblAlgn val="ctr"/>
        <c:lblOffset val="100"/>
        <c:noMultiLvlLbl val="0"/>
      </c:catAx>
      <c:valAx>
        <c:axId val="260056816"/>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4003360"/>
        <c:crosses val="autoZero"/>
        <c:crossBetween val="between"/>
      </c:valAx>
      <c:valAx>
        <c:axId val="256316296"/>
        <c:scaling>
          <c:orientation val="minMax"/>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01488"/>
        <c:crosses val="max"/>
        <c:crossBetween val="between"/>
      </c:valAx>
      <c:catAx>
        <c:axId val="404201488"/>
        <c:scaling>
          <c:orientation val="minMax"/>
        </c:scaling>
        <c:delete val="1"/>
        <c:axPos val="b"/>
        <c:numFmt formatCode="General" sourceLinked="1"/>
        <c:majorTickMark val="out"/>
        <c:minorTickMark val="none"/>
        <c:tickLblPos val="nextTo"/>
        <c:crossAx val="25631629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0855164588616639"/>
          <c:y val="0.20711541090951319"/>
          <c:w val="0.78289670822766722"/>
          <c:h val="0.55603543540843714"/>
        </c:manualLayout>
      </c:layout>
      <c:pieChart>
        <c:varyColors val="1"/>
        <c:ser>
          <c:idx val="0"/>
          <c:order val="0"/>
          <c:tx>
            <c:strRef>
              <c:f>Measures!$F$49</c:f>
              <c:strCache>
                <c:ptCount val="1"/>
                <c:pt idx="0">
                  <c:v>Profit</c:v>
                </c:pt>
              </c:strCache>
            </c:strRef>
          </c:tx>
          <c:dPt>
            <c:idx val="0"/>
            <c:bubble3D val="0"/>
            <c:spPr>
              <a:solidFill>
                <a:schemeClr val="accent1">
                  <a:shade val="42000"/>
                </a:schemeClr>
              </a:solidFill>
              <a:ln w="19050">
                <a:solidFill>
                  <a:schemeClr val="lt1"/>
                </a:solidFill>
              </a:ln>
              <a:effectLst/>
            </c:spPr>
          </c:dPt>
          <c:dPt>
            <c:idx val="1"/>
            <c:bubble3D val="0"/>
            <c:spPr>
              <a:solidFill>
                <a:schemeClr val="accent1">
                  <a:shade val="55000"/>
                </a:schemeClr>
              </a:solidFill>
              <a:ln w="19050">
                <a:solidFill>
                  <a:schemeClr val="lt1"/>
                </a:solidFill>
              </a:ln>
              <a:effectLst/>
            </c:spPr>
          </c:dPt>
          <c:dPt>
            <c:idx val="2"/>
            <c:bubble3D val="0"/>
            <c:spPr>
              <a:solidFill>
                <a:schemeClr val="accent1">
                  <a:shade val="68000"/>
                </a:schemeClr>
              </a:solidFill>
              <a:ln w="19050">
                <a:solidFill>
                  <a:schemeClr val="lt1"/>
                </a:solidFill>
              </a:ln>
              <a:effectLst/>
            </c:spPr>
          </c:dPt>
          <c:dPt>
            <c:idx val="3"/>
            <c:bubble3D val="0"/>
            <c:spPr>
              <a:solidFill>
                <a:schemeClr val="accent1">
                  <a:shade val="80000"/>
                </a:schemeClr>
              </a:solidFill>
              <a:ln w="19050">
                <a:solidFill>
                  <a:schemeClr val="lt1"/>
                </a:solidFill>
              </a:ln>
              <a:effectLst/>
            </c:spPr>
          </c:dPt>
          <c:dPt>
            <c:idx val="4"/>
            <c:bubble3D val="0"/>
            <c:spPr>
              <a:solidFill>
                <a:schemeClr val="accent1">
                  <a:shade val="93000"/>
                </a:schemeClr>
              </a:solidFill>
              <a:ln w="19050">
                <a:solidFill>
                  <a:schemeClr val="lt1"/>
                </a:solidFill>
              </a:ln>
              <a:effectLst/>
            </c:spPr>
          </c:dPt>
          <c:dPt>
            <c:idx val="5"/>
            <c:bubble3D val="0"/>
            <c:spPr>
              <a:solidFill>
                <a:schemeClr val="accent1">
                  <a:tint val="94000"/>
                </a:schemeClr>
              </a:solidFill>
              <a:ln w="19050">
                <a:solidFill>
                  <a:schemeClr val="lt1"/>
                </a:solidFill>
              </a:ln>
              <a:effectLst/>
            </c:spPr>
          </c:dPt>
          <c:dPt>
            <c:idx val="6"/>
            <c:bubble3D val="0"/>
            <c:spPr>
              <a:solidFill>
                <a:schemeClr val="accent1">
                  <a:tint val="81000"/>
                </a:schemeClr>
              </a:solidFill>
              <a:ln w="19050">
                <a:solidFill>
                  <a:schemeClr val="lt1"/>
                </a:solidFill>
              </a:ln>
              <a:effectLst/>
            </c:spPr>
          </c:dPt>
          <c:dPt>
            <c:idx val="7"/>
            <c:bubble3D val="0"/>
            <c:spPr>
              <a:solidFill>
                <a:schemeClr val="accent1">
                  <a:tint val="69000"/>
                </a:schemeClr>
              </a:solidFill>
              <a:ln w="19050">
                <a:solidFill>
                  <a:schemeClr val="lt1"/>
                </a:solidFill>
              </a:ln>
              <a:effectLst/>
            </c:spPr>
          </c:dPt>
          <c:dPt>
            <c:idx val="8"/>
            <c:bubble3D val="0"/>
            <c:spPr>
              <a:solidFill>
                <a:schemeClr val="accent1">
                  <a:tint val="56000"/>
                </a:schemeClr>
              </a:solidFill>
              <a:ln w="19050">
                <a:solidFill>
                  <a:schemeClr val="lt1"/>
                </a:solidFill>
              </a:ln>
              <a:effectLst/>
            </c:spPr>
          </c:dPt>
          <c:dPt>
            <c:idx val="9"/>
            <c:bubble3D val="0"/>
            <c:spPr>
              <a:solidFill>
                <a:schemeClr val="accent1">
                  <a:tint val="43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Measures!$E$50:$E$59</c:f>
              <c:strCache>
                <c:ptCount val="10"/>
                <c:pt idx="0">
                  <c:v>Ashanti</c:v>
                </c:pt>
                <c:pt idx="1">
                  <c:v>Brong-Ahafo</c:v>
                </c:pt>
                <c:pt idx="2">
                  <c:v>Central</c:v>
                </c:pt>
                <c:pt idx="3">
                  <c:v>Eastern</c:v>
                </c:pt>
                <c:pt idx="4">
                  <c:v>Greater Accra</c:v>
                </c:pt>
                <c:pt idx="5">
                  <c:v>Northern</c:v>
                </c:pt>
                <c:pt idx="6">
                  <c:v>Upper East</c:v>
                </c:pt>
                <c:pt idx="7">
                  <c:v>Upper West</c:v>
                </c:pt>
                <c:pt idx="8">
                  <c:v>Volta</c:v>
                </c:pt>
                <c:pt idx="9">
                  <c:v>Western</c:v>
                </c:pt>
              </c:strCache>
            </c:strRef>
          </c:cat>
          <c:val>
            <c:numRef>
              <c:f>Measures!$F$50:$F$59</c:f>
              <c:numCache>
                <c:formatCode>"£"#,##0</c:formatCode>
                <c:ptCount val="10"/>
                <c:pt idx="0">
                  <c:v>190095.78665495082</c:v>
                </c:pt>
                <c:pt idx="1">
                  <c:v>66164.233814554522</c:v>
                </c:pt>
                <c:pt idx="2">
                  <c:v>78207.971487244766</c:v>
                </c:pt>
                <c:pt idx="3">
                  <c:v>73835.001894109882</c:v>
                </c:pt>
                <c:pt idx="4">
                  <c:v>150221.50114139658</c:v>
                </c:pt>
                <c:pt idx="5">
                  <c:v>303338.28881381685</c:v>
                </c:pt>
                <c:pt idx="6">
                  <c:v>83154.12690555054</c:v>
                </c:pt>
                <c:pt idx="7">
                  <c:v>79745.645389780635</c:v>
                </c:pt>
                <c:pt idx="8">
                  <c:v>135364.02087446989</c:v>
                </c:pt>
                <c:pt idx="9">
                  <c:v>132165.06833312416</c:v>
                </c:pt>
              </c:numCache>
            </c:numRef>
          </c:val>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0</xdr:colOff>
      <xdr:row>6</xdr:row>
      <xdr:rowOff>0</xdr:rowOff>
    </xdr:to>
    <xdr:sp macro="" textlink="Measures!D3">
      <xdr:nvSpPr>
        <xdr:cNvPr id="2" name="Rectangle 1"/>
        <xdr:cNvSpPr/>
      </xdr:nvSpPr>
      <xdr:spPr>
        <a:xfrm>
          <a:off x="178594" y="565547"/>
          <a:ext cx="1815703" cy="565547"/>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2DF44E-388D-43B5-A67A-A700BAF8E0F9}" type="TxLink">
            <a:rPr lang="en-US" sz="1800" b="0" i="0" u="none" strike="noStrike">
              <a:solidFill>
                <a:srgbClr val="000000"/>
              </a:solidFill>
              <a:latin typeface="Arial Rounded MT Bold" panose="020F0704030504030204" pitchFamily="34" charset="0"/>
              <a:cs typeface="Calibri"/>
            </a:rPr>
            <a:pPr algn="ctr"/>
            <a:t>£6,562,435</a:t>
          </a:fld>
          <a:endParaRPr lang="en-US" sz="1800" b="0">
            <a:latin typeface="Arial Rounded MT Bold" panose="020F0704030504030204" pitchFamily="34" charset="0"/>
          </a:endParaRPr>
        </a:p>
      </xdr:txBody>
    </xdr:sp>
    <xdr:clientData/>
  </xdr:twoCellAnchor>
  <xdr:twoCellAnchor>
    <xdr:from>
      <xdr:col>5</xdr:col>
      <xdr:colOff>9922</xdr:colOff>
      <xdr:row>3</xdr:row>
      <xdr:rowOff>0</xdr:rowOff>
    </xdr:from>
    <xdr:to>
      <xdr:col>8</xdr:col>
      <xdr:colOff>9922</xdr:colOff>
      <xdr:row>6</xdr:row>
      <xdr:rowOff>0</xdr:rowOff>
    </xdr:to>
    <xdr:sp macro="" textlink="Measures!D5">
      <xdr:nvSpPr>
        <xdr:cNvPr id="3" name="Rectangle 2"/>
        <xdr:cNvSpPr/>
      </xdr:nvSpPr>
      <xdr:spPr>
        <a:xfrm>
          <a:off x="2182813" y="565547"/>
          <a:ext cx="1815703" cy="565547"/>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DA00B88-420D-46C8-8A8E-914866744771}" type="TxLink">
            <a:rPr lang="en-US" sz="1800" b="0" i="0" u="none" strike="noStrike">
              <a:solidFill>
                <a:srgbClr val="000000"/>
              </a:solidFill>
              <a:latin typeface="Arial Rounded MT Bold" panose="020F0704030504030204" pitchFamily="34" charset="0"/>
              <a:cs typeface="Calibri"/>
            </a:rPr>
            <a:pPr algn="ctr"/>
            <a:t>£5,270,143</a:t>
          </a:fld>
          <a:endParaRPr lang="en-US" sz="1800" b="0">
            <a:latin typeface="Arial Rounded MT Bold" panose="020F0704030504030204" pitchFamily="34" charset="0"/>
          </a:endParaRPr>
        </a:p>
      </xdr:txBody>
    </xdr:sp>
    <xdr:clientData/>
  </xdr:twoCellAnchor>
  <xdr:twoCellAnchor>
    <xdr:from>
      <xdr:col>8</xdr:col>
      <xdr:colOff>168672</xdr:colOff>
      <xdr:row>3</xdr:row>
      <xdr:rowOff>0</xdr:rowOff>
    </xdr:from>
    <xdr:to>
      <xdr:col>11</xdr:col>
      <xdr:colOff>595313</xdr:colOff>
      <xdr:row>6</xdr:row>
      <xdr:rowOff>0</xdr:rowOff>
    </xdr:to>
    <xdr:sp macro="" textlink="Measures!D7">
      <xdr:nvSpPr>
        <xdr:cNvPr id="4" name="Rectangle 3"/>
        <xdr:cNvSpPr/>
      </xdr:nvSpPr>
      <xdr:spPr>
        <a:xfrm>
          <a:off x="4157266" y="565547"/>
          <a:ext cx="1815703" cy="565547"/>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FFDE81-2D04-46F4-B782-5A4A3CEEB6B2}" type="TxLink">
            <a:rPr lang="en-US" sz="1800" b="0" i="0" u="none" strike="noStrike">
              <a:solidFill>
                <a:srgbClr val="000000"/>
              </a:solidFill>
              <a:latin typeface="Arial Rounded MT Bold" panose="020F0704030504030204" pitchFamily="34" charset="0"/>
              <a:cs typeface="Calibri"/>
            </a:rPr>
            <a:pPr algn="ctr"/>
            <a:t>£1,292,292</a:t>
          </a:fld>
          <a:endParaRPr lang="en-US" sz="1800" b="0">
            <a:latin typeface="Arial Rounded MT Bold" panose="020F0704030504030204" pitchFamily="34" charset="0"/>
          </a:endParaRPr>
        </a:p>
      </xdr:txBody>
    </xdr:sp>
    <xdr:clientData/>
  </xdr:twoCellAnchor>
  <xdr:twoCellAnchor>
    <xdr:from>
      <xdr:col>13</xdr:col>
      <xdr:colOff>1</xdr:colOff>
      <xdr:row>3</xdr:row>
      <xdr:rowOff>0</xdr:rowOff>
    </xdr:from>
    <xdr:to>
      <xdr:col>16</xdr:col>
      <xdr:colOff>0</xdr:colOff>
      <xdr:row>6</xdr:row>
      <xdr:rowOff>0</xdr:rowOff>
    </xdr:to>
    <xdr:sp macro="" textlink="Measures!D9">
      <xdr:nvSpPr>
        <xdr:cNvPr id="5" name="Rectangle 4"/>
        <xdr:cNvSpPr/>
      </xdr:nvSpPr>
      <xdr:spPr>
        <a:xfrm>
          <a:off x="6161485" y="565547"/>
          <a:ext cx="1815703" cy="565547"/>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58F58C6-8391-4F88-B5AA-7AD845BE5304}" type="TxLink">
            <a:rPr lang="en-US" sz="1800" b="0" i="0" u="none" strike="noStrike">
              <a:solidFill>
                <a:srgbClr val="000000"/>
              </a:solidFill>
              <a:latin typeface="Arial Rounded MT Bold" panose="020F0704030504030204" pitchFamily="34" charset="0"/>
              <a:cs typeface="Calibri"/>
            </a:rPr>
            <a:pPr algn="ctr"/>
            <a:t>20%</a:t>
          </a:fld>
          <a:endParaRPr lang="en-US" sz="1800" b="0">
            <a:latin typeface="Arial Rounded MT Bold" panose="020F0704030504030204" pitchFamily="34" charset="0"/>
          </a:endParaRPr>
        </a:p>
      </xdr:txBody>
    </xdr:sp>
    <xdr:clientData/>
  </xdr:twoCellAnchor>
  <xdr:twoCellAnchor>
    <xdr:from>
      <xdr:col>1</xdr:col>
      <xdr:colOff>0</xdr:colOff>
      <xdr:row>9</xdr:row>
      <xdr:rowOff>0</xdr:rowOff>
    </xdr:from>
    <xdr:to>
      <xdr:col>8</xdr:col>
      <xdr:colOff>0</xdr:colOff>
      <xdr:row>21</xdr:row>
      <xdr:rowOff>0</xdr:rowOff>
    </xdr:to>
    <xdr:sp macro="" textlink="">
      <xdr:nvSpPr>
        <xdr:cNvPr id="7" name="Rectangle 6"/>
        <xdr:cNvSpPr/>
      </xdr:nvSpPr>
      <xdr:spPr>
        <a:xfrm>
          <a:off x="178594" y="1696641"/>
          <a:ext cx="3810000" cy="2262187"/>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19844</xdr:colOff>
      <xdr:row>9</xdr:row>
      <xdr:rowOff>0</xdr:rowOff>
    </xdr:from>
    <xdr:to>
      <xdr:col>16</xdr:col>
      <xdr:colOff>19844</xdr:colOff>
      <xdr:row>21</xdr:row>
      <xdr:rowOff>0</xdr:rowOff>
    </xdr:to>
    <xdr:sp macro="" textlink="">
      <xdr:nvSpPr>
        <xdr:cNvPr id="8" name="Rectangle 7"/>
        <xdr:cNvSpPr/>
      </xdr:nvSpPr>
      <xdr:spPr>
        <a:xfrm>
          <a:off x="4187032" y="1696641"/>
          <a:ext cx="3810000" cy="2262187"/>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3</xdr:row>
      <xdr:rowOff>0</xdr:rowOff>
    </xdr:from>
    <xdr:to>
      <xdr:col>22</xdr:col>
      <xdr:colOff>0</xdr:colOff>
      <xdr:row>25</xdr:row>
      <xdr:rowOff>0</xdr:rowOff>
    </xdr:to>
    <xdr:sp macro="" textlink="">
      <xdr:nvSpPr>
        <xdr:cNvPr id="9" name="Rectangle 8"/>
        <xdr:cNvSpPr/>
      </xdr:nvSpPr>
      <xdr:spPr>
        <a:xfrm>
          <a:off x="8155781" y="565547"/>
          <a:ext cx="3026172" cy="4147344"/>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49608</xdr:colOff>
      <xdr:row>9</xdr:row>
      <xdr:rowOff>0</xdr:rowOff>
    </xdr:from>
    <xdr:to>
      <xdr:col>7</xdr:col>
      <xdr:colOff>595312</xdr:colOff>
      <xdr:row>21</xdr:row>
      <xdr:rowOff>9922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168671</xdr:colOff>
          <xdr:row>8</xdr:row>
          <xdr:rowOff>49609</xdr:rowOff>
        </xdr:from>
        <xdr:to>
          <xdr:col>16</xdr:col>
          <xdr:colOff>10102</xdr:colOff>
          <xdr:row>21</xdr:row>
          <xdr:rowOff>9922</xdr:rowOff>
        </xdr:to>
        <xdr:pic>
          <xdr:nvPicPr>
            <xdr:cNvPr id="14" name="Picture 13"/>
            <xdr:cNvPicPr>
              <a:picLocks noChangeAspect="1" noChangeArrowheads="1"/>
              <a:extLst>
                <a:ext uri="{84589F7E-364E-4C9E-8A38-B11213B215E9}">
                  <a14:cameraTool cellRange="Measures!$B$30:$E$43" spid="_x0000_s1049"/>
                </a:ext>
              </a:extLst>
            </xdr:cNvPicPr>
          </xdr:nvPicPr>
          <xdr:blipFill>
            <a:blip xmlns:r="http://schemas.openxmlformats.org/officeDocument/2006/relationships" r:embed="rId2"/>
            <a:srcRect/>
            <a:stretch>
              <a:fillRect/>
            </a:stretch>
          </xdr:blipFill>
          <xdr:spPr bwMode="auto">
            <a:xfrm>
              <a:off x="4157265" y="1557734"/>
              <a:ext cx="3830025" cy="241101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0</xdr:colOff>
      <xdr:row>2</xdr:row>
      <xdr:rowOff>188515</xdr:rowOff>
    </xdr:from>
    <xdr:to>
      <xdr:col>21</xdr:col>
      <xdr:colOff>575469</xdr:colOff>
      <xdr:row>24</xdr:row>
      <xdr:rowOff>178594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20</xdr:row>
      <xdr:rowOff>170631</xdr:rowOff>
    </xdr:from>
    <xdr:to>
      <xdr:col>14</xdr:col>
      <xdr:colOff>20483</xdr:colOff>
      <xdr:row>25</xdr:row>
      <xdr:rowOff>10243</xdr:rowOff>
    </xdr:to>
    <mc:AlternateContent xmlns:mc="http://schemas.openxmlformats.org/markup-compatibility/2006" xmlns:a14="http://schemas.microsoft.com/office/drawing/2010/main">
      <mc:Choice Requires="a14">
        <xdr:graphicFrame macro="">
          <xdr:nvGraphicFramePr>
            <xdr:cNvPr id="10"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4054852"/>
              <a:ext cx="6824054" cy="767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466213</xdr:colOff>
      <xdr:row>24</xdr:row>
      <xdr:rowOff>114300</xdr:rowOff>
    </xdr:from>
    <xdr:to>
      <xdr:col>7</xdr:col>
      <xdr:colOff>267110</xdr:colOff>
      <xdr:row>31</xdr:row>
      <xdr:rowOff>0</xdr:rowOff>
    </xdr:to>
    <mc:AlternateContent xmlns:mc="http://schemas.openxmlformats.org/markup-compatibility/2006" xmlns:a14="http://schemas.microsoft.com/office/drawing/2010/main">
      <mc:Choice Requires="a14">
        <xdr:graphicFrame macro="">
          <xdr:nvGraphicFramePr>
            <xdr:cNvPr id="11"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864038" y="4740729"/>
              <a:ext cx="1804858" cy="1184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430365</xdr:colOff>
      <xdr:row>23</xdr:row>
      <xdr:rowOff>170631</xdr:rowOff>
    </xdr:from>
    <xdr:to>
      <xdr:col>15</xdr:col>
      <xdr:colOff>231262</xdr:colOff>
      <xdr:row>29</xdr:row>
      <xdr:rowOff>102420</xdr:rowOff>
    </xdr:to>
    <mc:AlternateContent xmlns:mc="http://schemas.openxmlformats.org/markup-compatibility/2006" xmlns:a14="http://schemas.microsoft.com/office/drawing/2010/main">
      <mc:Choice Requires="a14">
        <xdr:graphicFrame macro="">
          <xdr:nvGraphicFramePr>
            <xdr:cNvPr id="1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836112" y="4611508"/>
              <a:ext cx="1804858" cy="104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56536</xdr:colOff>
      <xdr:row>24</xdr:row>
      <xdr:rowOff>32364</xdr:rowOff>
    </xdr:from>
    <xdr:to>
      <xdr:col>3</xdr:col>
      <xdr:colOff>471949</xdr:colOff>
      <xdr:row>40</xdr:row>
      <xdr:rowOff>40968</xdr:rowOff>
    </xdr:to>
    <mc:AlternateContent xmlns:mc="http://schemas.openxmlformats.org/markup-compatibility/2006" xmlns:a14="http://schemas.microsoft.com/office/drawing/2010/main">
      <mc:Choice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536" y="4658793"/>
              <a:ext cx="1813238" cy="2977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573753</xdr:colOff>
      <xdr:row>24</xdr:row>
      <xdr:rowOff>17002</xdr:rowOff>
    </xdr:from>
    <xdr:to>
      <xdr:col>11</xdr:col>
      <xdr:colOff>374649</xdr:colOff>
      <xdr:row>30</xdr:row>
      <xdr:rowOff>143388</xdr:rowOff>
    </xdr:to>
    <mc:AlternateContent xmlns:mc="http://schemas.openxmlformats.org/markup-compatibility/2006" xmlns:a14="http://schemas.microsoft.com/office/drawing/2010/main">
      <mc:Choice Requires="a14">
        <xdr:graphicFrame macro="">
          <xdr:nvGraphicFramePr>
            <xdr:cNvPr id="21"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975539" y="4643431"/>
              <a:ext cx="1804857" cy="1239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invalid="1" saveData="0" refreshedBy="Ayodele Olowo" refreshedDate="44948.775548611113" backgroundQuery="1" createdVersion="3" refreshedVersion="5" minRefreshableVersion="3" recordCount="0" tupleCache="1" supportSubquery="1" supportAdvancedDrill="1">
  <cacheSource type="external" connectionId="9"/>
  <cacheFields count="6">
    <cacheField name="[Measures].[MeasuresLevel]" caption="MeasuresLevel" numFmtId="0" hierarchy="10">
      <sharedItems count="4">
        <s v="[Measures].[Profit Margin]" c="Profit Margin"/>
        <s v="[Measures].[Profit]" c="Profit"/>
        <s v="[Measures].[Cost]" c="Cost"/>
        <s v="[Measures].[Revenue]" c="Revenue"/>
      </sharedItems>
    </cacheField>
    <cacheField name="[Location].[Region].[Region]" caption="Region" numFmtId="0" hierarchy="9" level="1">
      <sharedItems count="2">
        <s v="[Location].[Region].&amp;[Brong-Ahafo]" c="Brong-Ahafo"/>
        <s v="[Location].[Region].&amp;[Ashanti]" c="Ashanti"/>
      </sharedItems>
    </cacheField>
    <cacheField name="[Customers].[Segment].[Segment]" caption="Segment" numFmtId="0" hierarchy="6" level="1">
      <sharedItems count="2">
        <s v="[Customers].[Segment].&amp;[Corporate]" c="Corporate"/>
        <s v="[Customers].[Segment].&amp;[Consumer]" c="Consumer"/>
      </sharedItems>
    </cacheField>
    <cacheField name="[Calendar].[Year].[Year]" caption="Year" numFmtId="0" hierarchy="3" level="1">
      <sharedItems count="2">
        <s v="[Calendar].[Year].&amp;[2018]" c="2018"/>
        <s v="[Calendar].[Year].&amp;[2019]" c="2019"/>
      </sharedItems>
    </cacheField>
    <cacheField name="[Calendar].[Month Name].[Month Name]" caption="Month Name" numFmtId="0" hierarchy="2" level="1">
      <sharedItems count="2">
        <s v="[Calendar].[Month Name].&amp;[Jul]" c="Jul"/>
        <s v="[Calendar].[Month Name].&amp;[Jan]" c="Jan"/>
      </sharedItems>
    </cacheField>
    <cacheField name="[Products].[Category].[Category]" caption="Category" numFmtId="0" hierarchy="11" level="1">
      <sharedItems count="1">
        <s v="[Products].[Category].&amp;[Phone_Tablets]" c="Phone_Tablets"/>
      </sharedItems>
    </cacheField>
  </cacheFields>
  <cacheHierarchies count="41">
    <cacheHierarchy uniqueName="[Calendar].[Dates]" caption="Dates" attribute="1" time="1" defaultMemberUniqueName="[Calendar].[Dates].[All]" allUniqueName="[Calendar].[Dates].[All]" dimensionUniqueName="[Calendar]" displayFolder="" count="2" memberValueDatatype="7" unbalanced="0"/>
    <cacheHierarchy uniqueName="[Calendar].[Month]" caption="Month" attribute="1" defaultMemberUniqueName="[Calendar].[Month].[All]" allUniqueName="[Calendar].[Month].[All]" dimensionUniqueName="[Calendar]" displayFolder="" count="2" memberValueDatatype="20" unbalanced="0"/>
    <cacheHierarchy uniqueName="[Calendar].[Month Name]" caption="Month Name" attribute="1" defaultMemberUniqueName="[Calendar].[Month Name].[All]" allUniqueName="[Calendar].[Month Name].[All]" allCaption="All" dimensionUniqueName="[Calendar]" displayFolder="" count="2" memberValueDatatype="130" unbalanced="0">
      <fieldsUsage count="2">
        <fieldUsage x="-1"/>
        <fieldUsage x="4"/>
      </fieldsUsage>
    </cacheHierarchy>
    <cacheHierarchy uniqueName="[Calendar].[Year]" caption="Year" attribute="1" defaultMemberUniqueName="[Calendar].[Year].[All]" allUniqueName="[Calendar].[Year].[All]" allCaption="All" dimensionUniqueName="[Calendar]" displayFolder="" count="2" memberValueDatatype="20" unbalanced="0">
      <fieldsUsage count="2">
        <fieldUsage x="-1"/>
        <fieldUsage x="3"/>
      </fieldsUsage>
    </cacheHierarchy>
    <cacheHierarchy uniqueName="[Customers].[Customer ID]" caption="Customer ID" attribute="1" defaultMemberUniqueName="[Customers].[Customer ID].[All]" allUniqueName="[Customers].[Customer ID].[All]" dimensionUniqueName="[Customers]" displayFolder="" count="2" memberValueDatatype="2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Segment]" caption="Segment" attribute="1" defaultMemberUniqueName="[Customers].[Segment].[All]" allUniqueName="[Customers].[Segment].[All]" allCaption="All" dimensionUniqueName="[Customers]" displayFolder="" count="2" memberValueDatatype="130" unbalanced="0">
      <fieldsUsage count="2">
        <fieldUsage x="-1"/>
        <fieldUsage x="2"/>
      </fieldsUsage>
    </cacheHierarchy>
    <cacheHierarchy uniqueName="[Location].[City]" caption="City" attribute="1" defaultMemberUniqueName="[Location].[City].[All]" allUniqueName="[Location].[City].[All]" dimensionUniqueName="[Location]" displayFolder="" count="2" memberValueDatatype="130" unbalanced="0"/>
    <cacheHierarchy uniqueName="[Location].[Country]" caption="Country" attribute="1" defaultMemberUniqueName="[Location].[Country].[All]" allUniqueName="[Location].[Country].[All]" dimensionUniqueName="[Location]" displayFolder="" count="2" memberValueDatatype="130" unbalanced="0"/>
    <cacheHierarchy uniqueName="[Location].[Region]" caption="Region" attribute="1" defaultMemberUniqueName="[Location].[Region].[All]" allUniqueName="[Location].[Region].[All]" allCaption="All" dimensionUniqueName="[Location]" displayFolder="" count="2" memberValueDatatype="130" unbalanced="0">
      <fieldsUsage count="2">
        <fieldUsage x="-1"/>
        <fieldUsage x="1"/>
      </fieldsUsage>
    </cacheHierarchy>
    <cacheHierarchy uniqueName="[Measures]" caption="Measures" attribute="1" keyAttribute="1" defaultMemberUniqueName="[Measures].[__XL_Count of Models]" dimensionUniqueName="[Measures]" displayFolder="" measures="1" count="1" memberValueDatatype="130" unbalanced="0">
      <fieldsUsage count="1">
        <fieldUsage x="0"/>
      </fieldsUsage>
    </cacheHierarchy>
    <cacheHierarchy uniqueName="[Products].[Category]" caption="Category" attribute="1" defaultMemberUniqueName="[Products].[Category].[All]" allUniqueName="[Products].[Category].[All]" allCaption="All" dimensionUniqueName="[Products]" displayFolder="" count="2" memberValueDatatype="130" unbalanced="0">
      <fieldsUsage count="2">
        <fieldUsage x="-1"/>
        <fieldUsage x="5"/>
      </fieldsUsage>
    </cacheHierarchy>
    <cacheHierarchy uniqueName="[Products].[Product ID]" caption="Product ID" attribute="1" defaultMemberUniqueName="[Products].[Product ID].[All]" allUniqueName="[Products].[Product 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Transaction].[City]" caption="City" attribute="1" defaultMemberUniqueName="[Transaction].[City].[All]" allUniqueName="[Transaction].[City].[All]" dimensionUniqueName="[Transaction]" displayFolder="" count="2" memberValueDatatype="130" unbalanced="0"/>
    <cacheHierarchy uniqueName="[Transaction].[Customer ID]" caption="Customer ID" attribute="1" defaultMemberUniqueName="[Transaction].[Customer ID].[All]" allUniqueName="[Transaction].[Customer ID].[All]" dimensionUniqueName="[Transaction]" displayFolder="" count="2" memberValueDatatype="20" unbalanced="0"/>
    <cacheHierarchy uniqueName="[Transaction].[Delivery Date]" caption="Delivery Date" attribute="1" time="1" defaultMemberUniqueName="[Transaction].[Delivery Date].[All]" allUniqueName="[Transaction].[Delivery Date].[All]" dimensionUniqueName="[Transaction]" displayFolder="" count="2" memberValueDatatype="7" unbalanced="0"/>
    <cacheHierarchy uniqueName="[Transaction].[Delivery Mode]" caption="Delivery Mode" attribute="1" defaultMemberUniqueName="[Transaction].[Delivery Mode].[All]" allUniqueName="[Transaction].[Delivery Mode].[All]" dimensionUniqueName="[Transaction]" displayFolder="" count="2" memberValueDatatype="130" unbalanced="0"/>
    <cacheHierarchy uniqueName="[Transaction].[Discount]" caption="Discount" attribute="1" defaultMemberUniqueName="[Transaction].[Discount].[All]" allUniqueName="[Transaction].[Discount].[All]" dimensionUniqueName="[Transaction]" displayFolder="" count="2" memberValueDatatype="5" unbalanced="0"/>
    <cacheHierarchy uniqueName="[Transaction].[Order Date]" caption="Order Date" attribute="1" time="1" defaultMemberUniqueName="[Transaction].[Order Date].[All]" allUniqueName="[Transaction].[Order Date].[All]" dimensionUniqueName="[Transaction]" displayFolder="" count="2" memberValueDatatype="7" unbalanced="0"/>
    <cacheHierarchy uniqueName="[Transaction].[Order ID]" caption="Order ID" attribute="1" defaultMemberUniqueName="[Transaction].[Order ID].[All]" allUniqueName="[Transaction].[Order ID].[All]" dimensionUniqueName="[Transaction]" displayFolder="" count="2" memberValueDatatype="130" unbalanced="0"/>
    <cacheHierarchy uniqueName="[Transaction].[Product ID]" caption="Product ID" attribute="1" defaultMemberUniqueName="[Transaction].[Product ID].[All]" allUniqueName="[Transaction].[Product ID].[All]" dimensionUniqueName="[Transaction]" displayFolder="" count="2" memberValueDatatype="20" unbalanced="0"/>
    <cacheHierarchy uniqueName="[Transaction].[Quantity]" caption="Quantity" attribute="1" defaultMemberUniqueName="[Transaction].[Quantity].[All]" allUniqueName="[Transaction].[Quantity].[All]" dimensionUniqueName="[Transaction]" displayFolder="" count="2" memberValueDatatype="20" unbalanced="0"/>
    <cacheHierarchy uniqueName="[Transaction].[Row ID]" caption="Row ID" attribute="1" defaultMemberUniqueName="[Transaction].[Row ID].[All]" allUniqueName="[Transaction].[Row ID].[All]" dimensionUniqueName="[Transaction]" displayFolder="" count="2" memberValueDatatype="20" unbalanced="0"/>
    <cacheHierarchy uniqueName="[Transaction].[Selling price]" caption="Selling price" attribute="1" defaultMemberUniqueName="[Transaction].[Selling price].[All]" allUniqueName="[Transaction].[Selling price].[All]" dimensionUniqueName="[Transaction]" displayFolder="" count="2" memberValueDatatype="20" unbalanced="0"/>
    <cacheHierarchy uniqueName="[Transaction].[Unit cost]" caption="Unit cost" attribute="1" defaultMemberUniqueName="[Transaction].[Unit cost].[All]" allUniqueName="[Transaction].[Unit cost].[All]" dimensionUniqueName="[Transaction]" displayFolder="" count="2" memberValueDatatype="20" unbalanced="0"/>
    <cacheHierarchy uniqueName="[My Measures].[Column]" caption="Column" attribute="1" defaultMemberUniqueName="[My Measures].[Column].[All]" allUniqueName="[My Measures].[Column].[All]" dimensionUniqueName="[My Measures]" displayFolder="" count="2" memberValueDatatype="130" unbalanced="0" hidden="1"/>
    <cacheHierarchy uniqueName="[Measures].[Revenue]" caption="Revenue" measure="1" displayFolder="" measureGroup="My Measures" count="0"/>
    <cacheHierarchy uniqueName="[Measures].[Cost]" caption="Cost" measure="1" displayFolder="" measureGroup="My Measures" count="0"/>
    <cacheHierarchy uniqueName="[Measures].[Profit]" caption="Profit" measure="1" displayFolder="" measureGroup="My Measures" count="0"/>
    <cacheHierarchy uniqueName="[Measures].[Profit Margin]" caption="Profit Margin" measure="1" displayFolder="" measureGroup="My Measures" count="0"/>
    <cacheHierarchy uniqueName="[Measures].[__XL_Count Products]" caption="__XL_Count Products" measure="1" displayFolder="" measureGroup="Products" count="0" hidden="1"/>
    <cacheHierarchy uniqueName="[Measures].[__XL_Count Transaction]" caption="__XL_Count Transaction" measure="1" displayFolder="" measureGroup="Transaction" count="0" hidden="1"/>
    <cacheHierarchy uniqueName="[Measures].[__XL_Count Customers]" caption="__XL_Count Customers" measure="1" displayFolder="" measureGroup="Customers"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Count My Measures]" caption="_Count My Measures" measure="1" displayFolder="" measureGroup="My Measures" count="0" hidden="1"/>
    <cacheHierarchy uniqueName="[Measures].[__XL_Count of Models]" caption="__XL_Count of Models" measure="1" displayFolder="" count="0" hidden="1"/>
    <cacheHierarchy uniqueName="[Measures].[_Profit Margin Goal]" caption="_Profit Margin Goal" measure="1" displayFolder="" measureGroup="My Measures" count="0" hidden="1"/>
    <cacheHierarchy uniqueName="[Measures].[_Profit Margin Status]" caption="_Profit Margin Status" measure="1" displayFolder="" measureGroup="My Measures" count="0" hidden="1"/>
  </cacheHierarchies>
  <kpis count="1">
    <kpi uniqueName="Profit Margin" caption="Profit Margin" displayFolder="" measureGroup="My Measures" parent="" value="[Measures].[Profit Margin]" goal="[Measures].[_Profit Margin Goal]" status="[Measures].[_Profit Margin Status]" trend="" weight=""/>
  </kpis>
  <tupleCache>
    <entries count="84">
      <n v="0.19692259278082991" in="0">
        <tpls c="1">
          <tpl fld="0" item="0"/>
        </tpls>
      </n>
      <n v="1292291.6453089928" in="1">
        <tpls c="1">
          <tpl fld="0" item="1"/>
        </tpls>
      </n>
      <n v="5270143" in="1">
        <tpls c="1">
          <tpl fld="0" item="2"/>
        </tpls>
      </n>
      <n v="6562434.6453089928" in="1">
        <tpls c="1">
          <tpl fld="0" item="3"/>
        </tpls>
      </n>
      <n v="61469.9445215124" in="1">
        <tpls c="6">
          <tpl hier="2" item="1"/>
          <tpl hier="3" item="4"/>
          <tpl hier="6" item="3"/>
          <tpl hier="9" item="2"/>
          <tpl fld="0" item="3"/>
          <tpl hier="11" item="0"/>
        </tpls>
      </n>
      <n v="50861" in="1">
        <tpls c="6">
          <tpl hier="2" item="1"/>
          <tpl hier="3" item="4"/>
          <tpl hier="6" item="3"/>
          <tpl hier="9" item="2"/>
          <tpl fld="0" item="2"/>
          <tpl hier="11" item="0"/>
        </tpls>
      </n>
      <n v="10608.9445215124" in="1">
        <tpls c="6">
          <tpl hier="2" item="1"/>
          <tpl hier="3" item="4"/>
          <tpl hier="6" item="3"/>
          <tpl hier="9" item="2"/>
          <tpl fld="0" item="1"/>
          <tpl hier="11" item="0"/>
        </tpls>
      </n>
      <n v="0.17258750766888406" in="0">
        <tpls c="6">
          <tpl hier="2" item="1"/>
          <tpl hier="3" item="4"/>
          <tpl hier="6" item="3"/>
          <tpl hier="9" item="2"/>
          <tpl fld="0" item="0"/>
          <tpl hier="11" item="0"/>
        </tpls>
      </n>
      <m in="0">
        <tpls c="6">
          <tpl hier="2" item="5"/>
          <tpl hier="3" item="4"/>
          <tpl hier="6" item="3"/>
          <tpl hier="9" item="2"/>
          <tpl fld="0" item="0"/>
          <tpl hier="11" item="0"/>
        </tpls>
      </m>
      <m in="1">
        <tpls c="6">
          <tpl hier="2" item="5"/>
          <tpl hier="3" item="4"/>
          <tpl hier="6" item="3"/>
          <tpl hier="9" item="2"/>
          <tpl fld="0" item="1"/>
          <tpl hier="11" item="0"/>
        </tpls>
      </m>
      <m in="1">
        <tpls c="6">
          <tpl hier="2" item="5"/>
          <tpl hier="3" item="4"/>
          <tpl hier="6" item="3"/>
          <tpl hier="9" item="2"/>
          <tpl fld="0" item="2"/>
          <tpl hier="11" item="0"/>
        </tpls>
      </m>
      <m in="1">
        <tpls c="6">
          <tpl hier="2" item="5"/>
          <tpl hier="3" item="4"/>
          <tpl hier="6" item="3"/>
          <tpl hier="9" item="2"/>
          <tpl fld="0" item="3"/>
          <tpl hier="11" item="0"/>
        </tpls>
      </m>
      <m in="0">
        <tpls c="6">
          <tpl hier="2" item="5"/>
          <tpl hier="3" item="4"/>
          <tpl hier="6" item="6"/>
          <tpl hier="9" item="2"/>
          <tpl fld="0" item="0"/>
          <tpl hier="11" item="0"/>
        </tpls>
      </m>
      <m in="1">
        <tpls c="6">
          <tpl hier="2" item="5"/>
          <tpl hier="3" item="4"/>
          <tpl hier="6" item="6"/>
          <tpl hier="9" item="2"/>
          <tpl fld="0" item="1"/>
          <tpl hier="11" item="0"/>
        </tpls>
      </m>
      <m in="1">
        <tpls c="6">
          <tpl hier="2" item="5"/>
          <tpl hier="3" item="4"/>
          <tpl hier="6" item="6"/>
          <tpl hier="9" item="2"/>
          <tpl fld="0" item="2"/>
          <tpl hier="11" item="0"/>
        </tpls>
      </m>
      <m in="1">
        <tpls c="6">
          <tpl hier="2" item="5"/>
          <tpl hier="3" item="4"/>
          <tpl hier="6" item="6"/>
          <tpl hier="9" item="2"/>
          <tpl fld="0" item="3"/>
          <tpl hier="11" item="0"/>
        </tpls>
      </m>
      <m in="0">
        <tpls c="6">
          <tpl hier="2" item="5"/>
          <tpl hier="3" item="4"/>
          <tpl hier="6" item="6"/>
          <tpl hier="9" item="2"/>
          <tpl fld="0" item="0"/>
          <tpl hier="11" item="7"/>
        </tpls>
      </m>
      <m in="1">
        <tpls c="6">
          <tpl hier="2" item="5"/>
          <tpl hier="3" item="4"/>
          <tpl hier="6" item="6"/>
          <tpl hier="9" item="2"/>
          <tpl fld="0" item="1"/>
          <tpl hier="11" item="7"/>
        </tpls>
      </m>
      <m in="1">
        <tpls c="6">
          <tpl hier="2" item="5"/>
          <tpl hier="3" item="4"/>
          <tpl hier="6" item="6"/>
          <tpl hier="9" item="2"/>
          <tpl fld="0" item="2"/>
          <tpl hier="11" item="7"/>
        </tpls>
      </m>
      <m in="1">
        <tpls c="6">
          <tpl hier="2" item="5"/>
          <tpl hier="3" item="4"/>
          <tpl hier="6" item="6"/>
          <tpl hier="9" item="2"/>
          <tpl fld="0" item="3"/>
          <tpl hier="11" item="7"/>
        </tpls>
      </m>
      <m in="0">
        <tpls c="6">
          <tpl hier="2" item="5"/>
          <tpl hier="3" item="4"/>
          <tpl hier="6" item="6"/>
          <tpl hier="9" item="8"/>
          <tpl fld="0" item="0"/>
          <tpl hier="11" item="7"/>
        </tpls>
      </m>
      <m in="1">
        <tpls c="6">
          <tpl hier="2" item="5"/>
          <tpl hier="3" item="4"/>
          <tpl hier="6" item="6"/>
          <tpl hier="9" item="8"/>
          <tpl fld="0" item="1"/>
          <tpl hier="11" item="7"/>
        </tpls>
      </m>
      <m in="1">
        <tpls c="6">
          <tpl hier="2" item="5"/>
          <tpl hier="3" item="4"/>
          <tpl hier="6" item="6"/>
          <tpl hier="9" item="8"/>
          <tpl fld="0" item="2"/>
          <tpl hier="11" item="7"/>
        </tpls>
      </m>
      <m in="1">
        <tpls c="6">
          <tpl hier="2" item="5"/>
          <tpl hier="3" item="4"/>
          <tpl hier="6" item="6"/>
          <tpl hier="9" item="8"/>
          <tpl fld="0" item="3"/>
          <tpl hier="11" item="7"/>
        </tpls>
      </m>
      <n v="6562434.6453089928" in="1">
        <tpls c="6">
          <tpl hier="2" item="1"/>
          <tpl hier="3" item="11"/>
          <tpl hier="6" item="10"/>
          <tpl hier="9" item="9"/>
          <tpl fld="0" item="3"/>
          <tpl hier="11" item="0"/>
        </tpls>
      </n>
      <n v="5270143" in="1">
        <tpls c="6">
          <tpl hier="2" item="1"/>
          <tpl hier="3" item="11"/>
          <tpl hier="6" item="10"/>
          <tpl hier="9" item="9"/>
          <tpl fld="0" item="2"/>
          <tpl hier="11" item="0"/>
        </tpls>
      </n>
      <n v="1292291.6453089928" in="1">
        <tpls c="6">
          <tpl hier="2" item="1"/>
          <tpl hier="3" item="11"/>
          <tpl hier="6" item="10"/>
          <tpl hier="9" item="9"/>
          <tpl fld="0" item="1"/>
          <tpl hier="11" item="0"/>
        </tpls>
      </n>
      <n v="0.19692259278082991" in="0">
        <tpls c="6">
          <tpl hier="2" item="1"/>
          <tpl hier="3" item="11"/>
          <tpl hier="6" item="10"/>
          <tpl hier="9" item="9"/>
          <tpl fld="0" item="0"/>
          <tpl hier="11" item="0"/>
        </tpls>
      </n>
      <n v="0.20315984355092825" in="0">
        <tpls c="6">
          <tpl hier="2" item="1"/>
          <tpl hier="3" item="4"/>
          <tpl hier="6" item="10"/>
          <tpl hier="9" item="9"/>
          <tpl fld="0" item="0"/>
          <tpl hier="11" item="0"/>
        </tpls>
      </n>
      <n v="451056.11813072022" in="1">
        <tpls c="6">
          <tpl hier="2" item="1"/>
          <tpl hier="3" item="4"/>
          <tpl hier="6" item="10"/>
          <tpl hier="9" item="9"/>
          <tpl fld="0" item="1"/>
          <tpl hier="11" item="0"/>
        </tpls>
      </n>
      <n v="1769147" in="1">
        <tpls c="6">
          <tpl hier="2" item="1"/>
          <tpl hier="3" item="4"/>
          <tpl hier="6" item="10"/>
          <tpl hier="9" item="9"/>
          <tpl fld="0" item="2"/>
          <tpl hier="11" item="0"/>
        </tpls>
      </n>
      <n v="2220203.1181307202" in="1">
        <tpls c="6">
          <tpl hier="2" item="1"/>
          <tpl hier="3" item="4"/>
          <tpl hier="6" item="10"/>
          <tpl hier="9" item="9"/>
          <tpl fld="0" item="3"/>
          <tpl hier="11" item="0"/>
        </tpls>
      </n>
      <n v="0.1937334575351258" in="0">
        <tpls c="6">
          <tpl hier="2" item="1"/>
          <tpl hier="3" item="12"/>
          <tpl hier="6" item="10"/>
          <tpl hier="9" item="9"/>
          <tpl fld="0" item="0"/>
          <tpl hier="11" item="0"/>
        </tpls>
      </n>
      <n v="841235.52717827726" in="1">
        <tpls c="6">
          <tpl hier="2" item="1"/>
          <tpl hier="3" item="12"/>
          <tpl hier="6" item="10"/>
          <tpl hier="9" item="9"/>
          <tpl fld="0" item="1"/>
          <tpl hier="11" item="0"/>
        </tpls>
      </n>
      <n v="3500996" in="1">
        <tpls c="6">
          <tpl hier="2" item="1"/>
          <tpl hier="3" item="12"/>
          <tpl hier="6" item="10"/>
          <tpl hier="9" item="9"/>
          <tpl fld="0" item="2"/>
          <tpl hier="11" item="0"/>
        </tpls>
      </n>
      <n v="4342231.5271782773" in="1">
        <tpls c="6">
          <tpl hier="2" item="1"/>
          <tpl hier="3" item="12"/>
          <tpl hier="6" item="10"/>
          <tpl hier="9" item="9"/>
          <tpl fld="0" item="3"/>
          <tpl hier="11" item="0"/>
        </tpls>
      </n>
      <n v="0.20936091703493753" in="0">
        <tpls c="6">
          <tpl hier="2" item="1"/>
          <tpl hier="3" item="12"/>
          <tpl hier="6" item="10"/>
          <tpl hier="9" item="8"/>
          <tpl fld="0" item="0"/>
          <tpl hier="11" item="0"/>
        </tpls>
      </n>
      <n v="117003.5591605003" in="1">
        <tpls c="6">
          <tpl hier="2" item="1"/>
          <tpl hier="3" item="12"/>
          <tpl hier="6" item="10"/>
          <tpl hier="9" item="8"/>
          <tpl fld="0" item="1"/>
          <tpl hier="11" item="0"/>
        </tpls>
      </n>
      <n v="441857" in="1">
        <tpls c="6">
          <tpl hier="2" item="1"/>
          <tpl hier="3" item="12"/>
          <tpl hier="6" item="10"/>
          <tpl hier="9" item="8"/>
          <tpl fld="0" item="2"/>
          <tpl hier="11" item="0"/>
        </tpls>
      </n>
      <n v="558860.5591605003" in="1">
        <tpls c="6">
          <tpl hier="2" item="1"/>
          <tpl hier="3" item="12"/>
          <tpl hier="6" item="10"/>
          <tpl hier="9" item="8"/>
          <tpl fld="0" item="3"/>
          <tpl hier="11" item="0"/>
        </tpls>
      </n>
      <n v="0.22932749125801333" in="0">
        <tpls c="6">
          <tpl hier="2" item="1"/>
          <tpl hier="3" item="4"/>
          <tpl hier="6" item="10"/>
          <tpl hier="9" item="8"/>
          <tpl fld="0" item="0"/>
          <tpl hier="11" item="0"/>
        </tpls>
      </n>
      <n v="73092.227494450693" in="1">
        <tpls c="6">
          <tpl hier="2" item="1"/>
          <tpl hier="3" item="4"/>
          <tpl hier="6" item="10"/>
          <tpl hier="9" item="8"/>
          <tpl fld="0" item="1"/>
          <tpl hier="11" item="0"/>
        </tpls>
      </n>
      <n v="245632" in="1">
        <tpls c="6">
          <tpl hier="2" item="1"/>
          <tpl hier="3" item="4"/>
          <tpl hier="6" item="10"/>
          <tpl hier="9" item="8"/>
          <tpl fld="0" item="2"/>
          <tpl hier="11" item="0"/>
        </tpls>
      </n>
      <n v="318724.22749445069" in="1">
        <tpls c="6">
          <tpl hier="2" item="1"/>
          <tpl hier="3" item="4"/>
          <tpl hier="6" item="10"/>
          <tpl hier="9" item="8"/>
          <tpl fld="0" item="3"/>
          <tpl hier="11" item="0"/>
        </tpls>
      </n>
      <n v="0.17091365640323861" in="0">
        <tpls c="6">
          <tpl hier="2" item="1"/>
          <tpl hier="3" item="4"/>
          <tpl hier="6" item="10"/>
          <tpl hier="9" item="2"/>
          <tpl fld="0" item="0"/>
          <tpl hier="11" item="0"/>
        </tpls>
      </n>
      <n v="14232.594521512379" in="1">
        <tpls c="6">
          <tpl hier="2" item="1"/>
          <tpl hier="3" item="4"/>
          <tpl hier="6" item="10"/>
          <tpl hier="9" item="2"/>
          <tpl fld="0" item="1"/>
          <tpl hier="11" item="0"/>
        </tpls>
      </n>
      <n v="69041" in="1">
        <tpls c="6">
          <tpl hier="2" item="1"/>
          <tpl hier="3" item="4"/>
          <tpl hier="6" item="10"/>
          <tpl hier="9" item="2"/>
          <tpl fld="0" item="2"/>
          <tpl hier="11" item="0"/>
        </tpls>
      </n>
      <n v="83273.594521512379" in="1">
        <tpls c="6">
          <tpl hier="2" item="1"/>
          <tpl hier="3" item="4"/>
          <tpl hier="6" item="10"/>
          <tpl hier="9" item="2"/>
          <tpl fld="0" item="3"/>
          <tpl hier="11" item="0"/>
        </tpls>
      </n>
      <n v="0.18075776015880266" in="0">
        <tpls c="6">
          <tpl hier="2" item="1"/>
          <tpl hier="3" item="12"/>
          <tpl hier="6" item="10"/>
          <tpl hier="9" item="2"/>
          <tpl fld="0" item="0"/>
          <tpl hier="11" item="0"/>
        </tpls>
      </n>
      <n v="51931.639293042244" in="1">
        <tpls c="6">
          <tpl hier="2" item="1"/>
          <tpl hier="3" item="12"/>
          <tpl hier="6" item="10"/>
          <tpl hier="9" item="2"/>
          <tpl fld="0" item="1"/>
          <tpl hier="11" item="0"/>
        </tpls>
      </n>
      <n v="235368" in="1">
        <tpls c="6">
          <tpl hier="2" item="1"/>
          <tpl hier="3" item="12"/>
          <tpl hier="6" item="10"/>
          <tpl hier="9" item="2"/>
          <tpl fld="0" item="2"/>
          <tpl hier="11" item="0"/>
        </tpls>
      </n>
      <n v="287299.63929304224" in="1">
        <tpls c="6">
          <tpl hier="2" item="1"/>
          <tpl hier="3" item="12"/>
          <tpl hier="6" item="10"/>
          <tpl hier="9" item="2"/>
          <tpl fld="0" item="3"/>
          <tpl hier="11" item="0"/>
        </tpls>
      </n>
      <n v="0.15494953810430184" in="0">
        <tpls c="6">
          <tpl hier="2" item="1"/>
          <tpl hier="3" item="12"/>
          <tpl hier="6" item="6"/>
          <tpl hier="9" item="2"/>
          <tpl fld="0" item="0"/>
          <tpl hier="11" item="0"/>
        </tpls>
      </n>
      <n v="13510.792882196634" in="1">
        <tpls c="6">
          <tpl hier="2" item="1"/>
          <tpl hier="3" item="12"/>
          <tpl hier="6" item="6"/>
          <tpl hier="9" item="2"/>
          <tpl fld="0" item="1"/>
          <tpl hier="11" item="0"/>
        </tpls>
      </n>
      <n v="73684" in="1">
        <tpls c="6">
          <tpl hier="2" item="1"/>
          <tpl hier="3" item="12"/>
          <tpl hier="6" item="6"/>
          <tpl hier="9" item="2"/>
          <tpl fld="0" item="2"/>
          <tpl hier="11" item="0"/>
        </tpls>
      </n>
      <n v="87194.792882196634" in="1">
        <tpls c="6">
          <tpl hier="2" item="1"/>
          <tpl hier="3" item="12"/>
          <tpl hier="6" item="6"/>
          <tpl hier="9" item="2"/>
          <tpl fld="0" item="3"/>
          <tpl hier="11" item="0"/>
        </tpls>
      </n>
      <n v="0.21311184041707554" in="0">
        <tpls c="6">
          <tpl hier="2" item="1"/>
          <tpl hier="3" item="12"/>
          <tpl hier="6" item="6"/>
          <tpl hier="9" item="8"/>
          <tpl fld="0" item="0"/>
          <tpl hier="11" item="0"/>
        </tpls>
      </n>
      <n v="74864.074241953902" in="1">
        <tpls c="6">
          <tpl hier="2" item="1"/>
          <tpl hier="3" item="12"/>
          <tpl hier="6" item="6"/>
          <tpl hier="9" item="8"/>
          <tpl fld="0" item="1"/>
          <tpl hier="11" item="0"/>
        </tpls>
      </n>
      <n v="276426" in="1">
        <tpls c="6">
          <tpl hier="2" item="1"/>
          <tpl hier="3" item="12"/>
          <tpl hier="6" item="6"/>
          <tpl hier="9" item="8"/>
          <tpl fld="0" item="2"/>
          <tpl hier="11" item="0"/>
        </tpls>
      </n>
      <n v="351290.0742419539" in="1">
        <tpls c="6">
          <tpl hier="2" item="1"/>
          <tpl hier="3" item="12"/>
          <tpl hier="6" item="6"/>
          <tpl hier="9" item="8"/>
          <tpl fld="0" item="3"/>
          <tpl hier="11" item="0"/>
        </tpls>
      </n>
      <n v="0.22186022626165822" in="0">
        <tpls c="6">
          <tpl hier="2" item="1"/>
          <tpl hier="3" item="4"/>
          <tpl hier="6" item="6"/>
          <tpl hier="9" item="8"/>
          <tpl fld="0" item="0"/>
          <tpl hier="11" item="0"/>
        </tpls>
      </n>
      <n v="50746.970434275892" in="1">
        <tpls c="6">
          <tpl hier="2" item="1"/>
          <tpl hier="3" item="4"/>
          <tpl hier="6" item="6"/>
          <tpl hier="9" item="8"/>
          <tpl fld="0" item="1"/>
          <tpl hier="11" item="0"/>
        </tpls>
      </n>
      <n v="177987" in="1">
        <tpls c="6">
          <tpl hier="2" item="1"/>
          <tpl hier="3" item="4"/>
          <tpl hier="6" item="6"/>
          <tpl hier="9" item="8"/>
          <tpl fld="0" item="2"/>
          <tpl hier="11" item="0"/>
        </tpls>
      </n>
      <n v="228733.97043427589" in="1">
        <tpls c="6">
          <tpl hier="2" item="1"/>
          <tpl hier="3" item="4"/>
          <tpl hier="6" item="6"/>
          <tpl hier="9" item="8"/>
          <tpl fld="0" item="3"/>
          <tpl hier="11" item="0"/>
        </tpls>
      </n>
      <n v="0.23865447396340281" in="0">
        <tpls c="6">
          <tpl hier="2" item="5"/>
          <tpl hier="3" item="4"/>
          <tpl hier="6" item="6"/>
          <tpl hier="9" item="8"/>
          <tpl fld="0" item="0"/>
          <tpl hier="11" item="0"/>
        </tpls>
      </n>
      <n v="17137.081187697244" in="1">
        <tpls c="6">
          <tpl hier="2" item="5"/>
          <tpl hier="3" item="4"/>
          <tpl hier="6" item="6"/>
          <tpl hier="9" item="8"/>
          <tpl fld="0" item="1"/>
          <tpl hier="11" item="0"/>
        </tpls>
      </n>
      <n v="54670" in="1">
        <tpls c="6">
          <tpl hier="2" item="5"/>
          <tpl hier="3" item="4"/>
          <tpl hier="6" item="6"/>
          <tpl hier="9" item="8"/>
          <tpl fld="0" item="2"/>
          <tpl hier="11" item="0"/>
        </tpls>
      </n>
      <n v="71807.081187697244" in="1">
        <tpls c="6">
          <tpl hier="2" item="5"/>
          <tpl hier="3" item="4"/>
          <tpl hier="6" item="6"/>
          <tpl hier="9" item="8"/>
          <tpl fld="0" item="3"/>
          <tpl hier="11" item="0"/>
        </tpls>
      </n>
      <n v="0.21533115604424874" in="0">
        <tpls c="6">
          <tpl hier="2" item="5"/>
          <tpl hier="3" item="12"/>
          <tpl hier="6" item="6"/>
          <tpl hier="9" item="8"/>
          <tpl fld="0" item="0"/>
          <tpl hier="11" item="0"/>
        </tpls>
      </n>
      <n v="6933.5708057255179" in="1">
        <tpls c="6">
          <tpl hier="2" item="5"/>
          <tpl hier="3" item="12"/>
          <tpl hier="6" item="6"/>
          <tpl hier="9" item="8"/>
          <tpl fld="0" item="1"/>
          <tpl hier="11" item="0"/>
        </tpls>
      </n>
      <n v="25266" in="1">
        <tpls c="6">
          <tpl hier="2" item="5"/>
          <tpl hier="3" item="12"/>
          <tpl hier="6" item="6"/>
          <tpl hier="9" item="8"/>
          <tpl fld="0" item="2"/>
          <tpl hier="11" item="0"/>
        </tpls>
      </n>
      <n v="32199.570805725518" in="1">
        <tpls c="6">
          <tpl hier="2" item="5"/>
          <tpl hier="3" item="12"/>
          <tpl hier="6" item="6"/>
          <tpl hier="9" item="8"/>
          <tpl fld="0" item="3"/>
          <tpl hier="11" item="0"/>
        </tpls>
      </n>
      <n v="0.18367641005757865" in="0">
        <tpls c="6">
          <tpl hier="2" item="13"/>
          <tpl hier="3" item="12"/>
          <tpl hier="6" item="6"/>
          <tpl hier="9" item="8"/>
          <tpl fld="0" item="0"/>
          <tpl hier="11" item="0"/>
        </tpls>
      </n>
      <n v="843.76654821956436" in="1">
        <tpls c="6">
          <tpl hier="2" item="13"/>
          <tpl hier="3" item="12"/>
          <tpl hier="6" item="6"/>
          <tpl hier="9" item="8"/>
          <tpl fld="0" item="1"/>
          <tpl hier="11" item="0"/>
        </tpls>
      </n>
      <n v="3750" in="1">
        <tpls c="6">
          <tpl hier="2" item="13"/>
          <tpl hier="3" item="12"/>
          <tpl hier="6" item="6"/>
          <tpl hier="9" item="8"/>
          <tpl fld="0" item="2"/>
          <tpl hier="11" item="0"/>
        </tpls>
      </n>
      <n v="4593.7665482195644" in="1">
        <tpls c="6">
          <tpl hier="2" item="13"/>
          <tpl hier="3" item="12"/>
          <tpl hier="6" item="6"/>
          <tpl hier="9" item="8"/>
          <tpl fld="0" item="3"/>
          <tpl hier="11" item="0"/>
        </tpls>
      </n>
      <n v="0.2165617888243683" in="0">
        <tpls c="6">
          <tpl hier="2" item="1"/>
          <tpl hier="3" item="11"/>
          <tpl hier="6" item="6"/>
          <tpl hier="9" item="8"/>
          <tpl fld="0" item="0"/>
          <tpl hier="11" item="0"/>
        </tpls>
      </n>
      <n v="125611.04467622959" in="1">
        <tpls c="6">
          <tpl hier="2" item="1"/>
          <tpl hier="3" item="11"/>
          <tpl hier="6" item="6"/>
          <tpl hier="9" item="8"/>
          <tpl fld="0" item="1"/>
          <tpl hier="11" item="0"/>
        </tpls>
      </n>
      <n v="454413" in="1">
        <tpls c="6">
          <tpl hier="2" item="1"/>
          <tpl hier="3" item="11"/>
          <tpl hier="6" item="6"/>
          <tpl hier="9" item="8"/>
          <tpl fld="0" item="2"/>
          <tpl hier="11" item="0"/>
        </tpls>
      </n>
      <n v="580024.04467622959" in="1">
        <tpls c="6">
          <tpl hier="2" item="1"/>
          <tpl hier="3" item="11"/>
          <tpl hier="6" item="6"/>
          <tpl hier="9" item="8"/>
          <tpl fld="0" item="3"/>
          <tpl hier="11" item="0"/>
        </tpls>
      </n>
      <n v="0.21661244536784885" in="0">
        <tpls c="6">
          <tpl hier="2" item="1"/>
          <tpl hier="3" item="11"/>
          <tpl hier="6" item="10"/>
          <tpl hier="9" item="8"/>
          <tpl fld="0" item="0"/>
          <tpl hier="11" item="0"/>
        </tpls>
      </n>
      <n v="190095.78665495082" in="1">
        <tpls c="6">
          <tpl hier="2" item="1"/>
          <tpl hier="3" item="11"/>
          <tpl hier="6" item="10"/>
          <tpl hier="9" item="8"/>
          <tpl fld="0" item="1"/>
          <tpl hier="11" item="0"/>
        </tpls>
      </n>
      <n v="687489" in="1">
        <tpls c="6">
          <tpl hier="2" item="1"/>
          <tpl hier="3" item="11"/>
          <tpl hier="6" item="10"/>
          <tpl hier="9" item="8"/>
          <tpl fld="0" item="2"/>
          <tpl hier="11" item="0"/>
        </tpls>
      </n>
      <n v="877584.78665495082" in="1">
        <tpls c="6">
          <tpl hier="2" item="1"/>
          <tpl hier="3" item="11"/>
          <tpl hier="6" item="10"/>
          <tpl hier="9" item="8"/>
          <tpl fld="0" item="3"/>
          <tpl hier="11" item="0"/>
        </tpls>
      </n>
    </entries>
    <sets count="14">
      <set count="1" maxRank="1" setDefinition="{[Products].[Category].[All]}">
        <tpls c="1">
          <tpl hier="11" item="4294967295"/>
        </tpls>
      </set>
      <set count="1" maxRank="1" setDefinition="{[Calendar].[Month Name].[All]}">
        <tpls c="1">
          <tpl hier="2" item="4294967295"/>
        </tpls>
      </set>
      <set count="1" maxRank="1" setDefinition="{[Location].[Region].&amp;[Brong-Ahafo]}">
        <tpls c="1">
          <tpl fld="1" item="0"/>
        </tpls>
      </set>
      <set count="1" maxRank="1" setDefinition="{[Customers].[Segment].&amp;[Corporate]}">
        <tpls c="1">
          <tpl fld="2" item="0"/>
        </tpls>
      </set>
      <set count="1" maxRank="1" setDefinition="{[Calendar].[Year].&amp;[2018]}">
        <tpls c="1">
          <tpl fld="3" item="0"/>
        </tpls>
      </set>
      <set count="1" maxRank="1" setDefinition="{[Calendar].[Month Name].&amp;[Jul]}">
        <tpls c="1">
          <tpl fld="4" item="0"/>
        </tpls>
      </set>
      <set count="1" maxRank="1" setDefinition="{[Customers].[Segment].&amp;[Consumer]}">
        <tpls c="1">
          <tpl fld="2" item="1"/>
        </tpls>
      </set>
      <set count="1" maxRank="1" setDefinition="{[Products].[Category].&amp;[Phone_Tablets]}">
        <tpls c="1">
          <tpl fld="5" item="0"/>
        </tpls>
      </set>
      <set count="1" maxRank="1" setDefinition="{[Location].[Region].&amp;[Ashanti]}">
        <tpls c="1">
          <tpl fld="1" item="1"/>
        </tpls>
      </set>
      <set count="1" maxRank="1" setDefinition="{[Location].[Region].[All]}">
        <tpls c="1">
          <tpl hier="9" item="4294967295"/>
        </tpls>
      </set>
      <set count="1" maxRank="1" setDefinition="{[Customers].[Segment].[All]}">
        <tpls c="1">
          <tpl hier="6" item="4294967295"/>
        </tpls>
      </set>
      <set count="1" maxRank="1" setDefinition="{[Calendar].[Year].[All]}">
        <tpls c="1">
          <tpl hier="3" item="4294967295"/>
        </tpls>
      </set>
      <set count="1" maxRank="1" setDefinition="{[Calendar].[Year].&amp;[2019]}">
        <tpls c="1">
          <tpl fld="3" item="1"/>
        </tpls>
      </set>
      <set count="1" maxRank="1" setDefinition="{[Calendar].[Month Name].&amp;[Jan]}">
        <tpls c="1">
          <tpl fld="4" item="1"/>
        </tpls>
      </set>
    </sets>
    <queryCache count="4">
      <query mdx="[Measures].[Profit Margin]">
        <tpls c="1">
          <tpl fld="0" item="0"/>
        </tpls>
      </query>
      <query mdx="[Measures].[Profit]">
        <tpls c="1">
          <tpl fld="0" item="1"/>
        </tpls>
      </query>
      <query mdx="[Measures].[Cost]">
        <tpls c="1">
          <tpl fld="0" item="2"/>
        </tpls>
      </query>
      <query mdx="[Measures].[Revenue]">
        <tpls c="1">
          <tpl fld="0" item="3"/>
        </tpls>
      </query>
    </queryCache>
    <serverFormats count="2">
      <serverFormat format="0.00%;-0.00%;0.00%"/>
      <serverFormat format="#,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yodele Olowo" refreshedDate="44954.377070833332" backgroundQuery="1" createdVersion="5" refreshedVersion="5" minRefreshableVersion="3" recordCount="0" supportSubquery="1" supportAdvancedDrill="1">
  <cacheSource type="external" connectionId="9"/>
  <cacheFields count="6">
    <cacheField name="[Measures].[Revenue]" caption="Revenue" numFmtId="0" hierarchy="27" level="32767"/>
    <cacheField name="[Measures].[Cost]" caption="Cost" numFmtId="0" hierarchy="28" level="32767"/>
    <cacheField name="[Measures].[Profit]" caption="Profit" numFmtId="0" hierarchy="29" level="32767"/>
    <cacheField name="[Measures].[Profit Margin]" caption="Profit Margin" numFmtId="0" hierarchy="30" level="32767"/>
    <cacheField name="[Calendar].[Month Name].[Month Name]" caption="Month Name" numFmtId="0" hierarchy="2" level="1">
      <sharedItems count="12">
        <s v="Jan"/>
        <s v="Feb"/>
        <s v="Mar"/>
        <s v="Apr"/>
        <s v="May"/>
        <s v="Jun"/>
        <s v="Jul"/>
        <s v="Aug"/>
        <s v="Sep"/>
        <s v="Oct"/>
        <s v="Nov"/>
        <s v="Dec"/>
      </sharedItems>
    </cacheField>
    <cacheField name="[Calendar].[Year].[Year]" caption="Year" numFmtId="0" hierarchy="3" level="1">
      <sharedItems containsSemiMixedTypes="0" containsNonDate="0" containsString="0"/>
    </cacheField>
  </cacheFields>
  <cacheHierarchies count="40">
    <cacheHierarchy uniqueName="[Calendar].[Dates]" caption="Dates" attribute="1" time="1" defaultMemberUniqueName="[Calendar].[Dates].[All]" allUniqueName="[Calendar].[Dates].[All]" dimensionUniqueName="[Calendar]" displayFolder="" count="0" memberValueDatatype="7"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4"/>
      </fieldsUsage>
    </cacheHierarchy>
    <cacheHierarchy uniqueName="[Calendar].[Year]" caption="Year" attribute="1" defaultMemberUniqueName="[Calendar].[Year].[All]" allUniqueName="[Calendar].[Year].[All]" dimensionUniqueName="[Calendar]" displayFolder="" count="2" memberValueDatatype="20" unbalanced="0">
      <fieldsUsage count="2">
        <fieldUsage x="-1"/>
        <fieldUsage x="5"/>
      </fieldsUsage>
    </cacheHierarchy>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Transaction].[City]" caption="City" attribute="1" defaultMemberUniqueName="[Transaction].[City].[All]" allUniqueName="[Transaction].[City].[All]" dimensionUniqueName="[Transaction]" displayFolder="" count="0" memberValueDatatype="130" unbalanced="0"/>
    <cacheHierarchy uniqueName="[Transaction].[Customer ID]" caption="Customer ID" attribute="1" defaultMemberUniqueName="[Transaction].[Customer ID].[All]" allUniqueName="[Transaction].[Customer ID].[All]" dimensionUniqueName="[Transaction]" displayFolder="" count="0" memberValueDatatype="20" unbalanced="0"/>
    <cacheHierarchy uniqueName="[Transaction].[Delivery Date]" caption="Delivery Date" attribute="1" time="1" defaultMemberUniqueName="[Transaction].[Delivery Date].[All]" allUniqueName="[Transaction].[Delivery Date].[All]" dimensionUniqueName="[Transaction]" displayFolder="" count="0" memberValueDatatype="7" unbalanced="0"/>
    <cacheHierarchy uniqueName="[Transaction].[Delivery Mode]" caption="Delivery Mode" attribute="1" defaultMemberUniqueName="[Transaction].[Delivery Mode].[All]" allUniqueName="[Transaction].[Delivery Mode].[All]" dimensionUniqueName="[Transaction]" displayFolder="" count="0" memberValueDatatype="130" unbalanced="0"/>
    <cacheHierarchy uniqueName="[Transaction].[Discount]" caption="Discount" attribute="1" defaultMemberUniqueName="[Transaction].[Discount].[All]" allUniqueName="[Transaction].[Discount].[All]" dimensionUniqueName="[Transaction]" displayFolder="" count="0" memberValueDatatype="5" unbalanced="0"/>
    <cacheHierarchy uniqueName="[Transaction].[Order Date]" caption="Order Date" attribute="1" time="1" defaultMemberUniqueName="[Transaction].[Order Date].[All]" allUniqueName="[Transaction].[Order Date].[All]" dimensionUniqueName="[Transaction]" displayFolder="" count="0" memberValueDatatype="7" unbalanced="0"/>
    <cacheHierarchy uniqueName="[Transaction].[Order ID]" caption="Order ID" attribute="1" defaultMemberUniqueName="[Transaction].[Order ID].[All]" allUniqueName="[Transaction].[Order ID].[All]" dimensionUniqueName="[Transaction]" displayFolder="" count="0" memberValueDatatype="130" unbalanced="0"/>
    <cacheHierarchy uniqueName="[Transaction].[Product ID]" caption="Product ID" attribute="1" defaultMemberUniqueName="[Transaction].[Product ID].[All]" allUniqueName="[Transaction].[Product ID].[All]" dimensionUniqueName="[Transaction]" displayFolder="" count="0" memberValueDatatype="2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Row ID]" caption="Row ID" attribute="1" defaultMemberUniqueName="[Transaction].[Row ID].[All]" allUniqueName="[Transaction].[Row ID].[All]" dimensionUniqueName="[Transaction]" displayFolder="" count="0" memberValueDatatype="20" unbalanced="0"/>
    <cacheHierarchy uniqueName="[Transaction].[Selling price]" caption="Selling price" attribute="1" defaultMemberUniqueName="[Transaction].[Selling price].[All]" allUniqueName="[Transaction].[Selling price].[All]" dimensionUniqueName="[Transaction]" displayFolder="" count="0" memberValueDatatype="20" unbalanced="0"/>
    <cacheHierarchy uniqueName="[Transaction].[Unit cost]" caption="Unit cost" attribute="1" defaultMemberUniqueName="[Transaction].[Unit cost].[All]" allUniqueName="[Transaction].[Unit cos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Revenue]" caption="Revenue" measure="1" displayFolder="" measureGroup="My Measures" count="0" oneField="1">
      <fieldsUsage count="1">
        <fieldUsage x="0"/>
      </fieldsUsage>
    </cacheHierarchy>
    <cacheHierarchy uniqueName="[Measures].[Cost]" caption="Cost" measure="1" displayFolder="" measureGroup="My Measures" count="0" oneField="1">
      <fieldsUsage count="1">
        <fieldUsage x="1"/>
      </fieldsUsage>
    </cacheHierarchy>
    <cacheHierarchy uniqueName="[Measures].[Profit]" caption="Profit" measure="1" displayFolder="" measureGroup="My Measures" count="0" oneField="1">
      <fieldsUsage count="1">
        <fieldUsage x="2"/>
      </fieldsUsage>
    </cacheHierarchy>
    <cacheHierarchy uniqueName="[Measures].[Profit Margin]" caption="Profit Margin" measure="1" displayFolder="" measureGroup="My Measures" count="0" oneField="1">
      <fieldsUsage count="1">
        <fieldUsage x="3"/>
      </fieldsUsage>
    </cacheHierarchy>
    <cacheHierarchy uniqueName="[Measures].[__XL_Count Products]" caption="__XL_Count Products" measure="1" displayFolder="" measureGroup="Products" count="0" hidden="1"/>
    <cacheHierarchy uniqueName="[Measures].[__XL_Count Transaction]" caption="__XL_Count Transaction" measure="1" displayFolder="" measureGroup="Transaction" count="0" hidden="1"/>
    <cacheHierarchy uniqueName="[Measures].[__XL_Count Customers]" caption="__XL_Count Customers" measure="1" displayFolder="" measureGroup="Customers"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Count My Measures]" caption="_Count My Measures" measure="1" displayFolder="" measureGroup="My Measures" count="0" hidden="1"/>
    <cacheHierarchy uniqueName="[Measures].[__XL_Count of Models]" caption="__XL_Count of Models" measure="1" displayFolder="" count="0" hidden="1"/>
    <cacheHierarchy uniqueName="[Measures].[_Profit Margin Goal]" caption="_Profit Margin Goal" measure="1" displayFolder="" measureGroup="My Measures" count="0" hidden="1"/>
    <cacheHierarchy uniqueName="[Measures].[_Profit Margin Status]" caption="_Profit Margin Status" measure="1" displayFolder="" measureGroup="My Measures" count="0" hidden="1"/>
  </cacheHierarchies>
  <kpis count="1">
    <kpi uniqueName="Profit Margin" caption="Profit Margin" displayFolder="" measureGroup="My Measures" parent="" value="[Measures].[Profit Margin]" goal="[Measures].[_Profit Margin Goal]" status="[Measures].[_Profit Margin Status]" trend="" weight=""/>
  </kpis>
  <dimensions count="6">
    <dimension name="Calendar" uniqueName="[Calendar]" caption="Calendar"/>
    <dimension name="Customers" uniqueName="[Customers]" caption="Customers"/>
    <dimension name="Location" uniqueName="[Location]" caption="Location"/>
    <dimension measure="1" name="Measures" uniqueName="[Measures]" caption="Measures"/>
    <dimension name="Products" uniqueName="[Products]" caption="Products"/>
    <dimension name="Transaction" uniqueName="[Transaction]" caption="Transaction"/>
  </dimensions>
  <measureGroups count="6">
    <measureGroup name="Calendar" caption="Calendar"/>
    <measureGroup name="Customers" caption="Customers"/>
    <measureGroup name="Location" caption="Location"/>
    <measureGroup name="My Measures" caption="My Measures"/>
    <measureGroup name="Products" caption="Products"/>
    <measureGroup name="Transaction" caption="Transaction"/>
  </measureGroups>
  <maps count="9">
    <map measureGroup="0" dimension="0"/>
    <map measureGroup="1" dimension="1"/>
    <map measureGroup="2" dimension="2"/>
    <map measureGroup="4" dimension="4"/>
    <map measureGroup="5" dimension="0"/>
    <map measureGroup="5" dimension="1"/>
    <map measureGroup="5" dimension="2"/>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yodele Olowo" refreshedDate="44954.377072453703" backgroundQuery="1" createdVersion="5" refreshedVersion="5" minRefreshableVersion="3" recordCount="0" supportSubquery="1" supportAdvancedDrill="1">
  <cacheSource type="external" connectionId="9"/>
  <cacheFields count="5">
    <cacheField name="[Measures].[Revenue]" caption="Revenue" numFmtId="0" hierarchy="27" level="32767"/>
    <cacheField name="[Measures].[Cost]" caption="Cost" numFmtId="0" hierarchy="28" level="32767"/>
    <cacheField name="[Products].[Sub-Category].[Sub-Category]" caption="Sub-Category" numFmtId="0" hierarchy="13" level="1">
      <sharedItems count="13">
        <s v="Accessories_Supplies"/>
        <s v="Furniture"/>
        <s v="Headphones"/>
        <s v="Home Audio"/>
        <s v="Home_Kitchen"/>
        <s v="Laptop_Desktop accessories"/>
        <s v="Mobile Phones"/>
        <s v="Office Products"/>
        <s v="Radios_Transceivers"/>
        <s v="Telephones_Accessories"/>
        <s v="Television"/>
        <s v="Tools_Home Improvement"/>
        <s v="Wearable Technology"/>
      </sharedItems>
    </cacheField>
    <cacheField name="[Measures].[_Profit Margin Status]" caption="_Profit Margin Status" numFmtId="0" hierarchy="39" level="32767"/>
    <cacheField name="[Calendar].[Year].[Year]" caption="Year" numFmtId="0" hierarchy="3" level="1">
      <sharedItems containsSemiMixedTypes="0" containsNonDate="0" containsString="0"/>
    </cacheField>
  </cacheFields>
  <cacheHierarchies count="40">
    <cacheHierarchy uniqueName="[Calendar].[Dates]" caption="Dates" attribute="1" time="1" defaultMemberUniqueName="[Calendar].[Dates].[All]" allUniqueName="[Calendar].[Dates].[All]" dimensionUniqueName="[Calendar]" displayFolder="" count="0" memberValueDatatype="7"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fieldsUsage count="2">
        <fieldUsage x="-1"/>
        <fieldUsage x="4"/>
      </fieldsUsage>
    </cacheHierarchy>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2"/>
      </fieldsUsage>
    </cacheHierarchy>
    <cacheHierarchy uniqueName="[Transaction].[City]" caption="City" attribute="1" defaultMemberUniqueName="[Transaction].[City].[All]" allUniqueName="[Transaction].[City].[All]" dimensionUniqueName="[Transaction]" displayFolder="" count="0" memberValueDatatype="130" unbalanced="0"/>
    <cacheHierarchy uniqueName="[Transaction].[Customer ID]" caption="Customer ID" attribute="1" defaultMemberUniqueName="[Transaction].[Customer ID].[All]" allUniqueName="[Transaction].[Customer ID].[All]" dimensionUniqueName="[Transaction]" displayFolder="" count="0" memberValueDatatype="20" unbalanced="0"/>
    <cacheHierarchy uniqueName="[Transaction].[Delivery Date]" caption="Delivery Date" attribute="1" time="1" defaultMemberUniqueName="[Transaction].[Delivery Date].[All]" allUniqueName="[Transaction].[Delivery Date].[All]" dimensionUniqueName="[Transaction]" displayFolder="" count="0" memberValueDatatype="7" unbalanced="0"/>
    <cacheHierarchy uniqueName="[Transaction].[Delivery Mode]" caption="Delivery Mode" attribute="1" defaultMemberUniqueName="[Transaction].[Delivery Mode].[All]" allUniqueName="[Transaction].[Delivery Mode].[All]" dimensionUniqueName="[Transaction]" displayFolder="" count="0" memberValueDatatype="130" unbalanced="0"/>
    <cacheHierarchy uniqueName="[Transaction].[Discount]" caption="Discount" attribute="1" defaultMemberUniqueName="[Transaction].[Discount].[All]" allUniqueName="[Transaction].[Discount].[All]" dimensionUniqueName="[Transaction]" displayFolder="" count="0" memberValueDatatype="5" unbalanced="0"/>
    <cacheHierarchy uniqueName="[Transaction].[Order Date]" caption="Order Date" attribute="1" time="1" defaultMemberUniqueName="[Transaction].[Order Date].[All]" allUniqueName="[Transaction].[Order Date].[All]" dimensionUniqueName="[Transaction]" displayFolder="" count="0" memberValueDatatype="7" unbalanced="0"/>
    <cacheHierarchy uniqueName="[Transaction].[Order ID]" caption="Order ID" attribute="1" defaultMemberUniqueName="[Transaction].[Order ID].[All]" allUniqueName="[Transaction].[Order ID].[All]" dimensionUniqueName="[Transaction]" displayFolder="" count="0" memberValueDatatype="130" unbalanced="0"/>
    <cacheHierarchy uniqueName="[Transaction].[Product ID]" caption="Product ID" attribute="1" defaultMemberUniqueName="[Transaction].[Product ID].[All]" allUniqueName="[Transaction].[Product ID].[All]" dimensionUniqueName="[Transaction]" displayFolder="" count="0" memberValueDatatype="2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Row ID]" caption="Row ID" attribute="1" defaultMemberUniqueName="[Transaction].[Row ID].[All]" allUniqueName="[Transaction].[Row ID].[All]" dimensionUniqueName="[Transaction]" displayFolder="" count="0" memberValueDatatype="20" unbalanced="0"/>
    <cacheHierarchy uniqueName="[Transaction].[Selling price]" caption="Selling price" attribute="1" defaultMemberUniqueName="[Transaction].[Selling price].[All]" allUniqueName="[Transaction].[Selling price].[All]" dimensionUniqueName="[Transaction]" displayFolder="" count="0" memberValueDatatype="20" unbalanced="0"/>
    <cacheHierarchy uniqueName="[Transaction].[Unit cost]" caption="Unit cost" attribute="1" defaultMemberUniqueName="[Transaction].[Unit cost].[All]" allUniqueName="[Transaction].[Unit cos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Revenue]" caption="Revenue" measure="1" displayFolder="" measureGroup="My Measures" count="0" oneField="1">
      <fieldsUsage count="1">
        <fieldUsage x="0"/>
      </fieldsUsage>
    </cacheHierarchy>
    <cacheHierarchy uniqueName="[Measures].[Cost]" caption="Cost" measure="1" displayFolder="" measureGroup="My Measures" count="0" oneField="1">
      <fieldsUsage count="1">
        <fieldUsage x="1"/>
      </fieldsUsage>
    </cacheHierarchy>
    <cacheHierarchy uniqueName="[Measures].[Profit]" caption="Profit" measure="1" displayFolder="" measureGroup="My Measures" count="0"/>
    <cacheHierarchy uniqueName="[Measures].[Profit Margin]" caption="Profit Margin" measure="1" displayFolder="" measureGroup="My Measures" count="0"/>
    <cacheHierarchy uniqueName="[Measures].[__XL_Count Products]" caption="__XL_Count Products" measure="1" displayFolder="" measureGroup="Products" count="0" hidden="1"/>
    <cacheHierarchy uniqueName="[Measures].[__XL_Count Transaction]" caption="__XL_Count Transaction" measure="1" displayFolder="" measureGroup="Transaction" count="0" hidden="1"/>
    <cacheHierarchy uniqueName="[Measures].[__XL_Count Customers]" caption="__XL_Count Customers" measure="1" displayFolder="" measureGroup="Customers"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Count My Measures]" caption="_Count My Measures" measure="1" displayFolder="" measureGroup="My Measures" count="0" hidden="1"/>
    <cacheHierarchy uniqueName="[Measures].[__XL_Count of Models]" caption="__XL_Count of Models" measure="1" displayFolder="" count="0" hidden="1"/>
    <cacheHierarchy uniqueName="[Measures].[_Profit Margin Goal]" caption="_Profit Margin Goal" measure="1" displayFolder="" measureGroup="My Measures" count="0" hidden="1"/>
    <cacheHierarchy uniqueName="[Measures].[_Profit Margin Status]" caption="_Profit Margin Status" measure="1" displayFolder="" measureGroup="My Measures" count="0" oneField="1" hidden="1">
      <fieldsUsage count="1">
        <fieldUsage x="3"/>
      </fieldsUsage>
    </cacheHierarchy>
  </cacheHierarchies>
  <kpis count="1">
    <kpi uniqueName="Profit Margin" caption="Profit Margin" displayFolder="" measureGroup="My Measures" parent="" value="[Measures].[Profit Margin]" goal="[Measures].[_Profit Margin Goal]" status="[Measures].[_Profit Margin Status]" trend="" weight=""/>
  </kpis>
  <dimensions count="6">
    <dimension name="Calendar" uniqueName="[Calendar]" caption="Calendar"/>
    <dimension name="Customers" uniqueName="[Customers]" caption="Customers"/>
    <dimension name="Location" uniqueName="[Location]" caption="Location"/>
    <dimension measure="1" name="Measures" uniqueName="[Measures]" caption="Measures"/>
    <dimension name="Products" uniqueName="[Products]" caption="Products"/>
    <dimension name="Transaction" uniqueName="[Transaction]" caption="Transaction"/>
  </dimensions>
  <measureGroups count="6">
    <measureGroup name="Calendar" caption="Calendar"/>
    <measureGroup name="Customers" caption="Customers"/>
    <measureGroup name="Location" caption="Location"/>
    <measureGroup name="My Measures" caption="My Measures"/>
    <measureGroup name="Products" caption="Products"/>
    <measureGroup name="Transaction" caption="Transaction"/>
  </measureGroups>
  <maps count="9">
    <map measureGroup="0" dimension="0"/>
    <map measureGroup="1" dimension="1"/>
    <map measureGroup="2" dimension="2"/>
    <map measureGroup="4" dimension="4"/>
    <map measureGroup="5" dimension="0"/>
    <map measureGroup="5" dimension="1"/>
    <map measureGroup="5" dimension="2"/>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yodele Olowo" refreshedDate="44954.377073611111" backgroundQuery="1" createdVersion="5" refreshedVersion="5" minRefreshableVersion="3" recordCount="0" supportSubquery="1" supportAdvancedDrill="1">
  <cacheSource type="external" connectionId="9"/>
  <cacheFields count="3">
    <cacheField name="[Measures].[Profit]" caption="Profit" numFmtId="0" hierarchy="29" level="32767"/>
    <cacheField name="[Location].[Region].[Region]" caption="Region" numFmtId="0" hierarchy="9" level="1">
      <sharedItems count="10">
        <s v="Ashanti"/>
        <s v="Brong-Ahafo"/>
        <s v="Central"/>
        <s v="Eastern"/>
        <s v="Greater Accra"/>
        <s v="Northern"/>
        <s v="Upper East"/>
        <s v="Upper West"/>
        <s v="Volta"/>
        <s v="Western"/>
      </sharedItems>
    </cacheField>
    <cacheField name="[Calendar].[Year].[Year]" caption="Year" numFmtId="0" hierarchy="3" level="1">
      <sharedItems containsSemiMixedTypes="0" containsNonDate="0" containsString="0"/>
    </cacheField>
  </cacheFields>
  <cacheHierarchies count="40">
    <cacheHierarchy uniqueName="[Calendar].[Dates]" caption="Dates" attribute="1" time="1" defaultMemberUniqueName="[Calendar].[Dates].[All]" allUniqueName="[Calendar].[Dates].[All]" dimensionUniqueName="[Calendar]" displayFolder="" count="0" memberValueDatatype="7"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Location].[Region]" caption="Region" attribute="1" defaultMemberUniqueName="[Location].[Region].[All]" allUniqueName="[Location].[Region].[All]" dimensionUniqueName="[Location]"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Transaction].[City]" caption="City" attribute="1" defaultMemberUniqueName="[Transaction].[City].[All]" allUniqueName="[Transaction].[City].[All]" dimensionUniqueName="[Transaction]" displayFolder="" count="0" memberValueDatatype="130" unbalanced="0"/>
    <cacheHierarchy uniqueName="[Transaction].[Customer ID]" caption="Customer ID" attribute="1" defaultMemberUniqueName="[Transaction].[Customer ID].[All]" allUniqueName="[Transaction].[Customer ID].[All]" dimensionUniqueName="[Transaction]" displayFolder="" count="0" memberValueDatatype="20" unbalanced="0"/>
    <cacheHierarchy uniqueName="[Transaction].[Delivery Date]" caption="Delivery Date" attribute="1" time="1" defaultMemberUniqueName="[Transaction].[Delivery Date].[All]" allUniqueName="[Transaction].[Delivery Date].[All]" dimensionUniqueName="[Transaction]" displayFolder="" count="0" memberValueDatatype="7" unbalanced="0"/>
    <cacheHierarchy uniqueName="[Transaction].[Delivery Mode]" caption="Delivery Mode" attribute="1" defaultMemberUniqueName="[Transaction].[Delivery Mode].[All]" allUniqueName="[Transaction].[Delivery Mode].[All]" dimensionUniqueName="[Transaction]" displayFolder="" count="0" memberValueDatatype="130" unbalanced="0"/>
    <cacheHierarchy uniqueName="[Transaction].[Discount]" caption="Discount" attribute="1" defaultMemberUniqueName="[Transaction].[Discount].[All]" allUniqueName="[Transaction].[Discount].[All]" dimensionUniqueName="[Transaction]" displayFolder="" count="0" memberValueDatatype="5" unbalanced="0"/>
    <cacheHierarchy uniqueName="[Transaction].[Order Date]" caption="Order Date" attribute="1" time="1" defaultMemberUniqueName="[Transaction].[Order Date].[All]" allUniqueName="[Transaction].[Order Date].[All]" dimensionUniqueName="[Transaction]" displayFolder="" count="0" memberValueDatatype="7" unbalanced="0"/>
    <cacheHierarchy uniqueName="[Transaction].[Order ID]" caption="Order ID" attribute="1" defaultMemberUniqueName="[Transaction].[Order ID].[All]" allUniqueName="[Transaction].[Order ID].[All]" dimensionUniqueName="[Transaction]" displayFolder="" count="0" memberValueDatatype="130" unbalanced="0"/>
    <cacheHierarchy uniqueName="[Transaction].[Product ID]" caption="Product ID" attribute="1" defaultMemberUniqueName="[Transaction].[Product ID].[All]" allUniqueName="[Transaction].[Product ID].[All]" dimensionUniqueName="[Transaction]" displayFolder="" count="0" memberValueDatatype="2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Row ID]" caption="Row ID" attribute="1" defaultMemberUniqueName="[Transaction].[Row ID].[All]" allUniqueName="[Transaction].[Row ID].[All]" dimensionUniqueName="[Transaction]" displayFolder="" count="0" memberValueDatatype="20" unbalanced="0"/>
    <cacheHierarchy uniqueName="[Transaction].[Selling price]" caption="Selling price" attribute="1" defaultMemberUniqueName="[Transaction].[Selling price].[All]" allUniqueName="[Transaction].[Selling price].[All]" dimensionUniqueName="[Transaction]" displayFolder="" count="0" memberValueDatatype="20" unbalanced="0"/>
    <cacheHierarchy uniqueName="[Transaction].[Unit cost]" caption="Unit cost" attribute="1" defaultMemberUniqueName="[Transaction].[Unit cost].[All]" allUniqueName="[Transaction].[Unit cos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Revenue]" caption="Revenue" measure="1" displayFolder="" measureGroup="My Measures" count="0"/>
    <cacheHierarchy uniqueName="[Measures].[Cost]" caption="Cost" measure="1" displayFolder="" measureGroup="My Measures" count="0"/>
    <cacheHierarchy uniqueName="[Measures].[Profit]" caption="Profit" measure="1" displayFolder="" measureGroup="My Measures" count="0" oneField="1">
      <fieldsUsage count="1">
        <fieldUsage x="0"/>
      </fieldsUsage>
    </cacheHierarchy>
    <cacheHierarchy uniqueName="[Measures].[Profit Margin]" caption="Profit Margin" measure="1" displayFolder="" measureGroup="My Measures" count="0"/>
    <cacheHierarchy uniqueName="[Measures].[__XL_Count Products]" caption="__XL_Count Products" measure="1" displayFolder="" measureGroup="Products" count="0" hidden="1"/>
    <cacheHierarchy uniqueName="[Measures].[__XL_Count Transaction]" caption="__XL_Count Transaction" measure="1" displayFolder="" measureGroup="Transaction" count="0" hidden="1"/>
    <cacheHierarchy uniqueName="[Measures].[__XL_Count Customers]" caption="__XL_Count Customers" measure="1" displayFolder="" measureGroup="Customers"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Count My Measures]" caption="_Count My Measures" measure="1" displayFolder="" measureGroup="My Measures" count="0" hidden="1"/>
    <cacheHierarchy uniqueName="[Measures].[__XL_Count of Models]" caption="__XL_Count of Models" measure="1" displayFolder="" count="0" hidden="1"/>
    <cacheHierarchy uniqueName="[Measures].[_Profit Margin Goal]" caption="_Profit Margin Goal" measure="1" displayFolder="" measureGroup="My Measures" count="0" hidden="1"/>
    <cacheHierarchy uniqueName="[Measures].[_Profit Margin Status]" caption="_Profit Margin Status" measure="1" displayFolder="" measureGroup="My Measures" count="0" hidden="1"/>
  </cacheHierarchies>
  <kpis count="1">
    <kpi uniqueName="Profit Margin" caption="Profit Margin" displayFolder="" measureGroup="My Measures" parent="" value="[Measures].[Profit Margin]" goal="[Measures].[_Profit Margin Goal]" status="[Measures].[_Profit Margin Status]" trend="" weight=""/>
  </kpis>
  <dimensions count="6">
    <dimension name="Calendar" uniqueName="[Calendar]" caption="Calendar"/>
    <dimension name="Customers" uniqueName="[Customers]" caption="Customers"/>
    <dimension name="Location" uniqueName="[Location]" caption="Location"/>
    <dimension measure="1" name="Measures" uniqueName="[Measures]" caption="Measures"/>
    <dimension name="Products" uniqueName="[Products]" caption="Products"/>
    <dimension name="Transaction" uniqueName="[Transaction]" caption="Transaction"/>
  </dimensions>
  <measureGroups count="6">
    <measureGroup name="Calendar" caption="Calendar"/>
    <measureGroup name="Customers" caption="Customers"/>
    <measureGroup name="Location" caption="Location"/>
    <measureGroup name="My Measures" caption="My Measures"/>
    <measureGroup name="Products" caption="Products"/>
    <measureGroup name="Transaction" caption="Transaction"/>
  </measureGroups>
  <maps count="9">
    <map measureGroup="0" dimension="0"/>
    <map measureGroup="1" dimension="1"/>
    <map measureGroup="2" dimension="2"/>
    <map measureGroup="4" dimension="4"/>
    <map measureGroup="5" dimension="0"/>
    <map measureGroup="5" dimension="1"/>
    <map measureGroup="5" dimension="2"/>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yodele Olowo" refreshedDate="44953.355886574071" backgroundQuery="1" createdVersion="3" refreshedVersion="5"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41">
    <cacheHierarchy uniqueName="[Calendar].[Dates]" caption="Dates" attribute="1" time="1" defaultMemberUniqueName="[Calendar].[Dates].[All]" allUniqueName="[Calendar].[Dates].[All]" dimensionUniqueName="[Calendar]" displayFolder="" count="2" memberValueDatatype="7" unbalanced="0"/>
    <cacheHierarchy uniqueName="[Calendar].[Month]" caption="Month" attribute="1" defaultMemberUniqueName="[Calendar].[Month].[All]" allUniqueName="[Calendar].[Month].[All]" dimensionUniqueName="[Calendar]" displayFolder="" count="2"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cacheHierarchy uniqueName="[Customers].[Customer ID]" caption="Customer ID" attribute="1" defaultMemberUniqueName="[Customers].[Customer ID].[All]" allUniqueName="[Customers].[Customer ID].[All]" dimensionUniqueName="[Customers]" displayFolder="" count="2" memberValueDatatype="2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Location].[City]" caption="City" attribute="1" defaultMemberUniqueName="[Location].[City].[All]" allUniqueName="[Location].[City].[All]" dimensionUniqueName="[Location]" displayFolder="" count="2" memberValueDatatype="130" unbalanced="0"/>
    <cacheHierarchy uniqueName="[Location].[Country]" caption="Country" attribute="1" defaultMemberUniqueName="[Location].[Country].[All]" allUniqueName="[Location].[Country].[All]" dimensionUniqueName="[Location]" displayFolder="" count="2"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Measures]" caption="Measures" attribute="1" keyAttribute="1" defaultMemberUniqueName="[Measures].[__XL_Count of Models]" dimensionUniqueName="[Measures]" displayFolder="" measures="1" count="1"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Transaction].[City]" caption="City" attribute="1" defaultMemberUniqueName="[Transaction].[City].[All]" allUniqueName="[Transaction].[City].[All]" dimensionUniqueName="[Transaction]" displayFolder="" count="2" memberValueDatatype="130" unbalanced="0"/>
    <cacheHierarchy uniqueName="[Transaction].[Customer ID]" caption="Customer ID" attribute="1" defaultMemberUniqueName="[Transaction].[Customer ID].[All]" allUniqueName="[Transaction].[Customer ID].[All]" dimensionUniqueName="[Transaction]" displayFolder="" count="2" memberValueDatatype="20" unbalanced="0"/>
    <cacheHierarchy uniqueName="[Transaction].[Delivery Date]" caption="Delivery Date" attribute="1" time="1" defaultMemberUniqueName="[Transaction].[Delivery Date].[All]" allUniqueName="[Transaction].[Delivery Date].[All]" dimensionUniqueName="[Transaction]" displayFolder="" count="2" memberValueDatatype="7" unbalanced="0"/>
    <cacheHierarchy uniqueName="[Transaction].[Delivery Mode]" caption="Delivery Mode" attribute="1" defaultMemberUniqueName="[Transaction].[Delivery Mode].[All]" allUniqueName="[Transaction].[Delivery Mode].[All]" dimensionUniqueName="[Transaction]" displayFolder="" count="2" memberValueDatatype="130" unbalanced="0"/>
    <cacheHierarchy uniqueName="[Transaction].[Discount]" caption="Discount" attribute="1" defaultMemberUniqueName="[Transaction].[Discount].[All]" allUniqueName="[Transaction].[Discount].[All]" dimensionUniqueName="[Transaction]" displayFolder="" count="2" memberValueDatatype="5" unbalanced="0"/>
    <cacheHierarchy uniqueName="[Transaction].[Order Date]" caption="Order Date" attribute="1" time="1" defaultMemberUniqueName="[Transaction].[Order Date].[All]" allUniqueName="[Transaction].[Order Date].[All]" dimensionUniqueName="[Transaction]" displayFolder="" count="2" memberValueDatatype="7" unbalanced="0"/>
    <cacheHierarchy uniqueName="[Transaction].[Order ID]" caption="Order ID" attribute="1" defaultMemberUniqueName="[Transaction].[Order ID].[All]" allUniqueName="[Transaction].[Order ID].[All]" dimensionUniqueName="[Transaction]" displayFolder="" count="2" memberValueDatatype="130" unbalanced="0"/>
    <cacheHierarchy uniqueName="[Transaction].[Product ID]" caption="Product ID" attribute="1" defaultMemberUniqueName="[Transaction].[Product ID].[All]" allUniqueName="[Transaction].[Product ID].[All]" dimensionUniqueName="[Transaction]" displayFolder="" count="2" memberValueDatatype="20" unbalanced="0"/>
    <cacheHierarchy uniqueName="[Transaction].[Quantity]" caption="Quantity" attribute="1" defaultMemberUniqueName="[Transaction].[Quantity].[All]" allUniqueName="[Transaction].[Quantity].[All]" dimensionUniqueName="[Transaction]" displayFolder="" count="2" memberValueDatatype="20" unbalanced="0"/>
    <cacheHierarchy uniqueName="[Transaction].[Row ID]" caption="Row ID" attribute="1" defaultMemberUniqueName="[Transaction].[Row ID].[All]" allUniqueName="[Transaction].[Row ID].[All]" dimensionUniqueName="[Transaction]" displayFolder="" count="2" memberValueDatatype="20" unbalanced="0"/>
    <cacheHierarchy uniqueName="[Transaction].[Selling price]" caption="Selling price" attribute="1" defaultMemberUniqueName="[Transaction].[Selling price].[All]" allUniqueName="[Transaction].[Selling price].[All]" dimensionUniqueName="[Transaction]" displayFolder="" count="2" memberValueDatatype="20" unbalanced="0"/>
    <cacheHierarchy uniqueName="[Transaction].[Unit cost]" caption="Unit cost" attribute="1" defaultMemberUniqueName="[Transaction].[Unit cost].[All]" allUniqueName="[Transaction].[Unit cost].[All]" dimensionUniqueName="[Transaction]" displayFolder="" count="2" memberValueDatatype="20" unbalanced="0"/>
    <cacheHierarchy uniqueName="[My Measures].[Column]" caption="Column" attribute="1" defaultMemberUniqueName="[My Measures].[Column].[All]" allUniqueName="[My Measures].[Column].[All]" dimensionUniqueName="[My Measures]" displayFolder="" count="2" memberValueDatatype="130" unbalanced="0" hidden="1"/>
    <cacheHierarchy uniqueName="[Measures].[Revenue]" caption="Revenue" measure="1" displayFolder="" measureGroup="My Measures" count="0"/>
    <cacheHierarchy uniqueName="[Measures].[Cost]" caption="Cost" measure="1" displayFolder="" measureGroup="My Measures" count="0"/>
    <cacheHierarchy uniqueName="[Measures].[Profit]" caption="Profit" measure="1" displayFolder="" measureGroup="My Measures" count="0"/>
    <cacheHierarchy uniqueName="[Measures].[Profit Margin]" caption="Profit Margin" measure="1" displayFolder="" measureGroup="My Measures" count="0"/>
    <cacheHierarchy uniqueName="[Measures].[__XL_Count Products]" caption="__XL_Count Products" measure="1" displayFolder="" measureGroup="Products" count="0" hidden="1"/>
    <cacheHierarchy uniqueName="[Measures].[__XL_Count Transaction]" caption="__XL_Count Transaction" measure="1" displayFolder="" measureGroup="Transaction" count="0" hidden="1"/>
    <cacheHierarchy uniqueName="[Measures].[__XL_Count Customers]" caption="__XL_Count Customers" measure="1" displayFolder="" measureGroup="Customers"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Count My Measures]" caption="_Count My Measures" measure="1" displayFolder="" measureGroup="My Measures" count="0" hidden="1"/>
    <cacheHierarchy uniqueName="[Measures].[__XL_Count of Models]" caption="__XL_Count of Models" measure="1" displayFolder="" count="0" hidden="1"/>
    <cacheHierarchy uniqueName="[Measures].[_Profit Margin Goal]" caption="_Profit Margin Goal" measure="1" displayFolder="" measureGroup="My Measures" count="0" hidden="1"/>
    <cacheHierarchy uniqueName="[Measures].[_Profit Margin Status]" caption="_Profit Margin Status" measure="1" displayFolder="" measureGroup="My Measures" count="0" hidden="1"/>
  </cacheHierarchies>
  <kpis count="1">
    <kpi uniqueName="Profit Margin" caption="Profit Margin" displayFolder="" measureGroup="My Measures" parent="" value="[Measures].[Profit Margin]" goal="[Measures].[_Profit Margin Goal]" status="[Measures].[_Profit Margin Status]" trend="" weight=""/>
  </kpis>
  <dimensions count="6">
    <dimension name="Calendar" uniqueName="[Calendar]" caption="Calendar"/>
    <dimension name="Customers" uniqueName="[Customers]" caption="Customers"/>
    <dimension name="Location" uniqueName="[Location]" caption="Location"/>
    <dimension measure="1" name="Measures" uniqueName="[Measures]" caption="Measures"/>
    <dimension name="Products" uniqueName="[Products]" caption="Products"/>
    <dimension name="Transaction" uniqueName="[Transaction]" caption="Transaction"/>
  </dimensions>
  <measureGroups count="6">
    <measureGroup name="Calendar" caption="Calendar"/>
    <measureGroup name="Customers" caption="Customers"/>
    <measureGroup name="Location" caption="Location"/>
    <measureGroup name="My Measures" caption="My Measures"/>
    <measureGroup name="Products" caption="Products"/>
    <measureGroup name="Transaction" caption="Transaction"/>
  </measureGroups>
  <maps count="9">
    <map measureGroup="0" dimension="0"/>
    <map measureGroup="1" dimension="1"/>
    <map measureGroup="2" dimension="2"/>
    <map measureGroup="4" dimension="4"/>
    <map measureGroup="5" dimension="0"/>
    <map measureGroup="5" dimension="1"/>
    <map measureGroup="5" dimension="2"/>
    <map measureGroup="5" dimension="4"/>
    <map measureGroup="5" dimension="5"/>
  </map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tag="95831227-6e6e-495b-8e15-5797da36bd1f" updatedVersion="5" minRefreshableVersion="3" subtotalHiddenItems="1" rowGrandTotals="0" colGrandTotals="0" itemPrintTitles="1" createdVersion="5" indent="0" compact="0" compactData="0" multipleFieldFilters="0">
  <location ref="B30:E43" firstHeaderRow="0" firstDataRow="1" firstDataCol="1"/>
  <pivotFields count="5">
    <pivotField dataField="1" compact="0" outline="0" showAll="0"/>
    <pivotField dataField="1" compact="0" outline="0" showAll="0"/>
    <pivotField axis="axisRow" compact="0" allDrilled="1" outline="0" showAll="0" dataSourceSort="1" defaultAttributeDrillState="1">
      <items count="14">
        <item x="0"/>
        <item x="1"/>
        <item x="2"/>
        <item x="3"/>
        <item x="4"/>
        <item x="5"/>
        <item x="6"/>
        <item x="7"/>
        <item x="8"/>
        <item x="9"/>
        <item x="10"/>
        <item x="11"/>
        <item x="12"/>
        <item t="default"/>
      </items>
    </pivotField>
    <pivotField dataField="1" compact="0" outline="0" showAll="0"/>
    <pivotField compact="0" allDrilled="1" outline="0" showAll="0" dataSourceSort="1" defaultAttributeDrillState="1"/>
  </pivotFields>
  <rowFields count="1">
    <field x="2"/>
  </rowFields>
  <rowItems count="13">
    <i>
      <x/>
    </i>
    <i>
      <x v="1"/>
    </i>
    <i>
      <x v="2"/>
    </i>
    <i>
      <x v="3"/>
    </i>
    <i>
      <x v="4"/>
    </i>
    <i>
      <x v="5"/>
    </i>
    <i>
      <x v="6"/>
    </i>
    <i>
      <x v="7"/>
    </i>
    <i>
      <x v="8"/>
    </i>
    <i>
      <x v="9"/>
    </i>
    <i>
      <x v="10"/>
    </i>
    <i>
      <x v="11"/>
    </i>
    <i>
      <x v="12"/>
    </i>
  </rowItems>
  <colFields count="1">
    <field x="-2"/>
  </colFields>
  <colItems count="3">
    <i>
      <x/>
    </i>
    <i i="1">
      <x v="1"/>
    </i>
    <i i="2">
      <x v="2"/>
    </i>
  </colItems>
  <dataFields count="3">
    <dataField fld="0" subtotal="count" baseField="0" baseItem="0" numFmtId="169"/>
    <dataField fld="1" subtotal="count" baseField="0" baseItem="0" numFmtId="169"/>
    <dataField name="Profit Margin Status" fld="3" subtotal="count" baseField="0" baseItem="0"/>
  </dataFields>
  <formats count="6">
    <format dxfId="20">
      <pivotArea outline="0" collapsedLevelsAreSubtotals="1" fieldPosition="0">
        <references count="1">
          <reference field="4294967294" count="1" selected="0">
            <x v="2"/>
          </reference>
        </references>
      </pivotArea>
    </format>
    <format dxfId="19">
      <pivotArea field="2" type="button" dataOnly="0" labelOnly="1" outline="0" axis="axisRow" fieldPosition="0"/>
    </format>
    <format dxfId="18">
      <pivotArea dataOnly="0" labelOnly="1" outline="0" fieldPosition="0">
        <references count="1">
          <reference field="4294967294" count="3">
            <x v="0"/>
            <x v="1"/>
            <x v="2"/>
          </reference>
        </references>
      </pivotArea>
    </format>
    <format dxfId="17">
      <pivotArea field="2" type="button" dataOnly="0" labelOnly="1" outline="0" axis="axisRow" fieldPosition="0"/>
    </format>
    <format dxfId="16">
      <pivotArea dataOnly="0" labelOnly="1" outline="0" fieldPosition="0">
        <references count="1">
          <reference field="4294967294" count="3">
            <x v="0"/>
            <x v="1"/>
            <x v="2"/>
          </reference>
        </references>
      </pivotArea>
    </format>
    <format dxfId="4">
      <pivotArea outline="0" collapsedLevelsAreSubtotals="1" fieldPosition="0">
        <references count="1">
          <reference field="4294967294" count="2" selected="0">
            <x v="0"/>
            <x v="1"/>
          </reference>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4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y Measures]"/>
        <x15:activeTabTopLevelEntity name="[Products]"/>
        <x15:activeTabTopLevelEntity name="[Calendar]"/>
        <x15:activeTabTopLevelEntity name="[Customers]"/>
        <x15:activeTabTopLevelEntity name="[Location]"/>
      </x15:pivotTableUISettings>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tag="e931ef38-4a28-4977-b2cb-1e9e25f34558" updatedVersion="5" minRefreshableVersion="3" subtotalHiddenItems="1" itemPrintTitles="1" createdVersion="5" indent="0" outline="1" outlineData="1" multipleFieldFilters="0" chartFormat="10">
  <location ref="B13:F26" firstHeaderRow="0" firstDataRow="1" firstDataCol="1"/>
  <pivotFields count="6">
    <pivotField dataField="1" showAll="0"/>
    <pivotField dataField="1" showAll="0"/>
    <pivotField dataField="1" showAll="0"/>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4"/>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fld="0" subtotal="count" baseField="0" baseItem="0" numFmtId="169"/>
    <dataField fld="1" subtotal="count" baseField="0" baseItem="0" numFmtId="169"/>
    <dataField fld="2" subtotal="count" baseField="0" baseItem="0" numFmtId="169"/>
    <dataField fld="3" subtotal="count" baseField="0" baseItem="0"/>
  </dataFields>
  <formats count="1">
    <format dxfId="1">
      <pivotArea outline="0" collapsedLevelsAreSubtotals="1" fieldPosition="0">
        <references count="1">
          <reference field="4294967294" count="3" selected="0">
            <x v="0"/>
            <x v="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Hierarchies count="4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y Measures]"/>
        <x15:activeTabTopLevelEntity name="[Calendar]"/>
        <x15:activeTabTopLevelEntity name="[Customers]"/>
        <x15:activeTabTopLevelEntity name="[Location]"/>
        <x15:activeTabTopLevelEntity name="[Products]"/>
      </x15:pivotTableUISettings>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tag="7d0514c0-c309-4f0d-b670-7404213de37e" updatedVersion="5" minRefreshableVersion="3" subtotalHiddenItems="1" rowGrandTotals="0" colGrandTotals="0" itemPrintTitles="1" createdVersion="5" indent="0" outline="1" outlineData="1" multipleFieldFilters="0">
  <location ref="B49:C59" firstHeaderRow="1" firstDataRow="1" firstDataCol="1"/>
  <pivotFields count="3">
    <pivotField dataField="1" showAll="0"/>
    <pivotField axis="axisRow" allDrilled="1" showAll="0" dataSourceSort="1" defaultAttributeDrillState="1">
      <items count="11">
        <item x="0"/>
        <item x="1"/>
        <item x="2"/>
        <item x="3"/>
        <item x="4"/>
        <item x="5"/>
        <item x="6"/>
        <item x="7"/>
        <item x="8"/>
        <item x="9"/>
        <item t="default"/>
      </items>
    </pivotField>
    <pivotField allDrilled="1" showAll="0" dataSourceSort="1" defaultAttributeDrillState="1"/>
  </pivotFields>
  <rowFields count="1">
    <field x="1"/>
  </rowFields>
  <rowItems count="10">
    <i>
      <x/>
    </i>
    <i>
      <x v="1"/>
    </i>
    <i>
      <x v="2"/>
    </i>
    <i>
      <x v="3"/>
    </i>
    <i>
      <x v="4"/>
    </i>
    <i>
      <x v="5"/>
    </i>
    <i>
      <x v="6"/>
    </i>
    <i>
      <x v="7"/>
    </i>
    <i>
      <x v="8"/>
    </i>
    <i>
      <x v="9"/>
    </i>
  </rowItems>
  <colItems count="1">
    <i/>
  </colItems>
  <dataFields count="1">
    <dataField fld="0" subtotal="count" baseField="0" baseItem="0"/>
  </dataFields>
  <pivotHierarchies count="4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y Measures]"/>
        <x15:activeTabTopLevelEntity name="[Location]"/>
      </x15:pivotTableUISettings>
    </ext>
  </extLst>
</pivotTableDefinition>
</file>

<file path=xl/queryTables/queryTable1.xml><?xml version="1.0" encoding="utf-8"?>
<queryTable xmlns="http://schemas.openxmlformats.org/spreadsheetml/2006/main" name="Calendar" backgroundRefresh="0" connectionId="2" autoFormatId="16" applyNumberFormats="0" applyBorderFormats="0" applyFontFormats="0" applyPatternFormats="0" applyAlignmentFormats="0" applyWidthHeightFormats="0">
  <queryTableRefresh nextId="5">
    <queryTableFields count="4">
      <queryTableField id="1" name="Dates" tableColumnId="1"/>
      <queryTableField id="2" name="Year" tableColumnId="2"/>
      <queryTableField id="3" name="Month Name" tableColumnId="3"/>
      <queryTableField id="4" name="Month" tableColumnId="4"/>
    </queryTableFields>
  </queryTableRefresh>
  <extLst>
    <ext xmlns:x15="http://schemas.microsoft.com/office/spreadsheetml/2010/11/main" uri="{883FBD77-0823-4a55-B5E3-86C4891E6966}">
      <x15:queryTable sourceDataName="Query - Calenda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Calendar].[Month Name]">
  <pivotTables>
    <pivotTable tabId="5" name="PivotTable2"/>
    <pivotTable tabId="5" name="PivotTable3"/>
    <pivotTable tabId="5" name="PivotTable4"/>
  </pivotTables>
  <data>
    <olap pivotCacheId="2">
      <levels count="2">
        <level uniqueName="[Calendar].[Month Name].[(All)]" sourceCaption="(All)" count="0"/>
        <level uniqueName="[Calendar].[Month Name].[Month Name]" sourceCaption="Month Name" count="12">
          <ranges>
            <range startItem="0">
              <i n="[Calendar].[Month Name].&amp;[Jan]" c="Jan"/>
              <i n="[Calendar].[Month Name].&amp;[Feb]" c="Feb"/>
              <i n="[Calendar].[Month Name].&amp;[Mar]" c="Mar"/>
              <i n="[Calendar].[Month Name].&amp;[Apr]" c="Apr"/>
              <i n="[Calendar].[Month Name].&amp;[May]" c="May"/>
              <i n="[Calendar].[Month Name].&amp;[Jun]" c="Jun"/>
              <i n="[Calendar].[Month Name].&amp;[Jul]" c="Jul"/>
              <i n="[Calendar].[Month Name].&amp;[Aug]" c="Aug"/>
              <i n="[Calendar].[Month Name].&amp;[Sep]" c="Sep"/>
              <i n="[Calendar].[Month Name].&amp;[Oct]" c="Oct"/>
              <i n="[Calendar].[Month Name].&amp;[Nov]" c="Nov"/>
              <i n="[Calendar].[Month Name].&amp;[Dec]" c="Dec"/>
            </range>
          </ranges>
        </level>
      </levels>
      <selections count="1">
        <selection n="[Calendar].[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Customers].[Segment]">
  <pivotTables>
    <pivotTable tabId="5" name="PivotTable2"/>
    <pivotTable tabId="5" name="PivotTable3"/>
    <pivotTable tabId="5" name="PivotTable4"/>
  </pivotTables>
  <data>
    <olap pivotCacheId="2">
      <levels count="2">
        <level uniqueName="[Customers].[Segment].[(All)]" sourceCaption="(All)" count="0"/>
        <level uniqueName="[Customers].[Segment].[Segment]" sourceCaption="Segment" count="3">
          <ranges>
            <range startItem="0">
              <i n="[Customers].[Segment].&amp;[Consumer]" c="Consumer"/>
              <i n="[Customers].[Segment].&amp;[Corporate]" c="Corporate"/>
              <i n="[Customers].[Segment].&amp;[Home Office]" c="Home Office"/>
            </range>
          </ranges>
        </level>
      </levels>
      <selections count="1">
        <selection n="[Customers].[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Calendar].[Year]">
  <pivotTables>
    <pivotTable tabId="5" name="PivotTable2"/>
    <pivotTable tabId="5" name="PivotTable3"/>
    <pivotTable tabId="5" name="PivotTable4"/>
  </pivotTables>
  <data>
    <olap pivotCacheId="2">
      <levels count="2">
        <level uniqueName="[Calendar].[Year].[(All)]" sourceCaption="(All)" count="0"/>
        <level uniqueName="[Calendar].[Year].[Year]" sourceCaption="Year" count="2">
          <ranges>
            <range startItem="0">
              <i n="[Calendar].[Year].&amp;[2018]" c="2018"/>
              <i n="[Calendar].[Year].&amp;[2019]" c="2019"/>
            </range>
          </ranges>
        </level>
      </levels>
      <selections count="1">
        <selection n="[Calendar].[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Location].[Region]">
  <pivotTables>
    <pivotTable tabId="5" name="PivotTable2"/>
    <pivotTable tabId="5" name="PivotTable3"/>
    <pivotTable tabId="5" name="PivotTable4"/>
  </pivotTables>
  <data>
    <olap pivotCacheId="2">
      <levels count="2">
        <level uniqueName="[Location].[Region].[(All)]" sourceCaption="(All)" count="0"/>
        <level uniqueName="[Location].[Region].[Region]" sourceCaption="Region" count="10">
          <ranges>
            <range startItem="0">
              <i n="[Location].[Region].&amp;[Ashanti]" c="Ashanti"/>
              <i n="[Location].[Region].&amp;[Brong-Ahafo]" c="Brong-Ahafo"/>
              <i n="[Location].[Region].&amp;[Central]" c="Central"/>
              <i n="[Location].[Region].&amp;[Eastern]" c="Eastern"/>
              <i n="[Location].[Region].&amp;[Greater Accra]" c="Greater Accra"/>
              <i n="[Location].[Region].&amp;[Northern]" c="Northern"/>
              <i n="[Location].[Region].&amp;[Upper East]" c="Upper East"/>
              <i n="[Location].[Region].&amp;[Upper West]" c="Upper West"/>
              <i n="[Location].[Region].&amp;[Volta]" c="Volta"/>
              <i n="[Location].[Region].&amp;[Western]" c="Western"/>
            </range>
          </ranges>
        </level>
      </levels>
      <selections count="1">
        <selection n="[Location].[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 sourceName="[Products].[Category]">
  <pivotTables>
    <pivotTable tabId="5" name="PivotTable2"/>
    <pivotTable tabId="5" name="PivotTable3"/>
    <pivotTable tabId="5" name="PivotTable4"/>
  </pivotTables>
  <data>
    <olap pivotCacheId="2">
      <levels count="2">
        <level uniqueName="[Products].[Category].[(All)]" sourceCaption="(All)" count="0"/>
        <level uniqueName="[Products].[Category].[Category]" sourceCaption="Category" count="3">
          <ranges>
            <range startItem="0">
              <i n="[Products].[Category].&amp;[Electronics]" c="Electronics"/>
              <i n="[Products].[Category].&amp;[Home_Office]" c="Home_Office"/>
              <i n="[Products].[Category].&amp;[Phone_Tablets]" c="Phone_Table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columnCount="12" level="1" style="Lagos" rowHeight="241300"/>
  <slicer name="Segment" cache="Slicer_Segment" caption="Segment" level="1" style="Lagos" rowHeight="241300"/>
  <slicer name="Year" cache="Slicer_Year" caption="Year" level="1" style="Lagos" rowHeight="241300"/>
  <slicer name="Region" cache="Slicer_Region" caption="Region" level="1" style="Lagos" rowHeight="241300"/>
  <slicer name="Category" cache="Slicer_Category" caption="Category" level="1" style="Lagos"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ransaction" displayName="Transaction" ref="A1:L663" totalsRowShown="0">
  <autoFilter ref="A1:L663"/>
  <tableColumns count="12">
    <tableColumn id="1" name="Row ID"/>
    <tableColumn id="2" name="Order ID"/>
    <tableColumn id="3" name="Order Date"/>
    <tableColumn id="4" name="Delivery Date"/>
    <tableColumn id="5" name="Delivery Mode"/>
    <tableColumn id="6" name="Customer ID"/>
    <tableColumn id="7" name="City"/>
    <tableColumn id="8" name="Product ID"/>
    <tableColumn id="9" name="Unit cost"/>
    <tableColumn id="10" name="Quantity"/>
    <tableColumn id="11" name="Selling price"/>
    <tableColumn id="12" name="Discount" dataDxfId="22"/>
  </tableColumns>
  <tableStyleInfo name="TableStyleMedium2" showFirstColumn="0" showLastColumn="0" showRowStripes="1" showColumnStripes="0"/>
</table>
</file>

<file path=xl/tables/table2.xml><?xml version="1.0" encoding="utf-8"?>
<table xmlns="http://schemas.openxmlformats.org/spreadsheetml/2006/main" id="2" name="Customers" displayName="Customers" ref="A1:C31" totalsRowShown="0">
  <autoFilter ref="A1:C31"/>
  <tableColumns count="3">
    <tableColumn id="1" name="Customer ID"/>
    <tableColumn id="2" name="Customer Name"/>
    <tableColumn id="3" name="Segment"/>
  </tableColumns>
  <tableStyleInfo name="TableStyleMedium2" showFirstColumn="0" showLastColumn="0" showRowStripes="1" showColumnStripes="0"/>
</table>
</file>

<file path=xl/tables/table3.xml><?xml version="1.0" encoding="utf-8"?>
<table xmlns="http://schemas.openxmlformats.org/spreadsheetml/2006/main" id="3" name="Location" displayName="Location" ref="A1:C23" totalsRowShown="0">
  <autoFilter ref="A1:C23"/>
  <tableColumns count="3">
    <tableColumn id="1" name="City"/>
    <tableColumn id="2" name="Country"/>
    <tableColumn id="3" name="Region"/>
  </tableColumns>
  <tableStyleInfo name="TableStyleMedium2" showFirstColumn="0" showLastColumn="0" showRowStripes="1" showColumnStripes="0"/>
</table>
</file>

<file path=xl/tables/table4.xml><?xml version="1.0" encoding="utf-8"?>
<table xmlns="http://schemas.openxmlformats.org/spreadsheetml/2006/main" id="7" name="Table_Calendar" displayName="Table_Calendar" ref="F13:I737" tableType="queryTable" totalsRowShown="0">
  <autoFilter ref="F13:I737"/>
  <tableColumns count="4">
    <tableColumn id="1" uniqueName="1" name="Dates" queryTableFieldId="1" dataDxfId="21"/>
    <tableColumn id="2" uniqueName="2" name="Year" queryTableFieldId="2"/>
    <tableColumn id="3" uniqueName="3" name="Month Name" queryTableFieldId="3"/>
    <tableColumn id="4" uniqueName="4" name="Month" queryTableFieldId="4"/>
  </tableColumns>
  <tableStyleInfo name="TableStyleMedium2" showFirstColumn="0" showLastColumn="0" showRowStripes="1" showColumnStripes="0"/>
</table>
</file>

<file path=xl/tables/table5.xml><?xml version="1.0" encoding="utf-8"?>
<table xmlns="http://schemas.openxmlformats.org/spreadsheetml/2006/main" id="4" name="Product" displayName="Product" ref="A1:D148" totalsRowShown="0">
  <autoFilter ref="A1:D148"/>
  <tableColumns count="4">
    <tableColumn id="1" name="Product ID"/>
    <tableColumn id="2" name="Category"/>
    <tableColumn id="3" name="Sub-Category"/>
    <tableColumn id="4" name="Product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3"/>
  <sheetViews>
    <sheetView topLeftCell="B1" workbookViewId="0">
      <selection activeCell="O16" sqref="O16"/>
    </sheetView>
  </sheetViews>
  <sheetFormatPr defaultRowHeight="15" x14ac:dyDescent="0.25"/>
  <cols>
    <col min="1" max="1" width="9.28515625" customWidth="1"/>
    <col min="2" max="2" width="10.5703125" customWidth="1"/>
    <col min="3" max="3" width="12.85546875" customWidth="1"/>
    <col min="4" max="4" width="15.140625" customWidth="1"/>
    <col min="5" max="5" width="16.28515625" customWidth="1"/>
    <col min="6" max="6" width="14" customWidth="1"/>
    <col min="8" max="8" width="12.28515625" customWidth="1"/>
    <col min="9" max="9" width="11" customWidth="1"/>
    <col min="10" max="10" width="10.85546875" customWidth="1"/>
    <col min="11" max="11" width="14" customWidth="1"/>
    <col min="12" max="12" width="10.85546875" customWidth="1"/>
  </cols>
  <sheetData>
    <row r="1" spans="1:14" x14ac:dyDescent="0.25">
      <c r="A1" t="s">
        <v>0</v>
      </c>
      <c r="B1" t="s">
        <v>1</v>
      </c>
      <c r="C1" t="s">
        <v>2</v>
      </c>
      <c r="D1" t="s">
        <v>3</v>
      </c>
      <c r="E1" t="s">
        <v>4</v>
      </c>
      <c r="F1" t="s">
        <v>5</v>
      </c>
      <c r="G1" t="s">
        <v>6</v>
      </c>
      <c r="H1" t="s">
        <v>7</v>
      </c>
      <c r="I1" t="s">
        <v>8</v>
      </c>
      <c r="J1" t="s">
        <v>9</v>
      </c>
      <c r="K1" t="s">
        <v>10</v>
      </c>
      <c r="L1" t="s">
        <v>11</v>
      </c>
    </row>
    <row r="2" spans="1:14" x14ac:dyDescent="0.25">
      <c r="A2">
        <v>1</v>
      </c>
      <c r="B2" t="s">
        <v>12</v>
      </c>
      <c r="C2">
        <v>43106</v>
      </c>
      <c r="D2">
        <v>43113</v>
      </c>
      <c r="E2" t="s">
        <v>13</v>
      </c>
      <c r="F2">
        <v>401</v>
      </c>
      <c r="G2" t="s">
        <v>14</v>
      </c>
      <c r="H2">
        <v>28000011</v>
      </c>
      <c r="I2">
        <v>150</v>
      </c>
      <c r="J2">
        <v>11</v>
      </c>
      <c r="K2">
        <v>212</v>
      </c>
      <c r="L2" s="1">
        <v>7.4904660136339132E-2</v>
      </c>
    </row>
    <row r="3" spans="1:14" x14ac:dyDescent="0.25">
      <c r="A3">
        <v>2</v>
      </c>
      <c r="B3" t="s">
        <v>15</v>
      </c>
      <c r="C3">
        <v>43106</v>
      </c>
      <c r="D3">
        <v>43108</v>
      </c>
      <c r="E3" t="s">
        <v>16</v>
      </c>
      <c r="F3">
        <v>525</v>
      </c>
      <c r="G3" t="s">
        <v>17</v>
      </c>
      <c r="H3">
        <v>28000021</v>
      </c>
      <c r="I3">
        <v>1754</v>
      </c>
      <c r="J3">
        <v>5</v>
      </c>
      <c r="K3">
        <v>2105</v>
      </c>
      <c r="L3" s="1">
        <v>0</v>
      </c>
    </row>
    <row r="4" spans="1:14" x14ac:dyDescent="0.25">
      <c r="A4">
        <v>3</v>
      </c>
      <c r="B4" t="s">
        <v>18</v>
      </c>
      <c r="C4">
        <v>43106</v>
      </c>
      <c r="D4">
        <v>43108</v>
      </c>
      <c r="E4" t="s">
        <v>16</v>
      </c>
      <c r="F4">
        <v>214</v>
      </c>
      <c r="G4" t="s">
        <v>14</v>
      </c>
      <c r="H4">
        <v>28000031</v>
      </c>
      <c r="I4">
        <v>290</v>
      </c>
      <c r="J4">
        <v>8</v>
      </c>
      <c r="K4">
        <v>343</v>
      </c>
      <c r="L4" s="1">
        <v>0.05</v>
      </c>
    </row>
    <row r="5" spans="1:14" x14ac:dyDescent="0.25">
      <c r="A5">
        <v>4</v>
      </c>
      <c r="B5" t="s">
        <v>19</v>
      </c>
      <c r="C5">
        <v>43106</v>
      </c>
      <c r="D5">
        <v>43109</v>
      </c>
      <c r="E5" t="s">
        <v>16</v>
      </c>
      <c r="F5">
        <v>30</v>
      </c>
      <c r="G5" t="s">
        <v>20</v>
      </c>
      <c r="H5">
        <v>28000041</v>
      </c>
      <c r="I5">
        <v>1418</v>
      </c>
      <c r="J5">
        <v>6</v>
      </c>
      <c r="K5">
        <v>1746</v>
      </c>
      <c r="L5" s="1">
        <v>0.08</v>
      </c>
    </row>
    <row r="6" spans="1:14" x14ac:dyDescent="0.25">
      <c r="A6">
        <v>5</v>
      </c>
      <c r="B6" t="s">
        <v>21</v>
      </c>
      <c r="C6">
        <v>43106</v>
      </c>
      <c r="D6">
        <v>43108</v>
      </c>
      <c r="E6" t="s">
        <v>16</v>
      </c>
      <c r="F6">
        <v>204</v>
      </c>
      <c r="G6" t="s">
        <v>22</v>
      </c>
      <c r="H6">
        <v>28000051</v>
      </c>
      <c r="I6">
        <v>289</v>
      </c>
      <c r="J6">
        <v>10</v>
      </c>
      <c r="K6">
        <v>372</v>
      </c>
      <c r="L6" s="1">
        <v>0.12</v>
      </c>
    </row>
    <row r="7" spans="1:14" x14ac:dyDescent="0.25">
      <c r="A7">
        <v>6</v>
      </c>
      <c r="B7" t="s">
        <v>23</v>
      </c>
      <c r="C7">
        <v>43106</v>
      </c>
      <c r="D7">
        <v>43106</v>
      </c>
      <c r="E7" t="s">
        <v>24</v>
      </c>
      <c r="F7">
        <v>494</v>
      </c>
      <c r="G7" t="s">
        <v>25</v>
      </c>
      <c r="H7">
        <v>28000061</v>
      </c>
      <c r="I7">
        <v>230</v>
      </c>
      <c r="J7">
        <v>13</v>
      </c>
      <c r="K7">
        <v>312</v>
      </c>
      <c r="L7" s="1">
        <v>1.1640347331784961E-2</v>
      </c>
    </row>
    <row r="8" spans="1:14" x14ac:dyDescent="0.25">
      <c r="A8">
        <v>7</v>
      </c>
      <c r="B8" t="s">
        <v>26</v>
      </c>
      <c r="C8">
        <v>43106</v>
      </c>
      <c r="D8">
        <v>43109</v>
      </c>
      <c r="E8" t="s">
        <v>16</v>
      </c>
      <c r="F8">
        <v>96</v>
      </c>
      <c r="G8" t="s">
        <v>27</v>
      </c>
      <c r="H8">
        <v>28000071</v>
      </c>
      <c r="I8">
        <v>1938</v>
      </c>
      <c r="J8">
        <v>7</v>
      </c>
      <c r="K8">
        <v>2714</v>
      </c>
      <c r="L8" s="1">
        <v>6.434001181679827E-2</v>
      </c>
    </row>
    <row r="9" spans="1:14" x14ac:dyDescent="0.25">
      <c r="A9">
        <v>8</v>
      </c>
      <c r="B9" t="s">
        <v>28</v>
      </c>
      <c r="C9">
        <v>43106</v>
      </c>
      <c r="D9">
        <v>43108</v>
      </c>
      <c r="E9" t="s">
        <v>24</v>
      </c>
      <c r="F9">
        <v>496</v>
      </c>
      <c r="G9" t="s">
        <v>29</v>
      </c>
      <c r="H9">
        <v>28000081</v>
      </c>
      <c r="I9">
        <v>90</v>
      </c>
      <c r="J9">
        <v>3</v>
      </c>
      <c r="K9">
        <v>131</v>
      </c>
      <c r="L9" s="1">
        <v>4.2304530257011863E-2</v>
      </c>
    </row>
    <row r="10" spans="1:14" x14ac:dyDescent="0.25">
      <c r="A10">
        <v>9</v>
      </c>
      <c r="B10" t="s">
        <v>30</v>
      </c>
      <c r="C10">
        <v>43110</v>
      </c>
      <c r="D10">
        <v>43110</v>
      </c>
      <c r="E10" t="s">
        <v>24</v>
      </c>
      <c r="F10">
        <v>290</v>
      </c>
      <c r="G10" t="s">
        <v>31</v>
      </c>
      <c r="H10">
        <v>28000091</v>
      </c>
      <c r="I10">
        <v>400</v>
      </c>
      <c r="J10">
        <v>11</v>
      </c>
      <c r="K10">
        <v>504</v>
      </c>
      <c r="L10" s="1">
        <v>0.11</v>
      </c>
    </row>
    <row r="11" spans="1:14" x14ac:dyDescent="0.25">
      <c r="A11">
        <v>10</v>
      </c>
      <c r="B11" t="s">
        <v>32</v>
      </c>
      <c r="C11">
        <v>43110</v>
      </c>
      <c r="D11">
        <v>43110</v>
      </c>
      <c r="E11" t="s">
        <v>24</v>
      </c>
      <c r="F11">
        <v>496</v>
      </c>
      <c r="G11" t="s">
        <v>29</v>
      </c>
      <c r="H11">
        <v>28000101</v>
      </c>
      <c r="I11">
        <v>260</v>
      </c>
      <c r="J11">
        <v>12</v>
      </c>
      <c r="K11">
        <v>373</v>
      </c>
      <c r="L11" s="1">
        <v>0.11749039261135347</v>
      </c>
      <c r="N11" t="s">
        <v>1111</v>
      </c>
    </row>
    <row r="12" spans="1:14" x14ac:dyDescent="0.25">
      <c r="A12">
        <v>11</v>
      </c>
      <c r="B12" t="s">
        <v>33</v>
      </c>
      <c r="C12">
        <v>43113</v>
      </c>
      <c r="D12">
        <v>43114</v>
      </c>
      <c r="E12" t="s">
        <v>24</v>
      </c>
      <c r="F12">
        <v>334</v>
      </c>
      <c r="G12" t="s">
        <v>34</v>
      </c>
      <c r="H12">
        <v>28000111</v>
      </c>
      <c r="I12">
        <v>460</v>
      </c>
      <c r="J12">
        <v>15</v>
      </c>
      <c r="K12">
        <v>575</v>
      </c>
      <c r="L12" s="1">
        <v>0.1</v>
      </c>
    </row>
    <row r="13" spans="1:14" x14ac:dyDescent="0.25">
      <c r="A13">
        <v>12</v>
      </c>
      <c r="B13" t="s">
        <v>35</v>
      </c>
      <c r="C13">
        <v>43113</v>
      </c>
      <c r="D13">
        <v>43118</v>
      </c>
      <c r="E13" t="s">
        <v>13</v>
      </c>
      <c r="F13">
        <v>210</v>
      </c>
      <c r="G13" t="s">
        <v>36</v>
      </c>
      <c r="H13">
        <v>28000121</v>
      </c>
      <c r="I13">
        <v>1179</v>
      </c>
      <c r="J13">
        <v>4</v>
      </c>
      <c r="K13">
        <v>1581</v>
      </c>
      <c r="L13" s="1">
        <v>0.11058333741803497</v>
      </c>
    </row>
    <row r="14" spans="1:14" x14ac:dyDescent="0.25">
      <c r="A14">
        <v>13</v>
      </c>
      <c r="B14" t="s">
        <v>37</v>
      </c>
      <c r="C14">
        <v>43113</v>
      </c>
      <c r="D14">
        <v>43114</v>
      </c>
      <c r="E14" t="s">
        <v>38</v>
      </c>
      <c r="F14">
        <v>590</v>
      </c>
      <c r="G14" t="s">
        <v>39</v>
      </c>
      <c r="H14">
        <v>28000131</v>
      </c>
      <c r="I14">
        <v>480</v>
      </c>
      <c r="J14">
        <v>5</v>
      </c>
      <c r="K14">
        <v>668</v>
      </c>
      <c r="L14" s="1">
        <v>0.15210405911438923</v>
      </c>
    </row>
    <row r="15" spans="1:14" x14ac:dyDescent="0.25">
      <c r="A15">
        <v>14</v>
      </c>
      <c r="B15" t="s">
        <v>40</v>
      </c>
      <c r="C15">
        <v>43113</v>
      </c>
      <c r="D15">
        <v>43114</v>
      </c>
      <c r="E15" t="s">
        <v>24</v>
      </c>
      <c r="F15">
        <v>424</v>
      </c>
      <c r="G15" t="s">
        <v>41</v>
      </c>
      <c r="H15">
        <v>28000141</v>
      </c>
      <c r="I15">
        <v>1179</v>
      </c>
      <c r="J15">
        <v>2</v>
      </c>
      <c r="K15">
        <v>1757</v>
      </c>
      <c r="L15" s="1">
        <v>0.10281695756114187</v>
      </c>
    </row>
    <row r="16" spans="1:14" x14ac:dyDescent="0.25">
      <c r="A16">
        <v>15</v>
      </c>
      <c r="B16" t="s">
        <v>42</v>
      </c>
      <c r="C16">
        <v>43113</v>
      </c>
      <c r="D16">
        <v>43113</v>
      </c>
      <c r="E16" t="s">
        <v>24</v>
      </c>
      <c r="F16">
        <v>175</v>
      </c>
      <c r="G16" t="s">
        <v>43</v>
      </c>
      <c r="H16">
        <v>28000151</v>
      </c>
      <c r="I16">
        <v>1507</v>
      </c>
      <c r="J16">
        <v>7</v>
      </c>
      <c r="K16">
        <v>1779</v>
      </c>
      <c r="L16" s="1">
        <v>0.03</v>
      </c>
    </row>
    <row r="17" spans="1:12" x14ac:dyDescent="0.25">
      <c r="A17">
        <v>16</v>
      </c>
      <c r="B17" t="s">
        <v>44</v>
      </c>
      <c r="C17">
        <v>43113</v>
      </c>
      <c r="D17">
        <v>43118</v>
      </c>
      <c r="E17" t="s">
        <v>13</v>
      </c>
      <c r="F17">
        <v>541</v>
      </c>
      <c r="G17" t="s">
        <v>34</v>
      </c>
      <c r="H17">
        <v>28000161</v>
      </c>
      <c r="I17">
        <v>240</v>
      </c>
      <c r="J17">
        <v>13</v>
      </c>
      <c r="K17">
        <v>286</v>
      </c>
      <c r="L17" s="1">
        <v>0.03</v>
      </c>
    </row>
    <row r="18" spans="1:12" x14ac:dyDescent="0.25">
      <c r="A18">
        <v>17</v>
      </c>
      <c r="B18" t="s">
        <v>45</v>
      </c>
      <c r="C18">
        <v>43115</v>
      </c>
      <c r="D18">
        <v>43120</v>
      </c>
      <c r="E18" t="s">
        <v>13</v>
      </c>
      <c r="F18">
        <v>494</v>
      </c>
      <c r="G18" t="s">
        <v>25</v>
      </c>
      <c r="H18">
        <v>28000171</v>
      </c>
      <c r="I18">
        <v>435</v>
      </c>
      <c r="J18">
        <v>12</v>
      </c>
      <c r="K18">
        <v>584</v>
      </c>
      <c r="L18" s="1">
        <v>6.6173226811166913E-2</v>
      </c>
    </row>
    <row r="19" spans="1:12" x14ac:dyDescent="0.25">
      <c r="A19">
        <v>18</v>
      </c>
      <c r="B19" t="s">
        <v>46</v>
      </c>
      <c r="C19">
        <v>43120</v>
      </c>
      <c r="D19">
        <v>43125</v>
      </c>
      <c r="E19" t="s">
        <v>13</v>
      </c>
      <c r="F19">
        <v>453</v>
      </c>
      <c r="G19" t="s">
        <v>14</v>
      </c>
      <c r="H19">
        <v>28000181</v>
      </c>
      <c r="I19">
        <v>1747</v>
      </c>
      <c r="J19">
        <v>6</v>
      </c>
      <c r="K19">
        <v>2499</v>
      </c>
      <c r="L19" s="1">
        <v>8.3387879691293174E-2</v>
      </c>
    </row>
    <row r="20" spans="1:12" x14ac:dyDescent="0.25">
      <c r="A20">
        <v>19</v>
      </c>
      <c r="B20" t="s">
        <v>47</v>
      </c>
      <c r="C20">
        <v>43120</v>
      </c>
      <c r="D20">
        <v>43123</v>
      </c>
      <c r="E20" t="s">
        <v>16</v>
      </c>
      <c r="F20">
        <v>210</v>
      </c>
      <c r="G20" t="s">
        <v>36</v>
      </c>
      <c r="H20">
        <v>28000191</v>
      </c>
      <c r="I20">
        <v>300</v>
      </c>
      <c r="J20">
        <v>15</v>
      </c>
      <c r="K20">
        <v>406</v>
      </c>
      <c r="L20" s="1">
        <v>6.1536165816875555E-3</v>
      </c>
    </row>
    <row r="21" spans="1:12" x14ac:dyDescent="0.25">
      <c r="A21">
        <v>20</v>
      </c>
      <c r="B21" t="s">
        <v>48</v>
      </c>
      <c r="C21">
        <v>43120</v>
      </c>
      <c r="D21">
        <v>43122</v>
      </c>
      <c r="E21" t="s">
        <v>16</v>
      </c>
      <c r="F21">
        <v>572</v>
      </c>
      <c r="G21" t="s">
        <v>49</v>
      </c>
      <c r="H21">
        <v>28000201</v>
      </c>
      <c r="I21">
        <v>1668</v>
      </c>
      <c r="J21">
        <v>7</v>
      </c>
      <c r="K21">
        <v>2002</v>
      </c>
      <c r="L21" s="1">
        <v>0.09</v>
      </c>
    </row>
    <row r="22" spans="1:12" x14ac:dyDescent="0.25">
      <c r="A22">
        <v>21</v>
      </c>
      <c r="B22" t="s">
        <v>50</v>
      </c>
      <c r="C22">
        <v>43120</v>
      </c>
      <c r="D22">
        <v>43123</v>
      </c>
      <c r="E22" t="s">
        <v>16</v>
      </c>
      <c r="F22">
        <v>254</v>
      </c>
      <c r="G22" t="s">
        <v>22</v>
      </c>
      <c r="H22">
        <v>28000211</v>
      </c>
      <c r="I22">
        <v>288</v>
      </c>
      <c r="J22">
        <v>15</v>
      </c>
      <c r="K22">
        <v>356</v>
      </c>
      <c r="L22" s="1">
        <v>7.0000000000000007E-2</v>
      </c>
    </row>
    <row r="23" spans="1:12" x14ac:dyDescent="0.25">
      <c r="A23">
        <v>22</v>
      </c>
      <c r="B23" t="s">
        <v>51</v>
      </c>
      <c r="C23">
        <v>43120</v>
      </c>
      <c r="D23">
        <v>43123</v>
      </c>
      <c r="E23" t="s">
        <v>16</v>
      </c>
      <c r="F23">
        <v>334</v>
      </c>
      <c r="G23" t="s">
        <v>34</v>
      </c>
      <c r="H23">
        <v>28000221</v>
      </c>
      <c r="I23">
        <v>226</v>
      </c>
      <c r="J23">
        <v>4</v>
      </c>
      <c r="K23">
        <v>331</v>
      </c>
      <c r="L23" s="1">
        <v>4.6601957597366218E-2</v>
      </c>
    </row>
    <row r="24" spans="1:12" x14ac:dyDescent="0.25">
      <c r="A24">
        <v>23</v>
      </c>
      <c r="B24" t="s">
        <v>52</v>
      </c>
      <c r="C24">
        <v>43120</v>
      </c>
      <c r="D24">
        <v>43122</v>
      </c>
      <c r="E24" t="s">
        <v>16</v>
      </c>
      <c r="F24">
        <v>96</v>
      </c>
      <c r="G24" t="s">
        <v>27</v>
      </c>
      <c r="H24">
        <v>28000231</v>
      </c>
      <c r="I24">
        <v>290</v>
      </c>
      <c r="J24">
        <v>9</v>
      </c>
      <c r="K24">
        <v>387</v>
      </c>
      <c r="L24" s="1">
        <v>4.2060523870922024E-2</v>
      </c>
    </row>
    <row r="25" spans="1:12" x14ac:dyDescent="0.25">
      <c r="A25">
        <v>24</v>
      </c>
      <c r="B25" t="s">
        <v>53</v>
      </c>
      <c r="C25">
        <v>43120</v>
      </c>
      <c r="D25">
        <v>43123</v>
      </c>
      <c r="E25" t="s">
        <v>16</v>
      </c>
      <c r="F25">
        <v>290</v>
      </c>
      <c r="G25" t="s">
        <v>31</v>
      </c>
      <c r="H25">
        <v>28000241</v>
      </c>
      <c r="I25">
        <v>200</v>
      </c>
      <c r="J25">
        <v>8</v>
      </c>
      <c r="K25">
        <v>256</v>
      </c>
      <c r="L25" s="1">
        <v>0.01</v>
      </c>
    </row>
    <row r="26" spans="1:12" x14ac:dyDescent="0.25">
      <c r="A26">
        <v>25</v>
      </c>
      <c r="B26" t="s">
        <v>54</v>
      </c>
      <c r="C26">
        <v>43121</v>
      </c>
      <c r="D26">
        <v>43124</v>
      </c>
      <c r="E26" t="s">
        <v>16</v>
      </c>
      <c r="F26">
        <v>245</v>
      </c>
      <c r="G26" t="s">
        <v>55</v>
      </c>
      <c r="H26">
        <v>28000251</v>
      </c>
      <c r="I26">
        <v>1728</v>
      </c>
      <c r="J26">
        <v>2</v>
      </c>
      <c r="K26">
        <v>2300</v>
      </c>
      <c r="L26" s="1">
        <v>3.8784202535934814E-2</v>
      </c>
    </row>
    <row r="27" spans="1:12" x14ac:dyDescent="0.25">
      <c r="A27">
        <v>26</v>
      </c>
      <c r="B27" t="s">
        <v>56</v>
      </c>
      <c r="C27">
        <v>43126</v>
      </c>
      <c r="D27">
        <v>43128</v>
      </c>
      <c r="E27" t="s">
        <v>16</v>
      </c>
      <c r="F27">
        <v>397</v>
      </c>
      <c r="G27" t="s">
        <v>57</v>
      </c>
      <c r="H27">
        <v>28000261</v>
      </c>
      <c r="I27">
        <v>254</v>
      </c>
      <c r="J27">
        <v>13</v>
      </c>
      <c r="K27">
        <v>331</v>
      </c>
      <c r="L27" s="1">
        <v>0.1091260316826074</v>
      </c>
    </row>
    <row r="28" spans="1:12" x14ac:dyDescent="0.25">
      <c r="A28">
        <v>27</v>
      </c>
      <c r="B28" t="s">
        <v>58</v>
      </c>
      <c r="C28">
        <v>43126</v>
      </c>
      <c r="D28">
        <v>43128</v>
      </c>
      <c r="E28" t="s">
        <v>16</v>
      </c>
      <c r="F28">
        <v>401</v>
      </c>
      <c r="G28" t="s">
        <v>14</v>
      </c>
      <c r="H28">
        <v>28000271</v>
      </c>
      <c r="I28">
        <v>292</v>
      </c>
      <c r="J28">
        <v>3</v>
      </c>
      <c r="K28">
        <v>363</v>
      </c>
      <c r="L28" s="1">
        <v>0.04</v>
      </c>
    </row>
    <row r="29" spans="1:12" x14ac:dyDescent="0.25">
      <c r="A29">
        <v>28</v>
      </c>
      <c r="B29" t="s">
        <v>59</v>
      </c>
      <c r="C29">
        <v>43126</v>
      </c>
      <c r="D29">
        <v>43133</v>
      </c>
      <c r="E29" t="s">
        <v>13</v>
      </c>
      <c r="F29">
        <v>204</v>
      </c>
      <c r="G29" t="s">
        <v>22</v>
      </c>
      <c r="H29">
        <v>28000281</v>
      </c>
      <c r="I29">
        <v>1069</v>
      </c>
      <c r="J29">
        <v>6</v>
      </c>
      <c r="K29">
        <v>1444</v>
      </c>
      <c r="L29" s="1">
        <v>8.8792241360042018E-2</v>
      </c>
    </row>
    <row r="30" spans="1:12" x14ac:dyDescent="0.25">
      <c r="A30">
        <v>29</v>
      </c>
      <c r="B30" t="s">
        <v>60</v>
      </c>
      <c r="C30">
        <v>43126</v>
      </c>
      <c r="D30">
        <v>43132</v>
      </c>
      <c r="E30" t="s">
        <v>13</v>
      </c>
      <c r="F30">
        <v>96</v>
      </c>
      <c r="G30" t="s">
        <v>27</v>
      </c>
      <c r="H30">
        <v>28000291</v>
      </c>
      <c r="I30">
        <v>1630</v>
      </c>
      <c r="J30">
        <v>7</v>
      </c>
      <c r="K30">
        <v>2496</v>
      </c>
      <c r="L30" s="1">
        <v>6.0530066708165183E-3</v>
      </c>
    </row>
    <row r="31" spans="1:12" x14ac:dyDescent="0.25">
      <c r="A31">
        <v>30</v>
      </c>
      <c r="B31" t="s">
        <v>61</v>
      </c>
      <c r="C31">
        <v>43126</v>
      </c>
      <c r="D31">
        <v>43129</v>
      </c>
      <c r="E31" t="s">
        <v>16</v>
      </c>
      <c r="F31">
        <v>152</v>
      </c>
      <c r="G31" t="s">
        <v>62</v>
      </c>
      <c r="H31">
        <v>28000301</v>
      </c>
      <c r="I31">
        <v>280</v>
      </c>
      <c r="J31">
        <v>2</v>
      </c>
      <c r="K31">
        <v>384</v>
      </c>
      <c r="L31" s="1">
        <v>5.7369069545906669E-2</v>
      </c>
    </row>
    <row r="32" spans="1:12" x14ac:dyDescent="0.25">
      <c r="A32">
        <v>31</v>
      </c>
      <c r="B32" t="s">
        <v>63</v>
      </c>
      <c r="C32">
        <v>43126</v>
      </c>
      <c r="D32">
        <v>43129</v>
      </c>
      <c r="E32" t="s">
        <v>16</v>
      </c>
      <c r="F32">
        <v>572</v>
      </c>
      <c r="G32" t="s">
        <v>49</v>
      </c>
      <c r="H32">
        <v>28000311</v>
      </c>
      <c r="I32">
        <v>1962</v>
      </c>
      <c r="J32">
        <v>7</v>
      </c>
      <c r="K32">
        <v>2749</v>
      </c>
      <c r="L32" s="1">
        <v>6.4190597863624743E-2</v>
      </c>
    </row>
    <row r="33" spans="1:12" x14ac:dyDescent="0.25">
      <c r="A33">
        <v>32</v>
      </c>
      <c r="B33" t="s">
        <v>64</v>
      </c>
      <c r="C33">
        <v>43126</v>
      </c>
      <c r="D33">
        <v>43128</v>
      </c>
      <c r="E33" t="s">
        <v>16</v>
      </c>
      <c r="F33">
        <v>525</v>
      </c>
      <c r="G33" t="s">
        <v>17</v>
      </c>
      <c r="H33">
        <v>28000321</v>
      </c>
      <c r="I33">
        <v>638</v>
      </c>
      <c r="J33">
        <v>5</v>
      </c>
      <c r="K33">
        <v>850</v>
      </c>
      <c r="L33" s="1">
        <v>2.189097513440381E-3</v>
      </c>
    </row>
    <row r="34" spans="1:12" x14ac:dyDescent="0.25">
      <c r="A34">
        <v>33</v>
      </c>
      <c r="B34" t="s">
        <v>65</v>
      </c>
      <c r="C34">
        <v>43133</v>
      </c>
      <c r="D34">
        <v>43135</v>
      </c>
      <c r="E34" t="s">
        <v>16</v>
      </c>
      <c r="F34">
        <v>271</v>
      </c>
      <c r="G34" t="s">
        <v>14</v>
      </c>
      <c r="H34">
        <v>28000331</v>
      </c>
      <c r="I34">
        <v>530</v>
      </c>
      <c r="J34">
        <v>6</v>
      </c>
      <c r="K34">
        <v>622</v>
      </c>
      <c r="L34" s="1">
        <v>0</v>
      </c>
    </row>
    <row r="35" spans="1:12" x14ac:dyDescent="0.25">
      <c r="A35">
        <v>34</v>
      </c>
      <c r="B35" t="s">
        <v>66</v>
      </c>
      <c r="C35">
        <v>43133</v>
      </c>
      <c r="D35">
        <v>43135</v>
      </c>
      <c r="E35" t="s">
        <v>16</v>
      </c>
      <c r="F35">
        <v>204</v>
      </c>
      <c r="G35" t="s">
        <v>22</v>
      </c>
      <c r="H35">
        <v>28000341</v>
      </c>
      <c r="I35">
        <v>568</v>
      </c>
      <c r="J35">
        <v>6</v>
      </c>
      <c r="K35">
        <v>774</v>
      </c>
      <c r="L35" s="1">
        <v>2.9867999270821757E-2</v>
      </c>
    </row>
    <row r="36" spans="1:12" x14ac:dyDescent="0.25">
      <c r="A36">
        <v>35</v>
      </c>
      <c r="B36" t="s">
        <v>67</v>
      </c>
      <c r="C36">
        <v>43137</v>
      </c>
      <c r="D36">
        <v>43138</v>
      </c>
      <c r="E36" t="s">
        <v>24</v>
      </c>
      <c r="F36">
        <v>424</v>
      </c>
      <c r="G36" t="s">
        <v>41</v>
      </c>
      <c r="H36">
        <v>28000351</v>
      </c>
      <c r="I36">
        <v>163</v>
      </c>
      <c r="J36">
        <v>18</v>
      </c>
      <c r="K36">
        <v>222</v>
      </c>
      <c r="L36" s="1">
        <v>0.12713877597967588</v>
      </c>
    </row>
    <row r="37" spans="1:12" x14ac:dyDescent="0.25">
      <c r="A37">
        <v>36</v>
      </c>
      <c r="B37" t="s">
        <v>68</v>
      </c>
      <c r="C37">
        <v>43137</v>
      </c>
      <c r="D37">
        <v>43138</v>
      </c>
      <c r="E37" t="s">
        <v>24</v>
      </c>
      <c r="F37">
        <v>557</v>
      </c>
      <c r="G37" t="s">
        <v>69</v>
      </c>
      <c r="H37">
        <v>28000361</v>
      </c>
      <c r="I37">
        <v>161</v>
      </c>
      <c r="J37">
        <v>10</v>
      </c>
      <c r="K37">
        <v>219</v>
      </c>
      <c r="L37" s="1">
        <v>0.1669133429382246</v>
      </c>
    </row>
    <row r="38" spans="1:12" x14ac:dyDescent="0.25">
      <c r="A38">
        <v>37</v>
      </c>
      <c r="B38" t="s">
        <v>70</v>
      </c>
      <c r="C38">
        <v>43137</v>
      </c>
      <c r="D38">
        <v>43139</v>
      </c>
      <c r="E38" t="s">
        <v>24</v>
      </c>
      <c r="F38">
        <v>541</v>
      </c>
      <c r="G38" t="s">
        <v>34</v>
      </c>
      <c r="H38">
        <v>28000371</v>
      </c>
      <c r="I38">
        <v>333</v>
      </c>
      <c r="J38">
        <v>12</v>
      </c>
      <c r="K38">
        <v>407</v>
      </c>
      <c r="L38" s="1">
        <v>0.05</v>
      </c>
    </row>
    <row r="39" spans="1:12" x14ac:dyDescent="0.25">
      <c r="A39">
        <v>38</v>
      </c>
      <c r="B39" t="s">
        <v>71</v>
      </c>
      <c r="C39">
        <v>43142</v>
      </c>
      <c r="D39">
        <v>43142</v>
      </c>
      <c r="E39" t="s">
        <v>24</v>
      </c>
      <c r="F39">
        <v>590</v>
      </c>
      <c r="G39" t="s">
        <v>39</v>
      </c>
      <c r="H39">
        <v>28000381</v>
      </c>
      <c r="I39">
        <v>300</v>
      </c>
      <c r="J39">
        <v>18</v>
      </c>
      <c r="K39">
        <v>394</v>
      </c>
      <c r="L39" s="1">
        <v>4.98031438514226E-2</v>
      </c>
    </row>
    <row r="40" spans="1:12" x14ac:dyDescent="0.25">
      <c r="A40">
        <v>39</v>
      </c>
      <c r="B40" t="s">
        <v>72</v>
      </c>
      <c r="C40">
        <v>43142</v>
      </c>
      <c r="D40">
        <v>43144</v>
      </c>
      <c r="E40" t="s">
        <v>24</v>
      </c>
      <c r="F40">
        <v>102</v>
      </c>
      <c r="G40" t="s">
        <v>14</v>
      </c>
      <c r="H40">
        <v>28000391</v>
      </c>
      <c r="I40">
        <v>576</v>
      </c>
      <c r="J40">
        <v>9</v>
      </c>
      <c r="K40">
        <v>789</v>
      </c>
      <c r="L40" s="1">
        <v>5.4255631283360216E-2</v>
      </c>
    </row>
    <row r="41" spans="1:12" x14ac:dyDescent="0.25">
      <c r="A41">
        <v>40</v>
      </c>
      <c r="B41" t="s">
        <v>73</v>
      </c>
      <c r="C41">
        <v>43142</v>
      </c>
      <c r="D41">
        <v>43142</v>
      </c>
      <c r="E41" t="s">
        <v>24</v>
      </c>
      <c r="F41">
        <v>397</v>
      </c>
      <c r="G41" t="s">
        <v>57</v>
      </c>
      <c r="H41">
        <v>28000401</v>
      </c>
      <c r="I41">
        <v>283</v>
      </c>
      <c r="J41">
        <v>1</v>
      </c>
      <c r="K41">
        <v>360</v>
      </c>
      <c r="L41" s="1">
        <v>0</v>
      </c>
    </row>
    <row r="42" spans="1:12" x14ac:dyDescent="0.25">
      <c r="A42">
        <v>41</v>
      </c>
      <c r="B42" t="s">
        <v>74</v>
      </c>
      <c r="C42">
        <v>43162</v>
      </c>
      <c r="D42">
        <v>43162</v>
      </c>
      <c r="E42" t="s">
        <v>24</v>
      </c>
      <c r="F42">
        <v>204</v>
      </c>
      <c r="G42" t="s">
        <v>22</v>
      </c>
      <c r="H42">
        <v>28000411</v>
      </c>
      <c r="I42">
        <v>314</v>
      </c>
      <c r="J42">
        <v>14</v>
      </c>
      <c r="K42">
        <v>365</v>
      </c>
      <c r="L42" s="1">
        <v>0.04</v>
      </c>
    </row>
    <row r="43" spans="1:12" x14ac:dyDescent="0.25">
      <c r="A43">
        <v>42</v>
      </c>
      <c r="B43" t="s">
        <v>75</v>
      </c>
      <c r="C43">
        <v>43163</v>
      </c>
      <c r="D43">
        <v>43165</v>
      </c>
      <c r="E43" t="s">
        <v>16</v>
      </c>
      <c r="F43">
        <v>372</v>
      </c>
      <c r="G43" t="s">
        <v>76</v>
      </c>
      <c r="H43">
        <v>28000421</v>
      </c>
      <c r="I43">
        <v>213</v>
      </c>
      <c r="J43">
        <v>8</v>
      </c>
      <c r="K43">
        <v>300</v>
      </c>
      <c r="L43" s="1">
        <v>7.891288112501639E-2</v>
      </c>
    </row>
    <row r="44" spans="1:12" x14ac:dyDescent="0.25">
      <c r="A44">
        <v>43</v>
      </c>
      <c r="B44" t="s">
        <v>77</v>
      </c>
      <c r="C44">
        <v>43163</v>
      </c>
      <c r="D44">
        <v>43165</v>
      </c>
      <c r="E44" t="s">
        <v>16</v>
      </c>
      <c r="F44">
        <v>214</v>
      </c>
      <c r="G44" t="s">
        <v>14</v>
      </c>
      <c r="H44">
        <v>28000431</v>
      </c>
      <c r="I44">
        <v>256</v>
      </c>
      <c r="J44">
        <v>15</v>
      </c>
      <c r="K44">
        <v>342</v>
      </c>
      <c r="L44" s="1">
        <v>0.10190246978295869</v>
      </c>
    </row>
    <row r="45" spans="1:12" x14ac:dyDescent="0.25">
      <c r="A45">
        <v>44</v>
      </c>
      <c r="B45" t="s">
        <v>78</v>
      </c>
      <c r="C45">
        <v>43170</v>
      </c>
      <c r="D45">
        <v>43171</v>
      </c>
      <c r="E45" t="s">
        <v>38</v>
      </c>
      <c r="F45">
        <v>214</v>
      </c>
      <c r="G45" t="s">
        <v>14</v>
      </c>
      <c r="H45">
        <v>28000441</v>
      </c>
      <c r="I45">
        <v>240</v>
      </c>
      <c r="J45">
        <v>1</v>
      </c>
      <c r="K45">
        <v>304</v>
      </c>
      <c r="L45" s="1">
        <v>0.09</v>
      </c>
    </row>
    <row r="46" spans="1:12" x14ac:dyDescent="0.25">
      <c r="A46">
        <v>45</v>
      </c>
      <c r="B46" t="s">
        <v>79</v>
      </c>
      <c r="C46">
        <v>43170</v>
      </c>
      <c r="D46">
        <v>43173</v>
      </c>
      <c r="E46" t="s">
        <v>16</v>
      </c>
      <c r="F46">
        <v>152</v>
      </c>
      <c r="G46" t="s">
        <v>62</v>
      </c>
      <c r="H46">
        <v>28000451</v>
      </c>
      <c r="I46">
        <v>221</v>
      </c>
      <c r="J46">
        <v>14</v>
      </c>
      <c r="K46">
        <v>288</v>
      </c>
      <c r="L46" s="1">
        <v>6.3994285506221854E-2</v>
      </c>
    </row>
    <row r="47" spans="1:12" x14ac:dyDescent="0.25">
      <c r="A47">
        <v>46</v>
      </c>
      <c r="B47" t="s">
        <v>80</v>
      </c>
      <c r="C47">
        <v>43170</v>
      </c>
      <c r="D47">
        <v>43171</v>
      </c>
      <c r="E47" t="s">
        <v>24</v>
      </c>
      <c r="F47">
        <v>424</v>
      </c>
      <c r="G47" t="s">
        <v>41</v>
      </c>
      <c r="H47">
        <v>28000461</v>
      </c>
      <c r="I47">
        <v>650</v>
      </c>
      <c r="J47">
        <v>11</v>
      </c>
      <c r="K47">
        <v>962</v>
      </c>
      <c r="L47" s="1">
        <v>4.1421957179318548E-2</v>
      </c>
    </row>
    <row r="48" spans="1:12" x14ac:dyDescent="0.25">
      <c r="A48">
        <v>47</v>
      </c>
      <c r="B48" t="s">
        <v>81</v>
      </c>
      <c r="C48">
        <v>43170</v>
      </c>
      <c r="D48">
        <v>43171</v>
      </c>
      <c r="E48" t="s">
        <v>24</v>
      </c>
      <c r="F48">
        <v>146</v>
      </c>
      <c r="G48" t="s">
        <v>82</v>
      </c>
      <c r="H48">
        <v>28000471</v>
      </c>
      <c r="I48">
        <v>571</v>
      </c>
      <c r="J48">
        <v>6</v>
      </c>
      <c r="K48">
        <v>738</v>
      </c>
      <c r="L48" s="1">
        <v>0.08</v>
      </c>
    </row>
    <row r="49" spans="1:12" x14ac:dyDescent="0.25">
      <c r="A49">
        <v>48</v>
      </c>
      <c r="B49" t="s">
        <v>83</v>
      </c>
      <c r="C49">
        <v>43173</v>
      </c>
      <c r="D49">
        <v>43175</v>
      </c>
      <c r="E49" t="s">
        <v>24</v>
      </c>
      <c r="F49">
        <v>96</v>
      </c>
      <c r="G49" t="s">
        <v>27</v>
      </c>
      <c r="H49">
        <v>28000481</v>
      </c>
      <c r="I49">
        <v>637</v>
      </c>
      <c r="J49">
        <v>3</v>
      </c>
      <c r="K49">
        <v>867</v>
      </c>
      <c r="L49" s="1">
        <v>4.0663183277277061E-2</v>
      </c>
    </row>
    <row r="50" spans="1:12" x14ac:dyDescent="0.25">
      <c r="A50">
        <v>49</v>
      </c>
      <c r="B50" t="s">
        <v>84</v>
      </c>
      <c r="C50">
        <v>43173</v>
      </c>
      <c r="D50">
        <v>43173</v>
      </c>
      <c r="E50" t="s">
        <v>24</v>
      </c>
      <c r="F50">
        <v>104</v>
      </c>
      <c r="G50" t="s">
        <v>27</v>
      </c>
      <c r="H50">
        <v>28000491</v>
      </c>
      <c r="I50">
        <v>416</v>
      </c>
      <c r="J50">
        <v>13</v>
      </c>
      <c r="K50">
        <v>562</v>
      </c>
      <c r="L50" s="1">
        <v>0</v>
      </c>
    </row>
    <row r="51" spans="1:12" x14ac:dyDescent="0.25">
      <c r="A51">
        <v>50</v>
      </c>
      <c r="B51" t="s">
        <v>85</v>
      </c>
      <c r="C51">
        <v>43174</v>
      </c>
      <c r="D51">
        <v>43174</v>
      </c>
      <c r="E51" t="s">
        <v>24</v>
      </c>
      <c r="F51">
        <v>397</v>
      </c>
      <c r="G51" t="s">
        <v>57</v>
      </c>
      <c r="H51">
        <v>28000501</v>
      </c>
      <c r="I51">
        <v>652</v>
      </c>
      <c r="J51">
        <v>7</v>
      </c>
      <c r="K51">
        <v>842</v>
      </c>
      <c r="L51" s="1">
        <v>7.0000000000000007E-2</v>
      </c>
    </row>
    <row r="52" spans="1:12" x14ac:dyDescent="0.25">
      <c r="A52">
        <v>51</v>
      </c>
      <c r="B52" t="s">
        <v>86</v>
      </c>
      <c r="C52">
        <v>43174</v>
      </c>
      <c r="D52">
        <v>43176</v>
      </c>
      <c r="E52" t="s">
        <v>16</v>
      </c>
      <c r="F52">
        <v>572</v>
      </c>
      <c r="G52" t="s">
        <v>49</v>
      </c>
      <c r="H52">
        <v>28000511</v>
      </c>
      <c r="I52">
        <v>326</v>
      </c>
      <c r="J52">
        <v>9</v>
      </c>
      <c r="K52">
        <v>386</v>
      </c>
      <c r="L52" s="1">
        <v>0.06</v>
      </c>
    </row>
    <row r="53" spans="1:12" x14ac:dyDescent="0.25">
      <c r="A53">
        <v>52</v>
      </c>
      <c r="B53" t="s">
        <v>87</v>
      </c>
      <c r="C53">
        <v>43174</v>
      </c>
      <c r="D53">
        <v>43177</v>
      </c>
      <c r="E53" t="s">
        <v>16</v>
      </c>
      <c r="F53">
        <v>590</v>
      </c>
      <c r="G53" t="s">
        <v>39</v>
      </c>
      <c r="H53">
        <v>28000521</v>
      </c>
      <c r="I53">
        <v>157</v>
      </c>
      <c r="J53">
        <v>18</v>
      </c>
      <c r="K53">
        <v>232</v>
      </c>
      <c r="L53" s="1">
        <v>0.16244709346269776</v>
      </c>
    </row>
    <row r="54" spans="1:12" x14ac:dyDescent="0.25">
      <c r="A54">
        <v>53</v>
      </c>
      <c r="B54" t="s">
        <v>88</v>
      </c>
      <c r="C54">
        <v>43174</v>
      </c>
      <c r="D54">
        <v>43175</v>
      </c>
      <c r="E54" t="s">
        <v>24</v>
      </c>
      <c r="F54">
        <v>210</v>
      </c>
      <c r="G54" t="s">
        <v>36</v>
      </c>
      <c r="H54">
        <v>28000171</v>
      </c>
      <c r="I54">
        <v>435</v>
      </c>
      <c r="J54">
        <v>12</v>
      </c>
      <c r="K54">
        <v>584</v>
      </c>
      <c r="L54" s="1">
        <v>6.6173226811166913E-2</v>
      </c>
    </row>
    <row r="55" spans="1:12" x14ac:dyDescent="0.25">
      <c r="A55">
        <v>54</v>
      </c>
      <c r="B55" t="s">
        <v>89</v>
      </c>
      <c r="C55">
        <v>43174</v>
      </c>
      <c r="D55">
        <v>43175</v>
      </c>
      <c r="E55" t="s">
        <v>24</v>
      </c>
      <c r="F55">
        <v>496</v>
      </c>
      <c r="G55" t="s">
        <v>29</v>
      </c>
      <c r="H55">
        <v>28000531</v>
      </c>
      <c r="I55">
        <v>553</v>
      </c>
      <c r="J55">
        <v>5</v>
      </c>
      <c r="K55">
        <v>774</v>
      </c>
      <c r="L55" s="1">
        <v>0.12126992922421241</v>
      </c>
    </row>
    <row r="56" spans="1:12" x14ac:dyDescent="0.25">
      <c r="A56">
        <v>55</v>
      </c>
      <c r="B56" t="s">
        <v>90</v>
      </c>
      <c r="C56">
        <v>43175</v>
      </c>
      <c r="D56">
        <v>43181</v>
      </c>
      <c r="E56" t="s">
        <v>13</v>
      </c>
      <c r="F56">
        <v>30</v>
      </c>
      <c r="G56" t="s">
        <v>20</v>
      </c>
      <c r="H56">
        <v>28000541</v>
      </c>
      <c r="I56">
        <v>1163</v>
      </c>
      <c r="J56">
        <v>5</v>
      </c>
      <c r="K56">
        <v>1628</v>
      </c>
      <c r="L56" s="1">
        <v>2.7585207006647367E-2</v>
      </c>
    </row>
    <row r="57" spans="1:12" x14ac:dyDescent="0.25">
      <c r="A57">
        <v>56</v>
      </c>
      <c r="B57" t="s">
        <v>91</v>
      </c>
      <c r="C57">
        <v>43176</v>
      </c>
      <c r="D57">
        <v>43181</v>
      </c>
      <c r="E57" t="s">
        <v>13</v>
      </c>
      <c r="F57">
        <v>334</v>
      </c>
      <c r="G57" t="s">
        <v>34</v>
      </c>
      <c r="H57">
        <v>28000551</v>
      </c>
      <c r="I57">
        <v>1190</v>
      </c>
      <c r="J57">
        <v>3</v>
      </c>
      <c r="K57">
        <v>1643</v>
      </c>
      <c r="L57" s="1">
        <v>2.8458099464570077E-2</v>
      </c>
    </row>
    <row r="58" spans="1:12" x14ac:dyDescent="0.25">
      <c r="A58">
        <v>57</v>
      </c>
      <c r="B58" t="s">
        <v>92</v>
      </c>
      <c r="C58">
        <v>43176</v>
      </c>
      <c r="D58">
        <v>43181</v>
      </c>
      <c r="E58" t="s">
        <v>13</v>
      </c>
      <c r="F58">
        <v>590</v>
      </c>
      <c r="G58" t="s">
        <v>39</v>
      </c>
      <c r="H58">
        <v>28000561</v>
      </c>
      <c r="I58">
        <v>623</v>
      </c>
      <c r="J58">
        <v>13</v>
      </c>
      <c r="K58">
        <v>898</v>
      </c>
      <c r="L58" s="1">
        <v>0.11901686875143641</v>
      </c>
    </row>
    <row r="59" spans="1:12" x14ac:dyDescent="0.25">
      <c r="A59">
        <v>58</v>
      </c>
      <c r="B59" t="s">
        <v>93</v>
      </c>
      <c r="C59">
        <v>43176</v>
      </c>
      <c r="D59">
        <v>43183</v>
      </c>
      <c r="E59" t="s">
        <v>13</v>
      </c>
      <c r="F59">
        <v>290</v>
      </c>
      <c r="G59" t="s">
        <v>31</v>
      </c>
      <c r="H59">
        <v>28000571</v>
      </c>
      <c r="I59">
        <v>586</v>
      </c>
      <c r="J59">
        <v>8</v>
      </c>
      <c r="K59">
        <v>809</v>
      </c>
      <c r="L59" s="1">
        <v>2.5030138777110831E-2</v>
      </c>
    </row>
    <row r="60" spans="1:12" x14ac:dyDescent="0.25">
      <c r="A60">
        <v>59</v>
      </c>
      <c r="B60" t="s">
        <v>94</v>
      </c>
      <c r="C60">
        <v>43176</v>
      </c>
      <c r="D60">
        <v>43181</v>
      </c>
      <c r="E60" t="s">
        <v>13</v>
      </c>
      <c r="F60">
        <v>102</v>
      </c>
      <c r="G60" t="s">
        <v>14</v>
      </c>
      <c r="H60">
        <v>28000581</v>
      </c>
      <c r="I60">
        <v>469</v>
      </c>
      <c r="J60">
        <v>17</v>
      </c>
      <c r="K60">
        <v>564</v>
      </c>
      <c r="L60" s="1">
        <v>0.08</v>
      </c>
    </row>
    <row r="61" spans="1:12" x14ac:dyDescent="0.25">
      <c r="A61">
        <v>60</v>
      </c>
      <c r="B61" t="s">
        <v>95</v>
      </c>
      <c r="C61">
        <v>43176</v>
      </c>
      <c r="D61">
        <v>43183</v>
      </c>
      <c r="E61" t="s">
        <v>13</v>
      </c>
      <c r="F61">
        <v>175</v>
      </c>
      <c r="G61" t="s">
        <v>43</v>
      </c>
      <c r="H61">
        <v>28000591</v>
      </c>
      <c r="I61">
        <v>360</v>
      </c>
      <c r="J61">
        <v>3</v>
      </c>
      <c r="K61">
        <v>458</v>
      </c>
      <c r="L61" s="1">
        <v>0.12</v>
      </c>
    </row>
    <row r="62" spans="1:12" x14ac:dyDescent="0.25">
      <c r="A62">
        <v>61</v>
      </c>
      <c r="B62" t="s">
        <v>96</v>
      </c>
      <c r="C62">
        <v>43177</v>
      </c>
      <c r="D62">
        <v>43182</v>
      </c>
      <c r="E62" t="s">
        <v>13</v>
      </c>
      <c r="F62">
        <v>401</v>
      </c>
      <c r="G62" t="s">
        <v>14</v>
      </c>
      <c r="H62">
        <v>28000601</v>
      </c>
      <c r="I62">
        <v>603</v>
      </c>
      <c r="J62">
        <v>1</v>
      </c>
      <c r="K62">
        <v>863</v>
      </c>
      <c r="L62" s="1">
        <v>0.13832198399423132</v>
      </c>
    </row>
    <row r="63" spans="1:12" x14ac:dyDescent="0.25">
      <c r="A63">
        <v>62</v>
      </c>
      <c r="B63" t="s">
        <v>97</v>
      </c>
      <c r="C63">
        <v>43177</v>
      </c>
      <c r="D63">
        <v>43184</v>
      </c>
      <c r="E63" t="s">
        <v>13</v>
      </c>
      <c r="F63">
        <v>453</v>
      </c>
      <c r="G63" t="s">
        <v>14</v>
      </c>
      <c r="H63">
        <v>28000611</v>
      </c>
      <c r="I63">
        <v>225</v>
      </c>
      <c r="J63">
        <v>16</v>
      </c>
      <c r="K63">
        <v>270</v>
      </c>
      <c r="L63" s="1">
        <v>0.05</v>
      </c>
    </row>
    <row r="64" spans="1:12" x14ac:dyDescent="0.25">
      <c r="A64">
        <v>63</v>
      </c>
      <c r="B64" t="s">
        <v>98</v>
      </c>
      <c r="C64">
        <v>43177</v>
      </c>
      <c r="D64">
        <v>43182</v>
      </c>
      <c r="E64" t="s">
        <v>13</v>
      </c>
      <c r="F64">
        <v>104</v>
      </c>
      <c r="G64" t="s">
        <v>27</v>
      </c>
      <c r="H64">
        <v>28000621</v>
      </c>
      <c r="I64">
        <v>1222</v>
      </c>
      <c r="J64">
        <v>5</v>
      </c>
      <c r="K64">
        <v>1419</v>
      </c>
      <c r="L64" s="1">
        <v>0.03</v>
      </c>
    </row>
    <row r="65" spans="1:12" x14ac:dyDescent="0.25">
      <c r="A65">
        <v>64</v>
      </c>
      <c r="B65" t="s">
        <v>99</v>
      </c>
      <c r="C65">
        <v>43177</v>
      </c>
      <c r="D65">
        <v>43178</v>
      </c>
      <c r="E65" t="s">
        <v>38</v>
      </c>
      <c r="F65">
        <v>30</v>
      </c>
      <c r="G65" t="s">
        <v>20</v>
      </c>
      <c r="H65">
        <v>28000291</v>
      </c>
      <c r="I65">
        <v>1630</v>
      </c>
      <c r="J65">
        <v>7</v>
      </c>
      <c r="K65">
        <v>2496</v>
      </c>
      <c r="L65" s="1">
        <v>6.0530066708165183E-3</v>
      </c>
    </row>
    <row r="66" spans="1:12" x14ac:dyDescent="0.25">
      <c r="A66">
        <v>66</v>
      </c>
      <c r="B66" t="s">
        <v>100</v>
      </c>
      <c r="C66">
        <v>43177</v>
      </c>
      <c r="D66">
        <v>43184</v>
      </c>
      <c r="E66" t="s">
        <v>13</v>
      </c>
      <c r="F66">
        <v>96</v>
      </c>
      <c r="G66" t="s">
        <v>27</v>
      </c>
      <c r="H66">
        <v>28000631</v>
      </c>
      <c r="I66">
        <v>724</v>
      </c>
      <c r="J66">
        <v>6</v>
      </c>
      <c r="K66">
        <v>870</v>
      </c>
      <c r="L66" s="1">
        <v>0.02</v>
      </c>
    </row>
    <row r="67" spans="1:12" x14ac:dyDescent="0.25">
      <c r="A67">
        <v>67</v>
      </c>
      <c r="B67" t="s">
        <v>101</v>
      </c>
      <c r="C67">
        <v>43177</v>
      </c>
      <c r="D67">
        <v>43179</v>
      </c>
      <c r="E67" t="s">
        <v>16</v>
      </c>
      <c r="F67">
        <v>104</v>
      </c>
      <c r="G67" t="s">
        <v>27</v>
      </c>
      <c r="H67">
        <v>28000641</v>
      </c>
      <c r="I67">
        <v>638</v>
      </c>
      <c r="J67">
        <v>11</v>
      </c>
      <c r="K67">
        <v>856</v>
      </c>
      <c r="L67" s="1">
        <v>0.12666078166956929</v>
      </c>
    </row>
    <row r="68" spans="1:12" x14ac:dyDescent="0.25">
      <c r="A68">
        <v>68</v>
      </c>
      <c r="B68" t="s">
        <v>102</v>
      </c>
      <c r="C68">
        <v>43178</v>
      </c>
      <c r="D68">
        <v>43181</v>
      </c>
      <c r="E68" t="s">
        <v>16</v>
      </c>
      <c r="F68">
        <v>453</v>
      </c>
      <c r="G68" t="s">
        <v>14</v>
      </c>
      <c r="H68">
        <v>28000651</v>
      </c>
      <c r="I68">
        <v>598</v>
      </c>
      <c r="J68">
        <v>4</v>
      </c>
      <c r="K68">
        <v>701</v>
      </c>
      <c r="L68" s="1">
        <v>0.01</v>
      </c>
    </row>
    <row r="69" spans="1:12" x14ac:dyDescent="0.25">
      <c r="A69">
        <v>69</v>
      </c>
      <c r="B69" t="s">
        <v>103</v>
      </c>
      <c r="C69">
        <v>43178</v>
      </c>
      <c r="D69">
        <v>43178</v>
      </c>
      <c r="E69" t="s">
        <v>24</v>
      </c>
      <c r="F69">
        <v>186</v>
      </c>
      <c r="G69" t="s">
        <v>104</v>
      </c>
      <c r="H69">
        <v>28000661</v>
      </c>
      <c r="I69">
        <v>228</v>
      </c>
      <c r="J69">
        <v>13</v>
      </c>
      <c r="K69">
        <v>319</v>
      </c>
      <c r="L69" s="1">
        <v>4.8079963563893803E-2</v>
      </c>
    </row>
    <row r="70" spans="1:12" x14ac:dyDescent="0.25">
      <c r="A70">
        <v>70</v>
      </c>
      <c r="B70" t="s">
        <v>105</v>
      </c>
      <c r="C70">
        <v>43178</v>
      </c>
      <c r="D70">
        <v>43178</v>
      </c>
      <c r="E70" t="s">
        <v>24</v>
      </c>
      <c r="F70">
        <v>372</v>
      </c>
      <c r="G70" t="s">
        <v>76</v>
      </c>
      <c r="H70">
        <v>28000431</v>
      </c>
      <c r="I70">
        <v>256</v>
      </c>
      <c r="J70">
        <v>15</v>
      </c>
      <c r="K70">
        <v>342</v>
      </c>
      <c r="L70" s="1">
        <v>0.10190246978295869</v>
      </c>
    </row>
    <row r="71" spans="1:12" x14ac:dyDescent="0.25">
      <c r="A71">
        <v>71</v>
      </c>
      <c r="B71" t="s">
        <v>106</v>
      </c>
      <c r="C71">
        <v>43178</v>
      </c>
      <c r="D71">
        <v>43183</v>
      </c>
      <c r="E71" t="s">
        <v>13</v>
      </c>
      <c r="F71">
        <v>271</v>
      </c>
      <c r="G71" t="s">
        <v>14</v>
      </c>
      <c r="H71">
        <v>28000671</v>
      </c>
      <c r="I71">
        <v>539</v>
      </c>
      <c r="J71">
        <v>1</v>
      </c>
      <c r="K71">
        <v>648</v>
      </c>
      <c r="L71" s="1">
        <v>7.0000000000000007E-2</v>
      </c>
    </row>
    <row r="72" spans="1:12" x14ac:dyDescent="0.25">
      <c r="A72">
        <v>72</v>
      </c>
      <c r="B72" t="s">
        <v>107</v>
      </c>
      <c r="C72">
        <v>43178</v>
      </c>
      <c r="D72">
        <v>43184</v>
      </c>
      <c r="E72" t="s">
        <v>13</v>
      </c>
      <c r="F72">
        <v>494</v>
      </c>
      <c r="G72" t="s">
        <v>25</v>
      </c>
      <c r="H72">
        <v>28000681</v>
      </c>
      <c r="I72">
        <v>907</v>
      </c>
      <c r="J72">
        <v>7</v>
      </c>
      <c r="K72">
        <v>1280</v>
      </c>
      <c r="L72" s="1">
        <v>3.7643918065571491E-2</v>
      </c>
    </row>
    <row r="73" spans="1:12" x14ac:dyDescent="0.25">
      <c r="A73">
        <v>73</v>
      </c>
      <c r="B73" t="s">
        <v>108</v>
      </c>
      <c r="C73">
        <v>43178</v>
      </c>
      <c r="D73">
        <v>43180</v>
      </c>
      <c r="E73" t="s">
        <v>16</v>
      </c>
      <c r="F73">
        <v>453</v>
      </c>
      <c r="G73" t="s">
        <v>14</v>
      </c>
      <c r="H73">
        <v>28000691</v>
      </c>
      <c r="I73">
        <v>1058</v>
      </c>
      <c r="J73">
        <v>5</v>
      </c>
      <c r="K73">
        <v>1366</v>
      </c>
      <c r="L73" s="1">
        <v>0.06</v>
      </c>
    </row>
    <row r="74" spans="1:12" x14ac:dyDescent="0.25">
      <c r="A74">
        <v>74</v>
      </c>
      <c r="B74" t="s">
        <v>109</v>
      </c>
      <c r="C74">
        <v>43178</v>
      </c>
      <c r="D74">
        <v>43180</v>
      </c>
      <c r="E74" t="s">
        <v>16</v>
      </c>
      <c r="F74">
        <v>590</v>
      </c>
      <c r="G74" t="s">
        <v>39</v>
      </c>
      <c r="H74">
        <v>28000491</v>
      </c>
      <c r="I74">
        <v>416</v>
      </c>
      <c r="J74">
        <v>13</v>
      </c>
      <c r="K74">
        <v>562</v>
      </c>
      <c r="L74" s="1">
        <v>0</v>
      </c>
    </row>
    <row r="75" spans="1:12" x14ac:dyDescent="0.25">
      <c r="A75">
        <v>75</v>
      </c>
      <c r="B75" t="s">
        <v>110</v>
      </c>
      <c r="C75">
        <v>43180</v>
      </c>
      <c r="D75">
        <v>43182</v>
      </c>
      <c r="E75" t="s">
        <v>16</v>
      </c>
      <c r="F75">
        <v>290</v>
      </c>
      <c r="G75" t="s">
        <v>31</v>
      </c>
      <c r="H75">
        <v>28000701</v>
      </c>
      <c r="I75">
        <v>572</v>
      </c>
      <c r="J75">
        <v>10</v>
      </c>
      <c r="K75">
        <v>859</v>
      </c>
      <c r="L75" s="1">
        <v>0.11811784100136087</v>
      </c>
    </row>
    <row r="76" spans="1:12" x14ac:dyDescent="0.25">
      <c r="A76">
        <v>76</v>
      </c>
      <c r="B76" t="s">
        <v>111</v>
      </c>
      <c r="C76">
        <v>43180</v>
      </c>
      <c r="D76">
        <v>43183</v>
      </c>
      <c r="E76" t="s">
        <v>16</v>
      </c>
      <c r="F76">
        <v>453</v>
      </c>
      <c r="G76" t="s">
        <v>14</v>
      </c>
      <c r="H76">
        <v>28000711</v>
      </c>
      <c r="I76">
        <v>1203</v>
      </c>
      <c r="J76">
        <v>7</v>
      </c>
      <c r="K76">
        <v>1672</v>
      </c>
      <c r="L76" s="1">
        <v>0.10141043380121151</v>
      </c>
    </row>
    <row r="77" spans="1:12" x14ac:dyDescent="0.25">
      <c r="A77">
        <v>77</v>
      </c>
      <c r="B77" t="s">
        <v>112</v>
      </c>
      <c r="C77">
        <v>43180</v>
      </c>
      <c r="D77">
        <v>43183</v>
      </c>
      <c r="E77" t="s">
        <v>16</v>
      </c>
      <c r="F77">
        <v>210</v>
      </c>
      <c r="G77" t="s">
        <v>36</v>
      </c>
      <c r="H77">
        <v>28000721</v>
      </c>
      <c r="I77">
        <v>421</v>
      </c>
      <c r="J77">
        <v>7</v>
      </c>
      <c r="K77">
        <v>497</v>
      </c>
      <c r="L77" s="1">
        <v>0.05</v>
      </c>
    </row>
    <row r="78" spans="1:12" x14ac:dyDescent="0.25">
      <c r="A78">
        <v>78</v>
      </c>
      <c r="B78" t="s">
        <v>113</v>
      </c>
      <c r="C78">
        <v>43180</v>
      </c>
      <c r="D78">
        <v>43187</v>
      </c>
      <c r="E78" t="s">
        <v>13</v>
      </c>
      <c r="F78">
        <v>96</v>
      </c>
      <c r="G78" t="s">
        <v>27</v>
      </c>
      <c r="H78">
        <v>28000731</v>
      </c>
      <c r="I78">
        <v>247</v>
      </c>
      <c r="J78">
        <v>9</v>
      </c>
      <c r="K78">
        <v>372</v>
      </c>
      <c r="L78" s="1">
        <v>7.2968197393740559E-4</v>
      </c>
    </row>
    <row r="79" spans="1:12" x14ac:dyDescent="0.25">
      <c r="A79">
        <v>79</v>
      </c>
      <c r="B79" t="s">
        <v>114</v>
      </c>
      <c r="C79">
        <v>43180</v>
      </c>
      <c r="D79">
        <v>43185</v>
      </c>
      <c r="E79" t="s">
        <v>13</v>
      </c>
      <c r="F79">
        <v>245</v>
      </c>
      <c r="G79" t="s">
        <v>55</v>
      </c>
      <c r="H79">
        <v>28000121</v>
      </c>
      <c r="I79">
        <v>1179</v>
      </c>
      <c r="J79">
        <v>4</v>
      </c>
      <c r="K79">
        <v>1581</v>
      </c>
      <c r="L79" s="1">
        <v>0.11058333741803497</v>
      </c>
    </row>
    <row r="80" spans="1:12" x14ac:dyDescent="0.25">
      <c r="A80">
        <v>80</v>
      </c>
      <c r="B80" t="s">
        <v>115</v>
      </c>
      <c r="C80">
        <v>43180</v>
      </c>
      <c r="D80">
        <v>43186</v>
      </c>
      <c r="E80" t="s">
        <v>13</v>
      </c>
      <c r="F80">
        <v>557</v>
      </c>
      <c r="G80" t="s">
        <v>69</v>
      </c>
      <c r="H80">
        <v>28000741</v>
      </c>
      <c r="I80">
        <v>465</v>
      </c>
      <c r="J80">
        <v>3</v>
      </c>
      <c r="K80">
        <v>558</v>
      </c>
      <c r="L80" s="1">
        <v>0.06</v>
      </c>
    </row>
    <row r="81" spans="1:12" x14ac:dyDescent="0.25">
      <c r="A81">
        <v>81</v>
      </c>
      <c r="B81" t="s">
        <v>116</v>
      </c>
      <c r="C81">
        <v>43180</v>
      </c>
      <c r="D81">
        <v>43181</v>
      </c>
      <c r="E81" t="s">
        <v>38</v>
      </c>
      <c r="F81">
        <v>572</v>
      </c>
      <c r="G81" t="s">
        <v>49</v>
      </c>
      <c r="H81">
        <v>28000751</v>
      </c>
      <c r="I81">
        <v>482</v>
      </c>
      <c r="J81">
        <v>9</v>
      </c>
      <c r="K81">
        <v>604</v>
      </c>
      <c r="L81" s="1">
        <v>0.02</v>
      </c>
    </row>
    <row r="82" spans="1:12" x14ac:dyDescent="0.25">
      <c r="A82">
        <v>82</v>
      </c>
      <c r="B82" t="s">
        <v>117</v>
      </c>
      <c r="C82">
        <v>43180</v>
      </c>
      <c r="D82">
        <v>43181</v>
      </c>
      <c r="E82" t="s">
        <v>38</v>
      </c>
      <c r="F82">
        <v>245</v>
      </c>
      <c r="G82" t="s">
        <v>55</v>
      </c>
      <c r="H82">
        <v>28000761</v>
      </c>
      <c r="I82">
        <v>264</v>
      </c>
      <c r="J82">
        <v>14</v>
      </c>
      <c r="K82">
        <v>339</v>
      </c>
      <c r="L82" s="1">
        <v>0.14000000000000001</v>
      </c>
    </row>
    <row r="83" spans="1:12" x14ac:dyDescent="0.25">
      <c r="A83">
        <v>83</v>
      </c>
      <c r="B83" t="s">
        <v>118</v>
      </c>
      <c r="C83">
        <v>43180</v>
      </c>
      <c r="D83">
        <v>43181</v>
      </c>
      <c r="E83" t="s">
        <v>38</v>
      </c>
      <c r="F83">
        <v>557</v>
      </c>
      <c r="G83" t="s">
        <v>69</v>
      </c>
      <c r="H83">
        <v>28000771</v>
      </c>
      <c r="I83">
        <v>240</v>
      </c>
      <c r="J83">
        <v>15</v>
      </c>
      <c r="K83">
        <v>335</v>
      </c>
      <c r="L83" s="1">
        <v>3.97601174503244E-3</v>
      </c>
    </row>
    <row r="84" spans="1:12" x14ac:dyDescent="0.25">
      <c r="A84">
        <v>84</v>
      </c>
      <c r="B84" t="s">
        <v>119</v>
      </c>
      <c r="C84">
        <v>43181</v>
      </c>
      <c r="D84">
        <v>43183</v>
      </c>
      <c r="E84" t="s">
        <v>16</v>
      </c>
      <c r="F84">
        <v>424</v>
      </c>
      <c r="G84" t="s">
        <v>41</v>
      </c>
      <c r="H84">
        <v>28000781</v>
      </c>
      <c r="I84">
        <v>501</v>
      </c>
      <c r="J84">
        <v>6</v>
      </c>
      <c r="K84">
        <v>588</v>
      </c>
      <c r="L84" s="1">
        <v>0.04</v>
      </c>
    </row>
    <row r="85" spans="1:12" x14ac:dyDescent="0.25">
      <c r="A85">
        <v>85</v>
      </c>
      <c r="B85" t="s">
        <v>120</v>
      </c>
      <c r="C85">
        <v>43181</v>
      </c>
      <c r="D85">
        <v>43183</v>
      </c>
      <c r="E85" t="s">
        <v>16</v>
      </c>
      <c r="F85">
        <v>557</v>
      </c>
      <c r="G85" t="s">
        <v>69</v>
      </c>
      <c r="H85">
        <v>28000791</v>
      </c>
      <c r="I85">
        <v>1200</v>
      </c>
      <c r="J85">
        <v>3</v>
      </c>
      <c r="K85">
        <v>1524</v>
      </c>
      <c r="L85" s="1">
        <v>0.02</v>
      </c>
    </row>
    <row r="86" spans="1:12" x14ac:dyDescent="0.25">
      <c r="A86">
        <v>86</v>
      </c>
      <c r="B86" t="s">
        <v>121</v>
      </c>
      <c r="C86">
        <v>43182</v>
      </c>
      <c r="D86">
        <v>43183</v>
      </c>
      <c r="E86" t="s">
        <v>38</v>
      </c>
      <c r="F86">
        <v>572</v>
      </c>
      <c r="G86" t="s">
        <v>49</v>
      </c>
      <c r="H86">
        <v>28000801</v>
      </c>
      <c r="I86">
        <v>1007</v>
      </c>
      <c r="J86">
        <v>2</v>
      </c>
      <c r="K86">
        <v>1310</v>
      </c>
      <c r="L86" s="1">
        <v>0.13213186983637243</v>
      </c>
    </row>
    <row r="87" spans="1:12" x14ac:dyDescent="0.25">
      <c r="A87">
        <v>87</v>
      </c>
      <c r="B87" t="s">
        <v>122</v>
      </c>
      <c r="C87">
        <v>43190</v>
      </c>
      <c r="D87">
        <v>43191</v>
      </c>
      <c r="E87" t="s">
        <v>38</v>
      </c>
      <c r="F87">
        <v>210</v>
      </c>
      <c r="G87" t="s">
        <v>36</v>
      </c>
      <c r="H87">
        <v>28000811</v>
      </c>
      <c r="I87">
        <v>240</v>
      </c>
      <c r="J87">
        <v>4</v>
      </c>
      <c r="K87">
        <v>299</v>
      </c>
      <c r="L87" s="1">
        <v>0.08</v>
      </c>
    </row>
    <row r="88" spans="1:12" x14ac:dyDescent="0.25">
      <c r="A88">
        <v>88</v>
      </c>
      <c r="B88" t="s">
        <v>123</v>
      </c>
      <c r="C88">
        <v>43190</v>
      </c>
      <c r="D88">
        <v>43193</v>
      </c>
      <c r="E88" t="s">
        <v>16</v>
      </c>
      <c r="F88">
        <v>146</v>
      </c>
      <c r="G88" t="s">
        <v>82</v>
      </c>
      <c r="H88">
        <v>28000101</v>
      </c>
      <c r="I88">
        <v>260</v>
      </c>
      <c r="J88">
        <v>12</v>
      </c>
      <c r="K88">
        <v>373</v>
      </c>
      <c r="L88" s="1">
        <v>0.11749039261135347</v>
      </c>
    </row>
    <row r="89" spans="1:12" x14ac:dyDescent="0.25">
      <c r="A89">
        <v>89</v>
      </c>
      <c r="B89" t="s">
        <v>124</v>
      </c>
      <c r="C89">
        <v>43190</v>
      </c>
      <c r="D89">
        <v>43193</v>
      </c>
      <c r="E89" t="s">
        <v>16</v>
      </c>
      <c r="F89">
        <v>210</v>
      </c>
      <c r="G89" t="s">
        <v>36</v>
      </c>
      <c r="H89">
        <v>28000821</v>
      </c>
      <c r="I89">
        <v>584</v>
      </c>
      <c r="J89">
        <v>17</v>
      </c>
      <c r="K89">
        <v>772</v>
      </c>
      <c r="L89" s="1">
        <v>7.0422017455292231E-3</v>
      </c>
    </row>
    <row r="90" spans="1:12" x14ac:dyDescent="0.25">
      <c r="A90">
        <v>90</v>
      </c>
      <c r="B90" t="s">
        <v>125</v>
      </c>
      <c r="C90">
        <v>43190</v>
      </c>
      <c r="D90">
        <v>43196</v>
      </c>
      <c r="E90" t="s">
        <v>13</v>
      </c>
      <c r="F90">
        <v>587</v>
      </c>
      <c r="G90" t="s">
        <v>31</v>
      </c>
      <c r="H90">
        <v>28000831</v>
      </c>
      <c r="I90">
        <v>240</v>
      </c>
      <c r="J90">
        <v>15</v>
      </c>
      <c r="K90">
        <v>315</v>
      </c>
      <c r="L90" s="1">
        <v>1.2641096735861739E-2</v>
      </c>
    </row>
    <row r="91" spans="1:12" x14ac:dyDescent="0.25">
      <c r="A91">
        <v>91</v>
      </c>
      <c r="B91" t="s">
        <v>126</v>
      </c>
      <c r="C91">
        <v>43192</v>
      </c>
      <c r="D91">
        <v>43194</v>
      </c>
      <c r="E91" t="s">
        <v>24</v>
      </c>
      <c r="F91">
        <v>290</v>
      </c>
      <c r="G91" t="s">
        <v>31</v>
      </c>
      <c r="H91">
        <v>28000171</v>
      </c>
      <c r="I91">
        <v>435</v>
      </c>
      <c r="J91">
        <v>12</v>
      </c>
      <c r="K91">
        <v>584</v>
      </c>
      <c r="L91" s="1">
        <v>6.6173226811166913E-2</v>
      </c>
    </row>
    <row r="92" spans="1:12" x14ac:dyDescent="0.25">
      <c r="A92">
        <v>92</v>
      </c>
      <c r="B92" t="s">
        <v>127</v>
      </c>
      <c r="C92">
        <v>43192</v>
      </c>
      <c r="D92">
        <v>43194</v>
      </c>
      <c r="E92" t="s">
        <v>16</v>
      </c>
      <c r="F92">
        <v>271</v>
      </c>
      <c r="G92" t="s">
        <v>14</v>
      </c>
      <c r="H92">
        <v>28000841</v>
      </c>
      <c r="I92">
        <v>320</v>
      </c>
      <c r="J92">
        <v>13</v>
      </c>
      <c r="K92">
        <v>465</v>
      </c>
      <c r="L92" s="1">
        <v>2.8403521364361438E-2</v>
      </c>
    </row>
    <row r="93" spans="1:12" x14ac:dyDescent="0.25">
      <c r="A93">
        <v>93</v>
      </c>
      <c r="B93" t="s">
        <v>128</v>
      </c>
      <c r="C93">
        <v>43192</v>
      </c>
      <c r="D93">
        <v>43194</v>
      </c>
      <c r="E93" t="s">
        <v>16</v>
      </c>
      <c r="F93">
        <v>372</v>
      </c>
      <c r="G93" t="s">
        <v>76</v>
      </c>
      <c r="H93">
        <v>28000851</v>
      </c>
      <c r="I93">
        <v>180</v>
      </c>
      <c r="J93">
        <v>1</v>
      </c>
      <c r="K93">
        <v>244</v>
      </c>
      <c r="L93" s="1">
        <v>6.6736662061967975E-2</v>
      </c>
    </row>
    <row r="94" spans="1:12" x14ac:dyDescent="0.25">
      <c r="A94">
        <v>94</v>
      </c>
      <c r="B94" t="s">
        <v>129</v>
      </c>
      <c r="C94">
        <v>43192</v>
      </c>
      <c r="D94">
        <v>43194</v>
      </c>
      <c r="E94" t="s">
        <v>16</v>
      </c>
      <c r="F94">
        <v>271</v>
      </c>
      <c r="G94" t="s">
        <v>14</v>
      </c>
      <c r="H94">
        <v>28000861</v>
      </c>
      <c r="I94">
        <v>240</v>
      </c>
      <c r="J94">
        <v>13</v>
      </c>
      <c r="K94">
        <v>318</v>
      </c>
      <c r="L94" s="1">
        <v>4.5824921045745204E-2</v>
      </c>
    </row>
    <row r="95" spans="1:12" x14ac:dyDescent="0.25">
      <c r="A95">
        <v>95</v>
      </c>
      <c r="B95" t="s">
        <v>130</v>
      </c>
      <c r="C95">
        <v>43194</v>
      </c>
      <c r="D95">
        <v>43196</v>
      </c>
      <c r="E95" t="s">
        <v>16</v>
      </c>
      <c r="F95">
        <v>557</v>
      </c>
      <c r="G95" t="s">
        <v>69</v>
      </c>
      <c r="H95">
        <v>28000871</v>
      </c>
      <c r="I95">
        <v>768</v>
      </c>
      <c r="J95">
        <v>7</v>
      </c>
      <c r="K95">
        <v>885</v>
      </c>
      <c r="L95" s="1">
        <v>0.01</v>
      </c>
    </row>
    <row r="96" spans="1:12" x14ac:dyDescent="0.25">
      <c r="A96">
        <v>96</v>
      </c>
      <c r="B96" t="s">
        <v>131</v>
      </c>
      <c r="C96">
        <v>43194</v>
      </c>
      <c r="D96">
        <v>43194</v>
      </c>
      <c r="E96" t="s">
        <v>24</v>
      </c>
      <c r="F96">
        <v>453</v>
      </c>
      <c r="G96" t="s">
        <v>14</v>
      </c>
      <c r="H96">
        <v>28000881</v>
      </c>
      <c r="I96">
        <v>241</v>
      </c>
      <c r="J96">
        <v>2</v>
      </c>
      <c r="K96">
        <v>316</v>
      </c>
      <c r="L96" s="1">
        <v>1.2873407254037942E-2</v>
      </c>
    </row>
    <row r="97" spans="1:12" x14ac:dyDescent="0.25">
      <c r="A97">
        <v>97</v>
      </c>
      <c r="B97" t="s">
        <v>132</v>
      </c>
      <c r="C97">
        <v>43194</v>
      </c>
      <c r="D97">
        <v>43194</v>
      </c>
      <c r="E97" t="s">
        <v>24</v>
      </c>
      <c r="F97">
        <v>290</v>
      </c>
      <c r="G97" t="s">
        <v>31</v>
      </c>
      <c r="H97">
        <v>28000891</v>
      </c>
      <c r="I97">
        <v>354</v>
      </c>
      <c r="J97">
        <v>6</v>
      </c>
      <c r="K97">
        <v>493</v>
      </c>
      <c r="L97" s="1">
        <v>0.11392292405044965</v>
      </c>
    </row>
    <row r="98" spans="1:12" x14ac:dyDescent="0.25">
      <c r="A98">
        <v>98</v>
      </c>
      <c r="B98" t="s">
        <v>133</v>
      </c>
      <c r="C98">
        <v>43194</v>
      </c>
      <c r="D98">
        <v>43196</v>
      </c>
      <c r="E98" t="s">
        <v>24</v>
      </c>
      <c r="F98">
        <v>572</v>
      </c>
      <c r="G98" t="s">
        <v>49</v>
      </c>
      <c r="H98">
        <v>28000901</v>
      </c>
      <c r="I98">
        <v>854</v>
      </c>
      <c r="J98">
        <v>3</v>
      </c>
      <c r="K98">
        <v>1043</v>
      </c>
      <c r="L98" s="1">
        <v>0.05</v>
      </c>
    </row>
    <row r="99" spans="1:12" x14ac:dyDescent="0.25">
      <c r="A99">
        <v>99</v>
      </c>
      <c r="B99" t="s">
        <v>134</v>
      </c>
      <c r="C99">
        <v>43195</v>
      </c>
      <c r="D99">
        <v>43200</v>
      </c>
      <c r="E99" t="s">
        <v>13</v>
      </c>
      <c r="F99">
        <v>397</v>
      </c>
      <c r="G99" t="s">
        <v>57</v>
      </c>
      <c r="H99">
        <v>28000911</v>
      </c>
      <c r="I99">
        <v>3210</v>
      </c>
      <c r="J99">
        <v>1</v>
      </c>
      <c r="K99">
        <v>3853</v>
      </c>
      <c r="L99" s="1">
        <v>0.01</v>
      </c>
    </row>
    <row r="100" spans="1:12" x14ac:dyDescent="0.25">
      <c r="A100">
        <v>100</v>
      </c>
      <c r="B100" t="s">
        <v>135</v>
      </c>
      <c r="C100">
        <v>43195</v>
      </c>
      <c r="D100">
        <v>43200</v>
      </c>
      <c r="E100" t="s">
        <v>13</v>
      </c>
      <c r="F100">
        <v>290</v>
      </c>
      <c r="G100" t="s">
        <v>31</v>
      </c>
      <c r="H100">
        <v>28000921</v>
      </c>
      <c r="I100">
        <v>1015</v>
      </c>
      <c r="J100">
        <v>2</v>
      </c>
      <c r="K100">
        <v>1198</v>
      </c>
      <c r="L100" s="1">
        <v>0.06</v>
      </c>
    </row>
    <row r="101" spans="1:12" x14ac:dyDescent="0.25">
      <c r="A101">
        <v>101</v>
      </c>
      <c r="B101" t="s">
        <v>136</v>
      </c>
      <c r="C101">
        <v>43195</v>
      </c>
      <c r="D101">
        <v>43200</v>
      </c>
      <c r="E101" t="s">
        <v>13</v>
      </c>
      <c r="F101">
        <v>496</v>
      </c>
      <c r="G101" t="s">
        <v>29</v>
      </c>
      <c r="H101">
        <v>28000931</v>
      </c>
      <c r="I101">
        <v>496</v>
      </c>
      <c r="J101">
        <v>13</v>
      </c>
      <c r="K101">
        <v>645</v>
      </c>
      <c r="L101" s="1">
        <v>1.1378652728144215E-2</v>
      </c>
    </row>
    <row r="102" spans="1:12" x14ac:dyDescent="0.25">
      <c r="A102">
        <v>102</v>
      </c>
      <c r="B102" t="s">
        <v>137</v>
      </c>
      <c r="C102">
        <v>43195</v>
      </c>
      <c r="D102">
        <v>43201</v>
      </c>
      <c r="E102" t="s">
        <v>13</v>
      </c>
      <c r="F102">
        <v>397</v>
      </c>
      <c r="G102" t="s">
        <v>57</v>
      </c>
      <c r="H102">
        <v>28000941</v>
      </c>
      <c r="I102">
        <v>594</v>
      </c>
      <c r="J102">
        <v>14</v>
      </c>
      <c r="K102">
        <v>738</v>
      </c>
      <c r="L102" s="1">
        <v>0.12</v>
      </c>
    </row>
    <row r="103" spans="1:12" x14ac:dyDescent="0.25">
      <c r="A103">
        <v>103</v>
      </c>
      <c r="B103" t="s">
        <v>138</v>
      </c>
      <c r="C103">
        <v>43195</v>
      </c>
      <c r="D103">
        <v>43200</v>
      </c>
      <c r="E103" t="s">
        <v>13</v>
      </c>
      <c r="F103">
        <v>214</v>
      </c>
      <c r="G103" t="s">
        <v>14</v>
      </c>
      <c r="H103">
        <v>28000951</v>
      </c>
      <c r="I103">
        <v>860</v>
      </c>
      <c r="J103">
        <v>1</v>
      </c>
      <c r="K103">
        <v>1162</v>
      </c>
      <c r="L103" s="1">
        <v>6.2053198095972824E-2</v>
      </c>
    </row>
    <row r="104" spans="1:12" x14ac:dyDescent="0.25">
      <c r="A104">
        <v>104</v>
      </c>
      <c r="B104" t="s">
        <v>139</v>
      </c>
      <c r="C104">
        <v>43195</v>
      </c>
      <c r="D104">
        <v>43202</v>
      </c>
      <c r="E104" t="s">
        <v>13</v>
      </c>
      <c r="F104">
        <v>453</v>
      </c>
      <c r="G104" t="s">
        <v>14</v>
      </c>
      <c r="H104">
        <v>28000961</v>
      </c>
      <c r="I104">
        <v>561</v>
      </c>
      <c r="J104">
        <v>4</v>
      </c>
      <c r="K104">
        <v>775</v>
      </c>
      <c r="L104" s="1">
        <v>0</v>
      </c>
    </row>
    <row r="105" spans="1:12" x14ac:dyDescent="0.25">
      <c r="A105">
        <v>105</v>
      </c>
      <c r="B105" t="s">
        <v>140</v>
      </c>
      <c r="C105">
        <v>43197</v>
      </c>
      <c r="D105">
        <v>43199</v>
      </c>
      <c r="E105" t="s">
        <v>16</v>
      </c>
      <c r="F105">
        <v>30</v>
      </c>
      <c r="G105" t="s">
        <v>20</v>
      </c>
      <c r="H105">
        <v>28000971</v>
      </c>
      <c r="I105">
        <v>332</v>
      </c>
      <c r="J105">
        <v>11</v>
      </c>
      <c r="K105">
        <v>472</v>
      </c>
      <c r="L105" s="1">
        <v>5.9266728872116439E-2</v>
      </c>
    </row>
    <row r="106" spans="1:12" x14ac:dyDescent="0.25">
      <c r="A106">
        <v>106</v>
      </c>
      <c r="B106" t="s">
        <v>141</v>
      </c>
      <c r="C106">
        <v>43197</v>
      </c>
      <c r="D106">
        <v>43198</v>
      </c>
      <c r="E106" t="s">
        <v>24</v>
      </c>
      <c r="F106">
        <v>372</v>
      </c>
      <c r="G106" t="s">
        <v>76</v>
      </c>
      <c r="H106">
        <v>28000981</v>
      </c>
      <c r="I106">
        <v>3890</v>
      </c>
      <c r="J106">
        <v>2</v>
      </c>
      <c r="K106">
        <v>4902</v>
      </c>
      <c r="L106" s="1">
        <v>0.04</v>
      </c>
    </row>
    <row r="107" spans="1:12" x14ac:dyDescent="0.25">
      <c r="A107">
        <v>107</v>
      </c>
      <c r="B107" t="s">
        <v>142</v>
      </c>
      <c r="C107">
        <v>43197</v>
      </c>
      <c r="D107">
        <v>43202</v>
      </c>
      <c r="E107" t="s">
        <v>13</v>
      </c>
      <c r="F107">
        <v>245</v>
      </c>
      <c r="G107" t="s">
        <v>55</v>
      </c>
      <c r="H107">
        <v>28000991</v>
      </c>
      <c r="I107">
        <v>934</v>
      </c>
      <c r="J107">
        <v>13</v>
      </c>
      <c r="K107">
        <v>1345</v>
      </c>
      <c r="L107" s="1">
        <v>3.3318834252511816E-2</v>
      </c>
    </row>
    <row r="108" spans="1:12" x14ac:dyDescent="0.25">
      <c r="A108">
        <v>108</v>
      </c>
      <c r="B108" t="s">
        <v>143</v>
      </c>
      <c r="C108">
        <v>43197</v>
      </c>
      <c r="D108">
        <v>43203</v>
      </c>
      <c r="E108" t="s">
        <v>13</v>
      </c>
      <c r="F108">
        <v>424</v>
      </c>
      <c r="G108" t="s">
        <v>41</v>
      </c>
      <c r="H108">
        <v>28001001</v>
      </c>
      <c r="I108">
        <v>1550</v>
      </c>
      <c r="J108">
        <v>3</v>
      </c>
      <c r="K108">
        <v>2201</v>
      </c>
      <c r="L108" s="1">
        <v>5.0443997634408641E-2</v>
      </c>
    </row>
    <row r="109" spans="1:12" x14ac:dyDescent="0.25">
      <c r="A109">
        <v>109</v>
      </c>
      <c r="B109" t="s">
        <v>144</v>
      </c>
      <c r="C109">
        <v>43197</v>
      </c>
      <c r="D109">
        <v>43203</v>
      </c>
      <c r="E109" t="s">
        <v>13</v>
      </c>
      <c r="F109">
        <v>271</v>
      </c>
      <c r="G109" t="s">
        <v>14</v>
      </c>
      <c r="H109">
        <v>28001011</v>
      </c>
      <c r="I109">
        <v>497</v>
      </c>
      <c r="J109">
        <v>4</v>
      </c>
      <c r="K109">
        <v>676</v>
      </c>
      <c r="L109" s="1">
        <v>6.9271292217426297E-2</v>
      </c>
    </row>
    <row r="110" spans="1:12" x14ac:dyDescent="0.25">
      <c r="A110">
        <v>110</v>
      </c>
      <c r="B110" t="s">
        <v>145</v>
      </c>
      <c r="C110">
        <v>43198</v>
      </c>
      <c r="D110">
        <v>43204</v>
      </c>
      <c r="E110" t="s">
        <v>13</v>
      </c>
      <c r="F110">
        <v>401</v>
      </c>
      <c r="G110" t="s">
        <v>14</v>
      </c>
      <c r="H110">
        <v>28001021</v>
      </c>
      <c r="I110">
        <v>626</v>
      </c>
      <c r="J110">
        <v>11</v>
      </c>
      <c r="K110">
        <v>758</v>
      </c>
      <c r="L110" s="1">
        <v>0.02</v>
      </c>
    </row>
    <row r="111" spans="1:12" x14ac:dyDescent="0.25">
      <c r="A111">
        <v>111</v>
      </c>
      <c r="B111" t="s">
        <v>146</v>
      </c>
      <c r="C111">
        <v>43201</v>
      </c>
      <c r="D111">
        <v>43204</v>
      </c>
      <c r="E111" t="s">
        <v>16</v>
      </c>
      <c r="F111">
        <v>152</v>
      </c>
      <c r="G111" t="s">
        <v>62</v>
      </c>
      <c r="H111">
        <v>28001031</v>
      </c>
      <c r="I111">
        <v>1003</v>
      </c>
      <c r="J111">
        <v>1</v>
      </c>
      <c r="K111">
        <v>1395</v>
      </c>
      <c r="L111" s="1">
        <v>5.2871382160027722E-2</v>
      </c>
    </row>
    <row r="112" spans="1:12" x14ac:dyDescent="0.25">
      <c r="A112">
        <v>112</v>
      </c>
      <c r="B112" t="s">
        <v>147</v>
      </c>
      <c r="C112">
        <v>43201</v>
      </c>
      <c r="D112">
        <v>43204</v>
      </c>
      <c r="E112" t="s">
        <v>16</v>
      </c>
      <c r="F112">
        <v>175</v>
      </c>
      <c r="G112" t="s">
        <v>43</v>
      </c>
      <c r="H112">
        <v>28000491</v>
      </c>
      <c r="I112">
        <v>416</v>
      </c>
      <c r="J112">
        <v>13</v>
      </c>
      <c r="K112">
        <v>562</v>
      </c>
      <c r="L112" s="1">
        <v>0</v>
      </c>
    </row>
    <row r="113" spans="1:12" x14ac:dyDescent="0.25">
      <c r="A113">
        <v>113</v>
      </c>
      <c r="B113" t="s">
        <v>148</v>
      </c>
      <c r="C113">
        <v>43201</v>
      </c>
      <c r="D113">
        <v>43204</v>
      </c>
      <c r="E113" t="s">
        <v>16</v>
      </c>
      <c r="F113">
        <v>587</v>
      </c>
      <c r="G113" t="s">
        <v>31</v>
      </c>
      <c r="H113">
        <v>28001041</v>
      </c>
      <c r="I113">
        <v>1425</v>
      </c>
      <c r="J113">
        <v>3</v>
      </c>
      <c r="K113">
        <v>2040</v>
      </c>
      <c r="L113" s="1">
        <v>1.5743412118147632E-2</v>
      </c>
    </row>
    <row r="114" spans="1:12" x14ac:dyDescent="0.25">
      <c r="A114">
        <v>114</v>
      </c>
      <c r="B114" t="s">
        <v>149</v>
      </c>
      <c r="C114">
        <v>43201</v>
      </c>
      <c r="D114">
        <v>43204</v>
      </c>
      <c r="E114" t="s">
        <v>16</v>
      </c>
      <c r="F114">
        <v>290</v>
      </c>
      <c r="G114" t="s">
        <v>31</v>
      </c>
      <c r="H114">
        <v>28001051</v>
      </c>
      <c r="I114">
        <v>1840</v>
      </c>
      <c r="J114">
        <v>9</v>
      </c>
      <c r="K114">
        <v>2522</v>
      </c>
      <c r="L114" s="1">
        <v>8.6776356904944743E-2</v>
      </c>
    </row>
    <row r="115" spans="1:12" x14ac:dyDescent="0.25">
      <c r="A115">
        <v>115</v>
      </c>
      <c r="B115" t="s">
        <v>150</v>
      </c>
      <c r="C115">
        <v>43206</v>
      </c>
      <c r="D115">
        <v>43208</v>
      </c>
      <c r="E115" t="s">
        <v>16</v>
      </c>
      <c r="F115">
        <v>590</v>
      </c>
      <c r="G115" t="s">
        <v>39</v>
      </c>
      <c r="H115">
        <v>28001061</v>
      </c>
      <c r="I115">
        <v>536</v>
      </c>
      <c r="J115">
        <v>12</v>
      </c>
      <c r="K115">
        <v>789</v>
      </c>
      <c r="L115" s="1">
        <v>4.6789766149961082E-2</v>
      </c>
    </row>
    <row r="116" spans="1:12" x14ac:dyDescent="0.25">
      <c r="A116">
        <v>116</v>
      </c>
      <c r="B116" t="s">
        <v>151</v>
      </c>
      <c r="C116">
        <v>43209</v>
      </c>
      <c r="D116">
        <v>43212</v>
      </c>
      <c r="E116" t="s">
        <v>16</v>
      </c>
      <c r="F116">
        <v>557</v>
      </c>
      <c r="G116" t="s">
        <v>69</v>
      </c>
      <c r="H116">
        <v>28000461</v>
      </c>
      <c r="I116">
        <v>650</v>
      </c>
      <c r="J116">
        <v>11</v>
      </c>
      <c r="K116">
        <v>962</v>
      </c>
      <c r="L116" s="1">
        <v>4.1421957179318548E-2</v>
      </c>
    </row>
    <row r="117" spans="1:12" x14ac:dyDescent="0.25">
      <c r="A117">
        <v>117</v>
      </c>
      <c r="B117" t="s">
        <v>152</v>
      </c>
      <c r="C117">
        <v>43209</v>
      </c>
      <c r="D117">
        <v>43212</v>
      </c>
      <c r="E117" t="s">
        <v>16</v>
      </c>
      <c r="F117">
        <v>494</v>
      </c>
      <c r="G117" t="s">
        <v>25</v>
      </c>
      <c r="H117">
        <v>28000701</v>
      </c>
      <c r="I117">
        <v>572</v>
      </c>
      <c r="J117">
        <v>10</v>
      </c>
      <c r="K117">
        <v>859</v>
      </c>
      <c r="L117" s="1">
        <v>0.11811784100136087</v>
      </c>
    </row>
    <row r="118" spans="1:12" x14ac:dyDescent="0.25">
      <c r="A118">
        <v>118</v>
      </c>
      <c r="B118" t="s">
        <v>153</v>
      </c>
      <c r="C118">
        <v>43211</v>
      </c>
      <c r="D118">
        <v>43213</v>
      </c>
      <c r="E118" t="s">
        <v>16</v>
      </c>
      <c r="F118">
        <v>146</v>
      </c>
      <c r="G118" t="s">
        <v>82</v>
      </c>
      <c r="H118">
        <v>28001071</v>
      </c>
      <c r="I118">
        <v>519</v>
      </c>
      <c r="J118">
        <v>4</v>
      </c>
      <c r="K118">
        <v>789</v>
      </c>
      <c r="L118" s="1">
        <v>0.19063317254619375</v>
      </c>
    </row>
    <row r="119" spans="1:12" x14ac:dyDescent="0.25">
      <c r="A119">
        <v>119</v>
      </c>
      <c r="B119" t="s">
        <v>154</v>
      </c>
      <c r="C119">
        <v>43215</v>
      </c>
      <c r="D119">
        <v>43218</v>
      </c>
      <c r="E119" t="s">
        <v>16</v>
      </c>
      <c r="F119">
        <v>210</v>
      </c>
      <c r="G119" t="s">
        <v>36</v>
      </c>
      <c r="H119">
        <v>28001081</v>
      </c>
      <c r="I119">
        <v>819</v>
      </c>
      <c r="J119">
        <v>6</v>
      </c>
      <c r="K119">
        <v>1082</v>
      </c>
      <c r="L119" s="1">
        <v>6.4293810732623427E-2</v>
      </c>
    </row>
    <row r="120" spans="1:12" x14ac:dyDescent="0.25">
      <c r="A120">
        <v>120</v>
      </c>
      <c r="B120" t="s">
        <v>155</v>
      </c>
      <c r="C120">
        <v>43219</v>
      </c>
      <c r="D120">
        <v>43221</v>
      </c>
      <c r="E120" t="s">
        <v>16</v>
      </c>
      <c r="F120">
        <v>372</v>
      </c>
      <c r="G120" t="s">
        <v>76</v>
      </c>
      <c r="H120">
        <v>28001091</v>
      </c>
      <c r="I120">
        <v>420</v>
      </c>
      <c r="J120">
        <v>2</v>
      </c>
      <c r="K120">
        <v>559</v>
      </c>
      <c r="L120" s="1">
        <v>5.9407491331752417E-2</v>
      </c>
    </row>
    <row r="121" spans="1:12" x14ac:dyDescent="0.25">
      <c r="A121">
        <v>121</v>
      </c>
      <c r="B121" t="s">
        <v>156</v>
      </c>
      <c r="C121">
        <v>43219</v>
      </c>
      <c r="D121">
        <v>43220</v>
      </c>
      <c r="E121" t="s">
        <v>38</v>
      </c>
      <c r="F121">
        <v>152</v>
      </c>
      <c r="G121" t="s">
        <v>62</v>
      </c>
      <c r="H121">
        <v>28001101</v>
      </c>
      <c r="I121">
        <v>3435</v>
      </c>
      <c r="J121">
        <v>4</v>
      </c>
      <c r="K121">
        <v>4775</v>
      </c>
      <c r="L121" s="1">
        <v>6.7775067321809879E-2</v>
      </c>
    </row>
    <row r="122" spans="1:12" x14ac:dyDescent="0.25">
      <c r="A122">
        <v>122</v>
      </c>
      <c r="B122" t="s">
        <v>157</v>
      </c>
      <c r="C122">
        <v>43219</v>
      </c>
      <c r="D122">
        <v>43222</v>
      </c>
      <c r="E122" t="s">
        <v>16</v>
      </c>
      <c r="F122">
        <v>30</v>
      </c>
      <c r="G122" t="s">
        <v>20</v>
      </c>
      <c r="H122">
        <v>28001111</v>
      </c>
      <c r="I122">
        <v>4970</v>
      </c>
      <c r="J122">
        <v>3</v>
      </c>
      <c r="K122">
        <v>6810</v>
      </c>
      <c r="L122" s="1">
        <v>4.9167458748674868E-3</v>
      </c>
    </row>
    <row r="123" spans="1:12" x14ac:dyDescent="0.25">
      <c r="A123">
        <v>123</v>
      </c>
      <c r="B123" t="s">
        <v>158</v>
      </c>
      <c r="C123">
        <v>43219</v>
      </c>
      <c r="D123">
        <v>43222</v>
      </c>
      <c r="E123" t="s">
        <v>16</v>
      </c>
      <c r="F123">
        <v>254</v>
      </c>
      <c r="G123" t="s">
        <v>22</v>
      </c>
      <c r="H123">
        <v>28001121</v>
      </c>
      <c r="I123">
        <v>1965</v>
      </c>
      <c r="J123">
        <v>4</v>
      </c>
      <c r="K123">
        <v>2969</v>
      </c>
      <c r="L123" s="1">
        <v>0.11940031046620339</v>
      </c>
    </row>
    <row r="124" spans="1:12" x14ac:dyDescent="0.25">
      <c r="A124">
        <v>124</v>
      </c>
      <c r="B124" t="s">
        <v>159</v>
      </c>
      <c r="C124">
        <v>43220</v>
      </c>
      <c r="D124">
        <v>43223</v>
      </c>
      <c r="E124" t="s">
        <v>16</v>
      </c>
      <c r="F124">
        <v>407</v>
      </c>
      <c r="G124" t="s">
        <v>160</v>
      </c>
      <c r="H124">
        <v>28001131</v>
      </c>
      <c r="I124">
        <v>2155</v>
      </c>
      <c r="J124">
        <v>4</v>
      </c>
      <c r="K124">
        <v>2909</v>
      </c>
      <c r="L124" s="1">
        <v>1.5579663110235004E-2</v>
      </c>
    </row>
    <row r="125" spans="1:12" x14ac:dyDescent="0.25">
      <c r="A125">
        <v>125</v>
      </c>
      <c r="B125" t="s">
        <v>161</v>
      </c>
      <c r="C125">
        <v>43220</v>
      </c>
      <c r="D125">
        <v>43222</v>
      </c>
      <c r="E125" t="s">
        <v>16</v>
      </c>
      <c r="F125">
        <v>525</v>
      </c>
      <c r="G125" t="s">
        <v>17</v>
      </c>
      <c r="H125">
        <v>28001141</v>
      </c>
      <c r="I125">
        <v>221</v>
      </c>
      <c r="J125">
        <v>4</v>
      </c>
      <c r="K125">
        <v>259</v>
      </c>
      <c r="L125" s="1">
        <v>0.04</v>
      </c>
    </row>
    <row r="126" spans="1:12" x14ac:dyDescent="0.25">
      <c r="A126">
        <v>126</v>
      </c>
      <c r="B126" t="s">
        <v>162</v>
      </c>
      <c r="C126">
        <v>43220</v>
      </c>
      <c r="D126">
        <v>43222</v>
      </c>
      <c r="E126" t="s">
        <v>16</v>
      </c>
      <c r="F126">
        <v>572</v>
      </c>
      <c r="G126" t="s">
        <v>49</v>
      </c>
      <c r="H126">
        <v>28001151</v>
      </c>
      <c r="I126">
        <v>2170</v>
      </c>
      <c r="J126">
        <v>2</v>
      </c>
      <c r="K126">
        <v>2908</v>
      </c>
      <c r="L126" s="1">
        <v>0.13193514251531507</v>
      </c>
    </row>
    <row r="127" spans="1:12" x14ac:dyDescent="0.25">
      <c r="A127">
        <v>127</v>
      </c>
      <c r="B127" t="s">
        <v>163</v>
      </c>
      <c r="C127">
        <v>43222</v>
      </c>
      <c r="D127">
        <v>43225</v>
      </c>
      <c r="E127" t="s">
        <v>16</v>
      </c>
      <c r="F127">
        <v>525</v>
      </c>
      <c r="G127" t="s">
        <v>17</v>
      </c>
      <c r="H127">
        <v>28001161</v>
      </c>
      <c r="I127">
        <v>3940</v>
      </c>
      <c r="J127">
        <v>1</v>
      </c>
      <c r="K127">
        <v>5674</v>
      </c>
      <c r="L127" s="1">
        <v>0.10272207869172829</v>
      </c>
    </row>
    <row r="128" spans="1:12" x14ac:dyDescent="0.25">
      <c r="A128">
        <v>128</v>
      </c>
      <c r="B128" t="s">
        <v>164</v>
      </c>
      <c r="C128">
        <v>43225</v>
      </c>
      <c r="D128">
        <v>43227</v>
      </c>
      <c r="E128" t="s">
        <v>16</v>
      </c>
      <c r="F128">
        <v>401</v>
      </c>
      <c r="G128" t="s">
        <v>14</v>
      </c>
      <c r="H128">
        <v>28001171</v>
      </c>
      <c r="I128">
        <v>1025</v>
      </c>
      <c r="J128">
        <v>2</v>
      </c>
      <c r="K128">
        <v>1447</v>
      </c>
      <c r="L128" s="1">
        <v>7.7342388969157461E-2</v>
      </c>
    </row>
    <row r="129" spans="1:12" x14ac:dyDescent="0.25">
      <c r="A129">
        <v>129</v>
      </c>
      <c r="B129" t="s">
        <v>165</v>
      </c>
      <c r="C129">
        <v>43225</v>
      </c>
      <c r="D129">
        <v>43232</v>
      </c>
      <c r="E129" t="s">
        <v>13</v>
      </c>
      <c r="F129">
        <v>245</v>
      </c>
      <c r="G129" t="s">
        <v>55</v>
      </c>
      <c r="H129">
        <v>28001181</v>
      </c>
      <c r="I129">
        <v>3770</v>
      </c>
      <c r="J129">
        <v>2</v>
      </c>
      <c r="K129">
        <v>5204</v>
      </c>
      <c r="L129" s="1">
        <v>1.6325216402356412E-2</v>
      </c>
    </row>
    <row r="130" spans="1:12" x14ac:dyDescent="0.25">
      <c r="A130">
        <v>130</v>
      </c>
      <c r="B130" t="s">
        <v>166</v>
      </c>
      <c r="C130">
        <v>43225</v>
      </c>
      <c r="D130">
        <v>43227</v>
      </c>
      <c r="E130" t="s">
        <v>16</v>
      </c>
      <c r="F130">
        <v>146</v>
      </c>
      <c r="G130" t="s">
        <v>82</v>
      </c>
      <c r="H130">
        <v>28001171</v>
      </c>
      <c r="I130">
        <v>1025</v>
      </c>
      <c r="J130">
        <v>2</v>
      </c>
      <c r="K130">
        <v>1447</v>
      </c>
      <c r="L130" s="1">
        <v>7.7342388969157461E-2</v>
      </c>
    </row>
    <row r="131" spans="1:12" x14ac:dyDescent="0.25">
      <c r="A131">
        <v>131</v>
      </c>
      <c r="B131" t="s">
        <v>167</v>
      </c>
      <c r="C131">
        <v>43225</v>
      </c>
      <c r="D131">
        <v>43225</v>
      </c>
      <c r="E131" t="s">
        <v>24</v>
      </c>
      <c r="F131">
        <v>453</v>
      </c>
      <c r="G131" t="s">
        <v>14</v>
      </c>
      <c r="H131">
        <v>28001191</v>
      </c>
      <c r="I131">
        <v>996</v>
      </c>
      <c r="J131">
        <v>10</v>
      </c>
      <c r="K131">
        <v>1296</v>
      </c>
      <c r="L131" s="1">
        <v>3.8077605075124143E-2</v>
      </c>
    </row>
    <row r="132" spans="1:12" x14ac:dyDescent="0.25">
      <c r="A132">
        <v>132</v>
      </c>
      <c r="B132" t="s">
        <v>168</v>
      </c>
      <c r="C132">
        <v>43225</v>
      </c>
      <c r="D132">
        <v>43230</v>
      </c>
      <c r="E132" t="s">
        <v>13</v>
      </c>
      <c r="F132">
        <v>401</v>
      </c>
      <c r="G132" t="s">
        <v>14</v>
      </c>
      <c r="H132">
        <v>28001201</v>
      </c>
      <c r="I132">
        <v>20</v>
      </c>
      <c r="J132">
        <v>4</v>
      </c>
      <c r="K132">
        <v>27</v>
      </c>
      <c r="L132" s="1">
        <v>4.1152132208912971E-2</v>
      </c>
    </row>
    <row r="133" spans="1:12" x14ac:dyDescent="0.25">
      <c r="A133">
        <v>133</v>
      </c>
      <c r="B133" t="s">
        <v>169</v>
      </c>
      <c r="C133">
        <v>43229</v>
      </c>
      <c r="D133">
        <v>43230</v>
      </c>
      <c r="E133" t="s">
        <v>38</v>
      </c>
      <c r="F133">
        <v>453</v>
      </c>
      <c r="G133" t="s">
        <v>14</v>
      </c>
      <c r="H133">
        <v>28001211</v>
      </c>
      <c r="I133">
        <v>337</v>
      </c>
      <c r="J133">
        <v>14</v>
      </c>
      <c r="K133">
        <v>426</v>
      </c>
      <c r="L133" s="1">
        <v>0.05</v>
      </c>
    </row>
    <row r="134" spans="1:12" x14ac:dyDescent="0.25">
      <c r="A134">
        <v>134</v>
      </c>
      <c r="B134" t="s">
        <v>170</v>
      </c>
      <c r="C134">
        <v>43229</v>
      </c>
      <c r="D134">
        <v>43230</v>
      </c>
      <c r="E134" t="s">
        <v>38</v>
      </c>
      <c r="F134">
        <v>290</v>
      </c>
      <c r="G134" t="s">
        <v>31</v>
      </c>
      <c r="H134">
        <v>28001221</v>
      </c>
      <c r="I134">
        <v>10</v>
      </c>
      <c r="J134">
        <v>3</v>
      </c>
      <c r="K134">
        <v>14</v>
      </c>
      <c r="L134" s="1">
        <v>4.7630330706940907E-2</v>
      </c>
    </row>
    <row r="135" spans="1:12" x14ac:dyDescent="0.25">
      <c r="A135">
        <v>135</v>
      </c>
      <c r="B135" t="s">
        <v>171</v>
      </c>
      <c r="C135">
        <v>43229</v>
      </c>
      <c r="D135">
        <v>43232</v>
      </c>
      <c r="E135" t="s">
        <v>16</v>
      </c>
      <c r="F135">
        <v>146</v>
      </c>
      <c r="G135" t="s">
        <v>82</v>
      </c>
      <c r="H135">
        <v>28001231</v>
      </c>
      <c r="I135">
        <v>25</v>
      </c>
      <c r="J135">
        <v>11</v>
      </c>
      <c r="K135">
        <v>34</v>
      </c>
      <c r="L135" s="1">
        <v>0.16604003444712784</v>
      </c>
    </row>
    <row r="136" spans="1:12" x14ac:dyDescent="0.25">
      <c r="A136">
        <v>136</v>
      </c>
      <c r="B136" t="s">
        <v>172</v>
      </c>
      <c r="C136">
        <v>43229</v>
      </c>
      <c r="D136">
        <v>43231</v>
      </c>
      <c r="E136" t="s">
        <v>16</v>
      </c>
      <c r="F136">
        <v>453</v>
      </c>
      <c r="G136" t="s">
        <v>14</v>
      </c>
      <c r="H136">
        <v>28001241</v>
      </c>
      <c r="I136">
        <v>381</v>
      </c>
      <c r="J136">
        <v>12</v>
      </c>
      <c r="K136">
        <v>458</v>
      </c>
      <c r="L136" s="1">
        <v>7.0000000000000007E-2</v>
      </c>
    </row>
    <row r="137" spans="1:12" x14ac:dyDescent="0.25">
      <c r="A137">
        <v>137</v>
      </c>
      <c r="B137" t="s">
        <v>173</v>
      </c>
      <c r="C137">
        <v>43233</v>
      </c>
      <c r="D137">
        <v>43236</v>
      </c>
      <c r="E137" t="s">
        <v>16</v>
      </c>
      <c r="F137">
        <v>204</v>
      </c>
      <c r="G137" t="s">
        <v>22</v>
      </c>
      <c r="H137">
        <v>28001251</v>
      </c>
      <c r="I137">
        <v>1100</v>
      </c>
      <c r="J137">
        <v>3</v>
      </c>
      <c r="K137">
        <v>1300</v>
      </c>
      <c r="L137" s="1">
        <v>0.05</v>
      </c>
    </row>
    <row r="138" spans="1:12" x14ac:dyDescent="0.25">
      <c r="A138">
        <v>138</v>
      </c>
      <c r="B138" t="s">
        <v>174</v>
      </c>
      <c r="C138">
        <v>43233</v>
      </c>
      <c r="D138">
        <v>43235</v>
      </c>
      <c r="E138" t="s">
        <v>24</v>
      </c>
      <c r="F138">
        <v>210</v>
      </c>
      <c r="G138" t="s">
        <v>36</v>
      </c>
      <c r="H138">
        <v>28001261</v>
      </c>
      <c r="I138">
        <v>312</v>
      </c>
      <c r="J138">
        <v>1</v>
      </c>
      <c r="K138">
        <v>435</v>
      </c>
      <c r="L138" s="1">
        <v>3.2894528306425239E-2</v>
      </c>
    </row>
    <row r="139" spans="1:12" x14ac:dyDescent="0.25">
      <c r="A139">
        <v>139</v>
      </c>
      <c r="B139" t="s">
        <v>175</v>
      </c>
      <c r="C139">
        <v>43234</v>
      </c>
      <c r="D139">
        <v>43234</v>
      </c>
      <c r="E139" t="s">
        <v>24</v>
      </c>
      <c r="F139">
        <v>397</v>
      </c>
      <c r="G139" t="s">
        <v>57</v>
      </c>
      <c r="H139">
        <v>28001271</v>
      </c>
      <c r="I139">
        <v>447</v>
      </c>
      <c r="J139">
        <v>5</v>
      </c>
      <c r="K139">
        <v>564</v>
      </c>
      <c r="L139" s="1">
        <v>0.13</v>
      </c>
    </row>
    <row r="140" spans="1:12" x14ac:dyDescent="0.25">
      <c r="A140">
        <v>140</v>
      </c>
      <c r="B140" t="s">
        <v>176</v>
      </c>
      <c r="C140">
        <v>43239</v>
      </c>
      <c r="D140">
        <v>43239</v>
      </c>
      <c r="E140" t="s">
        <v>24</v>
      </c>
      <c r="F140">
        <v>204</v>
      </c>
      <c r="G140" t="s">
        <v>22</v>
      </c>
      <c r="H140">
        <v>28001281</v>
      </c>
      <c r="I140">
        <v>31</v>
      </c>
      <c r="J140">
        <v>2</v>
      </c>
      <c r="K140">
        <v>44</v>
      </c>
      <c r="L140" s="1">
        <v>5.8394355407166129E-2</v>
      </c>
    </row>
    <row r="141" spans="1:12" x14ac:dyDescent="0.25">
      <c r="A141">
        <v>141</v>
      </c>
      <c r="B141" t="s">
        <v>177</v>
      </c>
      <c r="C141">
        <v>43241</v>
      </c>
      <c r="D141">
        <v>43242</v>
      </c>
      <c r="E141" t="s">
        <v>24</v>
      </c>
      <c r="F141">
        <v>290</v>
      </c>
      <c r="G141" t="s">
        <v>31</v>
      </c>
      <c r="H141">
        <v>28001291</v>
      </c>
      <c r="I141">
        <v>90</v>
      </c>
      <c r="J141">
        <v>8</v>
      </c>
      <c r="K141">
        <v>110</v>
      </c>
      <c r="L141" s="1">
        <v>0.1</v>
      </c>
    </row>
    <row r="142" spans="1:12" x14ac:dyDescent="0.25">
      <c r="A142">
        <v>142</v>
      </c>
      <c r="B142" t="s">
        <v>178</v>
      </c>
      <c r="C142">
        <v>43241</v>
      </c>
      <c r="D142">
        <v>43242</v>
      </c>
      <c r="E142" t="s">
        <v>38</v>
      </c>
      <c r="F142">
        <v>587</v>
      </c>
      <c r="G142" t="s">
        <v>31</v>
      </c>
      <c r="H142">
        <v>28001301</v>
      </c>
      <c r="I142">
        <v>90</v>
      </c>
      <c r="J142">
        <v>13</v>
      </c>
      <c r="K142">
        <v>129</v>
      </c>
      <c r="L142" s="1">
        <v>2.6065890895277336E-2</v>
      </c>
    </row>
    <row r="143" spans="1:12" x14ac:dyDescent="0.25">
      <c r="A143">
        <v>143</v>
      </c>
      <c r="B143" t="s">
        <v>179</v>
      </c>
      <c r="C143">
        <v>43242</v>
      </c>
      <c r="D143">
        <v>43249</v>
      </c>
      <c r="E143" t="s">
        <v>13</v>
      </c>
      <c r="F143">
        <v>254</v>
      </c>
      <c r="G143" t="s">
        <v>22</v>
      </c>
      <c r="H143">
        <v>28001311</v>
      </c>
      <c r="I143">
        <v>393</v>
      </c>
      <c r="J143">
        <v>3</v>
      </c>
      <c r="K143">
        <v>499</v>
      </c>
      <c r="L143" s="1">
        <v>0.08</v>
      </c>
    </row>
    <row r="144" spans="1:12" x14ac:dyDescent="0.25">
      <c r="A144">
        <v>144</v>
      </c>
      <c r="B144" t="s">
        <v>180</v>
      </c>
      <c r="C144">
        <v>43242</v>
      </c>
      <c r="D144">
        <v>43247</v>
      </c>
      <c r="E144" t="s">
        <v>13</v>
      </c>
      <c r="F144">
        <v>290</v>
      </c>
      <c r="G144" t="s">
        <v>31</v>
      </c>
      <c r="H144">
        <v>28001321</v>
      </c>
      <c r="I144">
        <v>49</v>
      </c>
      <c r="J144">
        <v>2</v>
      </c>
      <c r="K144">
        <v>74</v>
      </c>
      <c r="L144" s="1">
        <v>7.2907433339597913E-2</v>
      </c>
    </row>
    <row r="145" spans="1:12" x14ac:dyDescent="0.25">
      <c r="A145">
        <v>145</v>
      </c>
      <c r="B145" t="s">
        <v>181</v>
      </c>
      <c r="C145">
        <v>43250</v>
      </c>
      <c r="D145">
        <v>43256</v>
      </c>
      <c r="E145" t="s">
        <v>13</v>
      </c>
      <c r="F145">
        <v>424</v>
      </c>
      <c r="G145" t="s">
        <v>41</v>
      </c>
      <c r="H145">
        <v>28001331</v>
      </c>
      <c r="I145">
        <v>42</v>
      </c>
      <c r="J145">
        <v>12</v>
      </c>
      <c r="K145">
        <v>57</v>
      </c>
      <c r="L145" s="1">
        <v>3.904032469024666E-2</v>
      </c>
    </row>
    <row r="146" spans="1:12" x14ac:dyDescent="0.25">
      <c r="A146">
        <v>146</v>
      </c>
      <c r="B146" t="s">
        <v>182</v>
      </c>
      <c r="C146">
        <v>43251</v>
      </c>
      <c r="D146">
        <v>43256</v>
      </c>
      <c r="E146" t="s">
        <v>13</v>
      </c>
      <c r="F146">
        <v>334</v>
      </c>
      <c r="G146" t="s">
        <v>34</v>
      </c>
      <c r="H146">
        <v>28001341</v>
      </c>
      <c r="I146">
        <v>28</v>
      </c>
      <c r="J146">
        <v>15</v>
      </c>
      <c r="K146">
        <v>38</v>
      </c>
      <c r="L146" s="1">
        <v>4.7414327833935961E-2</v>
      </c>
    </row>
    <row r="147" spans="1:12" x14ac:dyDescent="0.25">
      <c r="A147">
        <v>147</v>
      </c>
      <c r="B147" t="s">
        <v>183</v>
      </c>
      <c r="C147">
        <v>43251</v>
      </c>
      <c r="D147">
        <v>43258</v>
      </c>
      <c r="E147" t="s">
        <v>13</v>
      </c>
      <c r="F147">
        <v>146</v>
      </c>
      <c r="G147" t="s">
        <v>82</v>
      </c>
      <c r="H147">
        <v>28001351</v>
      </c>
      <c r="I147">
        <v>582</v>
      </c>
      <c r="J147">
        <v>14</v>
      </c>
      <c r="K147">
        <v>694</v>
      </c>
      <c r="L147" s="1">
        <v>0</v>
      </c>
    </row>
    <row r="148" spans="1:12" x14ac:dyDescent="0.25">
      <c r="A148">
        <v>148</v>
      </c>
      <c r="B148" t="s">
        <v>184</v>
      </c>
      <c r="C148">
        <v>43252</v>
      </c>
      <c r="D148">
        <v>43255</v>
      </c>
      <c r="E148" t="s">
        <v>16</v>
      </c>
      <c r="F148">
        <v>401</v>
      </c>
      <c r="G148" t="s">
        <v>14</v>
      </c>
      <c r="H148">
        <v>28001361</v>
      </c>
      <c r="I148">
        <v>32</v>
      </c>
      <c r="J148">
        <v>2</v>
      </c>
      <c r="K148">
        <v>45</v>
      </c>
      <c r="L148" s="1">
        <v>7.341462542589168E-2</v>
      </c>
    </row>
    <row r="149" spans="1:12" x14ac:dyDescent="0.25">
      <c r="A149">
        <v>149</v>
      </c>
      <c r="B149" t="s">
        <v>185</v>
      </c>
      <c r="C149">
        <v>43252</v>
      </c>
      <c r="D149">
        <v>43255</v>
      </c>
      <c r="E149" t="s">
        <v>16</v>
      </c>
      <c r="F149">
        <v>254</v>
      </c>
      <c r="G149" t="s">
        <v>22</v>
      </c>
      <c r="H149">
        <v>28001371</v>
      </c>
      <c r="I149">
        <v>57</v>
      </c>
      <c r="J149">
        <v>11</v>
      </c>
      <c r="K149">
        <v>83</v>
      </c>
      <c r="L149" s="1">
        <v>8.9173023545828622E-2</v>
      </c>
    </row>
    <row r="150" spans="1:12" x14ac:dyDescent="0.25">
      <c r="A150">
        <v>150</v>
      </c>
      <c r="B150" t="s">
        <v>186</v>
      </c>
      <c r="C150">
        <v>43253</v>
      </c>
      <c r="D150">
        <v>43256</v>
      </c>
      <c r="E150" t="s">
        <v>16</v>
      </c>
      <c r="F150">
        <v>214</v>
      </c>
      <c r="G150" t="s">
        <v>14</v>
      </c>
      <c r="H150">
        <v>28001381</v>
      </c>
      <c r="I150">
        <v>38</v>
      </c>
      <c r="J150">
        <v>10</v>
      </c>
      <c r="K150">
        <v>56</v>
      </c>
      <c r="L150" s="1">
        <v>0.13135012008498465</v>
      </c>
    </row>
    <row r="151" spans="1:12" x14ac:dyDescent="0.25">
      <c r="A151">
        <v>151</v>
      </c>
      <c r="B151" t="s">
        <v>187</v>
      </c>
      <c r="C151">
        <v>43253</v>
      </c>
      <c r="D151">
        <v>43256</v>
      </c>
      <c r="E151" t="s">
        <v>16</v>
      </c>
      <c r="F151">
        <v>397</v>
      </c>
      <c r="G151" t="s">
        <v>57</v>
      </c>
      <c r="H151">
        <v>28001391</v>
      </c>
      <c r="I151">
        <v>32</v>
      </c>
      <c r="J151">
        <v>10</v>
      </c>
      <c r="K151">
        <v>39</v>
      </c>
      <c r="L151" s="1">
        <v>7.0000000000000007E-2</v>
      </c>
    </row>
    <row r="152" spans="1:12" x14ac:dyDescent="0.25">
      <c r="A152">
        <v>152</v>
      </c>
      <c r="B152" t="s">
        <v>188</v>
      </c>
      <c r="C152">
        <v>43253</v>
      </c>
      <c r="D152">
        <v>43256</v>
      </c>
      <c r="E152" t="s">
        <v>16</v>
      </c>
      <c r="F152">
        <v>557</v>
      </c>
      <c r="G152" t="s">
        <v>69</v>
      </c>
      <c r="H152">
        <v>28001401</v>
      </c>
      <c r="I152">
        <v>371</v>
      </c>
      <c r="J152">
        <v>3</v>
      </c>
      <c r="K152">
        <v>488</v>
      </c>
      <c r="L152" s="1">
        <v>0</v>
      </c>
    </row>
    <row r="153" spans="1:12" x14ac:dyDescent="0.25">
      <c r="A153">
        <v>153</v>
      </c>
      <c r="B153" t="s">
        <v>189</v>
      </c>
      <c r="C153">
        <v>43257</v>
      </c>
      <c r="D153">
        <v>43259</v>
      </c>
      <c r="E153" t="s">
        <v>16</v>
      </c>
      <c r="F153">
        <v>152</v>
      </c>
      <c r="G153" t="s">
        <v>62</v>
      </c>
      <c r="H153">
        <v>28001411</v>
      </c>
      <c r="I153">
        <v>228</v>
      </c>
      <c r="J153">
        <v>18</v>
      </c>
      <c r="K153">
        <v>275</v>
      </c>
      <c r="L153" s="1">
        <v>0.04</v>
      </c>
    </row>
    <row r="154" spans="1:12" x14ac:dyDescent="0.25">
      <c r="A154">
        <v>154</v>
      </c>
      <c r="B154" t="s">
        <v>190</v>
      </c>
      <c r="C154">
        <v>43257</v>
      </c>
      <c r="D154">
        <v>43259</v>
      </c>
      <c r="E154" t="s">
        <v>16</v>
      </c>
      <c r="F154">
        <v>401</v>
      </c>
      <c r="G154" t="s">
        <v>14</v>
      </c>
      <c r="H154">
        <v>28001421</v>
      </c>
      <c r="I154">
        <v>247</v>
      </c>
      <c r="J154">
        <v>8</v>
      </c>
      <c r="K154">
        <v>352</v>
      </c>
      <c r="L154" s="1">
        <v>7.7808285817815778E-2</v>
      </c>
    </row>
    <row r="155" spans="1:12" x14ac:dyDescent="0.25">
      <c r="A155">
        <v>155</v>
      </c>
      <c r="B155" t="s">
        <v>191</v>
      </c>
      <c r="C155">
        <v>43259</v>
      </c>
      <c r="D155">
        <v>43262</v>
      </c>
      <c r="E155" t="s">
        <v>16</v>
      </c>
      <c r="F155">
        <v>372</v>
      </c>
      <c r="G155" t="s">
        <v>76</v>
      </c>
      <c r="H155">
        <v>28001431</v>
      </c>
      <c r="I155">
        <v>34</v>
      </c>
      <c r="J155">
        <v>12</v>
      </c>
      <c r="K155">
        <v>48</v>
      </c>
      <c r="L155" s="1">
        <v>1.1887097642288541E-2</v>
      </c>
    </row>
    <row r="156" spans="1:12" x14ac:dyDescent="0.25">
      <c r="A156">
        <v>156</v>
      </c>
      <c r="B156" t="s">
        <v>192</v>
      </c>
      <c r="C156">
        <v>43260</v>
      </c>
      <c r="D156">
        <v>43266</v>
      </c>
      <c r="E156" t="s">
        <v>13</v>
      </c>
      <c r="F156">
        <v>587</v>
      </c>
      <c r="G156" t="s">
        <v>31</v>
      </c>
      <c r="H156">
        <v>28001441</v>
      </c>
      <c r="I156">
        <v>631</v>
      </c>
      <c r="J156">
        <v>2</v>
      </c>
      <c r="K156">
        <v>803</v>
      </c>
      <c r="L156" s="1">
        <v>0.13</v>
      </c>
    </row>
    <row r="157" spans="1:12" x14ac:dyDescent="0.25">
      <c r="A157">
        <v>157</v>
      </c>
      <c r="B157" t="s">
        <v>193</v>
      </c>
      <c r="C157">
        <v>43272</v>
      </c>
      <c r="D157">
        <v>43273</v>
      </c>
      <c r="E157" t="s">
        <v>24</v>
      </c>
      <c r="F157">
        <v>494</v>
      </c>
      <c r="G157" t="s">
        <v>25</v>
      </c>
      <c r="H157">
        <v>28001451</v>
      </c>
      <c r="I157">
        <v>478</v>
      </c>
      <c r="J157">
        <v>10</v>
      </c>
      <c r="K157">
        <v>680</v>
      </c>
      <c r="L157" s="1">
        <v>8.0129758124560066E-2</v>
      </c>
    </row>
    <row r="158" spans="1:12" x14ac:dyDescent="0.25">
      <c r="A158">
        <v>158</v>
      </c>
      <c r="B158" t="s">
        <v>194</v>
      </c>
      <c r="C158">
        <v>43272</v>
      </c>
      <c r="D158">
        <v>43273</v>
      </c>
      <c r="E158" t="s">
        <v>24</v>
      </c>
      <c r="F158">
        <v>186</v>
      </c>
      <c r="G158" t="s">
        <v>104</v>
      </c>
      <c r="H158">
        <v>28001461</v>
      </c>
      <c r="I158">
        <v>211</v>
      </c>
      <c r="J158">
        <v>18</v>
      </c>
      <c r="K158">
        <v>258</v>
      </c>
      <c r="L158" s="1">
        <v>0.06</v>
      </c>
    </row>
    <row r="159" spans="1:12" x14ac:dyDescent="0.25">
      <c r="A159">
        <v>159</v>
      </c>
      <c r="B159" t="s">
        <v>195</v>
      </c>
      <c r="C159">
        <v>43272</v>
      </c>
      <c r="D159">
        <v>43273</v>
      </c>
      <c r="E159" t="s">
        <v>24</v>
      </c>
      <c r="F159">
        <v>397</v>
      </c>
      <c r="G159" t="s">
        <v>57</v>
      </c>
      <c r="H159">
        <v>28001471</v>
      </c>
      <c r="I159">
        <v>445</v>
      </c>
      <c r="J159">
        <v>3</v>
      </c>
      <c r="K159">
        <v>549</v>
      </c>
      <c r="L159" s="1">
        <v>0.02</v>
      </c>
    </row>
    <row r="160" spans="1:12" x14ac:dyDescent="0.25">
      <c r="A160">
        <v>160</v>
      </c>
      <c r="B160" t="s">
        <v>196</v>
      </c>
      <c r="C160">
        <v>43282</v>
      </c>
      <c r="D160">
        <v>43284</v>
      </c>
      <c r="E160" t="s">
        <v>16</v>
      </c>
      <c r="F160">
        <v>254</v>
      </c>
      <c r="G160" t="s">
        <v>22</v>
      </c>
      <c r="H160">
        <v>28001281</v>
      </c>
      <c r="I160">
        <v>31</v>
      </c>
      <c r="J160">
        <v>11</v>
      </c>
      <c r="K160">
        <v>44</v>
      </c>
      <c r="L160" s="1">
        <v>8.9173023545828622E-2</v>
      </c>
    </row>
    <row r="161" spans="1:12" x14ac:dyDescent="0.25">
      <c r="A161">
        <v>161</v>
      </c>
      <c r="B161" t="s">
        <v>197</v>
      </c>
      <c r="C161">
        <v>43283</v>
      </c>
      <c r="D161">
        <v>43286</v>
      </c>
      <c r="E161" t="s">
        <v>16</v>
      </c>
      <c r="F161">
        <v>271</v>
      </c>
      <c r="G161" t="s">
        <v>14</v>
      </c>
      <c r="H161">
        <v>28001421</v>
      </c>
      <c r="I161">
        <v>247</v>
      </c>
      <c r="J161">
        <v>6</v>
      </c>
      <c r="K161">
        <v>352</v>
      </c>
      <c r="L161" s="1">
        <v>0</v>
      </c>
    </row>
    <row r="162" spans="1:12" x14ac:dyDescent="0.25">
      <c r="A162">
        <v>162</v>
      </c>
      <c r="B162" t="s">
        <v>198</v>
      </c>
      <c r="C162">
        <v>43283</v>
      </c>
      <c r="D162">
        <v>43285</v>
      </c>
      <c r="E162" t="s">
        <v>24</v>
      </c>
      <c r="F162">
        <v>290</v>
      </c>
      <c r="G162" t="s">
        <v>31</v>
      </c>
      <c r="H162">
        <v>28000301</v>
      </c>
      <c r="I162">
        <v>280</v>
      </c>
      <c r="J162">
        <v>12</v>
      </c>
      <c r="K162">
        <v>384</v>
      </c>
      <c r="L162" s="1">
        <v>6.6173226811166913E-2</v>
      </c>
    </row>
    <row r="163" spans="1:12" x14ac:dyDescent="0.25">
      <c r="A163">
        <v>163</v>
      </c>
      <c r="B163" t="s">
        <v>199</v>
      </c>
      <c r="C163">
        <v>43283</v>
      </c>
      <c r="D163">
        <v>43285</v>
      </c>
      <c r="E163" t="s">
        <v>16</v>
      </c>
      <c r="F163">
        <v>397</v>
      </c>
      <c r="G163" t="s">
        <v>57</v>
      </c>
      <c r="H163">
        <v>28000851</v>
      </c>
      <c r="I163">
        <v>180</v>
      </c>
      <c r="J163">
        <v>10</v>
      </c>
      <c r="K163">
        <v>244</v>
      </c>
      <c r="L163" s="1">
        <v>7.0000000000000007E-2</v>
      </c>
    </row>
    <row r="164" spans="1:12" x14ac:dyDescent="0.25">
      <c r="A164">
        <v>164</v>
      </c>
      <c r="B164" t="s">
        <v>200</v>
      </c>
      <c r="C164">
        <v>43283</v>
      </c>
      <c r="D164">
        <v>43285</v>
      </c>
      <c r="E164" t="s">
        <v>16</v>
      </c>
      <c r="F164">
        <v>214</v>
      </c>
      <c r="G164" t="s">
        <v>14</v>
      </c>
      <c r="H164">
        <v>28000101</v>
      </c>
      <c r="I164">
        <v>260</v>
      </c>
      <c r="J164">
        <v>10</v>
      </c>
      <c r="K164">
        <v>373</v>
      </c>
      <c r="L164" s="1">
        <v>0.13135012008498465</v>
      </c>
    </row>
    <row r="165" spans="1:12" x14ac:dyDescent="0.25">
      <c r="A165">
        <v>165</v>
      </c>
      <c r="B165" t="s">
        <v>201</v>
      </c>
      <c r="C165">
        <v>43285</v>
      </c>
      <c r="D165">
        <v>43288</v>
      </c>
      <c r="E165" t="s">
        <v>16</v>
      </c>
      <c r="F165">
        <v>372</v>
      </c>
      <c r="G165" t="s">
        <v>76</v>
      </c>
      <c r="H165">
        <v>28001011</v>
      </c>
      <c r="I165">
        <v>497</v>
      </c>
      <c r="J165">
        <v>8</v>
      </c>
      <c r="K165">
        <v>676</v>
      </c>
      <c r="L165" s="1">
        <v>7.891288112501639E-2</v>
      </c>
    </row>
    <row r="166" spans="1:12" x14ac:dyDescent="0.25">
      <c r="A166">
        <v>166</v>
      </c>
      <c r="B166" t="s">
        <v>202</v>
      </c>
      <c r="C166">
        <v>43285</v>
      </c>
      <c r="D166">
        <v>43287</v>
      </c>
      <c r="E166" t="s">
        <v>16</v>
      </c>
      <c r="F166">
        <v>214</v>
      </c>
      <c r="G166" t="s">
        <v>14</v>
      </c>
      <c r="H166">
        <v>28000021</v>
      </c>
      <c r="I166">
        <v>1754</v>
      </c>
      <c r="J166">
        <v>15</v>
      </c>
      <c r="K166">
        <v>2105</v>
      </c>
      <c r="L166" s="1">
        <v>0.10190246978295869</v>
      </c>
    </row>
    <row r="167" spans="1:12" x14ac:dyDescent="0.25">
      <c r="A167">
        <v>167</v>
      </c>
      <c r="B167" t="s">
        <v>203</v>
      </c>
      <c r="C167">
        <v>43285</v>
      </c>
      <c r="D167">
        <v>43286</v>
      </c>
      <c r="E167" t="s">
        <v>24</v>
      </c>
      <c r="F167">
        <v>290</v>
      </c>
      <c r="G167" t="s">
        <v>31</v>
      </c>
      <c r="H167">
        <v>28000471</v>
      </c>
      <c r="I167">
        <v>571</v>
      </c>
      <c r="J167">
        <v>6</v>
      </c>
      <c r="K167">
        <v>738</v>
      </c>
      <c r="L167" s="1">
        <v>0.11392292405044965</v>
      </c>
    </row>
    <row r="168" spans="1:12" x14ac:dyDescent="0.25">
      <c r="A168">
        <v>168</v>
      </c>
      <c r="B168" t="s">
        <v>204</v>
      </c>
      <c r="C168">
        <v>43285</v>
      </c>
      <c r="D168">
        <v>43287</v>
      </c>
      <c r="E168" t="s">
        <v>24</v>
      </c>
      <c r="F168">
        <v>290</v>
      </c>
      <c r="G168" t="s">
        <v>31</v>
      </c>
      <c r="H168">
        <v>28001001</v>
      </c>
      <c r="I168">
        <v>1550</v>
      </c>
      <c r="J168">
        <v>6</v>
      </c>
      <c r="K168">
        <v>2201</v>
      </c>
      <c r="L168" s="1">
        <v>0.11392292405044965</v>
      </c>
    </row>
    <row r="169" spans="1:12" x14ac:dyDescent="0.25">
      <c r="A169">
        <v>169</v>
      </c>
      <c r="B169" t="s">
        <v>205</v>
      </c>
      <c r="C169">
        <v>43286</v>
      </c>
      <c r="D169">
        <v>43292</v>
      </c>
      <c r="E169" t="s">
        <v>13</v>
      </c>
      <c r="F169">
        <v>245</v>
      </c>
      <c r="G169" t="s">
        <v>55</v>
      </c>
      <c r="H169">
        <v>28000771</v>
      </c>
      <c r="I169">
        <v>240</v>
      </c>
      <c r="J169">
        <v>2</v>
      </c>
      <c r="K169">
        <v>335</v>
      </c>
      <c r="L169" s="1">
        <v>1.6325216402356412E-2</v>
      </c>
    </row>
    <row r="170" spans="1:12" x14ac:dyDescent="0.25">
      <c r="A170">
        <v>170</v>
      </c>
      <c r="B170" t="s">
        <v>206</v>
      </c>
      <c r="C170">
        <v>43286</v>
      </c>
      <c r="D170">
        <v>43289</v>
      </c>
      <c r="E170" t="s">
        <v>16</v>
      </c>
      <c r="F170">
        <v>146</v>
      </c>
      <c r="G170" t="s">
        <v>82</v>
      </c>
      <c r="H170">
        <v>28001301</v>
      </c>
      <c r="I170">
        <v>90</v>
      </c>
      <c r="J170">
        <v>2</v>
      </c>
      <c r="K170">
        <v>129</v>
      </c>
      <c r="L170" s="1">
        <v>7.7342388969157461E-2</v>
      </c>
    </row>
    <row r="171" spans="1:12" x14ac:dyDescent="0.25">
      <c r="A171">
        <v>171</v>
      </c>
      <c r="B171" t="s">
        <v>207</v>
      </c>
      <c r="C171">
        <v>43286</v>
      </c>
      <c r="D171">
        <v>43293</v>
      </c>
      <c r="E171" t="s">
        <v>13</v>
      </c>
      <c r="F171">
        <v>397</v>
      </c>
      <c r="G171" t="s">
        <v>57</v>
      </c>
      <c r="H171">
        <v>28001471</v>
      </c>
      <c r="I171">
        <v>445</v>
      </c>
      <c r="J171">
        <v>1</v>
      </c>
      <c r="K171">
        <v>549</v>
      </c>
      <c r="L171" s="1">
        <v>0.01</v>
      </c>
    </row>
    <row r="172" spans="1:12" x14ac:dyDescent="0.25">
      <c r="A172">
        <v>172</v>
      </c>
      <c r="B172" t="s">
        <v>208</v>
      </c>
      <c r="C172">
        <v>43286</v>
      </c>
      <c r="D172">
        <v>43293</v>
      </c>
      <c r="E172" t="s">
        <v>13</v>
      </c>
      <c r="F172">
        <v>496</v>
      </c>
      <c r="G172" t="s">
        <v>29</v>
      </c>
      <c r="H172">
        <v>28001461</v>
      </c>
      <c r="I172">
        <v>211</v>
      </c>
      <c r="J172">
        <v>13</v>
      </c>
      <c r="K172">
        <v>258</v>
      </c>
      <c r="L172" s="1">
        <v>1.1378652728144215E-2</v>
      </c>
    </row>
    <row r="173" spans="1:12" x14ac:dyDescent="0.25">
      <c r="A173">
        <v>173</v>
      </c>
      <c r="B173" t="s">
        <v>209</v>
      </c>
      <c r="C173">
        <v>43286</v>
      </c>
      <c r="D173">
        <v>43291</v>
      </c>
      <c r="E173" t="s">
        <v>13</v>
      </c>
      <c r="F173">
        <v>496</v>
      </c>
      <c r="G173" t="s">
        <v>29</v>
      </c>
      <c r="H173">
        <v>28000121</v>
      </c>
      <c r="I173">
        <v>1179</v>
      </c>
      <c r="J173">
        <v>13</v>
      </c>
      <c r="K173">
        <v>1581</v>
      </c>
      <c r="L173" s="1">
        <v>1.1378652728144215E-2</v>
      </c>
    </row>
    <row r="174" spans="1:12" x14ac:dyDescent="0.25">
      <c r="A174">
        <v>174</v>
      </c>
      <c r="B174" t="s">
        <v>210</v>
      </c>
      <c r="C174">
        <v>43288</v>
      </c>
      <c r="D174">
        <v>43288</v>
      </c>
      <c r="E174" t="s">
        <v>24</v>
      </c>
      <c r="F174">
        <v>372</v>
      </c>
      <c r="G174" t="s">
        <v>76</v>
      </c>
      <c r="H174">
        <v>28000041</v>
      </c>
      <c r="I174">
        <v>1418</v>
      </c>
      <c r="J174">
        <v>2</v>
      </c>
      <c r="K174">
        <v>1746</v>
      </c>
      <c r="L174" s="1">
        <v>0.04</v>
      </c>
    </row>
    <row r="175" spans="1:12" x14ac:dyDescent="0.25">
      <c r="A175">
        <v>175</v>
      </c>
      <c r="B175" t="s">
        <v>211</v>
      </c>
      <c r="C175">
        <v>43288</v>
      </c>
      <c r="D175">
        <v>43295</v>
      </c>
      <c r="E175" t="s">
        <v>13</v>
      </c>
      <c r="F175">
        <v>271</v>
      </c>
      <c r="G175" t="s">
        <v>14</v>
      </c>
      <c r="H175">
        <v>28000391</v>
      </c>
      <c r="I175">
        <v>576</v>
      </c>
      <c r="J175">
        <v>4</v>
      </c>
      <c r="K175">
        <v>789</v>
      </c>
      <c r="L175" s="1">
        <v>6.9271292217426297E-2</v>
      </c>
    </row>
    <row r="176" spans="1:12" x14ac:dyDescent="0.25">
      <c r="A176">
        <v>176</v>
      </c>
      <c r="B176" t="s">
        <v>212</v>
      </c>
      <c r="C176">
        <v>43291</v>
      </c>
      <c r="D176">
        <v>43293</v>
      </c>
      <c r="E176" t="s">
        <v>24</v>
      </c>
      <c r="F176">
        <v>290</v>
      </c>
      <c r="G176" t="s">
        <v>31</v>
      </c>
      <c r="H176">
        <v>28000261</v>
      </c>
      <c r="I176">
        <v>254</v>
      </c>
      <c r="J176">
        <v>11</v>
      </c>
      <c r="K176">
        <v>331</v>
      </c>
      <c r="L176" s="1">
        <v>0.11</v>
      </c>
    </row>
    <row r="177" spans="1:12" x14ac:dyDescent="0.25">
      <c r="A177">
        <v>177</v>
      </c>
      <c r="B177" t="s">
        <v>213</v>
      </c>
      <c r="C177">
        <v>43292</v>
      </c>
      <c r="D177">
        <v>43294</v>
      </c>
      <c r="E177" t="s">
        <v>24</v>
      </c>
      <c r="F177">
        <v>424</v>
      </c>
      <c r="G177" t="s">
        <v>41</v>
      </c>
      <c r="H177">
        <v>28001111</v>
      </c>
      <c r="I177">
        <v>4970</v>
      </c>
      <c r="J177">
        <v>11</v>
      </c>
      <c r="K177">
        <v>6810</v>
      </c>
      <c r="L177" s="1">
        <v>4.1421957179318548E-2</v>
      </c>
    </row>
    <row r="178" spans="1:12" x14ac:dyDescent="0.25">
      <c r="A178">
        <v>178</v>
      </c>
      <c r="B178" t="s">
        <v>214</v>
      </c>
      <c r="C178">
        <v>43294</v>
      </c>
      <c r="D178">
        <v>43295</v>
      </c>
      <c r="E178" t="s">
        <v>38</v>
      </c>
      <c r="F178">
        <v>590</v>
      </c>
      <c r="G178" t="s">
        <v>39</v>
      </c>
      <c r="H178">
        <v>28001351</v>
      </c>
      <c r="I178">
        <v>582</v>
      </c>
      <c r="J178">
        <v>5</v>
      </c>
      <c r="K178">
        <v>694</v>
      </c>
      <c r="L178" s="1">
        <v>0.15210405911438923</v>
      </c>
    </row>
    <row r="179" spans="1:12" x14ac:dyDescent="0.25">
      <c r="A179">
        <v>179</v>
      </c>
      <c r="B179" t="s">
        <v>215</v>
      </c>
      <c r="C179">
        <v>43296</v>
      </c>
      <c r="D179">
        <v>43297</v>
      </c>
      <c r="E179" t="s">
        <v>24</v>
      </c>
      <c r="F179">
        <v>397</v>
      </c>
      <c r="G179" t="s">
        <v>57</v>
      </c>
      <c r="H179">
        <v>28001131</v>
      </c>
      <c r="I179">
        <v>2155</v>
      </c>
      <c r="J179">
        <v>7</v>
      </c>
      <c r="K179">
        <v>2909</v>
      </c>
      <c r="L179" s="1">
        <v>7.0000000000000007E-2</v>
      </c>
    </row>
    <row r="180" spans="1:12" x14ac:dyDescent="0.25">
      <c r="A180">
        <v>180</v>
      </c>
      <c r="B180" t="s">
        <v>216</v>
      </c>
      <c r="C180">
        <v>43298</v>
      </c>
      <c r="D180">
        <v>43305</v>
      </c>
      <c r="E180" t="s">
        <v>13</v>
      </c>
      <c r="F180">
        <v>590</v>
      </c>
      <c r="G180" t="s">
        <v>39</v>
      </c>
      <c r="H180">
        <v>28001281</v>
      </c>
      <c r="I180">
        <v>31</v>
      </c>
      <c r="J180">
        <v>13</v>
      </c>
      <c r="K180">
        <v>44</v>
      </c>
      <c r="L180" s="1">
        <v>0.11901686875143641</v>
      </c>
    </row>
    <row r="181" spans="1:12" x14ac:dyDescent="0.25">
      <c r="A181">
        <v>181</v>
      </c>
      <c r="B181" t="s">
        <v>217</v>
      </c>
      <c r="C181">
        <v>43299</v>
      </c>
      <c r="D181">
        <v>43300</v>
      </c>
      <c r="E181" t="s">
        <v>38</v>
      </c>
      <c r="F181">
        <v>30</v>
      </c>
      <c r="G181" t="s">
        <v>20</v>
      </c>
      <c r="H181">
        <v>28001311</v>
      </c>
      <c r="I181">
        <v>393</v>
      </c>
      <c r="J181">
        <v>7</v>
      </c>
      <c r="K181">
        <v>499</v>
      </c>
      <c r="L181" s="1">
        <v>6.0530066708165183E-3</v>
      </c>
    </row>
    <row r="182" spans="1:12" x14ac:dyDescent="0.25">
      <c r="A182">
        <v>182</v>
      </c>
      <c r="B182" t="s">
        <v>218</v>
      </c>
      <c r="C182">
        <v>43299</v>
      </c>
      <c r="D182">
        <v>43302</v>
      </c>
      <c r="E182" t="s">
        <v>16</v>
      </c>
      <c r="F182">
        <v>104</v>
      </c>
      <c r="G182" t="s">
        <v>27</v>
      </c>
      <c r="H182">
        <v>28000091</v>
      </c>
      <c r="I182">
        <v>400</v>
      </c>
      <c r="J182">
        <v>11</v>
      </c>
      <c r="K182">
        <v>504</v>
      </c>
      <c r="L182" s="1">
        <v>0.12666078166956929</v>
      </c>
    </row>
    <row r="183" spans="1:12" x14ac:dyDescent="0.25">
      <c r="A183">
        <v>183</v>
      </c>
      <c r="B183" t="s">
        <v>219</v>
      </c>
      <c r="C183">
        <v>43299</v>
      </c>
      <c r="D183">
        <v>43306</v>
      </c>
      <c r="E183" t="s">
        <v>13</v>
      </c>
      <c r="F183">
        <v>401</v>
      </c>
      <c r="G183" t="s">
        <v>14</v>
      </c>
      <c r="H183">
        <v>28000121</v>
      </c>
      <c r="I183">
        <v>1179</v>
      </c>
      <c r="J183">
        <v>1</v>
      </c>
      <c r="K183">
        <v>1581</v>
      </c>
      <c r="L183" s="1">
        <v>0.13832198399423132</v>
      </c>
    </row>
    <row r="184" spans="1:12" x14ac:dyDescent="0.25">
      <c r="A184">
        <v>184</v>
      </c>
      <c r="B184" t="s">
        <v>220</v>
      </c>
      <c r="C184">
        <v>43300</v>
      </c>
      <c r="D184">
        <v>43302</v>
      </c>
      <c r="E184" t="s">
        <v>24</v>
      </c>
      <c r="F184">
        <v>204</v>
      </c>
      <c r="G184" t="s">
        <v>22</v>
      </c>
      <c r="H184">
        <v>28001051</v>
      </c>
      <c r="I184">
        <v>1840</v>
      </c>
      <c r="J184">
        <v>2</v>
      </c>
      <c r="K184">
        <v>2522</v>
      </c>
      <c r="L184" s="1">
        <v>5.8394355407166129E-2</v>
      </c>
    </row>
    <row r="185" spans="1:12" x14ac:dyDescent="0.25">
      <c r="A185">
        <v>185</v>
      </c>
      <c r="B185" t="s">
        <v>221</v>
      </c>
      <c r="C185">
        <v>43301</v>
      </c>
      <c r="D185">
        <v>43304</v>
      </c>
      <c r="E185" t="s">
        <v>16</v>
      </c>
      <c r="F185">
        <v>254</v>
      </c>
      <c r="G185" t="s">
        <v>22</v>
      </c>
      <c r="H185">
        <v>28000321</v>
      </c>
      <c r="I185">
        <v>638</v>
      </c>
      <c r="J185">
        <v>15</v>
      </c>
      <c r="K185">
        <v>850</v>
      </c>
      <c r="L185" s="1">
        <v>7.0000000000000007E-2</v>
      </c>
    </row>
    <row r="186" spans="1:12" x14ac:dyDescent="0.25">
      <c r="A186">
        <v>186</v>
      </c>
      <c r="B186" t="s">
        <v>222</v>
      </c>
      <c r="C186">
        <v>43301</v>
      </c>
      <c r="D186">
        <v>43308</v>
      </c>
      <c r="E186" t="s">
        <v>13</v>
      </c>
      <c r="F186">
        <v>453</v>
      </c>
      <c r="G186" t="s">
        <v>14</v>
      </c>
      <c r="H186">
        <v>28000731</v>
      </c>
      <c r="I186">
        <v>247</v>
      </c>
      <c r="J186">
        <v>6</v>
      </c>
      <c r="K186">
        <v>372</v>
      </c>
      <c r="L186" s="1">
        <v>8.3387879691293174E-2</v>
      </c>
    </row>
    <row r="187" spans="1:12" x14ac:dyDescent="0.25">
      <c r="A187">
        <v>187</v>
      </c>
      <c r="B187" t="s">
        <v>223</v>
      </c>
      <c r="C187">
        <v>43301</v>
      </c>
      <c r="D187">
        <v>43306</v>
      </c>
      <c r="E187" t="s">
        <v>13</v>
      </c>
      <c r="F187">
        <v>453</v>
      </c>
      <c r="G187" t="s">
        <v>14</v>
      </c>
      <c r="H187">
        <v>28000231</v>
      </c>
      <c r="I187">
        <v>290</v>
      </c>
      <c r="J187">
        <v>6</v>
      </c>
      <c r="K187">
        <v>387</v>
      </c>
      <c r="L187" s="1">
        <v>8.3387879691293174E-2</v>
      </c>
    </row>
    <row r="188" spans="1:12" x14ac:dyDescent="0.25">
      <c r="A188">
        <v>188</v>
      </c>
      <c r="B188" t="s">
        <v>224</v>
      </c>
      <c r="C188">
        <v>43302</v>
      </c>
      <c r="D188">
        <v>43305</v>
      </c>
      <c r="E188" t="s">
        <v>16</v>
      </c>
      <c r="F188">
        <v>210</v>
      </c>
      <c r="G188" t="s">
        <v>36</v>
      </c>
      <c r="H188">
        <v>28000471</v>
      </c>
      <c r="I188">
        <v>571</v>
      </c>
      <c r="J188">
        <v>7</v>
      </c>
      <c r="K188">
        <v>738</v>
      </c>
      <c r="L188" s="1">
        <v>0.05</v>
      </c>
    </row>
    <row r="189" spans="1:12" x14ac:dyDescent="0.25">
      <c r="A189">
        <v>189</v>
      </c>
      <c r="B189" t="s">
        <v>225</v>
      </c>
      <c r="C189">
        <v>43302</v>
      </c>
      <c r="D189">
        <v>43304</v>
      </c>
      <c r="E189" t="s">
        <v>16</v>
      </c>
      <c r="F189">
        <v>245</v>
      </c>
      <c r="G189" t="s">
        <v>55</v>
      </c>
      <c r="H189">
        <v>28000971</v>
      </c>
      <c r="I189">
        <v>332</v>
      </c>
      <c r="J189">
        <v>2</v>
      </c>
      <c r="K189">
        <v>472</v>
      </c>
      <c r="L189" s="1">
        <v>3.8784202535934814E-2</v>
      </c>
    </row>
    <row r="190" spans="1:12" x14ac:dyDescent="0.25">
      <c r="A190">
        <v>190</v>
      </c>
      <c r="B190" t="s">
        <v>226</v>
      </c>
      <c r="C190">
        <v>43302</v>
      </c>
      <c r="D190">
        <v>43305</v>
      </c>
      <c r="E190" t="s">
        <v>16</v>
      </c>
      <c r="F190">
        <v>245</v>
      </c>
      <c r="G190" t="s">
        <v>55</v>
      </c>
      <c r="H190">
        <v>28001171</v>
      </c>
      <c r="I190">
        <v>1025</v>
      </c>
      <c r="J190">
        <v>2</v>
      </c>
      <c r="K190">
        <v>1447</v>
      </c>
      <c r="L190" s="1">
        <v>3.8784202535934814E-2</v>
      </c>
    </row>
    <row r="191" spans="1:12" x14ac:dyDescent="0.25">
      <c r="A191">
        <v>191</v>
      </c>
      <c r="B191" t="s">
        <v>227</v>
      </c>
      <c r="C191">
        <v>43302</v>
      </c>
      <c r="D191">
        <v>43303</v>
      </c>
      <c r="E191" t="s">
        <v>24</v>
      </c>
      <c r="F191">
        <v>290</v>
      </c>
      <c r="G191" t="s">
        <v>31</v>
      </c>
      <c r="H191">
        <v>28000491</v>
      </c>
      <c r="I191">
        <v>416</v>
      </c>
      <c r="J191">
        <v>8</v>
      </c>
      <c r="K191">
        <v>562</v>
      </c>
      <c r="L191" s="1">
        <v>0.1</v>
      </c>
    </row>
    <row r="192" spans="1:12" x14ac:dyDescent="0.25">
      <c r="A192">
        <v>192</v>
      </c>
      <c r="B192" t="s">
        <v>228</v>
      </c>
      <c r="C192">
        <v>43307</v>
      </c>
      <c r="D192">
        <v>43314</v>
      </c>
      <c r="E192" t="s">
        <v>13</v>
      </c>
      <c r="F192">
        <v>96</v>
      </c>
      <c r="G192" t="s">
        <v>27</v>
      </c>
      <c r="H192">
        <v>28000271</v>
      </c>
      <c r="I192">
        <v>292</v>
      </c>
      <c r="J192">
        <v>7</v>
      </c>
      <c r="K192">
        <v>363</v>
      </c>
      <c r="L192" s="1">
        <v>6.0530066708165183E-3</v>
      </c>
    </row>
    <row r="193" spans="1:12" x14ac:dyDescent="0.25">
      <c r="A193">
        <v>193</v>
      </c>
      <c r="B193" t="s">
        <v>229</v>
      </c>
      <c r="C193">
        <v>43307</v>
      </c>
      <c r="D193">
        <v>43312</v>
      </c>
      <c r="E193" t="s">
        <v>13</v>
      </c>
      <c r="F193">
        <v>96</v>
      </c>
      <c r="G193" t="s">
        <v>27</v>
      </c>
      <c r="H193">
        <v>28000751</v>
      </c>
      <c r="I193">
        <v>482</v>
      </c>
      <c r="J193">
        <v>7</v>
      </c>
      <c r="K193">
        <v>604</v>
      </c>
      <c r="L193" s="1">
        <v>6.0530066708165183E-3</v>
      </c>
    </row>
    <row r="194" spans="1:12" x14ac:dyDescent="0.25">
      <c r="A194">
        <v>194</v>
      </c>
      <c r="B194" t="s">
        <v>230</v>
      </c>
      <c r="C194">
        <v>43307</v>
      </c>
      <c r="D194">
        <v>43310</v>
      </c>
      <c r="E194" t="s">
        <v>16</v>
      </c>
      <c r="F194">
        <v>397</v>
      </c>
      <c r="G194" t="s">
        <v>57</v>
      </c>
      <c r="H194">
        <v>28000171</v>
      </c>
      <c r="I194">
        <v>435</v>
      </c>
      <c r="J194">
        <v>13</v>
      </c>
      <c r="K194">
        <v>584</v>
      </c>
      <c r="L194" s="1">
        <v>0.1091260316826074</v>
      </c>
    </row>
    <row r="195" spans="1:12" x14ac:dyDescent="0.25">
      <c r="A195">
        <v>195</v>
      </c>
      <c r="B195" t="s">
        <v>231</v>
      </c>
      <c r="C195">
        <v>43307</v>
      </c>
      <c r="D195">
        <v>43313</v>
      </c>
      <c r="E195" t="s">
        <v>13</v>
      </c>
      <c r="F195">
        <v>204</v>
      </c>
      <c r="G195" t="s">
        <v>22</v>
      </c>
      <c r="H195">
        <v>28001031</v>
      </c>
      <c r="I195">
        <v>1003</v>
      </c>
      <c r="J195">
        <v>6</v>
      </c>
      <c r="K195">
        <v>1395</v>
      </c>
      <c r="L195" s="1">
        <v>8.8792241360042018E-2</v>
      </c>
    </row>
    <row r="196" spans="1:12" x14ac:dyDescent="0.25">
      <c r="A196">
        <v>196</v>
      </c>
      <c r="B196" t="s">
        <v>232</v>
      </c>
      <c r="C196">
        <v>43310</v>
      </c>
      <c r="D196">
        <v>43312</v>
      </c>
      <c r="E196" t="s">
        <v>16</v>
      </c>
      <c r="F196">
        <v>30</v>
      </c>
      <c r="G196" t="s">
        <v>20</v>
      </c>
      <c r="H196">
        <v>28000071</v>
      </c>
      <c r="I196">
        <v>1938</v>
      </c>
      <c r="J196">
        <v>3</v>
      </c>
      <c r="K196">
        <v>2714</v>
      </c>
      <c r="L196" s="1">
        <v>4.9167458748674868E-3</v>
      </c>
    </row>
    <row r="197" spans="1:12" x14ac:dyDescent="0.25">
      <c r="A197">
        <v>197</v>
      </c>
      <c r="B197" t="s">
        <v>233</v>
      </c>
      <c r="C197">
        <v>43313</v>
      </c>
      <c r="D197">
        <v>43315</v>
      </c>
      <c r="E197" t="s">
        <v>16</v>
      </c>
      <c r="F197">
        <v>254</v>
      </c>
      <c r="G197" t="s">
        <v>22</v>
      </c>
      <c r="H197">
        <v>28000851</v>
      </c>
      <c r="I197">
        <v>180</v>
      </c>
      <c r="J197">
        <v>11</v>
      </c>
      <c r="K197">
        <v>244</v>
      </c>
      <c r="L197" s="1">
        <v>8.9173023545828622E-2</v>
      </c>
    </row>
    <row r="198" spans="1:12" x14ac:dyDescent="0.25">
      <c r="A198">
        <v>198</v>
      </c>
      <c r="B198" t="s">
        <v>234</v>
      </c>
      <c r="C198">
        <v>43314</v>
      </c>
      <c r="D198">
        <v>43316</v>
      </c>
      <c r="E198" t="s">
        <v>16</v>
      </c>
      <c r="F198">
        <v>204</v>
      </c>
      <c r="G198" t="s">
        <v>22</v>
      </c>
      <c r="H198">
        <v>28001271</v>
      </c>
      <c r="I198">
        <v>447</v>
      </c>
      <c r="J198">
        <v>6</v>
      </c>
      <c r="K198">
        <v>564</v>
      </c>
      <c r="L198" s="1">
        <v>2.9867999270821757E-2</v>
      </c>
    </row>
    <row r="199" spans="1:12" x14ac:dyDescent="0.25">
      <c r="A199">
        <v>199</v>
      </c>
      <c r="B199" t="s">
        <v>235</v>
      </c>
      <c r="C199">
        <v>43316</v>
      </c>
      <c r="D199">
        <v>43318</v>
      </c>
      <c r="E199" t="s">
        <v>16</v>
      </c>
      <c r="F199">
        <v>214</v>
      </c>
      <c r="G199" t="s">
        <v>14</v>
      </c>
      <c r="H199">
        <v>28000231</v>
      </c>
      <c r="I199">
        <v>290</v>
      </c>
      <c r="J199">
        <v>15</v>
      </c>
      <c r="K199">
        <v>387</v>
      </c>
      <c r="L199" s="1">
        <v>0.10190246978295869</v>
      </c>
    </row>
    <row r="200" spans="1:12" x14ac:dyDescent="0.25">
      <c r="A200">
        <v>200</v>
      </c>
      <c r="B200" t="s">
        <v>236</v>
      </c>
      <c r="C200">
        <v>43317</v>
      </c>
      <c r="D200">
        <v>43324</v>
      </c>
      <c r="E200" t="s">
        <v>13</v>
      </c>
      <c r="F200">
        <v>453</v>
      </c>
      <c r="G200" t="s">
        <v>14</v>
      </c>
      <c r="H200">
        <v>28000301</v>
      </c>
      <c r="I200">
        <v>280</v>
      </c>
      <c r="J200">
        <v>4</v>
      </c>
      <c r="K200">
        <v>384</v>
      </c>
      <c r="L200" s="1">
        <v>0</v>
      </c>
    </row>
    <row r="201" spans="1:12" x14ac:dyDescent="0.25">
      <c r="A201">
        <v>201</v>
      </c>
      <c r="B201" t="s">
        <v>237</v>
      </c>
      <c r="C201">
        <v>43318</v>
      </c>
      <c r="D201">
        <v>43318</v>
      </c>
      <c r="E201" t="s">
        <v>24</v>
      </c>
      <c r="F201">
        <v>541</v>
      </c>
      <c r="G201" t="s">
        <v>34</v>
      </c>
      <c r="H201">
        <v>28000451</v>
      </c>
      <c r="I201">
        <v>221</v>
      </c>
      <c r="J201">
        <v>12</v>
      </c>
      <c r="K201">
        <v>288</v>
      </c>
      <c r="L201" s="1">
        <v>0.05</v>
      </c>
    </row>
    <row r="202" spans="1:12" x14ac:dyDescent="0.25">
      <c r="A202">
        <v>202</v>
      </c>
      <c r="B202" t="s">
        <v>238</v>
      </c>
      <c r="C202">
        <v>43318</v>
      </c>
      <c r="D202">
        <v>43320</v>
      </c>
      <c r="E202" t="s">
        <v>16</v>
      </c>
      <c r="F202">
        <v>152</v>
      </c>
      <c r="G202" t="s">
        <v>62</v>
      </c>
      <c r="H202">
        <v>28000631</v>
      </c>
      <c r="I202">
        <v>724</v>
      </c>
      <c r="J202">
        <v>18</v>
      </c>
      <c r="K202">
        <v>870</v>
      </c>
      <c r="L202" s="1">
        <v>0.04</v>
      </c>
    </row>
    <row r="203" spans="1:12" x14ac:dyDescent="0.25">
      <c r="A203">
        <v>203</v>
      </c>
      <c r="B203" t="s">
        <v>239</v>
      </c>
      <c r="C203">
        <v>43318</v>
      </c>
      <c r="D203">
        <v>43321</v>
      </c>
      <c r="E203" t="s">
        <v>16</v>
      </c>
      <c r="F203">
        <v>214</v>
      </c>
      <c r="G203" t="s">
        <v>14</v>
      </c>
      <c r="H203">
        <v>28000851</v>
      </c>
      <c r="I203">
        <v>180</v>
      </c>
      <c r="J203">
        <v>8</v>
      </c>
      <c r="K203">
        <v>244</v>
      </c>
      <c r="L203" s="1">
        <v>0.05</v>
      </c>
    </row>
    <row r="204" spans="1:12" x14ac:dyDescent="0.25">
      <c r="A204">
        <v>204</v>
      </c>
      <c r="B204" t="s">
        <v>240</v>
      </c>
      <c r="C204">
        <v>43321</v>
      </c>
      <c r="D204">
        <v>43322</v>
      </c>
      <c r="E204" t="s">
        <v>38</v>
      </c>
      <c r="F204">
        <v>453</v>
      </c>
      <c r="G204" t="s">
        <v>14</v>
      </c>
      <c r="H204">
        <v>28000581</v>
      </c>
      <c r="I204">
        <v>469</v>
      </c>
      <c r="J204">
        <v>14</v>
      </c>
      <c r="K204">
        <v>564</v>
      </c>
      <c r="L204" s="1">
        <v>0.05</v>
      </c>
    </row>
    <row r="205" spans="1:12" x14ac:dyDescent="0.25">
      <c r="A205">
        <v>205</v>
      </c>
      <c r="B205" t="s">
        <v>241</v>
      </c>
      <c r="C205">
        <v>43321</v>
      </c>
      <c r="D205">
        <v>43323</v>
      </c>
      <c r="E205" t="s">
        <v>16</v>
      </c>
      <c r="F205">
        <v>453</v>
      </c>
      <c r="G205" t="s">
        <v>14</v>
      </c>
      <c r="H205">
        <v>28000781</v>
      </c>
      <c r="I205">
        <v>501</v>
      </c>
      <c r="J205">
        <v>12</v>
      </c>
      <c r="K205">
        <v>588</v>
      </c>
      <c r="L205" s="1">
        <v>7.0000000000000007E-2</v>
      </c>
    </row>
    <row r="206" spans="1:12" x14ac:dyDescent="0.25">
      <c r="A206">
        <v>206</v>
      </c>
      <c r="B206" t="s">
        <v>242</v>
      </c>
      <c r="C206">
        <v>43321</v>
      </c>
      <c r="D206">
        <v>43323</v>
      </c>
      <c r="E206" t="s">
        <v>16</v>
      </c>
      <c r="F206">
        <v>453</v>
      </c>
      <c r="G206" t="s">
        <v>14</v>
      </c>
      <c r="H206">
        <v>28000761</v>
      </c>
      <c r="I206">
        <v>264</v>
      </c>
      <c r="J206">
        <v>12</v>
      </c>
      <c r="K206">
        <v>339</v>
      </c>
      <c r="L206" s="1">
        <v>7.0000000000000007E-2</v>
      </c>
    </row>
    <row r="207" spans="1:12" x14ac:dyDescent="0.25">
      <c r="A207">
        <v>207</v>
      </c>
      <c r="B207" t="s">
        <v>243</v>
      </c>
      <c r="C207">
        <v>43323</v>
      </c>
      <c r="D207">
        <v>43324</v>
      </c>
      <c r="E207" t="s">
        <v>24</v>
      </c>
      <c r="F207">
        <v>424</v>
      </c>
      <c r="G207" t="s">
        <v>41</v>
      </c>
      <c r="H207">
        <v>28000031</v>
      </c>
      <c r="I207">
        <v>290</v>
      </c>
      <c r="J207">
        <v>11</v>
      </c>
      <c r="K207">
        <v>343</v>
      </c>
      <c r="L207" s="1">
        <v>4.1421957179318548E-2</v>
      </c>
    </row>
    <row r="208" spans="1:12" x14ac:dyDescent="0.25">
      <c r="A208">
        <v>208</v>
      </c>
      <c r="B208" t="s">
        <v>244</v>
      </c>
      <c r="C208">
        <v>43326</v>
      </c>
      <c r="D208">
        <v>43328</v>
      </c>
      <c r="E208" t="s">
        <v>24</v>
      </c>
      <c r="F208">
        <v>104</v>
      </c>
      <c r="G208" t="s">
        <v>27</v>
      </c>
      <c r="H208">
        <v>28000061</v>
      </c>
      <c r="I208">
        <v>230</v>
      </c>
      <c r="J208">
        <v>13</v>
      </c>
      <c r="K208">
        <v>312</v>
      </c>
      <c r="L208" s="1">
        <v>0</v>
      </c>
    </row>
    <row r="209" spans="1:12" x14ac:dyDescent="0.25">
      <c r="A209">
        <v>209</v>
      </c>
      <c r="B209" t="s">
        <v>245</v>
      </c>
      <c r="C209">
        <v>43327</v>
      </c>
      <c r="D209">
        <v>43328</v>
      </c>
      <c r="E209" t="s">
        <v>24</v>
      </c>
      <c r="F209">
        <v>496</v>
      </c>
      <c r="G209" t="s">
        <v>29</v>
      </c>
      <c r="H209">
        <v>28001391</v>
      </c>
      <c r="I209">
        <v>32</v>
      </c>
      <c r="J209">
        <v>5</v>
      </c>
      <c r="K209">
        <v>39</v>
      </c>
      <c r="L209" s="1">
        <v>0.12126992922421241</v>
      </c>
    </row>
    <row r="210" spans="1:12" x14ac:dyDescent="0.25">
      <c r="A210">
        <v>210</v>
      </c>
      <c r="B210" t="s">
        <v>246</v>
      </c>
      <c r="C210">
        <v>43329</v>
      </c>
      <c r="D210">
        <v>43336</v>
      </c>
      <c r="E210" t="s">
        <v>13</v>
      </c>
      <c r="F210">
        <v>102</v>
      </c>
      <c r="G210" t="s">
        <v>14</v>
      </c>
      <c r="H210">
        <v>28000091</v>
      </c>
      <c r="I210">
        <v>400</v>
      </c>
      <c r="J210">
        <v>17</v>
      </c>
      <c r="K210">
        <v>504</v>
      </c>
      <c r="L210" s="1">
        <v>0.08</v>
      </c>
    </row>
    <row r="211" spans="1:12" x14ac:dyDescent="0.25">
      <c r="A211">
        <v>211</v>
      </c>
      <c r="B211" t="s">
        <v>247</v>
      </c>
      <c r="C211">
        <v>43329</v>
      </c>
      <c r="D211">
        <v>43336</v>
      </c>
      <c r="E211" t="s">
        <v>13</v>
      </c>
      <c r="F211">
        <v>102</v>
      </c>
      <c r="G211" t="s">
        <v>14</v>
      </c>
      <c r="H211">
        <v>28000061</v>
      </c>
      <c r="I211">
        <v>230</v>
      </c>
      <c r="J211">
        <v>17</v>
      </c>
      <c r="K211">
        <v>312</v>
      </c>
      <c r="L211" s="1">
        <v>0.08</v>
      </c>
    </row>
    <row r="212" spans="1:12" x14ac:dyDescent="0.25">
      <c r="A212">
        <v>212</v>
      </c>
      <c r="B212" t="s">
        <v>248</v>
      </c>
      <c r="C212">
        <v>43330</v>
      </c>
      <c r="D212">
        <v>43335</v>
      </c>
      <c r="E212" t="s">
        <v>13</v>
      </c>
      <c r="F212">
        <v>453</v>
      </c>
      <c r="G212" t="s">
        <v>14</v>
      </c>
      <c r="H212">
        <v>28000221</v>
      </c>
      <c r="I212">
        <v>226</v>
      </c>
      <c r="J212">
        <v>16</v>
      </c>
      <c r="K212">
        <v>331</v>
      </c>
      <c r="L212" s="1">
        <v>0.05</v>
      </c>
    </row>
    <row r="213" spans="1:12" x14ac:dyDescent="0.25">
      <c r="A213">
        <v>213</v>
      </c>
      <c r="B213" t="s">
        <v>249</v>
      </c>
      <c r="C213">
        <v>43330</v>
      </c>
      <c r="D213">
        <v>43337</v>
      </c>
      <c r="E213" t="s">
        <v>13</v>
      </c>
      <c r="F213">
        <v>401</v>
      </c>
      <c r="G213" t="s">
        <v>14</v>
      </c>
      <c r="H213">
        <v>28000741</v>
      </c>
      <c r="I213">
        <v>465</v>
      </c>
      <c r="J213">
        <v>1</v>
      </c>
      <c r="K213">
        <v>558</v>
      </c>
      <c r="L213" s="1">
        <v>0.13832198399423132</v>
      </c>
    </row>
    <row r="214" spans="1:12" x14ac:dyDescent="0.25">
      <c r="A214">
        <v>214</v>
      </c>
      <c r="B214" t="s">
        <v>250</v>
      </c>
      <c r="C214">
        <v>43333</v>
      </c>
      <c r="D214">
        <v>43334</v>
      </c>
      <c r="E214" t="s">
        <v>38</v>
      </c>
      <c r="F214">
        <v>557</v>
      </c>
      <c r="G214" t="s">
        <v>69</v>
      </c>
      <c r="H214">
        <v>28000601</v>
      </c>
      <c r="I214">
        <v>603</v>
      </c>
      <c r="J214">
        <v>15</v>
      </c>
      <c r="K214">
        <v>863</v>
      </c>
      <c r="L214" s="1">
        <v>3.97601174503244E-3</v>
      </c>
    </row>
    <row r="215" spans="1:12" x14ac:dyDescent="0.25">
      <c r="A215">
        <v>215</v>
      </c>
      <c r="B215" t="s">
        <v>251</v>
      </c>
      <c r="C215">
        <v>43333</v>
      </c>
      <c r="D215">
        <v>43333</v>
      </c>
      <c r="E215" t="s">
        <v>24</v>
      </c>
      <c r="F215">
        <v>397</v>
      </c>
      <c r="G215" t="s">
        <v>57</v>
      </c>
      <c r="H215">
        <v>28000411</v>
      </c>
      <c r="I215">
        <v>314</v>
      </c>
      <c r="J215">
        <v>3</v>
      </c>
      <c r="K215">
        <v>365</v>
      </c>
      <c r="L215" s="1">
        <v>0.02</v>
      </c>
    </row>
    <row r="216" spans="1:12" x14ac:dyDescent="0.25">
      <c r="A216">
        <v>216</v>
      </c>
      <c r="B216" t="s">
        <v>252</v>
      </c>
      <c r="C216">
        <v>43333</v>
      </c>
      <c r="D216">
        <v>43334</v>
      </c>
      <c r="E216" t="s">
        <v>24</v>
      </c>
      <c r="F216">
        <v>186</v>
      </c>
      <c r="G216" t="s">
        <v>104</v>
      </c>
      <c r="H216">
        <v>28000881</v>
      </c>
      <c r="I216">
        <v>241</v>
      </c>
      <c r="J216">
        <v>18</v>
      </c>
      <c r="K216">
        <v>316</v>
      </c>
      <c r="L216" s="1">
        <v>0.06</v>
      </c>
    </row>
    <row r="217" spans="1:12" x14ac:dyDescent="0.25">
      <c r="A217">
        <v>217</v>
      </c>
      <c r="B217" t="s">
        <v>253</v>
      </c>
      <c r="C217">
        <v>43334</v>
      </c>
      <c r="D217">
        <v>43336</v>
      </c>
      <c r="E217" t="s">
        <v>16</v>
      </c>
      <c r="F217">
        <v>557</v>
      </c>
      <c r="G217" t="s">
        <v>69</v>
      </c>
      <c r="H217">
        <v>28000781</v>
      </c>
      <c r="I217">
        <v>501</v>
      </c>
      <c r="J217">
        <v>3</v>
      </c>
      <c r="K217">
        <v>588</v>
      </c>
      <c r="L217" s="1">
        <v>0.02</v>
      </c>
    </row>
    <row r="218" spans="1:12" x14ac:dyDescent="0.25">
      <c r="A218">
        <v>218</v>
      </c>
      <c r="B218" t="s">
        <v>254</v>
      </c>
      <c r="C218">
        <v>43342</v>
      </c>
      <c r="D218">
        <v>43344</v>
      </c>
      <c r="E218" t="s">
        <v>16</v>
      </c>
      <c r="F218">
        <v>525</v>
      </c>
      <c r="G218" t="s">
        <v>17</v>
      </c>
      <c r="H218">
        <v>28001121</v>
      </c>
      <c r="I218">
        <v>1965</v>
      </c>
      <c r="J218">
        <v>4</v>
      </c>
      <c r="K218">
        <v>2969</v>
      </c>
      <c r="L218" s="1">
        <v>0.04</v>
      </c>
    </row>
    <row r="219" spans="1:12" x14ac:dyDescent="0.25">
      <c r="A219">
        <v>219</v>
      </c>
      <c r="B219" t="s">
        <v>255</v>
      </c>
      <c r="C219">
        <v>43343</v>
      </c>
      <c r="D219">
        <v>43346</v>
      </c>
      <c r="E219" t="s">
        <v>16</v>
      </c>
      <c r="F219">
        <v>210</v>
      </c>
      <c r="G219" t="s">
        <v>36</v>
      </c>
      <c r="H219">
        <v>28000141</v>
      </c>
      <c r="I219">
        <v>1179</v>
      </c>
      <c r="J219">
        <v>17</v>
      </c>
      <c r="K219">
        <v>1757</v>
      </c>
      <c r="L219" s="1">
        <v>7.0422017455292231E-3</v>
      </c>
    </row>
    <row r="220" spans="1:12" x14ac:dyDescent="0.25">
      <c r="A220">
        <v>220</v>
      </c>
      <c r="B220" t="s">
        <v>256</v>
      </c>
      <c r="C220">
        <v>43343</v>
      </c>
      <c r="D220">
        <v>43344</v>
      </c>
      <c r="E220" t="s">
        <v>38</v>
      </c>
      <c r="F220">
        <v>210</v>
      </c>
      <c r="G220" t="s">
        <v>36</v>
      </c>
      <c r="H220">
        <v>28000211</v>
      </c>
      <c r="I220">
        <v>288</v>
      </c>
      <c r="J220">
        <v>4</v>
      </c>
      <c r="K220">
        <v>356</v>
      </c>
      <c r="L220" s="1">
        <v>0.08</v>
      </c>
    </row>
    <row r="221" spans="1:12" x14ac:dyDescent="0.25">
      <c r="A221">
        <v>221</v>
      </c>
      <c r="B221" t="s">
        <v>257</v>
      </c>
      <c r="C221">
        <v>43345</v>
      </c>
      <c r="D221">
        <v>43347</v>
      </c>
      <c r="E221" t="s">
        <v>16</v>
      </c>
      <c r="F221">
        <v>372</v>
      </c>
      <c r="G221" t="s">
        <v>76</v>
      </c>
      <c r="H221">
        <v>28000201</v>
      </c>
      <c r="I221">
        <v>1668</v>
      </c>
      <c r="J221">
        <v>1</v>
      </c>
      <c r="K221">
        <v>2002</v>
      </c>
      <c r="L221" s="1">
        <v>6.6736662061967975E-2</v>
      </c>
    </row>
    <row r="222" spans="1:12" x14ac:dyDescent="0.25">
      <c r="A222">
        <v>222</v>
      </c>
      <c r="B222" t="s">
        <v>258</v>
      </c>
      <c r="C222">
        <v>43347</v>
      </c>
      <c r="D222">
        <v>43349</v>
      </c>
      <c r="E222" t="s">
        <v>16</v>
      </c>
      <c r="F222">
        <v>372</v>
      </c>
      <c r="G222" t="s">
        <v>76</v>
      </c>
      <c r="H222">
        <v>28000801</v>
      </c>
      <c r="I222">
        <v>1007</v>
      </c>
      <c r="J222">
        <v>8</v>
      </c>
      <c r="K222">
        <v>1310</v>
      </c>
      <c r="L222" s="1">
        <v>7.891288112501639E-2</v>
      </c>
    </row>
    <row r="223" spans="1:12" x14ac:dyDescent="0.25">
      <c r="A223">
        <v>223</v>
      </c>
      <c r="B223" t="s">
        <v>259</v>
      </c>
      <c r="C223">
        <v>43347</v>
      </c>
      <c r="D223">
        <v>43349</v>
      </c>
      <c r="E223" t="s">
        <v>16</v>
      </c>
      <c r="F223">
        <v>372</v>
      </c>
      <c r="G223" t="s">
        <v>76</v>
      </c>
      <c r="H223">
        <v>28000101</v>
      </c>
      <c r="I223">
        <v>260</v>
      </c>
      <c r="J223">
        <v>8</v>
      </c>
      <c r="K223">
        <v>373</v>
      </c>
      <c r="L223" s="1">
        <v>7.891288112501639E-2</v>
      </c>
    </row>
    <row r="224" spans="1:12" x14ac:dyDescent="0.25">
      <c r="A224">
        <v>224</v>
      </c>
      <c r="B224" t="s">
        <v>260</v>
      </c>
      <c r="C224">
        <v>43348</v>
      </c>
      <c r="D224">
        <v>43353</v>
      </c>
      <c r="E224" t="s">
        <v>13</v>
      </c>
      <c r="F224">
        <v>214</v>
      </c>
      <c r="G224" t="s">
        <v>14</v>
      </c>
      <c r="H224">
        <v>28000811</v>
      </c>
      <c r="I224">
        <v>240</v>
      </c>
      <c r="J224">
        <v>1</v>
      </c>
      <c r="K224">
        <v>299</v>
      </c>
      <c r="L224" s="1">
        <v>6.2053198095972824E-2</v>
      </c>
    </row>
    <row r="225" spans="1:12" x14ac:dyDescent="0.25">
      <c r="A225">
        <v>225</v>
      </c>
      <c r="B225" t="s">
        <v>261</v>
      </c>
      <c r="C225">
        <v>43348</v>
      </c>
      <c r="D225">
        <v>43351</v>
      </c>
      <c r="E225" t="s">
        <v>16</v>
      </c>
      <c r="F225">
        <v>146</v>
      </c>
      <c r="G225" t="s">
        <v>82</v>
      </c>
      <c r="H225">
        <v>28001031</v>
      </c>
      <c r="I225">
        <v>1003</v>
      </c>
      <c r="J225">
        <v>2</v>
      </c>
      <c r="K225">
        <v>1395</v>
      </c>
      <c r="L225" s="1">
        <v>7.7342388969157461E-2</v>
      </c>
    </row>
    <row r="226" spans="1:12" x14ac:dyDescent="0.25">
      <c r="A226">
        <v>226</v>
      </c>
      <c r="B226" t="s">
        <v>262</v>
      </c>
      <c r="C226">
        <v>43348</v>
      </c>
      <c r="D226">
        <v>43354</v>
      </c>
      <c r="E226" t="s">
        <v>13</v>
      </c>
      <c r="F226">
        <v>290</v>
      </c>
      <c r="G226" t="s">
        <v>31</v>
      </c>
      <c r="H226">
        <v>28000111</v>
      </c>
      <c r="I226">
        <v>460</v>
      </c>
      <c r="J226">
        <v>2</v>
      </c>
      <c r="K226">
        <v>575</v>
      </c>
      <c r="L226" s="1">
        <v>0.06</v>
      </c>
    </row>
    <row r="227" spans="1:12" x14ac:dyDescent="0.25">
      <c r="A227">
        <v>227</v>
      </c>
      <c r="B227" t="s">
        <v>263</v>
      </c>
      <c r="C227">
        <v>43349</v>
      </c>
      <c r="D227">
        <v>43352</v>
      </c>
      <c r="E227" t="s">
        <v>16</v>
      </c>
      <c r="F227">
        <v>30</v>
      </c>
      <c r="G227" t="s">
        <v>20</v>
      </c>
      <c r="H227">
        <v>28000251</v>
      </c>
      <c r="I227">
        <v>1728</v>
      </c>
      <c r="J227">
        <v>6</v>
      </c>
      <c r="K227">
        <v>2300</v>
      </c>
      <c r="L227" s="1">
        <v>0.08</v>
      </c>
    </row>
    <row r="228" spans="1:12" x14ac:dyDescent="0.25">
      <c r="A228">
        <v>228</v>
      </c>
      <c r="B228" t="s">
        <v>264</v>
      </c>
      <c r="C228">
        <v>43349</v>
      </c>
      <c r="D228">
        <v>43352</v>
      </c>
      <c r="E228" t="s">
        <v>16</v>
      </c>
      <c r="F228">
        <v>96</v>
      </c>
      <c r="G228" t="s">
        <v>27</v>
      </c>
      <c r="H228">
        <v>28000911</v>
      </c>
      <c r="I228">
        <v>3210</v>
      </c>
      <c r="J228">
        <v>7</v>
      </c>
      <c r="K228">
        <v>3853</v>
      </c>
      <c r="L228" s="1">
        <v>6.434001181679827E-2</v>
      </c>
    </row>
    <row r="229" spans="1:12" x14ac:dyDescent="0.25">
      <c r="A229">
        <v>229</v>
      </c>
      <c r="B229" t="s">
        <v>265</v>
      </c>
      <c r="C229">
        <v>43352</v>
      </c>
      <c r="D229">
        <v>43353</v>
      </c>
      <c r="E229" t="s">
        <v>38</v>
      </c>
      <c r="F229">
        <v>290</v>
      </c>
      <c r="G229" t="s">
        <v>31</v>
      </c>
      <c r="H229">
        <v>28000011</v>
      </c>
      <c r="I229">
        <v>150</v>
      </c>
      <c r="J229">
        <v>3</v>
      </c>
      <c r="K229">
        <v>212</v>
      </c>
      <c r="L229" s="1">
        <v>4.7630330706940907E-2</v>
      </c>
    </row>
    <row r="230" spans="1:12" x14ac:dyDescent="0.25">
      <c r="A230">
        <v>230</v>
      </c>
      <c r="B230" t="s">
        <v>266</v>
      </c>
      <c r="C230">
        <v>43352</v>
      </c>
      <c r="D230">
        <v>43355</v>
      </c>
      <c r="E230" t="s">
        <v>16</v>
      </c>
      <c r="F230">
        <v>146</v>
      </c>
      <c r="G230" t="s">
        <v>82</v>
      </c>
      <c r="H230">
        <v>28001111</v>
      </c>
      <c r="I230">
        <v>4970</v>
      </c>
      <c r="J230">
        <v>11</v>
      </c>
      <c r="K230">
        <v>6810</v>
      </c>
      <c r="L230" s="1">
        <v>0.16604003444712784</v>
      </c>
    </row>
    <row r="231" spans="1:12" x14ac:dyDescent="0.25">
      <c r="A231">
        <v>231</v>
      </c>
      <c r="B231" t="s">
        <v>267</v>
      </c>
      <c r="C231">
        <v>43352</v>
      </c>
      <c r="D231">
        <v>43355</v>
      </c>
      <c r="E231" t="s">
        <v>16</v>
      </c>
      <c r="F231">
        <v>146</v>
      </c>
      <c r="G231" t="s">
        <v>82</v>
      </c>
      <c r="H231">
        <v>28000781</v>
      </c>
      <c r="I231">
        <v>501</v>
      </c>
      <c r="J231">
        <v>11</v>
      </c>
      <c r="K231">
        <v>588</v>
      </c>
      <c r="L231" s="1">
        <v>0.16604003444712784</v>
      </c>
    </row>
    <row r="232" spans="1:12" x14ac:dyDescent="0.25">
      <c r="A232">
        <v>232</v>
      </c>
      <c r="B232" t="s">
        <v>268</v>
      </c>
      <c r="C232">
        <v>43354</v>
      </c>
      <c r="D232">
        <v>43356</v>
      </c>
      <c r="E232" t="s">
        <v>24</v>
      </c>
      <c r="F232">
        <v>397</v>
      </c>
      <c r="G232" t="s">
        <v>57</v>
      </c>
      <c r="H232">
        <v>28000891</v>
      </c>
      <c r="I232">
        <v>354</v>
      </c>
      <c r="J232">
        <v>1</v>
      </c>
      <c r="K232">
        <v>493</v>
      </c>
      <c r="L232" s="1">
        <v>0</v>
      </c>
    </row>
    <row r="233" spans="1:12" x14ac:dyDescent="0.25">
      <c r="A233">
        <v>233</v>
      </c>
      <c r="B233" t="s">
        <v>269</v>
      </c>
      <c r="C233">
        <v>43354</v>
      </c>
      <c r="D233">
        <v>43356</v>
      </c>
      <c r="E233" t="s">
        <v>16</v>
      </c>
      <c r="F233">
        <v>152</v>
      </c>
      <c r="G233" t="s">
        <v>62</v>
      </c>
      <c r="H233">
        <v>28001081</v>
      </c>
      <c r="I233">
        <v>819</v>
      </c>
      <c r="J233">
        <v>14</v>
      </c>
      <c r="K233">
        <v>1082</v>
      </c>
      <c r="L233" s="1">
        <v>6.3994285506221854E-2</v>
      </c>
    </row>
    <row r="234" spans="1:12" x14ac:dyDescent="0.25">
      <c r="A234">
        <v>234</v>
      </c>
      <c r="B234" t="s">
        <v>270</v>
      </c>
      <c r="C234">
        <v>43356</v>
      </c>
      <c r="D234">
        <v>43357</v>
      </c>
      <c r="E234" t="s">
        <v>24</v>
      </c>
      <c r="F234">
        <v>210</v>
      </c>
      <c r="G234" t="s">
        <v>36</v>
      </c>
      <c r="H234">
        <v>28000321</v>
      </c>
      <c r="I234">
        <v>638</v>
      </c>
      <c r="J234">
        <v>1</v>
      </c>
      <c r="K234">
        <v>850</v>
      </c>
      <c r="L234" s="1">
        <v>3.2894528306425239E-2</v>
      </c>
    </row>
    <row r="235" spans="1:12" x14ac:dyDescent="0.25">
      <c r="A235">
        <v>235</v>
      </c>
      <c r="B235" t="s">
        <v>271</v>
      </c>
      <c r="C235">
        <v>43359</v>
      </c>
      <c r="D235">
        <v>43361</v>
      </c>
      <c r="E235" t="s">
        <v>16</v>
      </c>
      <c r="F235">
        <v>590</v>
      </c>
      <c r="G235" t="s">
        <v>39</v>
      </c>
      <c r="H235">
        <v>28001151</v>
      </c>
      <c r="I235">
        <v>2170</v>
      </c>
      <c r="J235">
        <v>12</v>
      </c>
      <c r="K235">
        <v>2908</v>
      </c>
      <c r="L235" s="1">
        <v>4.6789766149961082E-2</v>
      </c>
    </row>
    <row r="236" spans="1:12" x14ac:dyDescent="0.25">
      <c r="A236">
        <v>236</v>
      </c>
      <c r="B236" t="s">
        <v>272</v>
      </c>
      <c r="C236">
        <v>43359</v>
      </c>
      <c r="D236">
        <v>43361</v>
      </c>
      <c r="E236" t="s">
        <v>16</v>
      </c>
      <c r="F236">
        <v>590</v>
      </c>
      <c r="G236" t="s">
        <v>39</v>
      </c>
      <c r="H236">
        <v>28000701</v>
      </c>
      <c r="I236">
        <v>572</v>
      </c>
      <c r="J236">
        <v>12</v>
      </c>
      <c r="K236">
        <v>859</v>
      </c>
      <c r="L236" s="1">
        <v>4.6789766149961082E-2</v>
      </c>
    </row>
    <row r="237" spans="1:12" x14ac:dyDescent="0.25">
      <c r="A237">
        <v>237</v>
      </c>
      <c r="B237" t="s">
        <v>273</v>
      </c>
      <c r="C237">
        <v>43363</v>
      </c>
      <c r="D237">
        <v>43366</v>
      </c>
      <c r="E237" t="s">
        <v>16</v>
      </c>
      <c r="F237">
        <v>572</v>
      </c>
      <c r="G237" t="s">
        <v>49</v>
      </c>
      <c r="H237">
        <v>28001071</v>
      </c>
      <c r="I237">
        <v>519</v>
      </c>
      <c r="J237">
        <v>7</v>
      </c>
      <c r="K237">
        <v>789</v>
      </c>
      <c r="L237" s="1">
        <v>0.09</v>
      </c>
    </row>
    <row r="238" spans="1:12" x14ac:dyDescent="0.25">
      <c r="A238">
        <v>238</v>
      </c>
      <c r="B238" t="s">
        <v>274</v>
      </c>
      <c r="C238">
        <v>43364</v>
      </c>
      <c r="D238">
        <v>43366</v>
      </c>
      <c r="E238" t="s">
        <v>24</v>
      </c>
      <c r="F238">
        <v>186</v>
      </c>
      <c r="G238" t="s">
        <v>104</v>
      </c>
      <c r="H238">
        <v>28001321</v>
      </c>
      <c r="I238">
        <v>49</v>
      </c>
      <c r="J238">
        <v>18</v>
      </c>
      <c r="K238">
        <v>74</v>
      </c>
      <c r="L238" s="1">
        <v>0.06</v>
      </c>
    </row>
    <row r="239" spans="1:12" x14ac:dyDescent="0.25">
      <c r="A239">
        <v>239</v>
      </c>
      <c r="B239" t="s">
        <v>275</v>
      </c>
      <c r="C239">
        <v>43364</v>
      </c>
      <c r="D239">
        <v>43365</v>
      </c>
      <c r="E239" t="s">
        <v>38</v>
      </c>
      <c r="F239">
        <v>245</v>
      </c>
      <c r="G239" t="s">
        <v>55</v>
      </c>
      <c r="H239">
        <v>28001181</v>
      </c>
      <c r="I239">
        <v>3770</v>
      </c>
      <c r="J239">
        <v>14</v>
      </c>
      <c r="K239">
        <v>5204</v>
      </c>
      <c r="L239" s="1">
        <v>0.14000000000000001</v>
      </c>
    </row>
    <row r="240" spans="1:12" x14ac:dyDescent="0.25">
      <c r="A240">
        <v>240</v>
      </c>
      <c r="B240" t="s">
        <v>276</v>
      </c>
      <c r="C240">
        <v>43364</v>
      </c>
      <c r="D240">
        <v>43365</v>
      </c>
      <c r="E240" t="s">
        <v>38</v>
      </c>
      <c r="F240">
        <v>245</v>
      </c>
      <c r="G240" t="s">
        <v>55</v>
      </c>
      <c r="H240">
        <v>28000481</v>
      </c>
      <c r="I240">
        <v>637</v>
      </c>
      <c r="J240">
        <v>14</v>
      </c>
      <c r="K240">
        <v>867</v>
      </c>
      <c r="L240" s="1">
        <v>0.14000000000000001</v>
      </c>
    </row>
    <row r="241" spans="1:12" x14ac:dyDescent="0.25">
      <c r="A241">
        <v>241</v>
      </c>
      <c r="B241" t="s">
        <v>277</v>
      </c>
      <c r="C241">
        <v>43364</v>
      </c>
      <c r="D241">
        <v>43371</v>
      </c>
      <c r="E241" t="s">
        <v>13</v>
      </c>
      <c r="F241">
        <v>96</v>
      </c>
      <c r="G241" t="s">
        <v>27</v>
      </c>
      <c r="H241">
        <v>28001431</v>
      </c>
      <c r="I241">
        <v>34</v>
      </c>
      <c r="J241">
        <v>9</v>
      </c>
      <c r="K241">
        <v>48</v>
      </c>
      <c r="L241" s="1">
        <v>7.2968197393740559E-4</v>
      </c>
    </row>
    <row r="242" spans="1:12" x14ac:dyDescent="0.25">
      <c r="A242">
        <v>242</v>
      </c>
      <c r="B242" t="s">
        <v>278</v>
      </c>
      <c r="C242">
        <v>43374</v>
      </c>
      <c r="D242">
        <v>43379</v>
      </c>
      <c r="E242" t="s">
        <v>13</v>
      </c>
      <c r="F242">
        <v>334</v>
      </c>
      <c r="G242" t="s">
        <v>34</v>
      </c>
      <c r="H242">
        <v>28001331</v>
      </c>
      <c r="I242">
        <v>42</v>
      </c>
      <c r="J242">
        <v>15</v>
      </c>
      <c r="K242">
        <v>57</v>
      </c>
      <c r="L242" s="1">
        <v>4.7414327833935961E-2</v>
      </c>
    </row>
    <row r="243" spans="1:12" x14ac:dyDescent="0.25">
      <c r="A243">
        <v>243</v>
      </c>
      <c r="B243" t="s">
        <v>279</v>
      </c>
      <c r="C243">
        <v>43374</v>
      </c>
      <c r="D243">
        <v>43381</v>
      </c>
      <c r="E243" t="s">
        <v>13</v>
      </c>
      <c r="F243">
        <v>334</v>
      </c>
      <c r="G243" t="s">
        <v>34</v>
      </c>
      <c r="H243">
        <v>28000101</v>
      </c>
      <c r="I243">
        <v>260</v>
      </c>
      <c r="J243">
        <v>15</v>
      </c>
      <c r="K243">
        <v>373</v>
      </c>
      <c r="L243" s="1">
        <v>4.7414327833935961E-2</v>
      </c>
    </row>
    <row r="244" spans="1:12" x14ac:dyDescent="0.25">
      <c r="A244">
        <v>244</v>
      </c>
      <c r="B244" t="s">
        <v>280</v>
      </c>
      <c r="C244">
        <v>43375</v>
      </c>
      <c r="D244">
        <v>43378</v>
      </c>
      <c r="E244" t="s">
        <v>16</v>
      </c>
      <c r="F244">
        <v>204</v>
      </c>
      <c r="G244" t="s">
        <v>22</v>
      </c>
      <c r="H244">
        <v>28000581</v>
      </c>
      <c r="I244">
        <v>469</v>
      </c>
      <c r="J244">
        <v>6</v>
      </c>
      <c r="K244">
        <v>564</v>
      </c>
      <c r="L244" s="1">
        <v>2.9867999270821757E-2</v>
      </c>
    </row>
    <row r="245" spans="1:12" x14ac:dyDescent="0.25">
      <c r="A245">
        <v>245</v>
      </c>
      <c r="B245" t="s">
        <v>281</v>
      </c>
      <c r="C245">
        <v>43375</v>
      </c>
      <c r="D245">
        <v>43377</v>
      </c>
      <c r="E245" t="s">
        <v>16</v>
      </c>
      <c r="F245">
        <v>204</v>
      </c>
      <c r="G245" t="s">
        <v>22</v>
      </c>
      <c r="H245">
        <v>28001151</v>
      </c>
      <c r="I245">
        <v>2170</v>
      </c>
      <c r="J245">
        <v>6</v>
      </c>
      <c r="K245">
        <v>2908</v>
      </c>
      <c r="L245" s="1">
        <v>2.9867999270821757E-2</v>
      </c>
    </row>
    <row r="246" spans="1:12" x14ac:dyDescent="0.25">
      <c r="A246">
        <v>246</v>
      </c>
      <c r="B246" t="s">
        <v>282</v>
      </c>
      <c r="C246">
        <v>43375</v>
      </c>
      <c r="D246">
        <v>43377</v>
      </c>
      <c r="E246" t="s">
        <v>16</v>
      </c>
      <c r="F246">
        <v>557</v>
      </c>
      <c r="G246" t="s">
        <v>69</v>
      </c>
      <c r="H246">
        <v>28000341</v>
      </c>
      <c r="I246">
        <v>568</v>
      </c>
      <c r="J246">
        <v>3</v>
      </c>
      <c r="K246">
        <v>774</v>
      </c>
      <c r="L246" s="1">
        <v>0</v>
      </c>
    </row>
    <row r="247" spans="1:12" x14ac:dyDescent="0.25">
      <c r="A247">
        <v>247</v>
      </c>
      <c r="B247" t="s">
        <v>283</v>
      </c>
      <c r="C247">
        <v>43375</v>
      </c>
      <c r="D247">
        <v>43377</v>
      </c>
      <c r="E247" t="s">
        <v>16</v>
      </c>
      <c r="F247">
        <v>525</v>
      </c>
      <c r="G247" t="s">
        <v>17</v>
      </c>
      <c r="H247">
        <v>28000771</v>
      </c>
      <c r="I247">
        <v>240</v>
      </c>
      <c r="J247">
        <v>1</v>
      </c>
      <c r="K247">
        <v>335</v>
      </c>
      <c r="L247" s="1">
        <v>0.10272207869172829</v>
      </c>
    </row>
    <row r="248" spans="1:12" x14ac:dyDescent="0.25">
      <c r="A248">
        <v>248</v>
      </c>
      <c r="B248" t="s">
        <v>284</v>
      </c>
      <c r="C248">
        <v>43377</v>
      </c>
      <c r="D248">
        <v>43379</v>
      </c>
      <c r="E248" t="s">
        <v>16</v>
      </c>
      <c r="F248">
        <v>372</v>
      </c>
      <c r="G248" t="s">
        <v>76</v>
      </c>
      <c r="H248">
        <v>28001081</v>
      </c>
      <c r="I248">
        <v>819</v>
      </c>
      <c r="J248">
        <v>8</v>
      </c>
      <c r="K248">
        <v>1082</v>
      </c>
      <c r="L248" s="1">
        <v>7.891288112501639E-2</v>
      </c>
    </row>
    <row r="249" spans="1:12" x14ac:dyDescent="0.25">
      <c r="A249">
        <v>249</v>
      </c>
      <c r="B249" t="s">
        <v>285</v>
      </c>
      <c r="C249">
        <v>43378</v>
      </c>
      <c r="D249">
        <v>43384</v>
      </c>
      <c r="E249" t="s">
        <v>13</v>
      </c>
      <c r="F249">
        <v>290</v>
      </c>
      <c r="G249" t="s">
        <v>31</v>
      </c>
      <c r="H249">
        <v>28000371</v>
      </c>
      <c r="I249">
        <v>333</v>
      </c>
      <c r="J249">
        <v>2</v>
      </c>
      <c r="K249">
        <v>407</v>
      </c>
      <c r="L249" s="1">
        <v>0.06</v>
      </c>
    </row>
    <row r="250" spans="1:12" x14ac:dyDescent="0.25">
      <c r="A250">
        <v>250</v>
      </c>
      <c r="B250" t="s">
        <v>286</v>
      </c>
      <c r="C250">
        <v>43378</v>
      </c>
      <c r="D250">
        <v>43384</v>
      </c>
      <c r="E250" t="s">
        <v>13</v>
      </c>
      <c r="F250">
        <v>397</v>
      </c>
      <c r="G250" t="s">
        <v>57</v>
      </c>
      <c r="H250">
        <v>28001441</v>
      </c>
      <c r="I250">
        <v>631</v>
      </c>
      <c r="J250">
        <v>1</v>
      </c>
      <c r="K250">
        <v>803</v>
      </c>
      <c r="L250" s="1">
        <v>0.01</v>
      </c>
    </row>
    <row r="251" spans="1:12" x14ac:dyDescent="0.25">
      <c r="A251">
        <v>251</v>
      </c>
      <c r="B251" t="s">
        <v>287</v>
      </c>
      <c r="C251">
        <v>43379</v>
      </c>
      <c r="D251">
        <v>43380</v>
      </c>
      <c r="E251" t="s">
        <v>24</v>
      </c>
      <c r="F251">
        <v>424</v>
      </c>
      <c r="G251" t="s">
        <v>41</v>
      </c>
      <c r="H251">
        <v>28001041</v>
      </c>
      <c r="I251">
        <v>1425</v>
      </c>
      <c r="J251">
        <v>18</v>
      </c>
      <c r="K251">
        <v>2040</v>
      </c>
      <c r="L251" s="1">
        <v>0.12713877597967588</v>
      </c>
    </row>
    <row r="252" spans="1:12" x14ac:dyDescent="0.25">
      <c r="A252">
        <v>252</v>
      </c>
      <c r="B252" t="s">
        <v>288</v>
      </c>
      <c r="C252">
        <v>43379</v>
      </c>
      <c r="D252">
        <v>43381</v>
      </c>
      <c r="E252" t="s">
        <v>16</v>
      </c>
      <c r="F252">
        <v>204</v>
      </c>
      <c r="G252" t="s">
        <v>22</v>
      </c>
      <c r="H252">
        <v>28000461</v>
      </c>
      <c r="I252">
        <v>650</v>
      </c>
      <c r="J252">
        <v>10</v>
      </c>
      <c r="K252">
        <v>962</v>
      </c>
      <c r="L252" s="1">
        <v>0.12</v>
      </c>
    </row>
    <row r="253" spans="1:12" x14ac:dyDescent="0.25">
      <c r="A253">
        <v>253</v>
      </c>
      <c r="B253" t="s">
        <v>289</v>
      </c>
      <c r="C253">
        <v>43379</v>
      </c>
      <c r="D253">
        <v>43381</v>
      </c>
      <c r="E253" t="s">
        <v>24</v>
      </c>
      <c r="F253">
        <v>541</v>
      </c>
      <c r="G253" t="s">
        <v>34</v>
      </c>
      <c r="H253">
        <v>28001341</v>
      </c>
      <c r="I253">
        <v>28</v>
      </c>
      <c r="J253">
        <v>12</v>
      </c>
      <c r="K253">
        <v>38</v>
      </c>
      <c r="L253" s="1">
        <v>0.05</v>
      </c>
    </row>
    <row r="254" spans="1:12" x14ac:dyDescent="0.25">
      <c r="A254">
        <v>254</v>
      </c>
      <c r="B254" t="s">
        <v>290</v>
      </c>
      <c r="C254">
        <v>43379</v>
      </c>
      <c r="D254">
        <v>43386</v>
      </c>
      <c r="E254" t="s">
        <v>13</v>
      </c>
      <c r="F254">
        <v>401</v>
      </c>
      <c r="G254" t="s">
        <v>14</v>
      </c>
      <c r="H254">
        <v>28000831</v>
      </c>
      <c r="I254">
        <v>240</v>
      </c>
      <c r="J254">
        <v>11</v>
      </c>
      <c r="K254">
        <v>315</v>
      </c>
      <c r="L254" s="1">
        <v>7.4904660136339132E-2</v>
      </c>
    </row>
    <row r="255" spans="1:12" x14ac:dyDescent="0.25">
      <c r="A255">
        <v>255</v>
      </c>
      <c r="B255" t="s">
        <v>291</v>
      </c>
      <c r="C255">
        <v>43379</v>
      </c>
      <c r="D255">
        <v>43381</v>
      </c>
      <c r="E255" t="s">
        <v>16</v>
      </c>
      <c r="F255">
        <v>214</v>
      </c>
      <c r="G255" t="s">
        <v>14</v>
      </c>
      <c r="H255">
        <v>28000181</v>
      </c>
      <c r="I255">
        <v>1747</v>
      </c>
      <c r="J255">
        <v>8</v>
      </c>
      <c r="K255">
        <v>2499</v>
      </c>
      <c r="L255" s="1">
        <v>0.05</v>
      </c>
    </row>
    <row r="256" spans="1:12" x14ac:dyDescent="0.25">
      <c r="A256">
        <v>256</v>
      </c>
      <c r="B256" t="s">
        <v>292</v>
      </c>
      <c r="C256">
        <v>43379</v>
      </c>
      <c r="D256">
        <v>43381</v>
      </c>
      <c r="E256" t="s">
        <v>24</v>
      </c>
      <c r="F256">
        <v>494</v>
      </c>
      <c r="G256" t="s">
        <v>25</v>
      </c>
      <c r="H256">
        <v>28000301</v>
      </c>
      <c r="I256">
        <v>280</v>
      </c>
      <c r="J256">
        <v>13</v>
      </c>
      <c r="K256">
        <v>384</v>
      </c>
      <c r="L256" s="1">
        <v>1.1640347331784961E-2</v>
      </c>
    </row>
    <row r="257" spans="1:12" x14ac:dyDescent="0.25">
      <c r="A257">
        <v>257</v>
      </c>
      <c r="B257" t="s">
        <v>293</v>
      </c>
      <c r="C257">
        <v>43384</v>
      </c>
      <c r="D257">
        <v>43384</v>
      </c>
      <c r="E257" t="s">
        <v>24</v>
      </c>
      <c r="F257">
        <v>102</v>
      </c>
      <c r="G257" t="s">
        <v>14</v>
      </c>
      <c r="H257">
        <v>28000191</v>
      </c>
      <c r="I257">
        <v>300</v>
      </c>
      <c r="J257">
        <v>9</v>
      </c>
      <c r="K257">
        <v>406</v>
      </c>
      <c r="L257" s="1">
        <v>5.4255631283360216E-2</v>
      </c>
    </row>
    <row r="258" spans="1:12" x14ac:dyDescent="0.25">
      <c r="A258">
        <v>258</v>
      </c>
      <c r="B258" t="s">
        <v>294</v>
      </c>
      <c r="C258">
        <v>43384</v>
      </c>
      <c r="D258">
        <v>43384</v>
      </c>
      <c r="E258" t="s">
        <v>24</v>
      </c>
      <c r="F258">
        <v>102</v>
      </c>
      <c r="G258" t="s">
        <v>14</v>
      </c>
      <c r="H258">
        <v>28001291</v>
      </c>
      <c r="I258">
        <v>90</v>
      </c>
      <c r="J258">
        <v>9</v>
      </c>
      <c r="K258">
        <v>110</v>
      </c>
      <c r="L258" s="1">
        <v>5.4255631283360216E-2</v>
      </c>
    </row>
    <row r="259" spans="1:12" x14ac:dyDescent="0.25">
      <c r="A259">
        <v>259</v>
      </c>
      <c r="B259" t="s">
        <v>295</v>
      </c>
      <c r="C259">
        <v>43384</v>
      </c>
      <c r="D259">
        <v>43386</v>
      </c>
      <c r="E259" t="s">
        <v>24</v>
      </c>
      <c r="F259">
        <v>424</v>
      </c>
      <c r="G259" t="s">
        <v>41</v>
      </c>
      <c r="H259">
        <v>28001281</v>
      </c>
      <c r="I259">
        <v>31</v>
      </c>
      <c r="J259">
        <v>11</v>
      </c>
      <c r="K259">
        <v>44</v>
      </c>
      <c r="L259" s="1">
        <v>4.1421957179318548E-2</v>
      </c>
    </row>
    <row r="260" spans="1:12" x14ac:dyDescent="0.25">
      <c r="A260">
        <v>260</v>
      </c>
      <c r="B260" t="s">
        <v>296</v>
      </c>
      <c r="C260">
        <v>43390</v>
      </c>
      <c r="D260">
        <v>43396</v>
      </c>
      <c r="E260" t="s">
        <v>13</v>
      </c>
      <c r="F260">
        <v>175</v>
      </c>
      <c r="G260" t="s">
        <v>43</v>
      </c>
      <c r="H260">
        <v>28001241</v>
      </c>
      <c r="I260">
        <v>381</v>
      </c>
      <c r="J260">
        <v>3</v>
      </c>
      <c r="K260">
        <v>458</v>
      </c>
      <c r="L260" s="1">
        <v>0.12</v>
      </c>
    </row>
    <row r="261" spans="1:12" x14ac:dyDescent="0.25">
      <c r="A261">
        <v>261</v>
      </c>
      <c r="B261" t="s">
        <v>297</v>
      </c>
      <c r="C261">
        <v>43391</v>
      </c>
      <c r="D261">
        <v>43396</v>
      </c>
      <c r="E261" t="s">
        <v>13</v>
      </c>
      <c r="F261">
        <v>401</v>
      </c>
      <c r="G261" t="s">
        <v>14</v>
      </c>
      <c r="H261">
        <v>28000651</v>
      </c>
      <c r="I261">
        <v>598</v>
      </c>
      <c r="J261">
        <v>1</v>
      </c>
      <c r="K261">
        <v>701</v>
      </c>
      <c r="L261" s="1">
        <v>0.13832198399423132</v>
      </c>
    </row>
    <row r="262" spans="1:12" x14ac:dyDescent="0.25">
      <c r="A262">
        <v>262</v>
      </c>
      <c r="B262" t="s">
        <v>298</v>
      </c>
      <c r="C262">
        <v>43391</v>
      </c>
      <c r="D262">
        <v>43392</v>
      </c>
      <c r="E262" t="s">
        <v>38</v>
      </c>
      <c r="F262">
        <v>30</v>
      </c>
      <c r="G262" t="s">
        <v>20</v>
      </c>
      <c r="H262">
        <v>28001441</v>
      </c>
      <c r="I262">
        <v>631</v>
      </c>
      <c r="J262">
        <v>7</v>
      </c>
      <c r="K262">
        <v>803</v>
      </c>
      <c r="L262" s="1">
        <v>6.0530066708165183E-3</v>
      </c>
    </row>
    <row r="263" spans="1:12" x14ac:dyDescent="0.25">
      <c r="A263">
        <v>263</v>
      </c>
      <c r="B263" t="s">
        <v>299</v>
      </c>
      <c r="C263">
        <v>43392</v>
      </c>
      <c r="D263">
        <v>43394</v>
      </c>
      <c r="E263" t="s">
        <v>16</v>
      </c>
      <c r="F263">
        <v>494</v>
      </c>
      <c r="G263" t="s">
        <v>25</v>
      </c>
      <c r="H263">
        <v>28000431</v>
      </c>
      <c r="I263">
        <v>256</v>
      </c>
      <c r="J263">
        <v>10</v>
      </c>
      <c r="K263">
        <v>342</v>
      </c>
      <c r="L263" s="1">
        <v>0.11811784100136087</v>
      </c>
    </row>
    <row r="264" spans="1:12" x14ac:dyDescent="0.25">
      <c r="A264">
        <v>264</v>
      </c>
      <c r="B264" t="s">
        <v>300</v>
      </c>
      <c r="C264">
        <v>43394</v>
      </c>
      <c r="D264">
        <v>43395</v>
      </c>
      <c r="E264" t="s">
        <v>24</v>
      </c>
      <c r="F264">
        <v>494</v>
      </c>
      <c r="G264" t="s">
        <v>25</v>
      </c>
      <c r="H264">
        <v>28000731</v>
      </c>
      <c r="I264">
        <v>247</v>
      </c>
      <c r="J264">
        <v>10</v>
      </c>
      <c r="K264">
        <v>372</v>
      </c>
      <c r="L264" s="1">
        <v>8.0129758124560066E-2</v>
      </c>
    </row>
    <row r="265" spans="1:12" x14ac:dyDescent="0.25">
      <c r="A265">
        <v>265</v>
      </c>
      <c r="B265" t="s">
        <v>301</v>
      </c>
      <c r="C265">
        <v>43394</v>
      </c>
      <c r="D265">
        <v>43395</v>
      </c>
      <c r="E265" t="s">
        <v>24</v>
      </c>
      <c r="F265">
        <v>186</v>
      </c>
      <c r="G265" t="s">
        <v>104</v>
      </c>
      <c r="H265">
        <v>28000181</v>
      </c>
      <c r="I265">
        <v>1747</v>
      </c>
      <c r="J265">
        <v>18</v>
      </c>
      <c r="K265">
        <v>2499</v>
      </c>
      <c r="L265" s="1">
        <v>0.06</v>
      </c>
    </row>
    <row r="266" spans="1:12" x14ac:dyDescent="0.25">
      <c r="A266">
        <v>266</v>
      </c>
      <c r="B266" t="s">
        <v>302</v>
      </c>
      <c r="C266">
        <v>43394</v>
      </c>
      <c r="D266">
        <v>43395</v>
      </c>
      <c r="E266" t="s">
        <v>38</v>
      </c>
      <c r="F266">
        <v>557</v>
      </c>
      <c r="G266" t="s">
        <v>69</v>
      </c>
      <c r="H266">
        <v>28001171</v>
      </c>
      <c r="I266">
        <v>1025</v>
      </c>
      <c r="J266">
        <v>15</v>
      </c>
      <c r="K266">
        <v>1447</v>
      </c>
      <c r="L266" s="1">
        <v>3.97601174503244E-3</v>
      </c>
    </row>
    <row r="267" spans="1:12" x14ac:dyDescent="0.25">
      <c r="A267">
        <v>267</v>
      </c>
      <c r="B267" t="s">
        <v>303</v>
      </c>
      <c r="C267">
        <v>43395</v>
      </c>
      <c r="D267">
        <v>43402</v>
      </c>
      <c r="E267" t="s">
        <v>13</v>
      </c>
      <c r="F267">
        <v>290</v>
      </c>
      <c r="G267" t="s">
        <v>31</v>
      </c>
      <c r="H267">
        <v>28001191</v>
      </c>
      <c r="I267">
        <v>996</v>
      </c>
      <c r="J267">
        <v>2</v>
      </c>
      <c r="K267">
        <v>1296</v>
      </c>
      <c r="L267" s="1">
        <v>7.2907433339597913E-2</v>
      </c>
    </row>
    <row r="268" spans="1:12" x14ac:dyDescent="0.25">
      <c r="A268">
        <v>268</v>
      </c>
      <c r="B268" t="s">
        <v>304</v>
      </c>
      <c r="C268">
        <v>43398</v>
      </c>
      <c r="D268">
        <v>43400</v>
      </c>
      <c r="E268" t="s">
        <v>16</v>
      </c>
      <c r="F268">
        <v>210</v>
      </c>
      <c r="G268" t="s">
        <v>36</v>
      </c>
      <c r="H268">
        <v>28000811</v>
      </c>
      <c r="I268">
        <v>240</v>
      </c>
      <c r="J268">
        <v>6</v>
      </c>
      <c r="K268">
        <v>299</v>
      </c>
      <c r="L268" s="1">
        <v>6.4293810732623427E-2</v>
      </c>
    </row>
    <row r="269" spans="1:12" x14ac:dyDescent="0.25">
      <c r="A269">
        <v>269</v>
      </c>
      <c r="B269" t="s">
        <v>305</v>
      </c>
      <c r="C269">
        <v>43404</v>
      </c>
      <c r="D269">
        <v>43406</v>
      </c>
      <c r="E269" t="s">
        <v>16</v>
      </c>
      <c r="F269">
        <v>210</v>
      </c>
      <c r="G269" t="s">
        <v>36</v>
      </c>
      <c r="H269">
        <v>28001251</v>
      </c>
      <c r="I269">
        <v>1100</v>
      </c>
      <c r="J269">
        <v>17</v>
      </c>
      <c r="K269">
        <v>1300</v>
      </c>
      <c r="L269" s="1">
        <v>7.0422017455292231E-3</v>
      </c>
    </row>
    <row r="270" spans="1:12" x14ac:dyDescent="0.25">
      <c r="A270">
        <v>270</v>
      </c>
      <c r="B270" t="s">
        <v>306</v>
      </c>
      <c r="C270">
        <v>43404</v>
      </c>
      <c r="D270">
        <v>43410</v>
      </c>
      <c r="E270" t="s">
        <v>13</v>
      </c>
      <c r="F270">
        <v>334</v>
      </c>
      <c r="G270" t="s">
        <v>34</v>
      </c>
      <c r="H270">
        <v>28000171</v>
      </c>
      <c r="I270">
        <v>435</v>
      </c>
      <c r="J270">
        <v>15</v>
      </c>
      <c r="K270">
        <v>584</v>
      </c>
      <c r="L270" s="1">
        <v>4.7414327833935961E-2</v>
      </c>
    </row>
    <row r="271" spans="1:12" x14ac:dyDescent="0.25">
      <c r="A271">
        <v>271</v>
      </c>
      <c r="B271" t="s">
        <v>307</v>
      </c>
      <c r="C271">
        <v>43405</v>
      </c>
      <c r="D271">
        <v>43407</v>
      </c>
      <c r="E271" t="s">
        <v>16</v>
      </c>
      <c r="F271">
        <v>401</v>
      </c>
      <c r="G271" t="s">
        <v>14</v>
      </c>
      <c r="H271">
        <v>28000851</v>
      </c>
      <c r="I271">
        <v>180</v>
      </c>
      <c r="J271">
        <v>2</v>
      </c>
      <c r="K271">
        <v>244</v>
      </c>
      <c r="L271" s="1">
        <v>7.341462542589168E-2</v>
      </c>
    </row>
    <row r="272" spans="1:12" x14ac:dyDescent="0.25">
      <c r="A272">
        <v>272</v>
      </c>
      <c r="B272" t="s">
        <v>308</v>
      </c>
      <c r="C272">
        <v>43406</v>
      </c>
      <c r="D272">
        <v>43409</v>
      </c>
      <c r="E272" t="s">
        <v>16</v>
      </c>
      <c r="F272">
        <v>271</v>
      </c>
      <c r="G272" t="s">
        <v>14</v>
      </c>
      <c r="H272">
        <v>28000971</v>
      </c>
      <c r="I272">
        <v>332</v>
      </c>
      <c r="J272">
        <v>13</v>
      </c>
      <c r="K272">
        <v>472</v>
      </c>
      <c r="L272" s="1">
        <v>4.5824921045745204E-2</v>
      </c>
    </row>
    <row r="273" spans="1:12" x14ac:dyDescent="0.25">
      <c r="A273">
        <v>273</v>
      </c>
      <c r="B273" t="s">
        <v>309</v>
      </c>
      <c r="C273">
        <v>43406</v>
      </c>
      <c r="D273">
        <v>43408</v>
      </c>
      <c r="E273" t="s">
        <v>16</v>
      </c>
      <c r="F273">
        <v>271</v>
      </c>
      <c r="G273" t="s">
        <v>14</v>
      </c>
      <c r="H273">
        <v>28000671</v>
      </c>
      <c r="I273">
        <v>539</v>
      </c>
      <c r="J273">
        <v>13</v>
      </c>
      <c r="K273">
        <v>648</v>
      </c>
      <c r="L273" s="1">
        <v>4.5824921045745204E-2</v>
      </c>
    </row>
    <row r="274" spans="1:12" x14ac:dyDescent="0.25">
      <c r="A274">
        <v>274</v>
      </c>
      <c r="B274" t="s">
        <v>310</v>
      </c>
      <c r="C274">
        <v>43406</v>
      </c>
      <c r="D274">
        <v>43407</v>
      </c>
      <c r="E274" t="s">
        <v>24</v>
      </c>
      <c r="F274">
        <v>290</v>
      </c>
      <c r="G274" t="s">
        <v>31</v>
      </c>
      <c r="H274">
        <v>28000271</v>
      </c>
      <c r="I274">
        <v>292</v>
      </c>
      <c r="J274">
        <v>12</v>
      </c>
      <c r="K274">
        <v>363</v>
      </c>
      <c r="L274" s="1">
        <v>6.6173226811166913E-2</v>
      </c>
    </row>
    <row r="275" spans="1:12" x14ac:dyDescent="0.25">
      <c r="A275">
        <v>275</v>
      </c>
      <c r="B275" t="s">
        <v>311</v>
      </c>
      <c r="C275">
        <v>43408</v>
      </c>
      <c r="D275">
        <v>43409</v>
      </c>
      <c r="E275" t="s">
        <v>24</v>
      </c>
      <c r="F275">
        <v>572</v>
      </c>
      <c r="G275" t="s">
        <v>49</v>
      </c>
      <c r="H275">
        <v>28001251</v>
      </c>
      <c r="I275">
        <v>1100</v>
      </c>
      <c r="J275">
        <v>3</v>
      </c>
      <c r="K275">
        <v>1300</v>
      </c>
      <c r="L275" s="1">
        <v>0.05</v>
      </c>
    </row>
    <row r="276" spans="1:12" x14ac:dyDescent="0.25">
      <c r="A276">
        <v>276</v>
      </c>
      <c r="B276" t="s">
        <v>312</v>
      </c>
      <c r="C276">
        <v>43410</v>
      </c>
      <c r="D276">
        <v>43416</v>
      </c>
      <c r="E276" t="s">
        <v>13</v>
      </c>
      <c r="F276">
        <v>401</v>
      </c>
      <c r="G276" t="s">
        <v>14</v>
      </c>
      <c r="H276">
        <v>28000461</v>
      </c>
      <c r="I276">
        <v>650</v>
      </c>
      <c r="J276">
        <v>11</v>
      </c>
      <c r="K276">
        <v>962</v>
      </c>
      <c r="L276" s="1">
        <v>7.4904660136339132E-2</v>
      </c>
    </row>
    <row r="277" spans="1:12" x14ac:dyDescent="0.25">
      <c r="A277">
        <v>277</v>
      </c>
      <c r="B277" t="s">
        <v>313</v>
      </c>
      <c r="C277">
        <v>43411</v>
      </c>
      <c r="D277">
        <v>43416</v>
      </c>
      <c r="E277" t="s">
        <v>13</v>
      </c>
      <c r="F277">
        <v>245</v>
      </c>
      <c r="G277" t="s">
        <v>55</v>
      </c>
      <c r="H277">
        <v>28001081</v>
      </c>
      <c r="I277">
        <v>819</v>
      </c>
      <c r="J277">
        <v>13</v>
      </c>
      <c r="K277">
        <v>1082</v>
      </c>
      <c r="L277" s="1">
        <v>3.3318834252511816E-2</v>
      </c>
    </row>
    <row r="278" spans="1:12" x14ac:dyDescent="0.25">
      <c r="A278">
        <v>278</v>
      </c>
      <c r="B278" t="s">
        <v>314</v>
      </c>
      <c r="C278">
        <v>43413</v>
      </c>
      <c r="D278">
        <v>43414</v>
      </c>
      <c r="E278" t="s">
        <v>38</v>
      </c>
      <c r="F278">
        <v>453</v>
      </c>
      <c r="G278" t="s">
        <v>14</v>
      </c>
      <c r="H278">
        <v>28001181</v>
      </c>
      <c r="I278">
        <v>3770</v>
      </c>
      <c r="J278">
        <v>14</v>
      </c>
      <c r="K278">
        <v>5204</v>
      </c>
      <c r="L278" s="1">
        <v>0.05</v>
      </c>
    </row>
    <row r="279" spans="1:12" x14ac:dyDescent="0.25">
      <c r="A279">
        <v>279</v>
      </c>
      <c r="B279" t="s">
        <v>315</v>
      </c>
      <c r="C279">
        <v>43415</v>
      </c>
      <c r="D279">
        <v>43415</v>
      </c>
      <c r="E279" t="s">
        <v>24</v>
      </c>
      <c r="F279">
        <v>102</v>
      </c>
      <c r="G279" t="s">
        <v>14</v>
      </c>
      <c r="H279">
        <v>28000361</v>
      </c>
      <c r="I279">
        <v>161</v>
      </c>
      <c r="J279">
        <v>9</v>
      </c>
      <c r="K279">
        <v>219</v>
      </c>
      <c r="L279" s="1">
        <v>5.4255631283360216E-2</v>
      </c>
    </row>
    <row r="280" spans="1:12" x14ac:dyDescent="0.25">
      <c r="A280">
        <v>280</v>
      </c>
      <c r="B280" t="s">
        <v>316</v>
      </c>
      <c r="C280">
        <v>43415</v>
      </c>
      <c r="D280">
        <v>43416</v>
      </c>
      <c r="E280" t="s">
        <v>24</v>
      </c>
      <c r="F280">
        <v>397</v>
      </c>
      <c r="G280" t="s">
        <v>57</v>
      </c>
      <c r="H280">
        <v>28001051</v>
      </c>
      <c r="I280">
        <v>1840</v>
      </c>
      <c r="J280">
        <v>1</v>
      </c>
      <c r="K280">
        <v>2522</v>
      </c>
      <c r="L280" s="1">
        <v>0</v>
      </c>
    </row>
    <row r="281" spans="1:12" x14ac:dyDescent="0.25">
      <c r="A281">
        <v>281</v>
      </c>
      <c r="B281" t="s">
        <v>317</v>
      </c>
      <c r="C281">
        <v>43415</v>
      </c>
      <c r="D281">
        <v>43417</v>
      </c>
      <c r="E281" t="s">
        <v>24</v>
      </c>
      <c r="F281">
        <v>102</v>
      </c>
      <c r="G281" t="s">
        <v>14</v>
      </c>
      <c r="H281">
        <v>28000791</v>
      </c>
      <c r="I281">
        <v>1200</v>
      </c>
      <c r="J281">
        <v>9</v>
      </c>
      <c r="K281">
        <v>1524</v>
      </c>
      <c r="L281" s="1">
        <v>5.4255631283360216E-2</v>
      </c>
    </row>
    <row r="282" spans="1:12" x14ac:dyDescent="0.25">
      <c r="A282">
        <v>282</v>
      </c>
      <c r="B282" t="s">
        <v>318</v>
      </c>
      <c r="C282">
        <v>43419</v>
      </c>
      <c r="D282">
        <v>43421</v>
      </c>
      <c r="E282" t="s">
        <v>16</v>
      </c>
      <c r="F282">
        <v>590</v>
      </c>
      <c r="G282" t="s">
        <v>39</v>
      </c>
      <c r="H282">
        <v>28000581</v>
      </c>
      <c r="I282">
        <v>469</v>
      </c>
      <c r="J282">
        <v>18</v>
      </c>
      <c r="K282">
        <v>564</v>
      </c>
      <c r="L282" s="1">
        <v>0.16244709346269776</v>
      </c>
    </row>
    <row r="283" spans="1:12" x14ac:dyDescent="0.25">
      <c r="A283">
        <v>283</v>
      </c>
      <c r="B283" t="s">
        <v>319</v>
      </c>
      <c r="C283">
        <v>43419</v>
      </c>
      <c r="D283">
        <v>43421</v>
      </c>
      <c r="E283" t="s">
        <v>24</v>
      </c>
      <c r="F283">
        <v>496</v>
      </c>
      <c r="G283" t="s">
        <v>29</v>
      </c>
      <c r="H283">
        <v>28000891</v>
      </c>
      <c r="I283">
        <v>354</v>
      </c>
      <c r="J283">
        <v>5</v>
      </c>
      <c r="K283">
        <v>493</v>
      </c>
      <c r="L283" s="1">
        <v>0.12126992922421241</v>
      </c>
    </row>
    <row r="284" spans="1:12" x14ac:dyDescent="0.25">
      <c r="A284">
        <v>284</v>
      </c>
      <c r="B284" t="s">
        <v>320</v>
      </c>
      <c r="C284">
        <v>43420</v>
      </c>
      <c r="D284">
        <v>43423</v>
      </c>
      <c r="E284" t="s">
        <v>16</v>
      </c>
      <c r="F284">
        <v>590</v>
      </c>
      <c r="G284" t="s">
        <v>39</v>
      </c>
      <c r="H284">
        <v>28000411</v>
      </c>
      <c r="I284">
        <v>314</v>
      </c>
      <c r="J284">
        <v>12</v>
      </c>
      <c r="K284">
        <v>365</v>
      </c>
      <c r="L284" s="1">
        <v>4.6789766149961082E-2</v>
      </c>
    </row>
    <row r="285" spans="1:12" x14ac:dyDescent="0.25">
      <c r="A285">
        <v>285</v>
      </c>
      <c r="B285" t="s">
        <v>321</v>
      </c>
      <c r="C285">
        <v>43423</v>
      </c>
      <c r="D285">
        <v>43425</v>
      </c>
      <c r="E285" t="s">
        <v>16</v>
      </c>
      <c r="F285">
        <v>453</v>
      </c>
      <c r="G285" t="s">
        <v>14</v>
      </c>
      <c r="H285">
        <v>28000011</v>
      </c>
      <c r="I285">
        <v>150</v>
      </c>
      <c r="J285">
        <v>4</v>
      </c>
      <c r="K285">
        <v>212</v>
      </c>
      <c r="L285" s="1">
        <v>0.01</v>
      </c>
    </row>
    <row r="286" spans="1:12" x14ac:dyDescent="0.25">
      <c r="A286">
        <v>286</v>
      </c>
      <c r="B286" t="s">
        <v>322</v>
      </c>
      <c r="C286">
        <v>43424</v>
      </c>
      <c r="D286">
        <v>43427</v>
      </c>
      <c r="E286" t="s">
        <v>16</v>
      </c>
      <c r="F286">
        <v>254</v>
      </c>
      <c r="G286" t="s">
        <v>22</v>
      </c>
      <c r="H286">
        <v>28001431</v>
      </c>
      <c r="I286">
        <v>34</v>
      </c>
      <c r="J286">
        <v>15</v>
      </c>
      <c r="K286">
        <v>48</v>
      </c>
      <c r="L286" s="1">
        <v>7.0000000000000007E-2</v>
      </c>
    </row>
    <row r="287" spans="1:12" x14ac:dyDescent="0.25">
      <c r="A287">
        <v>287</v>
      </c>
      <c r="B287" t="s">
        <v>323</v>
      </c>
      <c r="C287">
        <v>43424</v>
      </c>
      <c r="D287">
        <v>43426</v>
      </c>
      <c r="E287" t="s">
        <v>16</v>
      </c>
      <c r="F287">
        <v>210</v>
      </c>
      <c r="G287" t="s">
        <v>36</v>
      </c>
      <c r="H287">
        <v>28001221</v>
      </c>
      <c r="I287">
        <v>10</v>
      </c>
      <c r="J287">
        <v>15</v>
      </c>
      <c r="K287">
        <v>14</v>
      </c>
      <c r="L287" s="1">
        <v>6.1536165816875555E-3</v>
      </c>
    </row>
    <row r="288" spans="1:12" x14ac:dyDescent="0.25">
      <c r="A288">
        <v>288</v>
      </c>
      <c r="B288" t="s">
        <v>324</v>
      </c>
      <c r="C288">
        <v>43425</v>
      </c>
      <c r="D288">
        <v>43428</v>
      </c>
      <c r="E288" t="s">
        <v>16</v>
      </c>
      <c r="F288">
        <v>245</v>
      </c>
      <c r="G288" t="s">
        <v>55</v>
      </c>
      <c r="H288">
        <v>28000491</v>
      </c>
      <c r="I288">
        <v>416</v>
      </c>
      <c r="J288">
        <v>2</v>
      </c>
      <c r="K288">
        <v>562</v>
      </c>
      <c r="L288" s="1">
        <v>3.8784202535934814E-2</v>
      </c>
    </row>
    <row r="289" spans="1:12" x14ac:dyDescent="0.25">
      <c r="A289">
        <v>289</v>
      </c>
      <c r="B289" t="s">
        <v>325</v>
      </c>
      <c r="C289">
        <v>43425</v>
      </c>
      <c r="D289">
        <v>43427</v>
      </c>
      <c r="E289" t="s">
        <v>16</v>
      </c>
      <c r="F289">
        <v>453</v>
      </c>
      <c r="G289" t="s">
        <v>14</v>
      </c>
      <c r="H289">
        <v>28000961</v>
      </c>
      <c r="I289">
        <v>561</v>
      </c>
      <c r="J289">
        <v>7</v>
      </c>
      <c r="K289">
        <v>775</v>
      </c>
      <c r="L289" s="1">
        <v>0.10141043380121151</v>
      </c>
    </row>
    <row r="290" spans="1:12" x14ac:dyDescent="0.25">
      <c r="A290">
        <v>290</v>
      </c>
      <c r="B290" t="s">
        <v>326</v>
      </c>
      <c r="C290">
        <v>43426</v>
      </c>
      <c r="D290">
        <v>43432</v>
      </c>
      <c r="E290" t="s">
        <v>13</v>
      </c>
      <c r="F290">
        <v>254</v>
      </c>
      <c r="G290" t="s">
        <v>22</v>
      </c>
      <c r="H290">
        <v>28000271</v>
      </c>
      <c r="I290">
        <v>292</v>
      </c>
      <c r="J290">
        <v>3</v>
      </c>
      <c r="K290">
        <v>363</v>
      </c>
      <c r="L290" s="1">
        <v>0.08</v>
      </c>
    </row>
    <row r="291" spans="1:12" x14ac:dyDescent="0.25">
      <c r="A291">
        <v>291</v>
      </c>
      <c r="B291" t="s">
        <v>327</v>
      </c>
      <c r="C291">
        <v>43426</v>
      </c>
      <c r="D291">
        <v>43431</v>
      </c>
      <c r="E291" t="s">
        <v>13</v>
      </c>
      <c r="F291">
        <v>290</v>
      </c>
      <c r="G291" t="s">
        <v>31</v>
      </c>
      <c r="H291">
        <v>28000141</v>
      </c>
      <c r="I291">
        <v>1179</v>
      </c>
      <c r="J291">
        <v>2</v>
      </c>
      <c r="K291">
        <v>1757</v>
      </c>
      <c r="L291" s="1">
        <v>7.2907433339597913E-2</v>
      </c>
    </row>
    <row r="292" spans="1:12" x14ac:dyDescent="0.25">
      <c r="A292">
        <v>292</v>
      </c>
      <c r="B292" t="s">
        <v>328</v>
      </c>
      <c r="C292">
        <v>43430</v>
      </c>
      <c r="D292">
        <v>43432</v>
      </c>
      <c r="E292" t="s">
        <v>16</v>
      </c>
      <c r="F292">
        <v>525</v>
      </c>
      <c r="G292" t="s">
        <v>17</v>
      </c>
      <c r="H292">
        <v>28000751</v>
      </c>
      <c r="I292">
        <v>482</v>
      </c>
      <c r="J292">
        <v>5</v>
      </c>
      <c r="K292">
        <v>604</v>
      </c>
      <c r="L292" s="1">
        <v>2.189097513440381E-3</v>
      </c>
    </row>
    <row r="293" spans="1:12" x14ac:dyDescent="0.25">
      <c r="A293">
        <v>293</v>
      </c>
      <c r="B293" t="s">
        <v>329</v>
      </c>
      <c r="C293">
        <v>43434</v>
      </c>
      <c r="D293">
        <v>43441</v>
      </c>
      <c r="E293" t="s">
        <v>13</v>
      </c>
      <c r="F293">
        <v>424</v>
      </c>
      <c r="G293" t="s">
        <v>41</v>
      </c>
      <c r="H293">
        <v>28000471</v>
      </c>
      <c r="I293">
        <v>571</v>
      </c>
      <c r="J293">
        <v>12</v>
      </c>
      <c r="K293">
        <v>738</v>
      </c>
      <c r="L293" s="1">
        <v>3.904032469024666E-2</v>
      </c>
    </row>
    <row r="294" spans="1:12" x14ac:dyDescent="0.25">
      <c r="A294">
        <v>294</v>
      </c>
      <c r="B294" t="s">
        <v>330</v>
      </c>
      <c r="C294">
        <v>43435</v>
      </c>
      <c r="D294">
        <v>43438</v>
      </c>
      <c r="E294" t="s">
        <v>16</v>
      </c>
      <c r="F294">
        <v>146</v>
      </c>
      <c r="G294" t="s">
        <v>82</v>
      </c>
      <c r="H294">
        <v>28000421</v>
      </c>
      <c r="I294">
        <v>213</v>
      </c>
      <c r="J294">
        <v>12</v>
      </c>
      <c r="K294">
        <v>300</v>
      </c>
      <c r="L294" s="1">
        <v>0.11749039261135347</v>
      </c>
    </row>
    <row r="295" spans="1:12" x14ac:dyDescent="0.25">
      <c r="A295">
        <v>295</v>
      </c>
      <c r="B295" t="s">
        <v>331</v>
      </c>
      <c r="C295">
        <v>43435</v>
      </c>
      <c r="D295">
        <v>43438</v>
      </c>
      <c r="E295" t="s">
        <v>16</v>
      </c>
      <c r="F295">
        <v>254</v>
      </c>
      <c r="G295" t="s">
        <v>22</v>
      </c>
      <c r="H295">
        <v>28000531</v>
      </c>
      <c r="I295">
        <v>553</v>
      </c>
      <c r="J295">
        <v>11</v>
      </c>
      <c r="K295">
        <v>774</v>
      </c>
      <c r="L295" s="1">
        <v>8.9173023545828622E-2</v>
      </c>
    </row>
    <row r="296" spans="1:12" x14ac:dyDescent="0.25">
      <c r="A296">
        <v>296</v>
      </c>
      <c r="B296" t="s">
        <v>332</v>
      </c>
      <c r="C296">
        <v>43435</v>
      </c>
      <c r="D296">
        <v>43438</v>
      </c>
      <c r="E296" t="s">
        <v>16</v>
      </c>
      <c r="F296">
        <v>146</v>
      </c>
      <c r="G296" t="s">
        <v>82</v>
      </c>
      <c r="H296">
        <v>28000221</v>
      </c>
      <c r="I296">
        <v>226</v>
      </c>
      <c r="J296">
        <v>12</v>
      </c>
      <c r="K296">
        <v>331</v>
      </c>
      <c r="L296" s="1">
        <v>0.11749039261135347</v>
      </c>
    </row>
    <row r="297" spans="1:12" x14ac:dyDescent="0.25">
      <c r="A297">
        <v>297</v>
      </c>
      <c r="B297" t="s">
        <v>333</v>
      </c>
      <c r="C297">
        <v>43438</v>
      </c>
      <c r="D297">
        <v>43440</v>
      </c>
      <c r="E297" t="s">
        <v>16</v>
      </c>
      <c r="F297">
        <v>557</v>
      </c>
      <c r="G297" t="s">
        <v>69</v>
      </c>
      <c r="H297">
        <v>28000431</v>
      </c>
      <c r="I297">
        <v>256</v>
      </c>
      <c r="J297">
        <v>7</v>
      </c>
      <c r="K297">
        <v>342</v>
      </c>
      <c r="L297" s="1">
        <v>0.01</v>
      </c>
    </row>
    <row r="298" spans="1:12" x14ac:dyDescent="0.25">
      <c r="A298">
        <v>298</v>
      </c>
      <c r="B298" t="s">
        <v>334</v>
      </c>
      <c r="C298">
        <v>43438</v>
      </c>
      <c r="D298">
        <v>43438</v>
      </c>
      <c r="E298" t="s">
        <v>24</v>
      </c>
      <c r="F298">
        <v>572</v>
      </c>
      <c r="G298" t="s">
        <v>49</v>
      </c>
      <c r="H298">
        <v>28000731</v>
      </c>
      <c r="I298">
        <v>247</v>
      </c>
      <c r="J298">
        <v>3</v>
      </c>
      <c r="K298">
        <v>372</v>
      </c>
      <c r="L298" s="1">
        <v>0.05</v>
      </c>
    </row>
    <row r="299" spans="1:12" x14ac:dyDescent="0.25">
      <c r="A299">
        <v>299</v>
      </c>
      <c r="B299" t="s">
        <v>335</v>
      </c>
      <c r="C299">
        <v>43442</v>
      </c>
      <c r="D299">
        <v>43445</v>
      </c>
      <c r="E299" t="s">
        <v>16</v>
      </c>
      <c r="F299">
        <v>372</v>
      </c>
      <c r="G299" t="s">
        <v>76</v>
      </c>
      <c r="H299">
        <v>28001111</v>
      </c>
      <c r="I299">
        <v>4970</v>
      </c>
      <c r="J299">
        <v>12</v>
      </c>
      <c r="K299">
        <v>6810</v>
      </c>
      <c r="L299" s="1">
        <v>1.1887097642288541E-2</v>
      </c>
    </row>
    <row r="300" spans="1:12" x14ac:dyDescent="0.25">
      <c r="A300">
        <v>300</v>
      </c>
      <c r="B300" t="s">
        <v>336</v>
      </c>
      <c r="C300">
        <v>43445</v>
      </c>
      <c r="D300">
        <v>43446</v>
      </c>
      <c r="E300" t="s">
        <v>24</v>
      </c>
      <c r="F300">
        <v>102</v>
      </c>
      <c r="G300" t="s">
        <v>14</v>
      </c>
      <c r="H300">
        <v>28000641</v>
      </c>
      <c r="I300">
        <v>638</v>
      </c>
      <c r="J300">
        <v>9</v>
      </c>
      <c r="K300">
        <v>856</v>
      </c>
      <c r="L300" s="1">
        <v>5.4255631283360216E-2</v>
      </c>
    </row>
    <row r="301" spans="1:12" x14ac:dyDescent="0.25">
      <c r="A301">
        <v>301</v>
      </c>
      <c r="B301" t="s">
        <v>337</v>
      </c>
      <c r="C301">
        <v>43445</v>
      </c>
      <c r="D301">
        <v>43447</v>
      </c>
      <c r="E301" t="s">
        <v>16</v>
      </c>
      <c r="F301">
        <v>587</v>
      </c>
      <c r="G301" t="s">
        <v>31</v>
      </c>
      <c r="H301">
        <v>28000341</v>
      </c>
      <c r="I301">
        <v>568</v>
      </c>
      <c r="J301">
        <v>3</v>
      </c>
      <c r="K301">
        <v>774</v>
      </c>
      <c r="L301" s="1">
        <v>1.5743412118147632E-2</v>
      </c>
    </row>
    <row r="302" spans="1:12" x14ac:dyDescent="0.25">
      <c r="A302">
        <v>302</v>
      </c>
      <c r="B302" t="s">
        <v>338</v>
      </c>
      <c r="C302">
        <v>43445</v>
      </c>
      <c r="D302">
        <v>43447</v>
      </c>
      <c r="E302" t="s">
        <v>24</v>
      </c>
      <c r="F302">
        <v>397</v>
      </c>
      <c r="G302" t="s">
        <v>57</v>
      </c>
      <c r="H302">
        <v>28001431</v>
      </c>
      <c r="I302">
        <v>34</v>
      </c>
      <c r="J302">
        <v>1</v>
      </c>
      <c r="K302">
        <v>48</v>
      </c>
      <c r="L302" s="1">
        <v>0</v>
      </c>
    </row>
    <row r="303" spans="1:12" x14ac:dyDescent="0.25">
      <c r="A303">
        <v>303</v>
      </c>
      <c r="B303" t="s">
        <v>339</v>
      </c>
      <c r="C303">
        <v>43445</v>
      </c>
      <c r="D303">
        <v>43447</v>
      </c>
      <c r="E303" t="s">
        <v>24</v>
      </c>
      <c r="F303">
        <v>397</v>
      </c>
      <c r="G303" t="s">
        <v>57</v>
      </c>
      <c r="H303">
        <v>28001161</v>
      </c>
      <c r="I303">
        <v>3940</v>
      </c>
      <c r="J303">
        <v>1</v>
      </c>
      <c r="K303">
        <v>5674</v>
      </c>
      <c r="L303" s="1">
        <v>0</v>
      </c>
    </row>
    <row r="304" spans="1:12" x14ac:dyDescent="0.25">
      <c r="A304">
        <v>304</v>
      </c>
      <c r="B304" t="s">
        <v>340</v>
      </c>
      <c r="C304">
        <v>43447</v>
      </c>
      <c r="D304">
        <v>43449</v>
      </c>
      <c r="E304" t="s">
        <v>24</v>
      </c>
      <c r="F304">
        <v>210</v>
      </c>
      <c r="G304" t="s">
        <v>36</v>
      </c>
      <c r="H304">
        <v>28000171</v>
      </c>
      <c r="I304">
        <v>435</v>
      </c>
      <c r="J304">
        <v>1</v>
      </c>
      <c r="K304">
        <v>584</v>
      </c>
      <c r="L304" s="1">
        <v>3.2894528306425239E-2</v>
      </c>
    </row>
    <row r="305" spans="1:12" x14ac:dyDescent="0.25">
      <c r="A305">
        <v>305</v>
      </c>
      <c r="B305" t="s">
        <v>341</v>
      </c>
      <c r="C305">
        <v>43447</v>
      </c>
      <c r="D305">
        <v>43449</v>
      </c>
      <c r="E305" t="s">
        <v>24</v>
      </c>
      <c r="F305">
        <v>210</v>
      </c>
      <c r="G305" t="s">
        <v>36</v>
      </c>
      <c r="H305">
        <v>28000461</v>
      </c>
      <c r="I305">
        <v>650</v>
      </c>
      <c r="J305">
        <v>1</v>
      </c>
      <c r="K305">
        <v>962</v>
      </c>
      <c r="L305" s="1">
        <v>3.2894528306425239E-2</v>
      </c>
    </row>
    <row r="306" spans="1:12" x14ac:dyDescent="0.25">
      <c r="A306">
        <v>306</v>
      </c>
      <c r="B306" t="s">
        <v>342</v>
      </c>
      <c r="C306">
        <v>43448</v>
      </c>
      <c r="D306">
        <v>43448</v>
      </c>
      <c r="E306" t="s">
        <v>24</v>
      </c>
      <c r="F306">
        <v>96</v>
      </c>
      <c r="G306" t="s">
        <v>27</v>
      </c>
      <c r="H306">
        <v>28001431</v>
      </c>
      <c r="I306">
        <v>34</v>
      </c>
      <c r="J306">
        <v>3</v>
      </c>
      <c r="K306">
        <v>48</v>
      </c>
      <c r="L306" s="1">
        <v>4.0663183277277061E-2</v>
      </c>
    </row>
    <row r="307" spans="1:12" x14ac:dyDescent="0.25">
      <c r="A307">
        <v>307</v>
      </c>
      <c r="B307" t="s">
        <v>343</v>
      </c>
      <c r="C307">
        <v>43452</v>
      </c>
      <c r="D307">
        <v>43454</v>
      </c>
      <c r="E307" t="s">
        <v>16</v>
      </c>
      <c r="F307">
        <v>104</v>
      </c>
      <c r="G307" t="s">
        <v>27</v>
      </c>
      <c r="H307">
        <v>28001101</v>
      </c>
      <c r="I307">
        <v>3435</v>
      </c>
      <c r="J307">
        <v>11</v>
      </c>
      <c r="K307">
        <v>4775</v>
      </c>
      <c r="L307" s="1">
        <v>0.12666078166956929</v>
      </c>
    </row>
    <row r="308" spans="1:12" x14ac:dyDescent="0.25">
      <c r="A308">
        <v>308</v>
      </c>
      <c r="B308" t="s">
        <v>344</v>
      </c>
      <c r="C308">
        <v>43452</v>
      </c>
      <c r="D308">
        <v>43457</v>
      </c>
      <c r="E308" t="s">
        <v>13</v>
      </c>
      <c r="F308">
        <v>453</v>
      </c>
      <c r="G308" t="s">
        <v>14</v>
      </c>
      <c r="H308">
        <v>28001171</v>
      </c>
      <c r="I308">
        <v>1025</v>
      </c>
      <c r="J308">
        <v>16</v>
      </c>
      <c r="K308">
        <v>1447</v>
      </c>
      <c r="L308" s="1">
        <v>0.05</v>
      </c>
    </row>
    <row r="309" spans="1:12" x14ac:dyDescent="0.25">
      <c r="A309">
        <v>309</v>
      </c>
      <c r="B309" t="s">
        <v>345</v>
      </c>
      <c r="C309">
        <v>43453</v>
      </c>
      <c r="D309">
        <v>43454</v>
      </c>
      <c r="E309" t="s">
        <v>24</v>
      </c>
      <c r="F309">
        <v>186</v>
      </c>
      <c r="G309" t="s">
        <v>104</v>
      </c>
      <c r="H309">
        <v>28000181</v>
      </c>
      <c r="I309">
        <v>1747</v>
      </c>
      <c r="J309">
        <v>13</v>
      </c>
      <c r="K309">
        <v>2499</v>
      </c>
      <c r="L309" s="1">
        <v>4.8079963563893803E-2</v>
      </c>
    </row>
    <row r="310" spans="1:12" x14ac:dyDescent="0.25">
      <c r="A310">
        <v>310</v>
      </c>
      <c r="B310" t="s">
        <v>346</v>
      </c>
      <c r="C310">
        <v>43453</v>
      </c>
      <c r="D310">
        <v>43455</v>
      </c>
      <c r="E310" t="s">
        <v>16</v>
      </c>
      <c r="F310">
        <v>453</v>
      </c>
      <c r="G310" t="s">
        <v>14</v>
      </c>
      <c r="H310">
        <v>28000901</v>
      </c>
      <c r="I310">
        <v>854</v>
      </c>
      <c r="J310">
        <v>5</v>
      </c>
      <c r="K310">
        <v>1043</v>
      </c>
      <c r="L310" s="1">
        <v>0.06</v>
      </c>
    </row>
    <row r="311" spans="1:12" x14ac:dyDescent="0.25">
      <c r="A311">
        <v>311</v>
      </c>
      <c r="B311" t="s">
        <v>347</v>
      </c>
      <c r="C311">
        <v>43454</v>
      </c>
      <c r="D311">
        <v>43456</v>
      </c>
      <c r="E311" t="s">
        <v>16</v>
      </c>
      <c r="F311">
        <v>254</v>
      </c>
      <c r="G311" t="s">
        <v>22</v>
      </c>
      <c r="H311">
        <v>28000981</v>
      </c>
      <c r="I311">
        <v>3890</v>
      </c>
      <c r="J311">
        <v>15</v>
      </c>
      <c r="K311">
        <v>4902</v>
      </c>
      <c r="L311" s="1">
        <v>7.0000000000000007E-2</v>
      </c>
    </row>
    <row r="312" spans="1:12" x14ac:dyDescent="0.25">
      <c r="A312">
        <v>312</v>
      </c>
      <c r="B312" t="s">
        <v>348</v>
      </c>
      <c r="C312">
        <v>43454</v>
      </c>
      <c r="D312">
        <v>43456</v>
      </c>
      <c r="E312" t="s">
        <v>16</v>
      </c>
      <c r="F312">
        <v>254</v>
      </c>
      <c r="G312" t="s">
        <v>22</v>
      </c>
      <c r="H312">
        <v>28001091</v>
      </c>
      <c r="I312">
        <v>420</v>
      </c>
      <c r="J312">
        <v>15</v>
      </c>
      <c r="K312">
        <v>559</v>
      </c>
      <c r="L312" s="1">
        <v>7.0000000000000007E-2</v>
      </c>
    </row>
    <row r="313" spans="1:12" x14ac:dyDescent="0.25">
      <c r="A313">
        <v>313</v>
      </c>
      <c r="B313" t="s">
        <v>349</v>
      </c>
      <c r="C313">
        <v>43454</v>
      </c>
      <c r="D313">
        <v>43456</v>
      </c>
      <c r="E313" t="s">
        <v>16</v>
      </c>
      <c r="F313">
        <v>210</v>
      </c>
      <c r="G313" t="s">
        <v>36</v>
      </c>
      <c r="H313">
        <v>28000111</v>
      </c>
      <c r="I313">
        <v>460</v>
      </c>
      <c r="J313">
        <v>15</v>
      </c>
      <c r="K313">
        <v>575</v>
      </c>
      <c r="L313" s="1">
        <v>6.1536165816875555E-3</v>
      </c>
    </row>
    <row r="314" spans="1:12" x14ac:dyDescent="0.25">
      <c r="A314">
        <v>314</v>
      </c>
      <c r="B314" t="s">
        <v>350</v>
      </c>
      <c r="C314">
        <v>43454</v>
      </c>
      <c r="D314">
        <v>43457</v>
      </c>
      <c r="E314" t="s">
        <v>16</v>
      </c>
      <c r="F314">
        <v>572</v>
      </c>
      <c r="G314" t="s">
        <v>49</v>
      </c>
      <c r="H314">
        <v>28001321</v>
      </c>
      <c r="I314">
        <v>49</v>
      </c>
      <c r="J314">
        <v>7</v>
      </c>
      <c r="K314">
        <v>74</v>
      </c>
      <c r="L314" s="1">
        <v>0.09</v>
      </c>
    </row>
    <row r="315" spans="1:12" x14ac:dyDescent="0.25">
      <c r="A315">
        <v>315</v>
      </c>
      <c r="B315" t="s">
        <v>351</v>
      </c>
      <c r="C315">
        <v>43455</v>
      </c>
      <c r="D315">
        <v>43457</v>
      </c>
      <c r="E315" t="s">
        <v>16</v>
      </c>
      <c r="F315">
        <v>146</v>
      </c>
      <c r="G315" t="s">
        <v>82</v>
      </c>
      <c r="H315">
        <v>28000131</v>
      </c>
      <c r="I315">
        <v>480</v>
      </c>
      <c r="J315">
        <v>4</v>
      </c>
      <c r="K315">
        <v>668</v>
      </c>
      <c r="L315" s="1">
        <v>0.19063317254619375</v>
      </c>
    </row>
    <row r="316" spans="1:12" x14ac:dyDescent="0.25">
      <c r="A316">
        <v>316</v>
      </c>
      <c r="B316" t="s">
        <v>352</v>
      </c>
      <c r="C316">
        <v>43455</v>
      </c>
      <c r="D316">
        <v>43458</v>
      </c>
      <c r="E316" t="s">
        <v>16</v>
      </c>
      <c r="F316">
        <v>290</v>
      </c>
      <c r="G316" t="s">
        <v>31</v>
      </c>
      <c r="H316">
        <v>28001421</v>
      </c>
      <c r="I316">
        <v>247</v>
      </c>
      <c r="J316">
        <v>10</v>
      </c>
      <c r="K316">
        <v>352</v>
      </c>
      <c r="L316" s="1">
        <v>0.11811784100136087</v>
      </c>
    </row>
    <row r="317" spans="1:12" x14ac:dyDescent="0.25">
      <c r="A317">
        <v>317</v>
      </c>
      <c r="B317" t="s">
        <v>353</v>
      </c>
      <c r="C317">
        <v>43459</v>
      </c>
      <c r="D317">
        <v>43461</v>
      </c>
      <c r="E317" t="s">
        <v>16</v>
      </c>
      <c r="F317">
        <v>210</v>
      </c>
      <c r="G317" t="s">
        <v>36</v>
      </c>
      <c r="H317">
        <v>28000901</v>
      </c>
      <c r="I317">
        <v>854</v>
      </c>
      <c r="J317">
        <v>6</v>
      </c>
      <c r="K317">
        <v>1043</v>
      </c>
      <c r="L317" s="1">
        <v>6.4293810732623427E-2</v>
      </c>
    </row>
    <row r="318" spans="1:12" x14ac:dyDescent="0.25">
      <c r="A318">
        <v>318</v>
      </c>
      <c r="B318" t="s">
        <v>354</v>
      </c>
      <c r="C318">
        <v>43459</v>
      </c>
      <c r="D318">
        <v>43462</v>
      </c>
      <c r="E318" t="s">
        <v>16</v>
      </c>
      <c r="F318">
        <v>210</v>
      </c>
      <c r="G318" t="s">
        <v>36</v>
      </c>
      <c r="H318">
        <v>28000651</v>
      </c>
      <c r="I318">
        <v>598</v>
      </c>
      <c r="J318">
        <v>6</v>
      </c>
      <c r="K318">
        <v>701</v>
      </c>
      <c r="L318" s="1">
        <v>6.4293810732623427E-2</v>
      </c>
    </row>
    <row r="319" spans="1:12" x14ac:dyDescent="0.25">
      <c r="A319">
        <v>319</v>
      </c>
      <c r="B319" t="s">
        <v>355</v>
      </c>
      <c r="C319">
        <v>43464</v>
      </c>
      <c r="D319">
        <v>43466</v>
      </c>
      <c r="E319" t="s">
        <v>16</v>
      </c>
      <c r="F319">
        <v>572</v>
      </c>
      <c r="G319" t="s">
        <v>49</v>
      </c>
      <c r="H319">
        <v>28000561</v>
      </c>
      <c r="I319">
        <v>623</v>
      </c>
      <c r="J319">
        <v>2</v>
      </c>
      <c r="K319">
        <v>898</v>
      </c>
      <c r="L319" s="1">
        <v>0.13193514251531507</v>
      </c>
    </row>
    <row r="320" spans="1:12" x14ac:dyDescent="0.25">
      <c r="A320">
        <v>320</v>
      </c>
      <c r="B320" t="s">
        <v>356</v>
      </c>
      <c r="C320">
        <v>43465</v>
      </c>
      <c r="D320">
        <v>43472</v>
      </c>
      <c r="E320" t="s">
        <v>13</v>
      </c>
      <c r="F320">
        <v>146</v>
      </c>
      <c r="G320" t="s">
        <v>82</v>
      </c>
      <c r="H320">
        <v>28000411</v>
      </c>
      <c r="I320">
        <v>314</v>
      </c>
      <c r="J320">
        <v>14</v>
      </c>
      <c r="K320">
        <v>365</v>
      </c>
      <c r="L320" s="1">
        <v>0</v>
      </c>
    </row>
    <row r="321" spans="1:12" x14ac:dyDescent="0.25">
      <c r="A321">
        <v>321</v>
      </c>
      <c r="B321" t="s">
        <v>357</v>
      </c>
      <c r="C321">
        <v>43465</v>
      </c>
      <c r="D321">
        <v>43468</v>
      </c>
      <c r="E321" t="s">
        <v>16</v>
      </c>
      <c r="F321">
        <v>210</v>
      </c>
      <c r="G321" t="s">
        <v>36</v>
      </c>
      <c r="H321">
        <v>28000581</v>
      </c>
      <c r="I321">
        <v>469</v>
      </c>
      <c r="J321">
        <v>17</v>
      </c>
      <c r="K321">
        <v>564</v>
      </c>
      <c r="L321" s="1">
        <v>7.0422017455292231E-3</v>
      </c>
    </row>
    <row r="322" spans="1:12" x14ac:dyDescent="0.25">
      <c r="A322">
        <v>322</v>
      </c>
      <c r="B322" t="s">
        <v>358</v>
      </c>
      <c r="C322">
        <v>43467</v>
      </c>
      <c r="D322">
        <v>43469</v>
      </c>
      <c r="E322" t="s">
        <v>16</v>
      </c>
      <c r="F322">
        <v>572</v>
      </c>
      <c r="G322" t="s">
        <v>49</v>
      </c>
      <c r="H322">
        <v>28000751</v>
      </c>
      <c r="I322">
        <v>598</v>
      </c>
      <c r="J322">
        <v>14</v>
      </c>
      <c r="K322">
        <v>856</v>
      </c>
      <c r="L322" s="1">
        <v>6.6921759665500916E-2</v>
      </c>
    </row>
    <row r="323" spans="1:12" x14ac:dyDescent="0.25">
      <c r="A323">
        <v>323</v>
      </c>
      <c r="B323" t="s">
        <v>359</v>
      </c>
      <c r="C323">
        <v>43467</v>
      </c>
      <c r="D323">
        <v>43468</v>
      </c>
      <c r="E323" t="s">
        <v>38</v>
      </c>
      <c r="F323">
        <v>572</v>
      </c>
      <c r="G323" t="s">
        <v>49</v>
      </c>
      <c r="H323">
        <v>28000901</v>
      </c>
      <c r="I323">
        <v>1168</v>
      </c>
      <c r="J323">
        <v>7</v>
      </c>
      <c r="K323">
        <v>1637</v>
      </c>
      <c r="L323" s="1">
        <v>9.7295872973918812E-2</v>
      </c>
    </row>
    <row r="324" spans="1:12" x14ac:dyDescent="0.25">
      <c r="A324">
        <v>324</v>
      </c>
      <c r="B324" t="s">
        <v>360</v>
      </c>
      <c r="C324">
        <v>43467</v>
      </c>
      <c r="D324">
        <v>43469</v>
      </c>
      <c r="E324" t="s">
        <v>16</v>
      </c>
      <c r="F324">
        <v>214</v>
      </c>
      <c r="G324" t="s">
        <v>14</v>
      </c>
      <c r="H324">
        <v>28000021</v>
      </c>
      <c r="I324">
        <v>3409</v>
      </c>
      <c r="J324">
        <v>6</v>
      </c>
      <c r="K324">
        <v>4637</v>
      </c>
      <c r="L324" s="1">
        <v>1.9073375320664217E-2</v>
      </c>
    </row>
    <row r="325" spans="1:12" x14ac:dyDescent="0.25">
      <c r="A325">
        <v>325</v>
      </c>
      <c r="B325" t="s">
        <v>361</v>
      </c>
      <c r="C325">
        <v>43467</v>
      </c>
      <c r="D325">
        <v>43472</v>
      </c>
      <c r="E325" t="s">
        <v>13</v>
      </c>
      <c r="F325">
        <v>557</v>
      </c>
      <c r="G325" t="s">
        <v>69</v>
      </c>
      <c r="H325">
        <v>28000341</v>
      </c>
      <c r="I325">
        <v>1360</v>
      </c>
      <c r="J325">
        <v>8</v>
      </c>
      <c r="K325">
        <v>1810</v>
      </c>
      <c r="L325" s="1">
        <v>2.7835083959172491E-2</v>
      </c>
    </row>
    <row r="326" spans="1:12" x14ac:dyDescent="0.25">
      <c r="A326">
        <v>326</v>
      </c>
      <c r="B326" t="s">
        <v>362</v>
      </c>
      <c r="C326">
        <v>43471</v>
      </c>
      <c r="D326">
        <v>43478</v>
      </c>
      <c r="E326" t="s">
        <v>13</v>
      </c>
      <c r="F326">
        <v>572</v>
      </c>
      <c r="G326" t="s">
        <v>49</v>
      </c>
      <c r="H326">
        <v>28000731</v>
      </c>
      <c r="I326">
        <v>281</v>
      </c>
      <c r="J326">
        <v>10</v>
      </c>
      <c r="K326">
        <v>333</v>
      </c>
      <c r="L326" s="1">
        <v>0.02</v>
      </c>
    </row>
    <row r="327" spans="1:12" x14ac:dyDescent="0.25">
      <c r="A327">
        <v>327</v>
      </c>
      <c r="B327" t="s">
        <v>363</v>
      </c>
      <c r="C327">
        <v>43472</v>
      </c>
      <c r="D327">
        <v>43477</v>
      </c>
      <c r="E327" t="s">
        <v>13</v>
      </c>
      <c r="F327">
        <v>496</v>
      </c>
      <c r="G327" t="s">
        <v>29</v>
      </c>
      <c r="H327">
        <v>28000121</v>
      </c>
      <c r="I327">
        <v>1956</v>
      </c>
      <c r="J327">
        <v>6</v>
      </c>
      <c r="K327">
        <v>2916</v>
      </c>
      <c r="L327" s="1">
        <v>0.18933471145402</v>
      </c>
    </row>
    <row r="328" spans="1:12" x14ac:dyDescent="0.25">
      <c r="A328">
        <v>328</v>
      </c>
      <c r="B328" t="s">
        <v>364</v>
      </c>
      <c r="C328">
        <v>43473</v>
      </c>
      <c r="D328">
        <v>43474</v>
      </c>
      <c r="E328" t="s">
        <v>38</v>
      </c>
      <c r="F328">
        <v>146</v>
      </c>
      <c r="G328" t="s">
        <v>82</v>
      </c>
      <c r="H328">
        <v>28000131</v>
      </c>
      <c r="I328">
        <v>1280</v>
      </c>
      <c r="J328">
        <v>10</v>
      </c>
      <c r="K328">
        <v>1755</v>
      </c>
      <c r="L328" s="1">
        <v>2.7122380670805739E-2</v>
      </c>
    </row>
    <row r="329" spans="1:12" x14ac:dyDescent="0.25">
      <c r="A329">
        <v>329</v>
      </c>
      <c r="B329" t="s">
        <v>365</v>
      </c>
      <c r="C329">
        <v>43474</v>
      </c>
      <c r="D329">
        <v>43480</v>
      </c>
      <c r="E329" t="s">
        <v>13</v>
      </c>
      <c r="F329">
        <v>271</v>
      </c>
      <c r="G329" t="s">
        <v>14</v>
      </c>
      <c r="H329">
        <v>28001011</v>
      </c>
      <c r="I329">
        <v>705</v>
      </c>
      <c r="J329">
        <v>6</v>
      </c>
      <c r="K329">
        <v>882</v>
      </c>
      <c r="L329" s="1">
        <v>0.1</v>
      </c>
    </row>
    <row r="330" spans="1:12" x14ac:dyDescent="0.25">
      <c r="A330">
        <v>330</v>
      </c>
      <c r="B330" t="s">
        <v>366</v>
      </c>
      <c r="C330">
        <v>43477</v>
      </c>
      <c r="D330">
        <v>43479</v>
      </c>
      <c r="E330" t="s">
        <v>16</v>
      </c>
      <c r="F330">
        <v>334</v>
      </c>
      <c r="G330" t="s">
        <v>34</v>
      </c>
      <c r="H330">
        <v>28000221</v>
      </c>
      <c r="I330">
        <v>342</v>
      </c>
      <c r="J330">
        <v>5</v>
      </c>
      <c r="K330">
        <v>494</v>
      </c>
      <c r="L330" s="1">
        <v>5.4410304364548828E-2</v>
      </c>
    </row>
    <row r="331" spans="1:12" x14ac:dyDescent="0.25">
      <c r="A331">
        <v>331</v>
      </c>
      <c r="B331" t="s">
        <v>367</v>
      </c>
      <c r="C331">
        <v>43477</v>
      </c>
      <c r="D331">
        <v>43477</v>
      </c>
      <c r="E331" t="s">
        <v>24</v>
      </c>
      <c r="F331">
        <v>453</v>
      </c>
      <c r="G331" t="s">
        <v>14</v>
      </c>
      <c r="H331">
        <v>28000731</v>
      </c>
      <c r="I331">
        <v>281</v>
      </c>
      <c r="J331">
        <v>10</v>
      </c>
      <c r="K331">
        <v>333</v>
      </c>
      <c r="L331" s="1">
        <v>0.02</v>
      </c>
    </row>
    <row r="332" spans="1:12" x14ac:dyDescent="0.25">
      <c r="A332">
        <v>332</v>
      </c>
      <c r="B332" t="s">
        <v>368</v>
      </c>
      <c r="C332">
        <v>43478</v>
      </c>
      <c r="D332">
        <v>43484</v>
      </c>
      <c r="E332" t="s">
        <v>13</v>
      </c>
      <c r="F332">
        <v>146</v>
      </c>
      <c r="G332" t="s">
        <v>82</v>
      </c>
      <c r="H332">
        <v>28000471</v>
      </c>
      <c r="I332">
        <v>1129</v>
      </c>
      <c r="J332">
        <v>8</v>
      </c>
      <c r="K332">
        <v>1648</v>
      </c>
      <c r="L332" s="1">
        <v>2.2061992680268198E-3</v>
      </c>
    </row>
    <row r="333" spans="1:12" x14ac:dyDescent="0.25">
      <c r="A333">
        <v>333</v>
      </c>
      <c r="B333" t="s">
        <v>369</v>
      </c>
      <c r="C333">
        <v>43478</v>
      </c>
      <c r="D333">
        <v>43483</v>
      </c>
      <c r="E333" t="s">
        <v>13</v>
      </c>
      <c r="F333">
        <v>210</v>
      </c>
      <c r="G333" t="s">
        <v>36</v>
      </c>
      <c r="H333">
        <v>28000811</v>
      </c>
      <c r="I333">
        <v>321</v>
      </c>
      <c r="J333">
        <v>7</v>
      </c>
      <c r="K333">
        <v>466</v>
      </c>
      <c r="L333" s="1">
        <v>0.13819469552503</v>
      </c>
    </row>
    <row r="334" spans="1:12" x14ac:dyDescent="0.25">
      <c r="A334">
        <v>334</v>
      </c>
      <c r="B334" t="s">
        <v>370</v>
      </c>
      <c r="C334">
        <v>43478</v>
      </c>
      <c r="D334">
        <v>43479</v>
      </c>
      <c r="E334" t="s">
        <v>24</v>
      </c>
      <c r="F334">
        <v>397</v>
      </c>
      <c r="G334" t="s">
        <v>57</v>
      </c>
      <c r="H334">
        <v>28000851</v>
      </c>
      <c r="I334">
        <v>228</v>
      </c>
      <c r="J334">
        <v>6</v>
      </c>
      <c r="K334">
        <v>299</v>
      </c>
      <c r="L334" s="1">
        <v>5.2728114844557396E-2</v>
      </c>
    </row>
    <row r="335" spans="1:12" x14ac:dyDescent="0.25">
      <c r="A335">
        <v>335</v>
      </c>
      <c r="B335" t="s">
        <v>371</v>
      </c>
      <c r="C335">
        <v>43478</v>
      </c>
      <c r="D335">
        <v>43479</v>
      </c>
      <c r="E335" t="s">
        <v>38</v>
      </c>
      <c r="F335">
        <v>96</v>
      </c>
      <c r="G335" t="s">
        <v>27</v>
      </c>
      <c r="H335">
        <v>28000271</v>
      </c>
      <c r="I335">
        <v>557</v>
      </c>
      <c r="J335">
        <v>8</v>
      </c>
      <c r="K335">
        <v>741</v>
      </c>
      <c r="L335" s="1">
        <v>5.4413635655383714E-2</v>
      </c>
    </row>
    <row r="336" spans="1:12" x14ac:dyDescent="0.25">
      <c r="A336">
        <v>336</v>
      </c>
      <c r="B336" t="s">
        <v>372</v>
      </c>
      <c r="C336">
        <v>43480</v>
      </c>
      <c r="D336">
        <v>43482</v>
      </c>
      <c r="E336" t="s">
        <v>16</v>
      </c>
      <c r="F336">
        <v>494</v>
      </c>
      <c r="G336" t="s">
        <v>25</v>
      </c>
      <c r="H336">
        <v>28000301</v>
      </c>
      <c r="I336">
        <v>510</v>
      </c>
      <c r="J336">
        <v>4</v>
      </c>
      <c r="K336">
        <v>582</v>
      </c>
      <c r="L336" s="1">
        <v>0.03</v>
      </c>
    </row>
    <row r="337" spans="1:12" x14ac:dyDescent="0.25">
      <c r="A337">
        <v>337</v>
      </c>
      <c r="B337" t="s">
        <v>373</v>
      </c>
      <c r="C337">
        <v>43484</v>
      </c>
      <c r="D337">
        <v>43487</v>
      </c>
      <c r="E337" t="s">
        <v>16</v>
      </c>
      <c r="F337">
        <v>146</v>
      </c>
      <c r="G337" t="s">
        <v>82</v>
      </c>
      <c r="H337">
        <v>28000411</v>
      </c>
      <c r="I337">
        <v>377</v>
      </c>
      <c r="J337">
        <v>16</v>
      </c>
      <c r="K337">
        <v>558</v>
      </c>
      <c r="L337" s="1">
        <v>0.16292670824295241</v>
      </c>
    </row>
    <row r="338" spans="1:12" x14ac:dyDescent="0.25">
      <c r="A338">
        <v>338</v>
      </c>
      <c r="B338" t="s">
        <v>374</v>
      </c>
      <c r="C338">
        <v>43485</v>
      </c>
      <c r="D338">
        <v>43486</v>
      </c>
      <c r="E338" t="s">
        <v>38</v>
      </c>
      <c r="F338">
        <v>96</v>
      </c>
      <c r="G338" t="s">
        <v>27</v>
      </c>
      <c r="H338">
        <v>28000231</v>
      </c>
      <c r="I338">
        <v>398</v>
      </c>
      <c r="J338">
        <v>11</v>
      </c>
      <c r="K338">
        <v>567</v>
      </c>
      <c r="L338" s="1">
        <v>0.13045144160760039</v>
      </c>
    </row>
    <row r="339" spans="1:12" x14ac:dyDescent="0.25">
      <c r="A339">
        <v>339</v>
      </c>
      <c r="B339" t="s">
        <v>375</v>
      </c>
      <c r="C339">
        <v>43488</v>
      </c>
      <c r="D339">
        <v>43494</v>
      </c>
      <c r="E339" t="s">
        <v>13</v>
      </c>
      <c r="F339">
        <v>104</v>
      </c>
      <c r="G339" t="s">
        <v>27</v>
      </c>
      <c r="H339">
        <v>28000091</v>
      </c>
      <c r="I339">
        <v>414</v>
      </c>
      <c r="J339">
        <v>11</v>
      </c>
      <c r="K339">
        <v>469</v>
      </c>
      <c r="L339" s="1">
        <v>0.02</v>
      </c>
    </row>
    <row r="340" spans="1:12" x14ac:dyDescent="0.25">
      <c r="A340">
        <v>340</v>
      </c>
      <c r="B340" t="s">
        <v>376</v>
      </c>
      <c r="C340">
        <v>43490</v>
      </c>
      <c r="D340">
        <v>43493</v>
      </c>
      <c r="E340" t="s">
        <v>16</v>
      </c>
      <c r="F340">
        <v>290</v>
      </c>
      <c r="G340" t="s">
        <v>31</v>
      </c>
      <c r="H340">
        <v>28001051</v>
      </c>
      <c r="I340">
        <v>1995</v>
      </c>
      <c r="J340">
        <v>14</v>
      </c>
      <c r="K340">
        <v>2854</v>
      </c>
      <c r="L340" s="1">
        <v>0.18023778363587345</v>
      </c>
    </row>
    <row r="341" spans="1:12" x14ac:dyDescent="0.25">
      <c r="A341">
        <v>341</v>
      </c>
      <c r="B341" t="s">
        <v>377</v>
      </c>
      <c r="C341">
        <v>43490</v>
      </c>
      <c r="D341">
        <v>43497</v>
      </c>
      <c r="E341" t="s">
        <v>13</v>
      </c>
      <c r="F341">
        <v>204</v>
      </c>
      <c r="G341" t="s">
        <v>22</v>
      </c>
      <c r="H341">
        <v>28001051</v>
      </c>
      <c r="I341">
        <v>1995</v>
      </c>
      <c r="J341">
        <v>14</v>
      </c>
      <c r="K341">
        <v>2854</v>
      </c>
      <c r="L341" s="1">
        <v>0.18023778363587345</v>
      </c>
    </row>
    <row r="342" spans="1:12" x14ac:dyDescent="0.25">
      <c r="A342">
        <v>342</v>
      </c>
      <c r="B342" t="s">
        <v>378</v>
      </c>
      <c r="C342">
        <v>43492</v>
      </c>
      <c r="D342">
        <v>43494</v>
      </c>
      <c r="E342" t="s">
        <v>24</v>
      </c>
      <c r="F342">
        <v>290</v>
      </c>
      <c r="G342" t="s">
        <v>31</v>
      </c>
      <c r="H342">
        <v>28001221</v>
      </c>
      <c r="I342">
        <v>17</v>
      </c>
      <c r="J342">
        <v>7</v>
      </c>
      <c r="K342">
        <v>21</v>
      </c>
      <c r="L342" s="1">
        <v>7.0000000000000007E-2</v>
      </c>
    </row>
    <row r="343" spans="1:12" x14ac:dyDescent="0.25">
      <c r="A343">
        <v>343</v>
      </c>
      <c r="B343" t="s">
        <v>379</v>
      </c>
      <c r="C343">
        <v>43495</v>
      </c>
      <c r="D343">
        <v>43497</v>
      </c>
      <c r="E343" t="s">
        <v>24</v>
      </c>
      <c r="F343">
        <v>175</v>
      </c>
      <c r="G343" t="s">
        <v>43</v>
      </c>
      <c r="H343">
        <v>28000151</v>
      </c>
      <c r="I343">
        <v>3645</v>
      </c>
      <c r="J343">
        <v>11</v>
      </c>
      <c r="K343">
        <v>4375</v>
      </c>
      <c r="L343" s="1">
        <v>0.04</v>
      </c>
    </row>
    <row r="344" spans="1:12" x14ac:dyDescent="0.25">
      <c r="A344">
        <v>344</v>
      </c>
      <c r="B344" t="s">
        <v>380</v>
      </c>
      <c r="C344">
        <v>43497</v>
      </c>
      <c r="D344">
        <v>43504</v>
      </c>
      <c r="E344" t="s">
        <v>13</v>
      </c>
      <c r="F344">
        <v>557</v>
      </c>
      <c r="G344" t="s">
        <v>69</v>
      </c>
      <c r="H344">
        <v>28000431</v>
      </c>
      <c r="I344">
        <v>258</v>
      </c>
      <c r="J344">
        <v>17</v>
      </c>
      <c r="K344">
        <v>357</v>
      </c>
      <c r="L344" s="1">
        <v>7.0052183168659255E-3</v>
      </c>
    </row>
    <row r="345" spans="1:12" x14ac:dyDescent="0.25">
      <c r="A345">
        <v>345</v>
      </c>
      <c r="B345" t="s">
        <v>381</v>
      </c>
      <c r="C345">
        <v>43503</v>
      </c>
      <c r="D345">
        <v>43509</v>
      </c>
      <c r="E345" t="s">
        <v>13</v>
      </c>
      <c r="F345">
        <v>214</v>
      </c>
      <c r="G345" t="s">
        <v>14</v>
      </c>
      <c r="H345">
        <v>28000951</v>
      </c>
      <c r="I345">
        <v>1442</v>
      </c>
      <c r="J345">
        <v>2</v>
      </c>
      <c r="K345">
        <v>2149</v>
      </c>
      <c r="L345" s="1">
        <v>0.1803176776812043</v>
      </c>
    </row>
    <row r="346" spans="1:12" x14ac:dyDescent="0.25">
      <c r="A346">
        <v>346</v>
      </c>
      <c r="B346" t="s">
        <v>382</v>
      </c>
      <c r="C346">
        <v>43503</v>
      </c>
      <c r="D346">
        <v>43509</v>
      </c>
      <c r="E346" t="s">
        <v>13</v>
      </c>
      <c r="F346">
        <v>146</v>
      </c>
      <c r="G346" t="s">
        <v>82</v>
      </c>
      <c r="H346">
        <v>28000781</v>
      </c>
      <c r="I346">
        <v>1034</v>
      </c>
      <c r="J346">
        <v>9</v>
      </c>
      <c r="K346">
        <v>1396</v>
      </c>
      <c r="L346" s="1">
        <v>0.10436344059280159</v>
      </c>
    </row>
    <row r="347" spans="1:12" x14ac:dyDescent="0.25">
      <c r="A347">
        <v>347</v>
      </c>
      <c r="B347" t="s">
        <v>383</v>
      </c>
      <c r="C347">
        <v>43506</v>
      </c>
      <c r="D347">
        <v>43509</v>
      </c>
      <c r="E347" t="s">
        <v>16</v>
      </c>
      <c r="F347">
        <v>204</v>
      </c>
      <c r="G347" t="s">
        <v>22</v>
      </c>
      <c r="H347">
        <v>28001091</v>
      </c>
      <c r="I347">
        <v>466</v>
      </c>
      <c r="J347">
        <v>6</v>
      </c>
      <c r="K347">
        <v>644</v>
      </c>
      <c r="L347" s="1">
        <v>0.12899201981493566</v>
      </c>
    </row>
    <row r="348" spans="1:12" x14ac:dyDescent="0.25">
      <c r="A348">
        <v>348</v>
      </c>
      <c r="B348" t="s">
        <v>384</v>
      </c>
      <c r="C348">
        <v>43507</v>
      </c>
      <c r="D348">
        <v>43507</v>
      </c>
      <c r="E348" t="s">
        <v>24</v>
      </c>
      <c r="F348">
        <v>254</v>
      </c>
      <c r="G348" t="s">
        <v>22</v>
      </c>
      <c r="H348">
        <v>28001371</v>
      </c>
      <c r="I348">
        <v>105</v>
      </c>
      <c r="J348">
        <v>13</v>
      </c>
      <c r="K348">
        <v>146</v>
      </c>
      <c r="L348" s="1">
        <v>3.5268784574969396E-2</v>
      </c>
    </row>
    <row r="349" spans="1:12" x14ac:dyDescent="0.25">
      <c r="A349">
        <v>349</v>
      </c>
      <c r="B349" t="s">
        <v>385</v>
      </c>
      <c r="C349">
        <v>43507</v>
      </c>
      <c r="D349">
        <v>43507</v>
      </c>
      <c r="E349" t="s">
        <v>24</v>
      </c>
      <c r="F349">
        <v>290</v>
      </c>
      <c r="G349" t="s">
        <v>31</v>
      </c>
      <c r="H349">
        <v>28001191</v>
      </c>
      <c r="I349">
        <v>1002</v>
      </c>
      <c r="J349">
        <v>12</v>
      </c>
      <c r="K349">
        <v>1334</v>
      </c>
      <c r="L349" s="1">
        <v>1.3575256389143309E-2</v>
      </c>
    </row>
    <row r="350" spans="1:12" x14ac:dyDescent="0.25">
      <c r="A350">
        <v>350</v>
      </c>
      <c r="B350" t="s">
        <v>386</v>
      </c>
      <c r="C350">
        <v>43507</v>
      </c>
      <c r="D350">
        <v>43510</v>
      </c>
      <c r="E350" t="s">
        <v>16</v>
      </c>
      <c r="F350">
        <v>245</v>
      </c>
      <c r="G350" t="s">
        <v>55</v>
      </c>
      <c r="H350">
        <v>28000491</v>
      </c>
      <c r="I350">
        <v>1072</v>
      </c>
      <c r="J350">
        <v>16</v>
      </c>
      <c r="K350">
        <v>1223</v>
      </c>
      <c r="L350" s="1">
        <v>0.03</v>
      </c>
    </row>
    <row r="351" spans="1:12" x14ac:dyDescent="0.25">
      <c r="A351">
        <v>351</v>
      </c>
      <c r="B351" t="s">
        <v>387</v>
      </c>
      <c r="C351">
        <v>43508</v>
      </c>
      <c r="D351">
        <v>43510</v>
      </c>
      <c r="E351" t="s">
        <v>16</v>
      </c>
      <c r="F351">
        <v>290</v>
      </c>
      <c r="G351" t="s">
        <v>31</v>
      </c>
      <c r="H351">
        <v>28000261</v>
      </c>
      <c r="I351">
        <v>350</v>
      </c>
      <c r="J351">
        <v>15</v>
      </c>
      <c r="K351">
        <v>469</v>
      </c>
      <c r="L351" s="1">
        <v>6.3230173728091907E-2</v>
      </c>
    </row>
    <row r="352" spans="1:12" x14ac:dyDescent="0.25">
      <c r="A352">
        <v>352</v>
      </c>
      <c r="B352" t="s">
        <v>388</v>
      </c>
      <c r="C352">
        <v>43510</v>
      </c>
      <c r="D352">
        <v>43517</v>
      </c>
      <c r="E352" t="s">
        <v>13</v>
      </c>
      <c r="F352">
        <v>210</v>
      </c>
      <c r="G352" t="s">
        <v>36</v>
      </c>
      <c r="H352">
        <v>28001251</v>
      </c>
      <c r="I352">
        <v>1882</v>
      </c>
      <c r="J352">
        <v>4</v>
      </c>
      <c r="K352">
        <v>2316</v>
      </c>
      <c r="L352" s="1">
        <v>0.01</v>
      </c>
    </row>
    <row r="353" spans="1:12" x14ac:dyDescent="0.25">
      <c r="A353">
        <v>353</v>
      </c>
      <c r="B353" t="s">
        <v>389</v>
      </c>
      <c r="C353">
        <v>43510</v>
      </c>
      <c r="D353">
        <v>43516</v>
      </c>
      <c r="E353" t="s">
        <v>13</v>
      </c>
      <c r="F353">
        <v>397</v>
      </c>
      <c r="G353" t="s">
        <v>57</v>
      </c>
      <c r="H353">
        <v>28001051</v>
      </c>
      <c r="I353">
        <v>1995</v>
      </c>
      <c r="J353">
        <v>14</v>
      </c>
      <c r="K353">
        <v>2854</v>
      </c>
      <c r="L353" s="1">
        <v>0.18023778363587345</v>
      </c>
    </row>
    <row r="354" spans="1:12" x14ac:dyDescent="0.25">
      <c r="A354">
        <v>354</v>
      </c>
      <c r="B354" t="s">
        <v>390</v>
      </c>
      <c r="C354">
        <v>43513</v>
      </c>
      <c r="D354">
        <v>43515</v>
      </c>
      <c r="E354" t="s">
        <v>16</v>
      </c>
      <c r="F354">
        <v>590</v>
      </c>
      <c r="G354" t="s">
        <v>39</v>
      </c>
      <c r="H354">
        <v>28001151</v>
      </c>
      <c r="I354">
        <v>4713</v>
      </c>
      <c r="J354">
        <v>3</v>
      </c>
      <c r="K354">
        <v>6270</v>
      </c>
      <c r="L354" s="1">
        <v>3.7532816341557672E-3</v>
      </c>
    </row>
    <row r="355" spans="1:12" x14ac:dyDescent="0.25">
      <c r="A355">
        <v>355</v>
      </c>
      <c r="B355" t="s">
        <v>391</v>
      </c>
      <c r="C355">
        <v>43514</v>
      </c>
      <c r="D355">
        <v>43517</v>
      </c>
      <c r="E355" t="s">
        <v>16</v>
      </c>
      <c r="F355">
        <v>186</v>
      </c>
      <c r="G355" t="s">
        <v>104</v>
      </c>
      <c r="H355">
        <v>28000881</v>
      </c>
      <c r="I355">
        <v>352</v>
      </c>
      <c r="J355">
        <v>4</v>
      </c>
      <c r="K355">
        <v>482</v>
      </c>
      <c r="L355" s="1">
        <v>3.5735958273489341E-2</v>
      </c>
    </row>
    <row r="356" spans="1:12" x14ac:dyDescent="0.25">
      <c r="A356">
        <v>356</v>
      </c>
      <c r="B356" t="s">
        <v>392</v>
      </c>
      <c r="C356">
        <v>43514</v>
      </c>
      <c r="D356">
        <v>43514</v>
      </c>
      <c r="E356" t="s">
        <v>24</v>
      </c>
      <c r="F356">
        <v>494</v>
      </c>
      <c r="G356" t="s">
        <v>25</v>
      </c>
      <c r="H356">
        <v>28000891</v>
      </c>
      <c r="I356">
        <v>580</v>
      </c>
      <c r="J356">
        <v>10</v>
      </c>
      <c r="K356">
        <v>720</v>
      </c>
      <c r="L356" s="1">
        <v>0.06</v>
      </c>
    </row>
    <row r="357" spans="1:12" x14ac:dyDescent="0.25">
      <c r="A357">
        <v>357</v>
      </c>
      <c r="B357" t="s">
        <v>393</v>
      </c>
      <c r="C357">
        <v>43515</v>
      </c>
      <c r="D357">
        <v>43516</v>
      </c>
      <c r="E357" t="s">
        <v>38</v>
      </c>
      <c r="F357">
        <v>102</v>
      </c>
      <c r="G357" t="s">
        <v>14</v>
      </c>
      <c r="H357">
        <v>28000791</v>
      </c>
      <c r="I357">
        <v>1432</v>
      </c>
      <c r="J357">
        <v>4</v>
      </c>
      <c r="K357">
        <v>1962</v>
      </c>
      <c r="L357" s="1">
        <v>5.2499170423757249E-2</v>
      </c>
    </row>
    <row r="358" spans="1:12" x14ac:dyDescent="0.25">
      <c r="A358">
        <v>358</v>
      </c>
      <c r="B358" t="s">
        <v>394</v>
      </c>
      <c r="C358">
        <v>43516</v>
      </c>
      <c r="D358">
        <v>43518</v>
      </c>
      <c r="E358" t="s">
        <v>24</v>
      </c>
      <c r="F358">
        <v>494</v>
      </c>
      <c r="G358" t="s">
        <v>25</v>
      </c>
      <c r="H358">
        <v>28000061</v>
      </c>
      <c r="I358">
        <v>269</v>
      </c>
      <c r="J358">
        <v>13</v>
      </c>
      <c r="K358">
        <v>404</v>
      </c>
      <c r="L358" s="1">
        <v>5.9070328007337712E-2</v>
      </c>
    </row>
    <row r="359" spans="1:12" x14ac:dyDescent="0.25">
      <c r="A359">
        <v>359</v>
      </c>
      <c r="B359" t="s">
        <v>395</v>
      </c>
      <c r="C359">
        <v>43517</v>
      </c>
      <c r="D359">
        <v>43524</v>
      </c>
      <c r="E359" t="s">
        <v>13</v>
      </c>
      <c r="F359">
        <v>146</v>
      </c>
      <c r="G359" t="s">
        <v>82</v>
      </c>
      <c r="H359">
        <v>28000101</v>
      </c>
      <c r="I359">
        <v>394</v>
      </c>
      <c r="J359">
        <v>13</v>
      </c>
      <c r="K359">
        <v>544</v>
      </c>
      <c r="L359" s="1">
        <v>0.11666687748047913</v>
      </c>
    </row>
    <row r="360" spans="1:12" x14ac:dyDescent="0.25">
      <c r="A360">
        <v>360</v>
      </c>
      <c r="B360" t="s">
        <v>396</v>
      </c>
      <c r="C360">
        <v>43517</v>
      </c>
      <c r="D360">
        <v>43517</v>
      </c>
      <c r="E360" t="s">
        <v>24</v>
      </c>
      <c r="F360">
        <v>146</v>
      </c>
      <c r="G360" t="s">
        <v>82</v>
      </c>
      <c r="H360">
        <v>28001111</v>
      </c>
      <c r="I360">
        <v>5763</v>
      </c>
      <c r="J360">
        <v>7</v>
      </c>
      <c r="K360">
        <v>7263</v>
      </c>
      <c r="L360" s="1">
        <v>0.06</v>
      </c>
    </row>
    <row r="361" spans="1:12" x14ac:dyDescent="0.25">
      <c r="A361">
        <v>361</v>
      </c>
      <c r="B361" t="s">
        <v>397</v>
      </c>
      <c r="C361">
        <v>43522</v>
      </c>
      <c r="D361">
        <v>43524</v>
      </c>
      <c r="E361" t="s">
        <v>24</v>
      </c>
      <c r="F361">
        <v>397</v>
      </c>
      <c r="G361" t="s">
        <v>57</v>
      </c>
      <c r="H361">
        <v>28000261</v>
      </c>
      <c r="I361">
        <v>350</v>
      </c>
      <c r="J361">
        <v>15</v>
      </c>
      <c r="K361">
        <v>469</v>
      </c>
      <c r="L361" s="1">
        <v>6.3230173728091907E-2</v>
      </c>
    </row>
    <row r="362" spans="1:12" x14ac:dyDescent="0.25">
      <c r="A362">
        <v>362</v>
      </c>
      <c r="B362" t="s">
        <v>398</v>
      </c>
      <c r="C362">
        <v>43522</v>
      </c>
      <c r="D362">
        <v>43523</v>
      </c>
      <c r="E362" t="s">
        <v>24</v>
      </c>
      <c r="F362">
        <v>102</v>
      </c>
      <c r="G362" t="s">
        <v>14</v>
      </c>
      <c r="H362">
        <v>28001291</v>
      </c>
      <c r="I362">
        <v>145</v>
      </c>
      <c r="J362">
        <v>12</v>
      </c>
      <c r="K362">
        <v>196</v>
      </c>
      <c r="L362" s="1">
        <v>0</v>
      </c>
    </row>
    <row r="363" spans="1:12" x14ac:dyDescent="0.25">
      <c r="A363">
        <v>363</v>
      </c>
      <c r="B363" t="s">
        <v>399</v>
      </c>
      <c r="C363">
        <v>43522</v>
      </c>
      <c r="D363">
        <v>43524</v>
      </c>
      <c r="E363" t="s">
        <v>16</v>
      </c>
      <c r="F363">
        <v>334</v>
      </c>
      <c r="G363" t="s">
        <v>34</v>
      </c>
      <c r="H363">
        <v>28000171</v>
      </c>
      <c r="I363">
        <v>1121</v>
      </c>
      <c r="J363">
        <v>14</v>
      </c>
      <c r="K363">
        <v>1649</v>
      </c>
      <c r="L363" s="1">
        <v>7.3849598368023434E-2</v>
      </c>
    </row>
    <row r="364" spans="1:12" x14ac:dyDescent="0.25">
      <c r="A364">
        <v>364</v>
      </c>
      <c r="B364" t="s">
        <v>400</v>
      </c>
      <c r="C364">
        <v>43522</v>
      </c>
      <c r="D364">
        <v>43529</v>
      </c>
      <c r="E364" t="s">
        <v>13</v>
      </c>
      <c r="F364">
        <v>453</v>
      </c>
      <c r="G364" t="s">
        <v>14</v>
      </c>
      <c r="H364">
        <v>28000011</v>
      </c>
      <c r="I364">
        <v>322</v>
      </c>
      <c r="J364">
        <v>14</v>
      </c>
      <c r="K364">
        <v>435</v>
      </c>
      <c r="L364" s="1">
        <v>6.9415877156212807E-2</v>
      </c>
    </row>
    <row r="365" spans="1:12" x14ac:dyDescent="0.25">
      <c r="A365">
        <v>365</v>
      </c>
      <c r="B365" t="s">
        <v>401</v>
      </c>
      <c r="C365">
        <v>43524</v>
      </c>
      <c r="D365">
        <v>43526</v>
      </c>
      <c r="E365" t="s">
        <v>16</v>
      </c>
      <c r="F365">
        <v>204</v>
      </c>
      <c r="G365" t="s">
        <v>22</v>
      </c>
      <c r="H365">
        <v>28000341</v>
      </c>
      <c r="I365">
        <v>1360</v>
      </c>
      <c r="J365">
        <v>8</v>
      </c>
      <c r="K365">
        <v>1810</v>
      </c>
      <c r="L365" s="1">
        <v>2.7835083959172491E-2</v>
      </c>
    </row>
    <row r="366" spans="1:12" x14ac:dyDescent="0.25">
      <c r="A366">
        <v>366</v>
      </c>
      <c r="B366" t="s">
        <v>402</v>
      </c>
      <c r="C366">
        <v>43525</v>
      </c>
      <c r="D366">
        <v>43530</v>
      </c>
      <c r="E366" t="s">
        <v>13</v>
      </c>
      <c r="F366">
        <v>453</v>
      </c>
      <c r="G366" t="s">
        <v>14</v>
      </c>
      <c r="H366">
        <v>28000781</v>
      </c>
      <c r="I366">
        <v>1034</v>
      </c>
      <c r="J366">
        <v>9</v>
      </c>
      <c r="K366">
        <v>1396</v>
      </c>
      <c r="L366" s="1">
        <v>0.10436344059280159</v>
      </c>
    </row>
    <row r="367" spans="1:12" x14ac:dyDescent="0.25">
      <c r="A367">
        <v>367</v>
      </c>
      <c r="B367" t="s">
        <v>403</v>
      </c>
      <c r="C367">
        <v>43525</v>
      </c>
      <c r="D367">
        <v>43525</v>
      </c>
      <c r="E367" t="s">
        <v>24</v>
      </c>
      <c r="F367">
        <v>30</v>
      </c>
      <c r="G367" t="s">
        <v>20</v>
      </c>
      <c r="H367">
        <v>28001441</v>
      </c>
      <c r="I367">
        <v>942</v>
      </c>
      <c r="J367">
        <v>6</v>
      </c>
      <c r="K367">
        <v>1376</v>
      </c>
      <c r="L367" s="1">
        <v>0.14535181757226015</v>
      </c>
    </row>
    <row r="368" spans="1:12" x14ac:dyDescent="0.25">
      <c r="A368">
        <v>368</v>
      </c>
      <c r="B368" t="s">
        <v>404</v>
      </c>
      <c r="C368">
        <v>43526</v>
      </c>
      <c r="D368">
        <v>43532</v>
      </c>
      <c r="E368" t="s">
        <v>13</v>
      </c>
      <c r="F368">
        <v>210</v>
      </c>
      <c r="G368" t="s">
        <v>36</v>
      </c>
      <c r="H368">
        <v>28000171</v>
      </c>
      <c r="I368">
        <v>1121</v>
      </c>
      <c r="J368">
        <v>14</v>
      </c>
      <c r="K368">
        <v>1649</v>
      </c>
      <c r="L368" s="1">
        <v>7.3849598368023434E-2</v>
      </c>
    </row>
    <row r="369" spans="1:12" x14ac:dyDescent="0.25">
      <c r="A369">
        <v>369</v>
      </c>
      <c r="B369" t="s">
        <v>405</v>
      </c>
      <c r="C369">
        <v>43526</v>
      </c>
      <c r="D369">
        <v>43533</v>
      </c>
      <c r="E369" t="s">
        <v>13</v>
      </c>
      <c r="F369">
        <v>572</v>
      </c>
      <c r="G369" t="s">
        <v>49</v>
      </c>
      <c r="H369">
        <v>28001251</v>
      </c>
      <c r="I369">
        <v>1882</v>
      </c>
      <c r="J369">
        <v>4</v>
      </c>
      <c r="K369">
        <v>2316</v>
      </c>
      <c r="L369" s="1">
        <v>0.01</v>
      </c>
    </row>
    <row r="370" spans="1:12" x14ac:dyDescent="0.25">
      <c r="A370">
        <v>370</v>
      </c>
      <c r="B370" t="s">
        <v>406</v>
      </c>
      <c r="C370">
        <v>43527</v>
      </c>
      <c r="D370">
        <v>43530</v>
      </c>
      <c r="E370" t="s">
        <v>16</v>
      </c>
      <c r="F370">
        <v>152</v>
      </c>
      <c r="G370" t="s">
        <v>62</v>
      </c>
      <c r="H370">
        <v>28001081</v>
      </c>
      <c r="I370">
        <v>2062</v>
      </c>
      <c r="J370">
        <v>8</v>
      </c>
      <c r="K370">
        <v>3053</v>
      </c>
      <c r="L370" s="1">
        <v>4.8390080555859062E-2</v>
      </c>
    </row>
    <row r="371" spans="1:12" x14ac:dyDescent="0.25">
      <c r="A371">
        <v>371</v>
      </c>
      <c r="B371" t="s">
        <v>407</v>
      </c>
      <c r="C371">
        <v>43528</v>
      </c>
      <c r="D371">
        <v>43529</v>
      </c>
      <c r="E371" t="s">
        <v>38</v>
      </c>
      <c r="F371">
        <v>210</v>
      </c>
      <c r="G371" t="s">
        <v>36</v>
      </c>
      <c r="H371">
        <v>28000651</v>
      </c>
      <c r="I371">
        <v>1186</v>
      </c>
      <c r="J371">
        <v>5</v>
      </c>
      <c r="K371">
        <v>1591</v>
      </c>
      <c r="L371" s="1">
        <v>3.565184792139716E-2</v>
      </c>
    </row>
    <row r="372" spans="1:12" x14ac:dyDescent="0.25">
      <c r="A372">
        <v>372</v>
      </c>
      <c r="B372" t="s">
        <v>408</v>
      </c>
      <c r="C372">
        <v>43528</v>
      </c>
      <c r="D372">
        <v>43533</v>
      </c>
      <c r="E372" t="s">
        <v>13</v>
      </c>
      <c r="F372">
        <v>254</v>
      </c>
      <c r="G372" t="s">
        <v>22</v>
      </c>
      <c r="H372">
        <v>28000301</v>
      </c>
      <c r="I372">
        <v>510</v>
      </c>
      <c r="J372">
        <v>4</v>
      </c>
      <c r="K372">
        <v>582</v>
      </c>
      <c r="L372" s="1">
        <v>0.03</v>
      </c>
    </row>
    <row r="373" spans="1:12" x14ac:dyDescent="0.25">
      <c r="A373">
        <v>373</v>
      </c>
      <c r="B373" t="s">
        <v>409</v>
      </c>
      <c r="C373">
        <v>43529</v>
      </c>
      <c r="D373">
        <v>43536</v>
      </c>
      <c r="E373" t="s">
        <v>13</v>
      </c>
      <c r="F373">
        <v>397</v>
      </c>
      <c r="G373" t="s">
        <v>57</v>
      </c>
      <c r="H373">
        <v>28000171</v>
      </c>
      <c r="I373">
        <v>1121</v>
      </c>
      <c r="J373">
        <v>14</v>
      </c>
      <c r="K373">
        <v>1649</v>
      </c>
      <c r="L373" s="1">
        <v>7.3849598368023434E-2</v>
      </c>
    </row>
    <row r="374" spans="1:12" x14ac:dyDescent="0.25">
      <c r="A374">
        <v>374</v>
      </c>
      <c r="B374" t="s">
        <v>410</v>
      </c>
      <c r="C374">
        <v>43530</v>
      </c>
      <c r="D374">
        <v>43531</v>
      </c>
      <c r="E374" t="s">
        <v>38</v>
      </c>
      <c r="F374">
        <v>496</v>
      </c>
      <c r="G374" t="s">
        <v>29</v>
      </c>
      <c r="H374">
        <v>28001461</v>
      </c>
      <c r="I374">
        <v>287</v>
      </c>
      <c r="J374">
        <v>17</v>
      </c>
      <c r="K374">
        <v>344</v>
      </c>
      <c r="L374" s="1">
        <v>0.02</v>
      </c>
    </row>
    <row r="375" spans="1:12" x14ac:dyDescent="0.25">
      <c r="A375">
        <v>375</v>
      </c>
      <c r="B375" t="s">
        <v>411</v>
      </c>
      <c r="C375">
        <v>43531</v>
      </c>
      <c r="D375">
        <v>43536</v>
      </c>
      <c r="E375" t="s">
        <v>13</v>
      </c>
      <c r="F375">
        <v>334</v>
      </c>
      <c r="G375" t="s">
        <v>34</v>
      </c>
      <c r="H375">
        <v>28000551</v>
      </c>
      <c r="I375">
        <v>1719</v>
      </c>
      <c r="J375">
        <v>4</v>
      </c>
      <c r="K375">
        <v>2236</v>
      </c>
      <c r="L375" s="1">
        <v>0.11099993611102747</v>
      </c>
    </row>
    <row r="376" spans="1:12" x14ac:dyDescent="0.25">
      <c r="A376">
        <v>376</v>
      </c>
      <c r="B376" t="s">
        <v>412</v>
      </c>
      <c r="C376">
        <v>43531</v>
      </c>
      <c r="D376">
        <v>43536</v>
      </c>
      <c r="E376" t="s">
        <v>13</v>
      </c>
      <c r="F376">
        <v>494</v>
      </c>
      <c r="G376" t="s">
        <v>25</v>
      </c>
      <c r="H376">
        <v>28000431</v>
      </c>
      <c r="I376">
        <v>258</v>
      </c>
      <c r="J376">
        <v>17</v>
      </c>
      <c r="K376">
        <v>357</v>
      </c>
      <c r="L376" s="1">
        <v>7.0052183168659255E-3</v>
      </c>
    </row>
    <row r="377" spans="1:12" x14ac:dyDescent="0.25">
      <c r="A377">
        <v>377</v>
      </c>
      <c r="B377" t="s">
        <v>413</v>
      </c>
      <c r="C377">
        <v>43532</v>
      </c>
      <c r="D377">
        <v>43534</v>
      </c>
      <c r="E377" t="s">
        <v>24</v>
      </c>
      <c r="F377">
        <v>290</v>
      </c>
      <c r="G377" t="s">
        <v>31</v>
      </c>
      <c r="H377">
        <v>28000171</v>
      </c>
      <c r="I377">
        <v>1121</v>
      </c>
      <c r="J377">
        <v>14</v>
      </c>
      <c r="K377">
        <v>1649</v>
      </c>
      <c r="L377" s="1">
        <v>7.3849598368023434E-2</v>
      </c>
    </row>
    <row r="378" spans="1:12" x14ac:dyDescent="0.25">
      <c r="A378">
        <v>378</v>
      </c>
      <c r="B378" t="s">
        <v>414</v>
      </c>
      <c r="C378">
        <v>43536</v>
      </c>
      <c r="D378">
        <v>43539</v>
      </c>
      <c r="E378" t="s">
        <v>16</v>
      </c>
      <c r="F378">
        <v>424</v>
      </c>
      <c r="G378" t="s">
        <v>41</v>
      </c>
      <c r="H378">
        <v>28001111</v>
      </c>
      <c r="I378">
        <v>5763</v>
      </c>
      <c r="J378">
        <v>7</v>
      </c>
      <c r="K378">
        <v>7263</v>
      </c>
      <c r="L378" s="1">
        <v>0.06</v>
      </c>
    </row>
    <row r="379" spans="1:12" x14ac:dyDescent="0.25">
      <c r="A379">
        <v>379</v>
      </c>
      <c r="B379" t="s">
        <v>415</v>
      </c>
      <c r="C379">
        <v>43538</v>
      </c>
      <c r="D379">
        <v>43539</v>
      </c>
      <c r="E379" t="s">
        <v>38</v>
      </c>
      <c r="F379">
        <v>96</v>
      </c>
      <c r="G379" t="s">
        <v>27</v>
      </c>
      <c r="H379">
        <v>28000291</v>
      </c>
      <c r="I379">
        <v>2431</v>
      </c>
      <c r="J379">
        <v>11</v>
      </c>
      <c r="K379">
        <v>3696</v>
      </c>
      <c r="L379" s="1">
        <v>0.17054611137852124</v>
      </c>
    </row>
    <row r="380" spans="1:12" x14ac:dyDescent="0.25">
      <c r="A380">
        <v>380</v>
      </c>
      <c r="B380" t="s">
        <v>416</v>
      </c>
      <c r="C380">
        <v>43538</v>
      </c>
      <c r="D380">
        <v>43543</v>
      </c>
      <c r="E380" t="s">
        <v>13</v>
      </c>
      <c r="F380">
        <v>557</v>
      </c>
      <c r="G380" t="s">
        <v>69</v>
      </c>
      <c r="H380">
        <v>28001171</v>
      </c>
      <c r="I380">
        <v>2196</v>
      </c>
      <c r="J380">
        <v>3</v>
      </c>
      <c r="K380">
        <v>2899</v>
      </c>
      <c r="L380" s="1">
        <v>1.1095093706558175E-2</v>
      </c>
    </row>
    <row r="381" spans="1:12" x14ac:dyDescent="0.25">
      <c r="A381">
        <v>381</v>
      </c>
      <c r="B381" t="s">
        <v>417</v>
      </c>
      <c r="C381">
        <v>43539</v>
      </c>
      <c r="D381">
        <v>43541</v>
      </c>
      <c r="E381" t="s">
        <v>24</v>
      </c>
      <c r="F381">
        <v>572</v>
      </c>
      <c r="G381" t="s">
        <v>49</v>
      </c>
      <c r="H381">
        <v>28000201</v>
      </c>
      <c r="I381">
        <v>3354</v>
      </c>
      <c r="J381">
        <v>9</v>
      </c>
      <c r="K381">
        <v>4361</v>
      </c>
      <c r="L381" s="1">
        <v>6.001704948566524E-2</v>
      </c>
    </row>
    <row r="382" spans="1:12" x14ac:dyDescent="0.25">
      <c r="A382">
        <v>382</v>
      </c>
      <c r="B382" t="s">
        <v>418</v>
      </c>
      <c r="C382">
        <v>43539</v>
      </c>
      <c r="D382">
        <v>43540</v>
      </c>
      <c r="E382" t="s">
        <v>24</v>
      </c>
      <c r="F382">
        <v>254</v>
      </c>
      <c r="G382" t="s">
        <v>22</v>
      </c>
      <c r="H382">
        <v>28000211</v>
      </c>
      <c r="I382">
        <v>377</v>
      </c>
      <c r="J382">
        <v>16</v>
      </c>
      <c r="K382">
        <v>529</v>
      </c>
      <c r="L382" s="1">
        <v>2.1240160435997853E-2</v>
      </c>
    </row>
    <row r="383" spans="1:12" x14ac:dyDescent="0.25">
      <c r="A383">
        <v>383</v>
      </c>
      <c r="B383" t="s">
        <v>419</v>
      </c>
      <c r="C383">
        <v>43540</v>
      </c>
      <c r="D383">
        <v>43541</v>
      </c>
      <c r="E383" t="s">
        <v>24</v>
      </c>
      <c r="F383">
        <v>590</v>
      </c>
      <c r="G383" t="s">
        <v>39</v>
      </c>
      <c r="H383">
        <v>28000461</v>
      </c>
      <c r="I383">
        <v>1007</v>
      </c>
      <c r="J383">
        <v>14</v>
      </c>
      <c r="K383">
        <v>1331</v>
      </c>
      <c r="L383" s="1">
        <v>3.6006402597404502E-4</v>
      </c>
    </row>
    <row r="384" spans="1:12" x14ac:dyDescent="0.25">
      <c r="A384">
        <v>384</v>
      </c>
      <c r="B384" t="s">
        <v>420</v>
      </c>
      <c r="C384">
        <v>43543</v>
      </c>
      <c r="D384">
        <v>43544</v>
      </c>
      <c r="E384" t="s">
        <v>24</v>
      </c>
      <c r="F384">
        <v>590</v>
      </c>
      <c r="G384" t="s">
        <v>39</v>
      </c>
      <c r="H384">
        <v>28000471</v>
      </c>
      <c r="I384">
        <v>1129</v>
      </c>
      <c r="J384">
        <v>8</v>
      </c>
      <c r="K384">
        <v>1648</v>
      </c>
      <c r="L384" s="1">
        <v>2.2061992680268198E-3</v>
      </c>
    </row>
    <row r="385" spans="1:12" x14ac:dyDescent="0.25">
      <c r="A385">
        <v>385</v>
      </c>
      <c r="B385" t="s">
        <v>421</v>
      </c>
      <c r="C385">
        <v>43544</v>
      </c>
      <c r="D385">
        <v>43545</v>
      </c>
      <c r="E385" t="s">
        <v>38</v>
      </c>
      <c r="F385">
        <v>557</v>
      </c>
      <c r="G385" t="s">
        <v>69</v>
      </c>
      <c r="H385">
        <v>28000601</v>
      </c>
      <c r="I385">
        <v>1574</v>
      </c>
      <c r="J385">
        <v>2</v>
      </c>
      <c r="K385">
        <v>1779</v>
      </c>
      <c r="L385" s="1">
        <v>0.01</v>
      </c>
    </row>
    <row r="386" spans="1:12" x14ac:dyDescent="0.25">
      <c r="A386">
        <v>386</v>
      </c>
      <c r="B386" t="s">
        <v>422</v>
      </c>
      <c r="C386">
        <v>43545</v>
      </c>
      <c r="D386">
        <v>43546</v>
      </c>
      <c r="E386" t="s">
        <v>38</v>
      </c>
      <c r="F386">
        <v>424</v>
      </c>
      <c r="G386" t="s">
        <v>41</v>
      </c>
      <c r="H386">
        <v>28001331</v>
      </c>
      <c r="I386">
        <v>79</v>
      </c>
      <c r="J386">
        <v>14</v>
      </c>
      <c r="K386">
        <v>95</v>
      </c>
      <c r="L386" s="1">
        <v>0.05</v>
      </c>
    </row>
    <row r="387" spans="1:12" x14ac:dyDescent="0.25">
      <c r="A387">
        <v>387</v>
      </c>
      <c r="B387" t="s">
        <v>423</v>
      </c>
      <c r="C387">
        <v>43545</v>
      </c>
      <c r="D387">
        <v>43545</v>
      </c>
      <c r="E387" t="s">
        <v>24</v>
      </c>
      <c r="F387">
        <v>424</v>
      </c>
      <c r="G387" t="s">
        <v>41</v>
      </c>
      <c r="H387">
        <v>28000471</v>
      </c>
      <c r="I387">
        <v>1129</v>
      </c>
      <c r="J387">
        <v>8</v>
      </c>
      <c r="K387">
        <v>1648</v>
      </c>
      <c r="L387" s="1">
        <v>2.2061992680268198E-3</v>
      </c>
    </row>
    <row r="388" spans="1:12" x14ac:dyDescent="0.25">
      <c r="A388">
        <v>388</v>
      </c>
      <c r="B388" t="s">
        <v>424</v>
      </c>
      <c r="C388">
        <v>43546</v>
      </c>
      <c r="D388">
        <v>43552</v>
      </c>
      <c r="E388" t="s">
        <v>13</v>
      </c>
      <c r="F388">
        <v>290</v>
      </c>
      <c r="G388" t="s">
        <v>31</v>
      </c>
      <c r="H388">
        <v>28000471</v>
      </c>
      <c r="I388">
        <v>1129</v>
      </c>
      <c r="J388">
        <v>8</v>
      </c>
      <c r="K388">
        <v>1648</v>
      </c>
      <c r="L388" s="1">
        <v>2.2061992680268198E-3</v>
      </c>
    </row>
    <row r="389" spans="1:12" x14ac:dyDescent="0.25">
      <c r="A389">
        <v>389</v>
      </c>
      <c r="B389" t="s">
        <v>425</v>
      </c>
      <c r="C389">
        <v>43549</v>
      </c>
      <c r="D389">
        <v>43552</v>
      </c>
      <c r="E389" t="s">
        <v>16</v>
      </c>
      <c r="F389">
        <v>572</v>
      </c>
      <c r="G389" t="s">
        <v>49</v>
      </c>
      <c r="H389">
        <v>28000511</v>
      </c>
      <c r="I389">
        <v>616</v>
      </c>
      <c r="J389">
        <v>13</v>
      </c>
      <c r="K389">
        <v>820</v>
      </c>
      <c r="L389" s="1">
        <v>3.7353904800976425E-3</v>
      </c>
    </row>
    <row r="390" spans="1:12" x14ac:dyDescent="0.25">
      <c r="A390">
        <v>390</v>
      </c>
      <c r="B390" t="s">
        <v>426</v>
      </c>
      <c r="C390">
        <v>43549</v>
      </c>
      <c r="D390">
        <v>43551</v>
      </c>
      <c r="E390" t="s">
        <v>24</v>
      </c>
      <c r="F390">
        <v>401</v>
      </c>
      <c r="G390" t="s">
        <v>14</v>
      </c>
      <c r="H390">
        <v>28000831</v>
      </c>
      <c r="I390">
        <v>647</v>
      </c>
      <c r="J390">
        <v>16</v>
      </c>
      <c r="K390">
        <v>856</v>
      </c>
      <c r="L390" s="1">
        <v>0.14461209644344802</v>
      </c>
    </row>
    <row r="391" spans="1:12" x14ac:dyDescent="0.25">
      <c r="A391">
        <v>391</v>
      </c>
      <c r="B391" t="s">
        <v>427</v>
      </c>
      <c r="C391">
        <v>43553</v>
      </c>
      <c r="D391">
        <v>43559</v>
      </c>
      <c r="E391" t="s">
        <v>13</v>
      </c>
      <c r="F391">
        <v>590</v>
      </c>
      <c r="G391" t="s">
        <v>39</v>
      </c>
      <c r="H391">
        <v>28000561</v>
      </c>
      <c r="I391">
        <v>1707</v>
      </c>
      <c r="J391">
        <v>13</v>
      </c>
      <c r="K391">
        <v>2544</v>
      </c>
      <c r="L391" s="1">
        <v>0.14329516991173397</v>
      </c>
    </row>
    <row r="392" spans="1:12" x14ac:dyDescent="0.25">
      <c r="A392">
        <v>392</v>
      </c>
      <c r="B392" t="s">
        <v>428</v>
      </c>
      <c r="C392">
        <v>43554</v>
      </c>
      <c r="D392">
        <v>43557</v>
      </c>
      <c r="E392" t="s">
        <v>16</v>
      </c>
      <c r="F392">
        <v>401</v>
      </c>
      <c r="G392" t="s">
        <v>14</v>
      </c>
      <c r="H392">
        <v>28000271</v>
      </c>
      <c r="I392">
        <v>557</v>
      </c>
      <c r="J392">
        <v>8</v>
      </c>
      <c r="K392">
        <v>741</v>
      </c>
      <c r="L392" s="1">
        <v>5.4413635655383714E-2</v>
      </c>
    </row>
    <row r="393" spans="1:12" x14ac:dyDescent="0.25">
      <c r="A393">
        <v>393</v>
      </c>
      <c r="B393" t="s">
        <v>429</v>
      </c>
      <c r="C393">
        <v>43554</v>
      </c>
      <c r="D393">
        <v>43560</v>
      </c>
      <c r="E393" t="s">
        <v>13</v>
      </c>
      <c r="F393">
        <v>494</v>
      </c>
      <c r="G393" t="s">
        <v>25</v>
      </c>
      <c r="H393">
        <v>28000731</v>
      </c>
      <c r="I393">
        <v>281</v>
      </c>
      <c r="J393">
        <v>10</v>
      </c>
      <c r="K393">
        <v>333</v>
      </c>
      <c r="L393" s="1">
        <v>0.02</v>
      </c>
    </row>
    <row r="394" spans="1:12" x14ac:dyDescent="0.25">
      <c r="A394">
        <v>394</v>
      </c>
      <c r="B394" t="s">
        <v>430</v>
      </c>
      <c r="C394">
        <v>43555</v>
      </c>
      <c r="D394">
        <v>43557</v>
      </c>
      <c r="E394" t="s">
        <v>24</v>
      </c>
      <c r="F394">
        <v>210</v>
      </c>
      <c r="G394" t="s">
        <v>36</v>
      </c>
      <c r="H394">
        <v>28000191</v>
      </c>
      <c r="I394">
        <v>524</v>
      </c>
      <c r="J394">
        <v>15</v>
      </c>
      <c r="K394">
        <v>713</v>
      </c>
      <c r="L394" s="1">
        <v>2.1132778375932016E-2</v>
      </c>
    </row>
    <row r="395" spans="1:12" x14ac:dyDescent="0.25">
      <c r="A395">
        <v>395</v>
      </c>
      <c r="B395" t="s">
        <v>431</v>
      </c>
      <c r="C395">
        <v>43555</v>
      </c>
      <c r="D395">
        <v>43557</v>
      </c>
      <c r="E395" t="s">
        <v>24</v>
      </c>
      <c r="F395">
        <v>557</v>
      </c>
      <c r="G395" t="s">
        <v>69</v>
      </c>
      <c r="H395">
        <v>28000771</v>
      </c>
      <c r="I395">
        <v>260</v>
      </c>
      <c r="J395">
        <v>16</v>
      </c>
      <c r="K395">
        <v>363</v>
      </c>
      <c r="L395" s="1">
        <v>9.7644162819940469E-2</v>
      </c>
    </row>
    <row r="396" spans="1:12" x14ac:dyDescent="0.25">
      <c r="A396">
        <v>396</v>
      </c>
      <c r="B396" t="s">
        <v>432</v>
      </c>
      <c r="C396">
        <v>43555</v>
      </c>
      <c r="D396">
        <v>43557</v>
      </c>
      <c r="E396" t="s">
        <v>16</v>
      </c>
      <c r="F396">
        <v>525</v>
      </c>
      <c r="G396" t="s">
        <v>17</v>
      </c>
      <c r="H396">
        <v>28001121</v>
      </c>
      <c r="I396">
        <v>3925</v>
      </c>
      <c r="J396">
        <v>6</v>
      </c>
      <c r="K396">
        <v>5536</v>
      </c>
      <c r="L396" s="1">
        <v>5.1492411334038542E-2</v>
      </c>
    </row>
    <row r="397" spans="1:12" x14ac:dyDescent="0.25">
      <c r="A397">
        <v>397</v>
      </c>
      <c r="B397" t="s">
        <v>433</v>
      </c>
      <c r="C397">
        <v>43555</v>
      </c>
      <c r="D397">
        <v>43557</v>
      </c>
      <c r="E397" t="s">
        <v>24</v>
      </c>
      <c r="F397">
        <v>590</v>
      </c>
      <c r="G397" t="s">
        <v>39</v>
      </c>
      <c r="H397">
        <v>28000701</v>
      </c>
      <c r="I397">
        <v>784</v>
      </c>
      <c r="J397">
        <v>10</v>
      </c>
      <c r="K397">
        <v>1146</v>
      </c>
      <c r="L397" s="1">
        <v>6.6050213552582532E-2</v>
      </c>
    </row>
    <row r="398" spans="1:12" x14ac:dyDescent="0.25">
      <c r="A398">
        <v>398</v>
      </c>
      <c r="B398" t="s">
        <v>434</v>
      </c>
      <c r="C398">
        <v>43556</v>
      </c>
      <c r="D398">
        <v>43561</v>
      </c>
      <c r="E398" t="s">
        <v>13</v>
      </c>
      <c r="F398">
        <v>557</v>
      </c>
      <c r="G398" t="s">
        <v>69</v>
      </c>
      <c r="H398">
        <v>28000741</v>
      </c>
      <c r="I398">
        <v>469</v>
      </c>
      <c r="J398">
        <v>7</v>
      </c>
      <c r="K398">
        <v>682</v>
      </c>
      <c r="L398" s="1">
        <v>9.9536373440435699E-2</v>
      </c>
    </row>
    <row r="399" spans="1:12" x14ac:dyDescent="0.25">
      <c r="A399">
        <v>399</v>
      </c>
      <c r="B399" t="s">
        <v>435</v>
      </c>
      <c r="C399">
        <v>43557</v>
      </c>
      <c r="D399">
        <v>43564</v>
      </c>
      <c r="E399" t="s">
        <v>13</v>
      </c>
      <c r="F399">
        <v>401</v>
      </c>
      <c r="G399" t="s">
        <v>14</v>
      </c>
      <c r="H399">
        <v>28000851</v>
      </c>
      <c r="I399">
        <v>228</v>
      </c>
      <c r="J399">
        <v>6</v>
      </c>
      <c r="K399">
        <v>299</v>
      </c>
      <c r="L399" s="1">
        <v>5.2728114844557396E-2</v>
      </c>
    </row>
    <row r="400" spans="1:12" x14ac:dyDescent="0.25">
      <c r="A400">
        <v>400</v>
      </c>
      <c r="B400" t="s">
        <v>436</v>
      </c>
      <c r="C400">
        <v>43558</v>
      </c>
      <c r="D400">
        <v>43560</v>
      </c>
      <c r="E400" t="s">
        <v>24</v>
      </c>
      <c r="F400">
        <v>186</v>
      </c>
      <c r="G400" t="s">
        <v>104</v>
      </c>
      <c r="H400">
        <v>28000661</v>
      </c>
      <c r="I400">
        <v>371</v>
      </c>
      <c r="J400">
        <v>14</v>
      </c>
      <c r="K400">
        <v>550</v>
      </c>
      <c r="L400" s="1">
        <v>2.2740095826381382E-2</v>
      </c>
    </row>
    <row r="401" spans="1:12" x14ac:dyDescent="0.25">
      <c r="A401">
        <v>401</v>
      </c>
      <c r="B401" t="s">
        <v>437</v>
      </c>
      <c r="C401">
        <v>43559</v>
      </c>
      <c r="D401">
        <v>43561</v>
      </c>
      <c r="E401" t="s">
        <v>24</v>
      </c>
      <c r="F401">
        <v>334</v>
      </c>
      <c r="G401" t="s">
        <v>34</v>
      </c>
      <c r="H401">
        <v>28001341</v>
      </c>
      <c r="I401">
        <v>59</v>
      </c>
      <c r="J401">
        <v>18</v>
      </c>
      <c r="K401">
        <v>74</v>
      </c>
      <c r="L401" s="1">
        <v>0.01</v>
      </c>
    </row>
    <row r="402" spans="1:12" x14ac:dyDescent="0.25">
      <c r="A402">
        <v>402</v>
      </c>
      <c r="B402" t="s">
        <v>438</v>
      </c>
      <c r="C402">
        <v>43559</v>
      </c>
      <c r="D402">
        <v>43560</v>
      </c>
      <c r="E402" t="s">
        <v>38</v>
      </c>
      <c r="F402">
        <v>334</v>
      </c>
      <c r="G402" t="s">
        <v>34</v>
      </c>
      <c r="H402">
        <v>28000101</v>
      </c>
      <c r="I402">
        <v>394</v>
      </c>
      <c r="J402">
        <v>13</v>
      </c>
      <c r="K402">
        <v>544</v>
      </c>
      <c r="L402" s="1">
        <v>0.11666687748047913</v>
      </c>
    </row>
    <row r="403" spans="1:12" x14ac:dyDescent="0.25">
      <c r="A403">
        <v>403</v>
      </c>
      <c r="B403" t="s">
        <v>439</v>
      </c>
      <c r="C403">
        <v>43559</v>
      </c>
      <c r="D403">
        <v>43561</v>
      </c>
      <c r="E403" t="s">
        <v>16</v>
      </c>
      <c r="F403">
        <v>102</v>
      </c>
      <c r="G403" t="s">
        <v>14</v>
      </c>
      <c r="H403">
        <v>28000011</v>
      </c>
      <c r="I403">
        <v>322</v>
      </c>
      <c r="J403">
        <v>14</v>
      </c>
      <c r="K403">
        <v>435</v>
      </c>
      <c r="L403" s="1">
        <v>6.9415877156212807E-2</v>
      </c>
    </row>
    <row r="404" spans="1:12" x14ac:dyDescent="0.25">
      <c r="A404">
        <v>404</v>
      </c>
      <c r="B404" t="s">
        <v>440</v>
      </c>
      <c r="C404">
        <v>43559</v>
      </c>
      <c r="D404">
        <v>43561</v>
      </c>
      <c r="E404" t="s">
        <v>16</v>
      </c>
      <c r="F404">
        <v>494</v>
      </c>
      <c r="G404" t="s">
        <v>25</v>
      </c>
      <c r="H404">
        <v>28001321</v>
      </c>
      <c r="I404">
        <v>127</v>
      </c>
      <c r="J404">
        <v>5</v>
      </c>
      <c r="K404">
        <v>184</v>
      </c>
      <c r="L404" s="1">
        <v>2.4068350813751865E-3</v>
      </c>
    </row>
    <row r="405" spans="1:12" x14ac:dyDescent="0.25">
      <c r="A405">
        <v>405</v>
      </c>
      <c r="B405" t="s">
        <v>441</v>
      </c>
      <c r="C405">
        <v>43559</v>
      </c>
      <c r="D405">
        <v>43561</v>
      </c>
      <c r="E405" t="s">
        <v>16</v>
      </c>
      <c r="F405">
        <v>453</v>
      </c>
      <c r="G405" t="s">
        <v>14</v>
      </c>
      <c r="H405">
        <v>28001441</v>
      </c>
      <c r="I405">
        <v>942</v>
      </c>
      <c r="J405">
        <v>6</v>
      </c>
      <c r="K405">
        <v>1376</v>
      </c>
      <c r="L405" s="1">
        <v>0.14535181757226015</v>
      </c>
    </row>
    <row r="406" spans="1:12" x14ac:dyDescent="0.25">
      <c r="A406">
        <v>406</v>
      </c>
      <c r="B406" t="s">
        <v>442</v>
      </c>
      <c r="C406">
        <v>43561</v>
      </c>
      <c r="D406">
        <v>43566</v>
      </c>
      <c r="E406" t="s">
        <v>13</v>
      </c>
      <c r="F406">
        <v>214</v>
      </c>
      <c r="G406" t="s">
        <v>14</v>
      </c>
      <c r="H406">
        <v>28000181</v>
      </c>
      <c r="I406">
        <v>4228</v>
      </c>
      <c r="J406">
        <v>8</v>
      </c>
      <c r="K406">
        <v>5624</v>
      </c>
      <c r="L406" s="1">
        <v>3.8768405873538123E-2</v>
      </c>
    </row>
    <row r="407" spans="1:12" x14ac:dyDescent="0.25">
      <c r="A407">
        <v>407</v>
      </c>
      <c r="B407" t="s">
        <v>443</v>
      </c>
      <c r="C407">
        <v>43561</v>
      </c>
      <c r="D407">
        <v>43568</v>
      </c>
      <c r="E407" t="s">
        <v>13</v>
      </c>
      <c r="F407">
        <v>496</v>
      </c>
      <c r="G407" t="s">
        <v>29</v>
      </c>
      <c r="H407">
        <v>28001181</v>
      </c>
      <c r="I407">
        <v>8880</v>
      </c>
      <c r="J407">
        <v>7</v>
      </c>
      <c r="K407">
        <v>10035</v>
      </c>
      <c r="L407" s="1">
        <v>0</v>
      </c>
    </row>
    <row r="408" spans="1:12" x14ac:dyDescent="0.25">
      <c r="A408">
        <v>408</v>
      </c>
      <c r="B408" t="s">
        <v>444</v>
      </c>
      <c r="C408">
        <v>43562</v>
      </c>
      <c r="D408">
        <v>43563</v>
      </c>
      <c r="E408" t="s">
        <v>38</v>
      </c>
      <c r="F408">
        <v>557</v>
      </c>
      <c r="G408" t="s">
        <v>69</v>
      </c>
      <c r="H408">
        <v>28000361</v>
      </c>
      <c r="I408">
        <v>210</v>
      </c>
      <c r="J408">
        <v>11</v>
      </c>
      <c r="K408">
        <v>240</v>
      </c>
      <c r="L408" s="1">
        <v>0.02</v>
      </c>
    </row>
    <row r="409" spans="1:12" x14ac:dyDescent="0.25">
      <c r="A409">
        <v>409</v>
      </c>
      <c r="B409" t="s">
        <v>445</v>
      </c>
      <c r="C409">
        <v>43563</v>
      </c>
      <c r="D409">
        <v>43568</v>
      </c>
      <c r="E409" t="s">
        <v>13</v>
      </c>
      <c r="F409">
        <v>424</v>
      </c>
      <c r="G409" t="s">
        <v>41</v>
      </c>
      <c r="H409">
        <v>28000031</v>
      </c>
      <c r="I409">
        <v>794</v>
      </c>
      <c r="J409">
        <v>13</v>
      </c>
      <c r="K409">
        <v>1129</v>
      </c>
      <c r="L409" s="1">
        <v>5.0932989550788038E-3</v>
      </c>
    </row>
    <row r="410" spans="1:12" x14ac:dyDescent="0.25">
      <c r="A410">
        <v>410</v>
      </c>
      <c r="B410" t="s">
        <v>446</v>
      </c>
      <c r="C410">
        <v>43567</v>
      </c>
      <c r="D410">
        <v>43574</v>
      </c>
      <c r="E410" t="s">
        <v>13</v>
      </c>
      <c r="F410">
        <v>102</v>
      </c>
      <c r="G410" t="s">
        <v>14</v>
      </c>
      <c r="H410">
        <v>28001091</v>
      </c>
      <c r="I410">
        <v>466</v>
      </c>
      <c r="J410">
        <v>6</v>
      </c>
      <c r="K410">
        <v>644</v>
      </c>
      <c r="L410" s="1">
        <v>0.12899201981493566</v>
      </c>
    </row>
    <row r="411" spans="1:12" x14ac:dyDescent="0.25">
      <c r="A411">
        <v>411</v>
      </c>
      <c r="B411" t="s">
        <v>447</v>
      </c>
      <c r="C411">
        <v>43568</v>
      </c>
      <c r="D411">
        <v>43574</v>
      </c>
      <c r="E411" t="s">
        <v>13</v>
      </c>
      <c r="F411">
        <v>424</v>
      </c>
      <c r="G411" t="s">
        <v>41</v>
      </c>
      <c r="H411">
        <v>28001041</v>
      </c>
      <c r="I411">
        <v>2923</v>
      </c>
      <c r="J411">
        <v>4</v>
      </c>
      <c r="K411">
        <v>3830</v>
      </c>
      <c r="L411" s="1">
        <v>1.8195855374990695E-2</v>
      </c>
    </row>
    <row r="412" spans="1:12" x14ac:dyDescent="0.25">
      <c r="A412">
        <v>412</v>
      </c>
      <c r="B412" t="s">
        <v>448</v>
      </c>
      <c r="C412">
        <v>43569</v>
      </c>
      <c r="D412">
        <v>43576</v>
      </c>
      <c r="E412" t="s">
        <v>13</v>
      </c>
      <c r="F412">
        <v>214</v>
      </c>
      <c r="G412" t="s">
        <v>14</v>
      </c>
      <c r="H412">
        <v>28000031</v>
      </c>
      <c r="I412">
        <v>794</v>
      </c>
      <c r="J412">
        <v>13</v>
      </c>
      <c r="K412">
        <v>1129</v>
      </c>
      <c r="L412" s="1">
        <v>5.0932989550788038E-3</v>
      </c>
    </row>
    <row r="413" spans="1:12" x14ac:dyDescent="0.25">
      <c r="A413">
        <v>413</v>
      </c>
      <c r="B413" t="s">
        <v>449</v>
      </c>
      <c r="C413">
        <v>43569</v>
      </c>
      <c r="D413">
        <v>43571</v>
      </c>
      <c r="E413" t="s">
        <v>16</v>
      </c>
      <c r="F413">
        <v>525</v>
      </c>
      <c r="G413" t="s">
        <v>17</v>
      </c>
      <c r="H413">
        <v>28001161</v>
      </c>
      <c r="I413">
        <v>4077</v>
      </c>
      <c r="J413">
        <v>2</v>
      </c>
      <c r="K413">
        <v>5137</v>
      </c>
      <c r="L413" s="1">
        <v>0.11</v>
      </c>
    </row>
    <row r="414" spans="1:12" x14ac:dyDescent="0.25">
      <c r="A414">
        <v>414</v>
      </c>
      <c r="B414" t="s">
        <v>450</v>
      </c>
      <c r="C414">
        <v>43570</v>
      </c>
      <c r="D414">
        <v>43570</v>
      </c>
      <c r="E414" t="s">
        <v>24</v>
      </c>
      <c r="F414">
        <v>587</v>
      </c>
      <c r="G414" t="s">
        <v>31</v>
      </c>
      <c r="H414">
        <v>28001041</v>
      </c>
      <c r="I414">
        <v>2923</v>
      </c>
      <c r="J414">
        <v>4</v>
      </c>
      <c r="K414">
        <v>3830</v>
      </c>
      <c r="L414" s="1">
        <v>1.8195855374990695E-2</v>
      </c>
    </row>
    <row r="415" spans="1:12" x14ac:dyDescent="0.25">
      <c r="A415">
        <v>415</v>
      </c>
      <c r="B415" t="s">
        <v>451</v>
      </c>
      <c r="C415">
        <v>43570</v>
      </c>
      <c r="D415">
        <v>43572</v>
      </c>
      <c r="E415" t="s">
        <v>16</v>
      </c>
      <c r="F415">
        <v>96</v>
      </c>
      <c r="G415" t="s">
        <v>27</v>
      </c>
      <c r="H415">
        <v>28001431</v>
      </c>
      <c r="I415">
        <v>49</v>
      </c>
      <c r="J415">
        <v>13</v>
      </c>
      <c r="K415">
        <v>64</v>
      </c>
      <c r="L415" s="1">
        <v>5.3592580787664035E-3</v>
      </c>
    </row>
    <row r="416" spans="1:12" x14ac:dyDescent="0.25">
      <c r="A416">
        <v>416</v>
      </c>
      <c r="B416" t="s">
        <v>452</v>
      </c>
      <c r="C416">
        <v>43573</v>
      </c>
      <c r="D416">
        <v>43574</v>
      </c>
      <c r="E416" t="s">
        <v>38</v>
      </c>
      <c r="F416">
        <v>290</v>
      </c>
      <c r="G416" t="s">
        <v>31</v>
      </c>
      <c r="H416">
        <v>28000241</v>
      </c>
      <c r="I416">
        <v>283</v>
      </c>
      <c r="J416">
        <v>12</v>
      </c>
      <c r="K416">
        <v>363</v>
      </c>
      <c r="L416" s="1">
        <v>0.03</v>
      </c>
    </row>
    <row r="417" spans="1:12" x14ac:dyDescent="0.25">
      <c r="A417">
        <v>417</v>
      </c>
      <c r="B417" t="s">
        <v>453</v>
      </c>
      <c r="C417">
        <v>43573</v>
      </c>
      <c r="D417">
        <v>43573</v>
      </c>
      <c r="E417" t="s">
        <v>24</v>
      </c>
      <c r="F417">
        <v>254</v>
      </c>
      <c r="G417" t="s">
        <v>22</v>
      </c>
      <c r="H417">
        <v>28000321</v>
      </c>
      <c r="I417">
        <v>739</v>
      </c>
      <c r="J417">
        <v>9</v>
      </c>
      <c r="K417">
        <v>968</v>
      </c>
      <c r="L417" s="1">
        <v>0.18745176362629201</v>
      </c>
    </row>
    <row r="418" spans="1:12" x14ac:dyDescent="0.25">
      <c r="A418">
        <v>418</v>
      </c>
      <c r="B418" t="s">
        <v>454</v>
      </c>
      <c r="C418">
        <v>43574</v>
      </c>
      <c r="D418">
        <v>43577</v>
      </c>
      <c r="E418" t="s">
        <v>16</v>
      </c>
      <c r="F418">
        <v>290</v>
      </c>
      <c r="G418" t="s">
        <v>31</v>
      </c>
      <c r="H418">
        <v>28000301</v>
      </c>
      <c r="I418">
        <v>510</v>
      </c>
      <c r="J418">
        <v>4</v>
      </c>
      <c r="K418">
        <v>582</v>
      </c>
      <c r="L418" s="1">
        <v>0.03</v>
      </c>
    </row>
    <row r="419" spans="1:12" x14ac:dyDescent="0.25">
      <c r="A419">
        <v>419</v>
      </c>
      <c r="B419" t="s">
        <v>455</v>
      </c>
      <c r="C419">
        <v>43576</v>
      </c>
      <c r="D419">
        <v>43581</v>
      </c>
      <c r="E419" t="s">
        <v>13</v>
      </c>
      <c r="F419">
        <v>254</v>
      </c>
      <c r="G419" t="s">
        <v>22</v>
      </c>
      <c r="H419">
        <v>28001121</v>
      </c>
      <c r="I419">
        <v>3925</v>
      </c>
      <c r="J419">
        <v>6</v>
      </c>
      <c r="K419">
        <v>5536</v>
      </c>
      <c r="L419" s="1">
        <v>5.1492411334038542E-2</v>
      </c>
    </row>
    <row r="420" spans="1:12" x14ac:dyDescent="0.25">
      <c r="A420">
        <v>420</v>
      </c>
      <c r="B420" t="s">
        <v>456</v>
      </c>
      <c r="C420">
        <v>43576</v>
      </c>
      <c r="D420">
        <v>43577</v>
      </c>
      <c r="E420" t="s">
        <v>38</v>
      </c>
      <c r="F420">
        <v>210</v>
      </c>
      <c r="G420" t="s">
        <v>36</v>
      </c>
      <c r="H420">
        <v>28000471</v>
      </c>
      <c r="I420">
        <v>1129</v>
      </c>
      <c r="J420">
        <v>8</v>
      </c>
      <c r="K420">
        <v>1648</v>
      </c>
      <c r="L420" s="1">
        <v>2.2061992680268198E-3</v>
      </c>
    </row>
    <row r="421" spans="1:12" x14ac:dyDescent="0.25">
      <c r="A421">
        <v>421</v>
      </c>
      <c r="B421" t="s">
        <v>457</v>
      </c>
      <c r="C421">
        <v>43576</v>
      </c>
      <c r="D421">
        <v>43577</v>
      </c>
      <c r="E421" t="s">
        <v>38</v>
      </c>
      <c r="F421">
        <v>541</v>
      </c>
      <c r="G421" t="s">
        <v>34</v>
      </c>
      <c r="H421">
        <v>28001341</v>
      </c>
      <c r="I421">
        <v>59</v>
      </c>
      <c r="J421">
        <v>18</v>
      </c>
      <c r="K421">
        <v>74</v>
      </c>
      <c r="L421" s="1">
        <v>0.01</v>
      </c>
    </row>
    <row r="422" spans="1:12" x14ac:dyDescent="0.25">
      <c r="A422">
        <v>422</v>
      </c>
      <c r="B422" t="s">
        <v>458</v>
      </c>
      <c r="C422">
        <v>43577</v>
      </c>
      <c r="D422">
        <v>43580</v>
      </c>
      <c r="E422" t="s">
        <v>16</v>
      </c>
      <c r="F422">
        <v>254</v>
      </c>
      <c r="G422" t="s">
        <v>22</v>
      </c>
      <c r="H422">
        <v>28001281</v>
      </c>
      <c r="I422">
        <v>43</v>
      </c>
      <c r="J422">
        <v>6</v>
      </c>
      <c r="K422">
        <v>61</v>
      </c>
      <c r="L422" s="1">
        <v>1.8131974005256207E-2</v>
      </c>
    </row>
    <row r="423" spans="1:12" x14ac:dyDescent="0.25">
      <c r="A423">
        <v>423</v>
      </c>
      <c r="B423" t="s">
        <v>459</v>
      </c>
      <c r="C423">
        <v>43577</v>
      </c>
      <c r="D423">
        <v>43583</v>
      </c>
      <c r="E423" t="s">
        <v>13</v>
      </c>
      <c r="F423">
        <v>496</v>
      </c>
      <c r="G423" t="s">
        <v>29</v>
      </c>
      <c r="H423">
        <v>28001391</v>
      </c>
      <c r="I423">
        <v>51</v>
      </c>
      <c r="J423">
        <v>12</v>
      </c>
      <c r="K423">
        <v>72</v>
      </c>
      <c r="L423" s="1">
        <v>0.10167870878083592</v>
      </c>
    </row>
    <row r="424" spans="1:12" x14ac:dyDescent="0.25">
      <c r="A424">
        <v>424</v>
      </c>
      <c r="B424" t="s">
        <v>460</v>
      </c>
      <c r="C424">
        <v>43578</v>
      </c>
      <c r="D424">
        <v>43583</v>
      </c>
      <c r="E424" t="s">
        <v>13</v>
      </c>
      <c r="F424">
        <v>271</v>
      </c>
      <c r="G424" t="s">
        <v>14</v>
      </c>
      <c r="H424">
        <v>28000971</v>
      </c>
      <c r="I424">
        <v>335</v>
      </c>
      <c r="J424">
        <v>13</v>
      </c>
      <c r="K424">
        <v>450</v>
      </c>
      <c r="L424" s="1">
        <v>1.8273030995156488E-2</v>
      </c>
    </row>
    <row r="425" spans="1:12" x14ac:dyDescent="0.25">
      <c r="A425">
        <v>425</v>
      </c>
      <c r="B425" t="s">
        <v>461</v>
      </c>
      <c r="C425">
        <v>43579</v>
      </c>
      <c r="D425">
        <v>43584</v>
      </c>
      <c r="E425" t="s">
        <v>13</v>
      </c>
      <c r="F425">
        <v>590</v>
      </c>
      <c r="G425" t="s">
        <v>39</v>
      </c>
      <c r="H425">
        <v>28000131</v>
      </c>
      <c r="I425">
        <v>1280</v>
      </c>
      <c r="J425">
        <v>10</v>
      </c>
      <c r="K425">
        <v>1755</v>
      </c>
      <c r="L425" s="1">
        <v>2.7122380670805739E-2</v>
      </c>
    </row>
    <row r="426" spans="1:12" x14ac:dyDescent="0.25">
      <c r="A426">
        <v>426</v>
      </c>
      <c r="B426" t="s">
        <v>462</v>
      </c>
      <c r="C426">
        <v>43579</v>
      </c>
      <c r="D426">
        <v>43584</v>
      </c>
      <c r="E426" t="s">
        <v>13</v>
      </c>
      <c r="F426">
        <v>397</v>
      </c>
      <c r="G426" t="s">
        <v>57</v>
      </c>
      <c r="H426">
        <v>28001391</v>
      </c>
      <c r="I426">
        <v>51</v>
      </c>
      <c r="J426">
        <v>12</v>
      </c>
      <c r="K426">
        <v>72</v>
      </c>
      <c r="L426" s="1">
        <v>0.10167870878083592</v>
      </c>
    </row>
    <row r="427" spans="1:12" x14ac:dyDescent="0.25">
      <c r="A427">
        <v>427</v>
      </c>
      <c r="B427" t="s">
        <v>463</v>
      </c>
      <c r="C427">
        <v>43579</v>
      </c>
      <c r="D427">
        <v>43579</v>
      </c>
      <c r="E427" t="s">
        <v>24</v>
      </c>
      <c r="F427">
        <v>30</v>
      </c>
      <c r="G427" t="s">
        <v>20</v>
      </c>
      <c r="H427">
        <v>28000071</v>
      </c>
      <c r="I427">
        <v>4051</v>
      </c>
      <c r="J427">
        <v>8</v>
      </c>
      <c r="K427">
        <v>5146</v>
      </c>
      <c r="L427" s="1">
        <v>0.04</v>
      </c>
    </row>
    <row r="428" spans="1:12" x14ac:dyDescent="0.25">
      <c r="A428">
        <v>428</v>
      </c>
      <c r="B428" t="s">
        <v>464</v>
      </c>
      <c r="C428">
        <v>43580</v>
      </c>
      <c r="D428">
        <v>43585</v>
      </c>
      <c r="E428" t="s">
        <v>13</v>
      </c>
      <c r="F428">
        <v>30</v>
      </c>
      <c r="G428" t="s">
        <v>20</v>
      </c>
      <c r="H428">
        <v>28000041</v>
      </c>
      <c r="I428">
        <v>1893</v>
      </c>
      <c r="J428">
        <v>9</v>
      </c>
      <c r="K428">
        <v>2745</v>
      </c>
      <c r="L428" s="1">
        <v>8.6190905474731169E-2</v>
      </c>
    </row>
    <row r="429" spans="1:12" x14ac:dyDescent="0.25">
      <c r="A429">
        <v>429</v>
      </c>
      <c r="B429" t="s">
        <v>465</v>
      </c>
      <c r="C429">
        <v>43581</v>
      </c>
      <c r="D429">
        <v>43588</v>
      </c>
      <c r="E429" t="s">
        <v>13</v>
      </c>
      <c r="F429">
        <v>424</v>
      </c>
      <c r="G429" t="s">
        <v>41</v>
      </c>
      <c r="H429">
        <v>28000351</v>
      </c>
      <c r="I429">
        <v>453</v>
      </c>
      <c r="J429">
        <v>15</v>
      </c>
      <c r="K429">
        <v>562</v>
      </c>
      <c r="L429" s="1">
        <v>0.09</v>
      </c>
    </row>
    <row r="430" spans="1:12" x14ac:dyDescent="0.25">
      <c r="A430">
        <v>430</v>
      </c>
      <c r="B430" t="s">
        <v>466</v>
      </c>
      <c r="C430">
        <v>43582</v>
      </c>
      <c r="D430">
        <v>43584</v>
      </c>
      <c r="E430" t="s">
        <v>24</v>
      </c>
      <c r="F430">
        <v>102</v>
      </c>
      <c r="G430" t="s">
        <v>14</v>
      </c>
      <c r="H430">
        <v>28000361</v>
      </c>
      <c r="I430">
        <v>210</v>
      </c>
      <c r="J430">
        <v>11</v>
      </c>
      <c r="K430">
        <v>240</v>
      </c>
      <c r="L430" s="1">
        <v>0.02</v>
      </c>
    </row>
    <row r="431" spans="1:12" x14ac:dyDescent="0.25">
      <c r="A431">
        <v>431</v>
      </c>
      <c r="B431" t="s">
        <v>467</v>
      </c>
      <c r="C431">
        <v>43582</v>
      </c>
      <c r="D431">
        <v>43588</v>
      </c>
      <c r="E431" t="s">
        <v>13</v>
      </c>
      <c r="F431">
        <v>254</v>
      </c>
      <c r="G431" t="s">
        <v>22</v>
      </c>
      <c r="H431">
        <v>28000981</v>
      </c>
      <c r="I431">
        <v>7015</v>
      </c>
      <c r="J431">
        <v>5</v>
      </c>
      <c r="K431">
        <v>9190</v>
      </c>
      <c r="L431" s="1">
        <v>0.14791339452566329</v>
      </c>
    </row>
    <row r="432" spans="1:12" x14ac:dyDescent="0.25">
      <c r="A432">
        <v>432</v>
      </c>
      <c r="B432" t="s">
        <v>468</v>
      </c>
      <c r="C432">
        <v>43583</v>
      </c>
      <c r="D432">
        <v>43585</v>
      </c>
      <c r="E432" t="s">
        <v>24</v>
      </c>
      <c r="F432">
        <v>525</v>
      </c>
      <c r="G432" t="s">
        <v>17</v>
      </c>
      <c r="H432">
        <v>28000021</v>
      </c>
      <c r="I432">
        <v>3409</v>
      </c>
      <c r="J432">
        <v>6</v>
      </c>
      <c r="K432">
        <v>4637</v>
      </c>
      <c r="L432" s="1">
        <v>1.9073375320664217E-2</v>
      </c>
    </row>
    <row r="433" spans="1:12" x14ac:dyDescent="0.25">
      <c r="A433">
        <v>433</v>
      </c>
      <c r="B433" t="s">
        <v>469</v>
      </c>
      <c r="C433">
        <v>43583</v>
      </c>
      <c r="D433">
        <v>43583</v>
      </c>
      <c r="E433" t="s">
        <v>24</v>
      </c>
      <c r="F433">
        <v>496</v>
      </c>
      <c r="G433" t="s">
        <v>29</v>
      </c>
      <c r="H433">
        <v>28000931</v>
      </c>
      <c r="I433">
        <v>727</v>
      </c>
      <c r="J433">
        <v>13</v>
      </c>
      <c r="K433">
        <v>1005</v>
      </c>
      <c r="L433" s="1">
        <v>5.4894548517927341E-2</v>
      </c>
    </row>
    <row r="434" spans="1:12" x14ac:dyDescent="0.25">
      <c r="A434">
        <v>434</v>
      </c>
      <c r="B434" t="s">
        <v>470</v>
      </c>
      <c r="C434">
        <v>43584</v>
      </c>
      <c r="D434">
        <v>43585</v>
      </c>
      <c r="E434" t="s">
        <v>38</v>
      </c>
      <c r="F434">
        <v>290</v>
      </c>
      <c r="G434" t="s">
        <v>31</v>
      </c>
      <c r="H434">
        <v>28001321</v>
      </c>
      <c r="I434">
        <v>127</v>
      </c>
      <c r="J434">
        <v>5</v>
      </c>
      <c r="K434">
        <v>184</v>
      </c>
      <c r="L434" s="1">
        <v>2.4068350813751865E-3</v>
      </c>
    </row>
    <row r="435" spans="1:12" x14ac:dyDescent="0.25">
      <c r="A435">
        <v>435</v>
      </c>
      <c r="B435" t="s">
        <v>471</v>
      </c>
      <c r="C435">
        <v>43584</v>
      </c>
      <c r="D435">
        <v>43586</v>
      </c>
      <c r="E435" t="s">
        <v>16</v>
      </c>
      <c r="F435">
        <v>214</v>
      </c>
      <c r="G435" t="s">
        <v>14</v>
      </c>
      <c r="H435">
        <v>28000811</v>
      </c>
      <c r="I435">
        <v>321</v>
      </c>
      <c r="J435">
        <v>7</v>
      </c>
      <c r="K435">
        <v>466</v>
      </c>
      <c r="L435" s="1">
        <v>0.13819469552503</v>
      </c>
    </row>
    <row r="436" spans="1:12" x14ac:dyDescent="0.25">
      <c r="A436">
        <v>436</v>
      </c>
      <c r="B436" t="s">
        <v>472</v>
      </c>
      <c r="C436">
        <v>43584</v>
      </c>
      <c r="D436">
        <v>43586</v>
      </c>
      <c r="E436" t="s">
        <v>24</v>
      </c>
      <c r="F436">
        <v>30</v>
      </c>
      <c r="G436" t="s">
        <v>20</v>
      </c>
      <c r="H436">
        <v>28000251</v>
      </c>
      <c r="I436">
        <v>3215</v>
      </c>
      <c r="J436">
        <v>7</v>
      </c>
      <c r="K436">
        <v>4277</v>
      </c>
      <c r="L436" s="1">
        <v>5.8883337268477104E-3</v>
      </c>
    </row>
    <row r="437" spans="1:12" x14ac:dyDescent="0.25">
      <c r="A437">
        <v>437</v>
      </c>
      <c r="B437" t="s">
        <v>473</v>
      </c>
      <c r="C437">
        <v>43585</v>
      </c>
      <c r="D437">
        <v>43588</v>
      </c>
      <c r="E437" t="s">
        <v>16</v>
      </c>
      <c r="F437">
        <v>494</v>
      </c>
      <c r="G437" t="s">
        <v>25</v>
      </c>
      <c r="H437">
        <v>28000171</v>
      </c>
      <c r="I437">
        <v>1121</v>
      </c>
      <c r="J437">
        <v>14</v>
      </c>
      <c r="K437">
        <v>1649</v>
      </c>
      <c r="L437" s="1">
        <v>7.3849598368023434E-2</v>
      </c>
    </row>
    <row r="438" spans="1:12" x14ac:dyDescent="0.25">
      <c r="A438">
        <v>438</v>
      </c>
      <c r="B438" t="s">
        <v>474</v>
      </c>
      <c r="C438">
        <v>43586</v>
      </c>
      <c r="D438">
        <v>43591</v>
      </c>
      <c r="E438" t="s">
        <v>13</v>
      </c>
      <c r="F438">
        <v>572</v>
      </c>
      <c r="G438" t="s">
        <v>49</v>
      </c>
      <c r="H438">
        <v>28001071</v>
      </c>
      <c r="I438">
        <v>836</v>
      </c>
      <c r="J438">
        <v>7</v>
      </c>
      <c r="K438">
        <v>1129</v>
      </c>
      <c r="L438" s="1">
        <v>0</v>
      </c>
    </row>
    <row r="439" spans="1:12" x14ac:dyDescent="0.25">
      <c r="A439">
        <v>439</v>
      </c>
      <c r="B439" t="s">
        <v>475</v>
      </c>
      <c r="C439">
        <v>43586</v>
      </c>
      <c r="D439">
        <v>43586</v>
      </c>
      <c r="E439" t="s">
        <v>24</v>
      </c>
      <c r="F439">
        <v>572</v>
      </c>
      <c r="G439" t="s">
        <v>49</v>
      </c>
      <c r="H439">
        <v>28000561</v>
      </c>
      <c r="I439">
        <v>1707</v>
      </c>
      <c r="J439">
        <v>13</v>
      </c>
      <c r="K439">
        <v>2544</v>
      </c>
      <c r="L439" s="1">
        <v>0.14329516991173397</v>
      </c>
    </row>
    <row r="440" spans="1:12" x14ac:dyDescent="0.25">
      <c r="A440">
        <v>440</v>
      </c>
      <c r="B440" t="s">
        <v>476</v>
      </c>
      <c r="C440">
        <v>43588</v>
      </c>
      <c r="D440">
        <v>43590</v>
      </c>
      <c r="E440" t="s">
        <v>16</v>
      </c>
      <c r="F440">
        <v>401</v>
      </c>
      <c r="G440" t="s">
        <v>14</v>
      </c>
      <c r="H440">
        <v>28000121</v>
      </c>
      <c r="I440">
        <v>1956</v>
      </c>
      <c r="J440">
        <v>6</v>
      </c>
      <c r="K440">
        <v>2916</v>
      </c>
      <c r="L440" s="1">
        <v>0.18933471145402</v>
      </c>
    </row>
    <row r="441" spans="1:12" x14ac:dyDescent="0.25">
      <c r="A441">
        <v>441</v>
      </c>
      <c r="B441" t="s">
        <v>477</v>
      </c>
      <c r="C441">
        <v>43589</v>
      </c>
      <c r="D441">
        <v>43595</v>
      </c>
      <c r="E441" t="s">
        <v>13</v>
      </c>
      <c r="F441">
        <v>104</v>
      </c>
      <c r="G441" t="s">
        <v>27</v>
      </c>
      <c r="H441">
        <v>28001101</v>
      </c>
      <c r="I441">
        <v>6211</v>
      </c>
      <c r="J441">
        <v>5</v>
      </c>
      <c r="K441">
        <v>7517</v>
      </c>
      <c r="L441" s="1">
        <v>0.08</v>
      </c>
    </row>
    <row r="442" spans="1:12" x14ac:dyDescent="0.25">
      <c r="A442">
        <v>442</v>
      </c>
      <c r="B442" t="s">
        <v>478</v>
      </c>
      <c r="C442">
        <v>43590</v>
      </c>
      <c r="D442">
        <v>43595</v>
      </c>
      <c r="E442" t="s">
        <v>13</v>
      </c>
      <c r="F442">
        <v>397</v>
      </c>
      <c r="G442" t="s">
        <v>57</v>
      </c>
      <c r="H442">
        <v>28000941</v>
      </c>
      <c r="I442">
        <v>1094</v>
      </c>
      <c r="J442">
        <v>17</v>
      </c>
      <c r="K442">
        <v>1379</v>
      </c>
      <c r="L442" s="1">
        <v>0.04</v>
      </c>
    </row>
    <row r="443" spans="1:12" x14ac:dyDescent="0.25">
      <c r="A443">
        <v>443</v>
      </c>
      <c r="B443" t="s">
        <v>479</v>
      </c>
      <c r="C443">
        <v>43591</v>
      </c>
      <c r="D443">
        <v>43594</v>
      </c>
      <c r="E443" t="s">
        <v>16</v>
      </c>
      <c r="F443">
        <v>204</v>
      </c>
      <c r="G443" t="s">
        <v>22</v>
      </c>
      <c r="H443">
        <v>28001151</v>
      </c>
      <c r="I443">
        <v>4713</v>
      </c>
      <c r="J443">
        <v>3</v>
      </c>
      <c r="K443">
        <v>6270</v>
      </c>
      <c r="L443" s="1">
        <v>3.7532816341557672E-3</v>
      </c>
    </row>
    <row r="444" spans="1:12" x14ac:dyDescent="0.25">
      <c r="A444">
        <v>444</v>
      </c>
      <c r="B444" t="s">
        <v>480</v>
      </c>
      <c r="C444">
        <v>43593</v>
      </c>
      <c r="D444">
        <v>43595</v>
      </c>
      <c r="E444" t="s">
        <v>16</v>
      </c>
      <c r="F444">
        <v>271</v>
      </c>
      <c r="G444" t="s">
        <v>14</v>
      </c>
      <c r="H444">
        <v>28000841</v>
      </c>
      <c r="I444">
        <v>510</v>
      </c>
      <c r="J444">
        <v>13</v>
      </c>
      <c r="K444">
        <v>720</v>
      </c>
      <c r="L444" s="1">
        <v>0.11494733947708688</v>
      </c>
    </row>
    <row r="445" spans="1:12" x14ac:dyDescent="0.25">
      <c r="A445">
        <v>445</v>
      </c>
      <c r="B445" t="s">
        <v>481</v>
      </c>
      <c r="C445">
        <v>43595</v>
      </c>
      <c r="D445">
        <v>43598</v>
      </c>
      <c r="E445" t="s">
        <v>16</v>
      </c>
      <c r="F445">
        <v>96</v>
      </c>
      <c r="G445" t="s">
        <v>27</v>
      </c>
      <c r="H445">
        <v>28000481</v>
      </c>
      <c r="I445">
        <v>844</v>
      </c>
      <c r="J445">
        <v>6</v>
      </c>
      <c r="K445">
        <v>1040</v>
      </c>
      <c r="L445" s="1">
        <v>0.09</v>
      </c>
    </row>
    <row r="446" spans="1:12" x14ac:dyDescent="0.25">
      <c r="A446">
        <v>446</v>
      </c>
      <c r="B446" t="s">
        <v>482</v>
      </c>
      <c r="C446">
        <v>43595</v>
      </c>
      <c r="D446">
        <v>43597</v>
      </c>
      <c r="E446" t="s">
        <v>16</v>
      </c>
      <c r="F446">
        <v>102</v>
      </c>
      <c r="G446" t="s">
        <v>14</v>
      </c>
      <c r="H446">
        <v>28000061</v>
      </c>
      <c r="I446">
        <v>269</v>
      </c>
      <c r="J446">
        <v>13</v>
      </c>
      <c r="K446">
        <v>404</v>
      </c>
      <c r="L446" s="1">
        <v>5.9070328007337712E-2</v>
      </c>
    </row>
    <row r="447" spans="1:12" x14ac:dyDescent="0.25">
      <c r="A447">
        <v>447</v>
      </c>
      <c r="B447" t="s">
        <v>483</v>
      </c>
      <c r="C447">
        <v>43596</v>
      </c>
      <c r="D447">
        <v>43597</v>
      </c>
      <c r="E447" t="s">
        <v>24</v>
      </c>
      <c r="F447">
        <v>186</v>
      </c>
      <c r="G447" t="s">
        <v>104</v>
      </c>
      <c r="H447">
        <v>28001461</v>
      </c>
      <c r="I447">
        <v>287</v>
      </c>
      <c r="J447">
        <v>17</v>
      </c>
      <c r="K447">
        <v>344</v>
      </c>
      <c r="L447" s="1">
        <v>0.02</v>
      </c>
    </row>
    <row r="448" spans="1:12" x14ac:dyDescent="0.25">
      <c r="A448">
        <v>448</v>
      </c>
      <c r="B448" t="s">
        <v>484</v>
      </c>
      <c r="C448">
        <v>43596</v>
      </c>
      <c r="D448">
        <v>43596</v>
      </c>
      <c r="E448" t="s">
        <v>24</v>
      </c>
      <c r="F448">
        <v>372</v>
      </c>
      <c r="G448" t="s">
        <v>76</v>
      </c>
      <c r="H448">
        <v>28000201</v>
      </c>
      <c r="I448">
        <v>3354</v>
      </c>
      <c r="J448">
        <v>9</v>
      </c>
      <c r="K448">
        <v>4361</v>
      </c>
      <c r="L448" s="1">
        <v>6.001704948566524E-2</v>
      </c>
    </row>
    <row r="449" spans="1:12" x14ac:dyDescent="0.25">
      <c r="A449">
        <v>449</v>
      </c>
      <c r="B449" t="s">
        <v>485</v>
      </c>
      <c r="C449">
        <v>43596</v>
      </c>
      <c r="D449">
        <v>43597</v>
      </c>
      <c r="E449" t="s">
        <v>24</v>
      </c>
      <c r="F449">
        <v>186</v>
      </c>
      <c r="G449" t="s">
        <v>104</v>
      </c>
      <c r="H449">
        <v>28000181</v>
      </c>
      <c r="I449">
        <v>4228</v>
      </c>
      <c r="J449">
        <v>8</v>
      </c>
      <c r="K449">
        <v>5624</v>
      </c>
      <c r="L449" s="1">
        <v>3.8768405873538123E-2</v>
      </c>
    </row>
    <row r="450" spans="1:12" x14ac:dyDescent="0.25">
      <c r="A450">
        <v>450</v>
      </c>
      <c r="B450" t="s">
        <v>486</v>
      </c>
      <c r="C450">
        <v>43597</v>
      </c>
      <c r="D450">
        <v>43598</v>
      </c>
      <c r="E450" t="s">
        <v>38</v>
      </c>
      <c r="F450">
        <v>96</v>
      </c>
      <c r="G450" t="s">
        <v>27</v>
      </c>
      <c r="H450">
        <v>28000731</v>
      </c>
      <c r="I450">
        <v>281</v>
      </c>
      <c r="J450">
        <v>10</v>
      </c>
      <c r="K450">
        <v>333</v>
      </c>
      <c r="L450" s="1">
        <v>0.02</v>
      </c>
    </row>
    <row r="451" spans="1:12" x14ac:dyDescent="0.25">
      <c r="A451">
        <v>451</v>
      </c>
      <c r="B451" t="s">
        <v>487</v>
      </c>
      <c r="C451">
        <v>43598</v>
      </c>
      <c r="D451">
        <v>43601</v>
      </c>
      <c r="E451" t="s">
        <v>16</v>
      </c>
      <c r="F451">
        <v>590</v>
      </c>
      <c r="G451" t="s">
        <v>39</v>
      </c>
      <c r="H451">
        <v>28000491</v>
      </c>
      <c r="I451">
        <v>1072</v>
      </c>
      <c r="J451">
        <v>16</v>
      </c>
      <c r="K451">
        <v>1223</v>
      </c>
      <c r="L451" s="1">
        <v>0.03</v>
      </c>
    </row>
    <row r="452" spans="1:12" x14ac:dyDescent="0.25">
      <c r="A452">
        <v>452</v>
      </c>
      <c r="B452" t="s">
        <v>488</v>
      </c>
      <c r="C452">
        <v>43598</v>
      </c>
      <c r="D452">
        <v>43599</v>
      </c>
      <c r="E452" t="s">
        <v>38</v>
      </c>
      <c r="F452">
        <v>397</v>
      </c>
      <c r="G452" t="s">
        <v>57</v>
      </c>
      <c r="H452">
        <v>28001131</v>
      </c>
      <c r="I452">
        <v>4276</v>
      </c>
      <c r="J452">
        <v>9</v>
      </c>
      <c r="K452">
        <v>5090</v>
      </c>
      <c r="L452" s="1">
        <v>7.0000000000000007E-2</v>
      </c>
    </row>
    <row r="453" spans="1:12" x14ac:dyDescent="0.25">
      <c r="A453">
        <v>453</v>
      </c>
      <c r="B453" t="s">
        <v>489</v>
      </c>
      <c r="C453">
        <v>43599</v>
      </c>
      <c r="D453">
        <v>43605</v>
      </c>
      <c r="E453" t="s">
        <v>13</v>
      </c>
      <c r="F453">
        <v>397</v>
      </c>
      <c r="G453" t="s">
        <v>57</v>
      </c>
      <c r="H453">
        <v>28001441</v>
      </c>
      <c r="I453">
        <v>942</v>
      </c>
      <c r="J453">
        <v>6</v>
      </c>
      <c r="K453">
        <v>1376</v>
      </c>
      <c r="L453" s="1">
        <v>0.14535181757226015</v>
      </c>
    </row>
    <row r="454" spans="1:12" x14ac:dyDescent="0.25">
      <c r="A454">
        <v>454</v>
      </c>
      <c r="B454" t="s">
        <v>490</v>
      </c>
      <c r="C454">
        <v>43600</v>
      </c>
      <c r="D454">
        <v>43602</v>
      </c>
      <c r="E454" t="s">
        <v>24</v>
      </c>
      <c r="F454">
        <v>175</v>
      </c>
      <c r="G454" t="s">
        <v>43</v>
      </c>
      <c r="H454">
        <v>28000491</v>
      </c>
      <c r="I454">
        <v>1072</v>
      </c>
      <c r="J454">
        <v>16</v>
      </c>
      <c r="K454">
        <v>1223</v>
      </c>
      <c r="L454" s="1">
        <v>0.03</v>
      </c>
    </row>
    <row r="455" spans="1:12" x14ac:dyDescent="0.25">
      <c r="A455">
        <v>455</v>
      </c>
      <c r="B455" t="s">
        <v>491</v>
      </c>
      <c r="C455">
        <v>43600</v>
      </c>
      <c r="D455">
        <v>43601</v>
      </c>
      <c r="E455" t="s">
        <v>24</v>
      </c>
      <c r="F455">
        <v>290</v>
      </c>
      <c r="G455" t="s">
        <v>31</v>
      </c>
      <c r="H455">
        <v>28001291</v>
      </c>
      <c r="I455">
        <v>145</v>
      </c>
      <c r="J455">
        <v>12</v>
      </c>
      <c r="K455">
        <v>196</v>
      </c>
      <c r="L455" s="1">
        <v>0</v>
      </c>
    </row>
    <row r="456" spans="1:12" x14ac:dyDescent="0.25">
      <c r="A456">
        <v>456</v>
      </c>
      <c r="B456" t="s">
        <v>492</v>
      </c>
      <c r="C456">
        <v>43601</v>
      </c>
      <c r="D456">
        <v>43604</v>
      </c>
      <c r="E456" t="s">
        <v>16</v>
      </c>
      <c r="F456">
        <v>152</v>
      </c>
      <c r="G456" t="s">
        <v>62</v>
      </c>
      <c r="H456">
        <v>28000301</v>
      </c>
      <c r="I456">
        <v>510</v>
      </c>
      <c r="J456">
        <v>4</v>
      </c>
      <c r="K456">
        <v>582</v>
      </c>
      <c r="L456" s="1">
        <v>0.03</v>
      </c>
    </row>
    <row r="457" spans="1:12" x14ac:dyDescent="0.25">
      <c r="A457">
        <v>457</v>
      </c>
      <c r="B457" t="s">
        <v>493</v>
      </c>
      <c r="C457">
        <v>43601</v>
      </c>
      <c r="D457">
        <v>43607</v>
      </c>
      <c r="E457" t="s">
        <v>13</v>
      </c>
      <c r="F457">
        <v>210</v>
      </c>
      <c r="G457" t="s">
        <v>36</v>
      </c>
      <c r="H457">
        <v>28000211</v>
      </c>
      <c r="I457">
        <v>377</v>
      </c>
      <c r="J457">
        <v>16</v>
      </c>
      <c r="K457">
        <v>529</v>
      </c>
      <c r="L457" s="1">
        <v>2.1240160435997853E-2</v>
      </c>
    </row>
    <row r="458" spans="1:12" x14ac:dyDescent="0.25">
      <c r="A458">
        <v>458</v>
      </c>
      <c r="B458" t="s">
        <v>494</v>
      </c>
      <c r="C458">
        <v>43604</v>
      </c>
      <c r="D458">
        <v>43605</v>
      </c>
      <c r="E458" t="s">
        <v>38</v>
      </c>
      <c r="F458">
        <v>541</v>
      </c>
      <c r="G458" t="s">
        <v>34</v>
      </c>
      <c r="H458">
        <v>28000451</v>
      </c>
      <c r="I458">
        <v>595</v>
      </c>
      <c r="J458">
        <v>15</v>
      </c>
      <c r="K458">
        <v>667</v>
      </c>
      <c r="L458" s="1">
        <v>0</v>
      </c>
    </row>
    <row r="459" spans="1:12" x14ac:dyDescent="0.25">
      <c r="A459">
        <v>459</v>
      </c>
      <c r="B459" t="s">
        <v>495</v>
      </c>
      <c r="C459">
        <v>43605</v>
      </c>
      <c r="D459">
        <v>43607</v>
      </c>
      <c r="E459" t="s">
        <v>16</v>
      </c>
      <c r="F459">
        <v>254</v>
      </c>
      <c r="G459" t="s">
        <v>22</v>
      </c>
      <c r="H459">
        <v>28000271</v>
      </c>
      <c r="I459">
        <v>557</v>
      </c>
      <c r="J459">
        <v>8</v>
      </c>
      <c r="K459">
        <v>741</v>
      </c>
      <c r="L459" s="1">
        <v>5.4413635655383714E-2</v>
      </c>
    </row>
    <row r="460" spans="1:12" x14ac:dyDescent="0.25">
      <c r="A460">
        <v>460</v>
      </c>
      <c r="B460" t="s">
        <v>496</v>
      </c>
      <c r="C460">
        <v>43605</v>
      </c>
      <c r="D460">
        <v>43606</v>
      </c>
      <c r="E460" t="s">
        <v>38</v>
      </c>
      <c r="F460">
        <v>290</v>
      </c>
      <c r="G460" t="s">
        <v>31</v>
      </c>
      <c r="H460">
        <v>28001421</v>
      </c>
      <c r="I460">
        <v>447</v>
      </c>
      <c r="J460">
        <v>12</v>
      </c>
      <c r="K460">
        <v>572</v>
      </c>
      <c r="L460" s="1">
        <v>0.01</v>
      </c>
    </row>
    <row r="461" spans="1:12" x14ac:dyDescent="0.25">
      <c r="A461">
        <v>461</v>
      </c>
      <c r="B461" t="s">
        <v>497</v>
      </c>
      <c r="C461">
        <v>43606</v>
      </c>
      <c r="D461">
        <v>43607</v>
      </c>
      <c r="E461" t="s">
        <v>38</v>
      </c>
      <c r="F461">
        <v>146</v>
      </c>
      <c r="G461" t="s">
        <v>82</v>
      </c>
      <c r="H461">
        <v>28001351</v>
      </c>
      <c r="I461">
        <v>1006</v>
      </c>
      <c r="J461">
        <v>14</v>
      </c>
      <c r="K461">
        <v>1429</v>
      </c>
      <c r="L461" s="1">
        <v>1.0753748653111187E-2</v>
      </c>
    </row>
    <row r="462" spans="1:12" x14ac:dyDescent="0.25">
      <c r="A462">
        <v>462</v>
      </c>
      <c r="B462" t="s">
        <v>498</v>
      </c>
      <c r="C462">
        <v>43606</v>
      </c>
      <c r="D462">
        <v>43608</v>
      </c>
      <c r="E462" t="s">
        <v>24</v>
      </c>
      <c r="F462">
        <v>590</v>
      </c>
      <c r="G462" t="s">
        <v>39</v>
      </c>
      <c r="H462">
        <v>28000581</v>
      </c>
      <c r="I462">
        <v>610</v>
      </c>
      <c r="J462">
        <v>17</v>
      </c>
      <c r="K462">
        <v>819</v>
      </c>
      <c r="L462" s="1">
        <v>6.0333194946508531E-2</v>
      </c>
    </row>
    <row r="463" spans="1:12" x14ac:dyDescent="0.25">
      <c r="A463">
        <v>463</v>
      </c>
      <c r="B463" t="s">
        <v>499</v>
      </c>
      <c r="C463">
        <v>43608</v>
      </c>
      <c r="D463">
        <v>43608</v>
      </c>
      <c r="E463" t="s">
        <v>24</v>
      </c>
      <c r="F463">
        <v>214</v>
      </c>
      <c r="G463" t="s">
        <v>14</v>
      </c>
      <c r="H463">
        <v>28001381</v>
      </c>
      <c r="I463">
        <v>60</v>
      </c>
      <c r="J463">
        <v>10</v>
      </c>
      <c r="K463">
        <v>83</v>
      </c>
      <c r="L463" s="1">
        <v>0.12019737839429805</v>
      </c>
    </row>
    <row r="464" spans="1:12" x14ac:dyDescent="0.25">
      <c r="A464">
        <v>464</v>
      </c>
      <c r="B464" t="s">
        <v>500</v>
      </c>
      <c r="C464">
        <v>43608</v>
      </c>
      <c r="D464">
        <v>43609</v>
      </c>
      <c r="E464" t="s">
        <v>24</v>
      </c>
      <c r="F464">
        <v>271</v>
      </c>
      <c r="G464" t="s">
        <v>14</v>
      </c>
      <c r="H464">
        <v>28000671</v>
      </c>
      <c r="I464">
        <v>1439</v>
      </c>
      <c r="J464">
        <v>3</v>
      </c>
      <c r="K464">
        <v>1972</v>
      </c>
      <c r="L464" s="1">
        <v>1.8246084238951996E-2</v>
      </c>
    </row>
    <row r="465" spans="1:12" x14ac:dyDescent="0.25">
      <c r="A465">
        <v>465</v>
      </c>
      <c r="B465" t="s">
        <v>501</v>
      </c>
      <c r="C465">
        <v>43609</v>
      </c>
      <c r="D465">
        <v>43610</v>
      </c>
      <c r="E465" t="s">
        <v>38</v>
      </c>
      <c r="F465">
        <v>210</v>
      </c>
      <c r="G465" t="s">
        <v>36</v>
      </c>
      <c r="H465">
        <v>28000121</v>
      </c>
      <c r="I465">
        <v>1956</v>
      </c>
      <c r="J465">
        <v>6</v>
      </c>
      <c r="K465">
        <v>2916</v>
      </c>
      <c r="L465" s="1">
        <v>0.18933471145402</v>
      </c>
    </row>
    <row r="466" spans="1:12" x14ac:dyDescent="0.25">
      <c r="A466">
        <v>466</v>
      </c>
      <c r="B466" t="s">
        <v>502</v>
      </c>
      <c r="C466">
        <v>43611</v>
      </c>
      <c r="D466">
        <v>43618</v>
      </c>
      <c r="E466" t="s">
        <v>13</v>
      </c>
      <c r="F466">
        <v>401</v>
      </c>
      <c r="G466" t="s">
        <v>14</v>
      </c>
      <c r="H466">
        <v>28001021</v>
      </c>
      <c r="I466">
        <v>777</v>
      </c>
      <c r="J466">
        <v>13</v>
      </c>
      <c r="K466">
        <v>1104</v>
      </c>
      <c r="L466" s="1">
        <v>5.6701000444287629E-2</v>
      </c>
    </row>
    <row r="467" spans="1:12" x14ac:dyDescent="0.25">
      <c r="A467">
        <v>467</v>
      </c>
      <c r="B467" t="s">
        <v>503</v>
      </c>
      <c r="C467">
        <v>43612</v>
      </c>
      <c r="D467">
        <v>43617</v>
      </c>
      <c r="E467" t="s">
        <v>13</v>
      </c>
      <c r="F467">
        <v>453</v>
      </c>
      <c r="G467" t="s">
        <v>14</v>
      </c>
      <c r="H467">
        <v>28001241</v>
      </c>
      <c r="I467">
        <v>773</v>
      </c>
      <c r="J467">
        <v>15</v>
      </c>
      <c r="K467">
        <v>1060</v>
      </c>
      <c r="L467" s="1">
        <v>1.3904092669922725E-2</v>
      </c>
    </row>
    <row r="468" spans="1:12" x14ac:dyDescent="0.25">
      <c r="A468">
        <v>468</v>
      </c>
      <c r="B468" t="s">
        <v>504</v>
      </c>
      <c r="C468">
        <v>43613</v>
      </c>
      <c r="D468">
        <v>43620</v>
      </c>
      <c r="E468" t="s">
        <v>13</v>
      </c>
      <c r="F468">
        <v>104</v>
      </c>
      <c r="G468" t="s">
        <v>27</v>
      </c>
      <c r="H468">
        <v>28000641</v>
      </c>
      <c r="I468">
        <v>696</v>
      </c>
      <c r="J468">
        <v>14</v>
      </c>
      <c r="K468">
        <v>843</v>
      </c>
      <c r="L468" s="1">
        <v>0.02</v>
      </c>
    </row>
    <row r="469" spans="1:12" x14ac:dyDescent="0.25">
      <c r="A469">
        <v>469</v>
      </c>
      <c r="B469" t="s">
        <v>505</v>
      </c>
      <c r="C469">
        <v>43616</v>
      </c>
      <c r="D469">
        <v>43617</v>
      </c>
      <c r="E469" t="s">
        <v>24</v>
      </c>
      <c r="F469">
        <v>152</v>
      </c>
      <c r="G469" t="s">
        <v>62</v>
      </c>
      <c r="H469">
        <v>28000631</v>
      </c>
      <c r="I469">
        <v>1743</v>
      </c>
      <c r="J469">
        <v>8</v>
      </c>
      <c r="K469">
        <v>2406</v>
      </c>
      <c r="L469" s="1">
        <v>0</v>
      </c>
    </row>
    <row r="470" spans="1:12" x14ac:dyDescent="0.25">
      <c r="A470">
        <v>470</v>
      </c>
      <c r="B470" t="s">
        <v>506</v>
      </c>
      <c r="C470">
        <v>43618</v>
      </c>
      <c r="D470">
        <v>43620</v>
      </c>
      <c r="E470" t="s">
        <v>16</v>
      </c>
      <c r="F470">
        <v>245</v>
      </c>
      <c r="G470" t="s">
        <v>55</v>
      </c>
      <c r="H470">
        <v>28000991</v>
      </c>
      <c r="I470">
        <v>1813</v>
      </c>
      <c r="J470">
        <v>14</v>
      </c>
      <c r="K470">
        <v>2249</v>
      </c>
      <c r="L470" s="1">
        <v>0.12</v>
      </c>
    </row>
    <row r="471" spans="1:12" x14ac:dyDescent="0.25">
      <c r="A471">
        <v>471</v>
      </c>
      <c r="B471" t="s">
        <v>507</v>
      </c>
      <c r="C471">
        <v>43618</v>
      </c>
      <c r="D471">
        <v>43623</v>
      </c>
      <c r="E471" t="s">
        <v>13</v>
      </c>
      <c r="F471">
        <v>146</v>
      </c>
      <c r="G471" t="s">
        <v>82</v>
      </c>
      <c r="H471">
        <v>28001301</v>
      </c>
      <c r="I471">
        <v>113</v>
      </c>
      <c r="J471">
        <v>15</v>
      </c>
      <c r="K471">
        <v>141</v>
      </c>
      <c r="L471" s="1">
        <v>0.12</v>
      </c>
    </row>
    <row r="472" spans="1:12" x14ac:dyDescent="0.25">
      <c r="A472">
        <v>472</v>
      </c>
      <c r="B472" t="s">
        <v>508</v>
      </c>
      <c r="C472">
        <v>43621</v>
      </c>
      <c r="D472">
        <v>43622</v>
      </c>
      <c r="E472" t="s">
        <v>24</v>
      </c>
      <c r="F472">
        <v>271</v>
      </c>
      <c r="G472" t="s">
        <v>14</v>
      </c>
      <c r="H472">
        <v>28000391</v>
      </c>
      <c r="I472">
        <v>602</v>
      </c>
      <c r="J472">
        <v>14</v>
      </c>
      <c r="K472">
        <v>904</v>
      </c>
      <c r="L472" s="1">
        <v>8.9122004517781586E-2</v>
      </c>
    </row>
    <row r="473" spans="1:12" x14ac:dyDescent="0.25">
      <c r="A473">
        <v>473</v>
      </c>
      <c r="B473" t="s">
        <v>509</v>
      </c>
      <c r="C473">
        <v>43623</v>
      </c>
      <c r="D473">
        <v>43625</v>
      </c>
      <c r="E473" t="s">
        <v>16</v>
      </c>
      <c r="F473">
        <v>214</v>
      </c>
      <c r="G473" t="s">
        <v>14</v>
      </c>
      <c r="H473">
        <v>28000431</v>
      </c>
      <c r="I473">
        <v>258</v>
      </c>
      <c r="J473">
        <v>17</v>
      </c>
      <c r="K473">
        <v>357</v>
      </c>
      <c r="L473" s="1">
        <v>7.0052183168659255E-3</v>
      </c>
    </row>
    <row r="474" spans="1:12" x14ac:dyDescent="0.25">
      <c r="A474">
        <v>474</v>
      </c>
      <c r="B474" t="s">
        <v>510</v>
      </c>
      <c r="C474">
        <v>43626</v>
      </c>
      <c r="D474">
        <v>43631</v>
      </c>
      <c r="E474" t="s">
        <v>13</v>
      </c>
      <c r="F474">
        <v>204</v>
      </c>
      <c r="G474" t="s">
        <v>22</v>
      </c>
      <c r="H474">
        <v>28000411</v>
      </c>
      <c r="I474">
        <v>377</v>
      </c>
      <c r="J474">
        <v>16</v>
      </c>
      <c r="K474">
        <v>558</v>
      </c>
      <c r="L474" s="1">
        <v>0.16292670824295241</v>
      </c>
    </row>
    <row r="475" spans="1:12" x14ac:dyDescent="0.25">
      <c r="A475">
        <v>475</v>
      </c>
      <c r="B475" t="s">
        <v>511</v>
      </c>
      <c r="C475">
        <v>43628</v>
      </c>
      <c r="D475">
        <v>43631</v>
      </c>
      <c r="E475" t="s">
        <v>16</v>
      </c>
      <c r="F475">
        <v>210</v>
      </c>
      <c r="G475" t="s">
        <v>36</v>
      </c>
      <c r="H475">
        <v>28001221</v>
      </c>
      <c r="I475">
        <v>17</v>
      </c>
      <c r="J475">
        <v>7</v>
      </c>
      <c r="K475">
        <v>21</v>
      </c>
      <c r="L475" s="1">
        <v>7.0000000000000007E-2</v>
      </c>
    </row>
    <row r="476" spans="1:12" x14ac:dyDescent="0.25">
      <c r="A476">
        <v>476</v>
      </c>
      <c r="B476" t="s">
        <v>512</v>
      </c>
      <c r="C476">
        <v>43630</v>
      </c>
      <c r="D476">
        <v>43631</v>
      </c>
      <c r="E476" t="s">
        <v>38</v>
      </c>
      <c r="F476">
        <v>590</v>
      </c>
      <c r="G476" t="s">
        <v>39</v>
      </c>
      <c r="H476">
        <v>28000521</v>
      </c>
      <c r="I476">
        <v>168</v>
      </c>
      <c r="J476">
        <v>18</v>
      </c>
      <c r="K476">
        <v>216</v>
      </c>
      <c r="L476" s="1">
        <v>0.09</v>
      </c>
    </row>
    <row r="477" spans="1:12" x14ac:dyDescent="0.25">
      <c r="A477">
        <v>477</v>
      </c>
      <c r="B477" t="s">
        <v>513</v>
      </c>
      <c r="C477">
        <v>43632</v>
      </c>
      <c r="D477">
        <v>43637</v>
      </c>
      <c r="E477" t="s">
        <v>13</v>
      </c>
      <c r="F477">
        <v>210</v>
      </c>
      <c r="G477" t="s">
        <v>36</v>
      </c>
      <c r="H477">
        <v>28000721</v>
      </c>
      <c r="I477">
        <v>1176</v>
      </c>
      <c r="J477">
        <v>11</v>
      </c>
      <c r="K477">
        <v>1576</v>
      </c>
      <c r="L477" s="1">
        <v>0.15074033657477875</v>
      </c>
    </row>
    <row r="478" spans="1:12" x14ac:dyDescent="0.25">
      <c r="A478">
        <v>478</v>
      </c>
      <c r="B478" t="s">
        <v>514</v>
      </c>
      <c r="C478">
        <v>43633</v>
      </c>
      <c r="D478">
        <v>43639</v>
      </c>
      <c r="E478" t="s">
        <v>13</v>
      </c>
      <c r="F478">
        <v>453</v>
      </c>
      <c r="G478" t="s">
        <v>14</v>
      </c>
      <c r="H478">
        <v>28000231</v>
      </c>
      <c r="I478">
        <v>398</v>
      </c>
      <c r="J478">
        <v>11</v>
      </c>
      <c r="K478">
        <v>567</v>
      </c>
      <c r="L478" s="1">
        <v>0.13045144160760039</v>
      </c>
    </row>
    <row r="479" spans="1:12" x14ac:dyDescent="0.25">
      <c r="A479">
        <v>479</v>
      </c>
      <c r="B479" t="s">
        <v>515</v>
      </c>
      <c r="C479">
        <v>43634</v>
      </c>
      <c r="D479">
        <v>43635</v>
      </c>
      <c r="E479" t="s">
        <v>24</v>
      </c>
      <c r="F479">
        <v>204</v>
      </c>
      <c r="G479" t="s">
        <v>22</v>
      </c>
      <c r="H479">
        <v>28000281</v>
      </c>
      <c r="I479">
        <v>1314</v>
      </c>
      <c r="J479">
        <v>10</v>
      </c>
      <c r="K479">
        <v>1604</v>
      </c>
      <c r="L479" s="1">
        <v>0.08</v>
      </c>
    </row>
    <row r="480" spans="1:12" x14ac:dyDescent="0.25">
      <c r="A480">
        <v>480</v>
      </c>
      <c r="B480" t="s">
        <v>516</v>
      </c>
      <c r="C480">
        <v>43634</v>
      </c>
      <c r="D480">
        <v>43635</v>
      </c>
      <c r="E480" t="s">
        <v>24</v>
      </c>
      <c r="F480">
        <v>210</v>
      </c>
      <c r="G480" t="s">
        <v>36</v>
      </c>
      <c r="H480">
        <v>28000321</v>
      </c>
      <c r="I480">
        <v>739</v>
      </c>
      <c r="J480">
        <v>9</v>
      </c>
      <c r="K480">
        <v>968</v>
      </c>
      <c r="L480" s="1">
        <v>0.18745176362629201</v>
      </c>
    </row>
    <row r="481" spans="1:12" x14ac:dyDescent="0.25">
      <c r="A481">
        <v>481</v>
      </c>
      <c r="B481" t="s">
        <v>517</v>
      </c>
      <c r="C481">
        <v>43637</v>
      </c>
      <c r="D481">
        <v>43640</v>
      </c>
      <c r="E481" t="s">
        <v>16</v>
      </c>
      <c r="F481">
        <v>175</v>
      </c>
      <c r="G481" t="s">
        <v>43</v>
      </c>
      <c r="H481">
        <v>28000591</v>
      </c>
      <c r="I481">
        <v>807</v>
      </c>
      <c r="J481">
        <v>6</v>
      </c>
      <c r="K481">
        <v>1123</v>
      </c>
      <c r="L481" s="1">
        <v>5.9823693136182791E-2</v>
      </c>
    </row>
    <row r="482" spans="1:12" x14ac:dyDescent="0.25">
      <c r="A482">
        <v>482</v>
      </c>
      <c r="B482" t="s">
        <v>518</v>
      </c>
      <c r="C482">
        <v>43639</v>
      </c>
      <c r="D482">
        <v>43641</v>
      </c>
      <c r="E482" t="s">
        <v>16</v>
      </c>
      <c r="F482">
        <v>204</v>
      </c>
      <c r="G482" t="s">
        <v>22</v>
      </c>
      <c r="H482">
        <v>28000461</v>
      </c>
      <c r="I482">
        <v>1007</v>
      </c>
      <c r="J482">
        <v>14</v>
      </c>
      <c r="K482">
        <v>1331</v>
      </c>
      <c r="L482" s="1">
        <v>3.6006402597404502E-4</v>
      </c>
    </row>
    <row r="483" spans="1:12" x14ac:dyDescent="0.25">
      <c r="A483">
        <v>483</v>
      </c>
      <c r="B483" t="s">
        <v>519</v>
      </c>
      <c r="C483">
        <v>43641</v>
      </c>
      <c r="D483">
        <v>43643</v>
      </c>
      <c r="E483" t="s">
        <v>24</v>
      </c>
      <c r="F483">
        <v>245</v>
      </c>
      <c r="G483" t="s">
        <v>55</v>
      </c>
      <c r="H483">
        <v>28001181</v>
      </c>
      <c r="I483">
        <v>8880</v>
      </c>
      <c r="J483">
        <v>7</v>
      </c>
      <c r="K483">
        <v>10035</v>
      </c>
      <c r="L483" s="1">
        <v>0</v>
      </c>
    </row>
    <row r="484" spans="1:12" x14ac:dyDescent="0.25">
      <c r="A484">
        <v>484</v>
      </c>
      <c r="B484" t="s">
        <v>520</v>
      </c>
      <c r="C484">
        <v>43643</v>
      </c>
      <c r="D484">
        <v>43646</v>
      </c>
      <c r="E484" t="s">
        <v>16</v>
      </c>
      <c r="F484">
        <v>453</v>
      </c>
      <c r="G484" t="s">
        <v>14</v>
      </c>
      <c r="H484">
        <v>28000711</v>
      </c>
      <c r="I484">
        <v>1706</v>
      </c>
      <c r="J484">
        <v>9</v>
      </c>
      <c r="K484">
        <v>2305</v>
      </c>
      <c r="L484" s="1">
        <v>2.9137038897782488E-2</v>
      </c>
    </row>
    <row r="485" spans="1:12" x14ac:dyDescent="0.25">
      <c r="A485">
        <v>485</v>
      </c>
      <c r="B485" t="s">
        <v>521</v>
      </c>
      <c r="C485">
        <v>43643</v>
      </c>
      <c r="D485">
        <v>43648</v>
      </c>
      <c r="E485" t="s">
        <v>13</v>
      </c>
      <c r="F485">
        <v>204</v>
      </c>
      <c r="G485" t="s">
        <v>22</v>
      </c>
      <c r="H485">
        <v>28000901</v>
      </c>
      <c r="I485">
        <v>1168</v>
      </c>
      <c r="J485">
        <v>7</v>
      </c>
      <c r="K485">
        <v>1637</v>
      </c>
      <c r="L485" s="1">
        <v>9.7295872973918812E-2</v>
      </c>
    </row>
    <row r="486" spans="1:12" x14ac:dyDescent="0.25">
      <c r="A486">
        <v>486</v>
      </c>
      <c r="B486" t="s">
        <v>522</v>
      </c>
      <c r="C486">
        <v>43645</v>
      </c>
      <c r="D486">
        <v>43651</v>
      </c>
      <c r="E486" t="s">
        <v>13</v>
      </c>
      <c r="F486">
        <v>557</v>
      </c>
      <c r="G486" t="s">
        <v>69</v>
      </c>
      <c r="H486">
        <v>28000461</v>
      </c>
      <c r="I486">
        <v>1007</v>
      </c>
      <c r="J486">
        <v>14</v>
      </c>
      <c r="K486">
        <v>1331</v>
      </c>
      <c r="L486" s="1">
        <v>3.6006402597404502E-4</v>
      </c>
    </row>
    <row r="487" spans="1:12" x14ac:dyDescent="0.25">
      <c r="A487">
        <v>487</v>
      </c>
      <c r="B487" t="s">
        <v>523</v>
      </c>
      <c r="C487">
        <v>43646</v>
      </c>
      <c r="D487">
        <v>43647</v>
      </c>
      <c r="E487" t="s">
        <v>38</v>
      </c>
      <c r="F487">
        <v>104</v>
      </c>
      <c r="G487" t="s">
        <v>27</v>
      </c>
      <c r="H487">
        <v>28000061</v>
      </c>
      <c r="I487">
        <v>269</v>
      </c>
      <c r="J487">
        <v>13</v>
      </c>
      <c r="K487">
        <v>404</v>
      </c>
      <c r="L487" s="1">
        <v>5.9070328007337712E-2</v>
      </c>
    </row>
    <row r="488" spans="1:12" x14ac:dyDescent="0.25">
      <c r="A488">
        <v>488</v>
      </c>
      <c r="B488" t="s">
        <v>524</v>
      </c>
      <c r="C488">
        <v>43646</v>
      </c>
      <c r="D488">
        <v>43647</v>
      </c>
      <c r="E488" t="s">
        <v>38</v>
      </c>
      <c r="F488">
        <v>245</v>
      </c>
      <c r="G488" t="s">
        <v>55</v>
      </c>
      <c r="H488">
        <v>28000481</v>
      </c>
      <c r="I488">
        <v>844</v>
      </c>
      <c r="J488">
        <v>6</v>
      </c>
      <c r="K488">
        <v>1040</v>
      </c>
      <c r="L488" s="1">
        <v>0.09</v>
      </c>
    </row>
    <row r="489" spans="1:12" x14ac:dyDescent="0.25">
      <c r="A489">
        <v>489</v>
      </c>
      <c r="B489" t="s">
        <v>525</v>
      </c>
      <c r="C489">
        <v>43647</v>
      </c>
      <c r="D489">
        <v>43653</v>
      </c>
      <c r="E489" t="s">
        <v>13</v>
      </c>
      <c r="F489">
        <v>102</v>
      </c>
      <c r="G489" t="s">
        <v>14</v>
      </c>
      <c r="H489">
        <v>28000391</v>
      </c>
      <c r="I489">
        <v>602</v>
      </c>
      <c r="J489">
        <v>14</v>
      </c>
      <c r="K489">
        <v>904</v>
      </c>
      <c r="L489" s="1">
        <v>8.9122004517781586E-2</v>
      </c>
    </row>
    <row r="490" spans="1:12" x14ac:dyDescent="0.25">
      <c r="A490">
        <v>490</v>
      </c>
      <c r="B490" t="s">
        <v>526</v>
      </c>
      <c r="C490">
        <v>43647</v>
      </c>
      <c r="D490">
        <v>43653</v>
      </c>
      <c r="E490" t="s">
        <v>13</v>
      </c>
      <c r="F490">
        <v>271</v>
      </c>
      <c r="G490" t="s">
        <v>14</v>
      </c>
      <c r="H490">
        <v>28000671</v>
      </c>
      <c r="I490">
        <v>1439</v>
      </c>
      <c r="J490">
        <v>3</v>
      </c>
      <c r="K490">
        <v>1972</v>
      </c>
      <c r="L490" s="1">
        <v>1.8246084238951996E-2</v>
      </c>
    </row>
    <row r="491" spans="1:12" x14ac:dyDescent="0.25">
      <c r="A491">
        <v>491</v>
      </c>
      <c r="B491" t="s">
        <v>527</v>
      </c>
      <c r="C491">
        <v>43647</v>
      </c>
      <c r="D491">
        <v>43649</v>
      </c>
      <c r="E491" t="s">
        <v>24</v>
      </c>
      <c r="F491">
        <v>453</v>
      </c>
      <c r="G491" t="s">
        <v>14</v>
      </c>
      <c r="H491">
        <v>28000581</v>
      </c>
      <c r="I491">
        <v>610</v>
      </c>
      <c r="J491">
        <v>17</v>
      </c>
      <c r="K491">
        <v>819</v>
      </c>
      <c r="L491" s="1">
        <v>6.0333194946508531E-2</v>
      </c>
    </row>
    <row r="492" spans="1:12" x14ac:dyDescent="0.25">
      <c r="A492">
        <v>492</v>
      </c>
      <c r="B492" t="s">
        <v>528</v>
      </c>
      <c r="C492">
        <v>43647</v>
      </c>
      <c r="D492">
        <v>43648</v>
      </c>
      <c r="E492" t="s">
        <v>24</v>
      </c>
      <c r="F492">
        <v>210</v>
      </c>
      <c r="G492" t="s">
        <v>36</v>
      </c>
      <c r="H492">
        <v>28000141</v>
      </c>
      <c r="I492">
        <v>2356</v>
      </c>
      <c r="J492">
        <v>4</v>
      </c>
      <c r="K492">
        <v>2969</v>
      </c>
      <c r="L492" s="1">
        <v>0.14000000000000001</v>
      </c>
    </row>
    <row r="493" spans="1:12" x14ac:dyDescent="0.25">
      <c r="A493">
        <v>493</v>
      </c>
      <c r="B493" t="s">
        <v>529</v>
      </c>
      <c r="C493">
        <v>43648</v>
      </c>
      <c r="D493">
        <v>43651</v>
      </c>
      <c r="E493" t="s">
        <v>16</v>
      </c>
      <c r="F493">
        <v>372</v>
      </c>
      <c r="G493" t="s">
        <v>76</v>
      </c>
      <c r="H493">
        <v>28000981</v>
      </c>
      <c r="I493">
        <v>7015</v>
      </c>
      <c r="J493">
        <v>5</v>
      </c>
      <c r="K493">
        <v>9190</v>
      </c>
      <c r="L493" s="1">
        <v>0.14791339452566329</v>
      </c>
    </row>
    <row r="494" spans="1:12" x14ac:dyDescent="0.25">
      <c r="A494">
        <v>494</v>
      </c>
      <c r="B494" t="s">
        <v>530</v>
      </c>
      <c r="C494">
        <v>43648</v>
      </c>
      <c r="D494">
        <v>43648</v>
      </c>
      <c r="E494" t="s">
        <v>24</v>
      </c>
      <c r="F494">
        <v>424</v>
      </c>
      <c r="G494" t="s">
        <v>41</v>
      </c>
      <c r="H494">
        <v>28001001</v>
      </c>
      <c r="I494">
        <v>2660</v>
      </c>
      <c r="J494">
        <v>6</v>
      </c>
      <c r="K494">
        <v>4045</v>
      </c>
      <c r="L494" s="1">
        <v>0.13692653179507683</v>
      </c>
    </row>
    <row r="495" spans="1:12" x14ac:dyDescent="0.25">
      <c r="A495">
        <v>495</v>
      </c>
      <c r="B495" t="s">
        <v>531</v>
      </c>
      <c r="C495">
        <v>43652</v>
      </c>
      <c r="D495">
        <v>43655</v>
      </c>
      <c r="E495" t="s">
        <v>16</v>
      </c>
      <c r="F495">
        <v>453</v>
      </c>
      <c r="G495" t="s">
        <v>14</v>
      </c>
      <c r="H495">
        <v>28000881</v>
      </c>
      <c r="I495">
        <v>352</v>
      </c>
      <c r="J495">
        <v>4</v>
      </c>
      <c r="K495">
        <v>482</v>
      </c>
      <c r="L495" s="1">
        <v>3.5735958273489341E-2</v>
      </c>
    </row>
    <row r="496" spans="1:12" x14ac:dyDescent="0.25">
      <c r="A496">
        <v>496</v>
      </c>
      <c r="B496" t="s">
        <v>532</v>
      </c>
      <c r="C496">
        <v>43652</v>
      </c>
      <c r="D496">
        <v>43654</v>
      </c>
      <c r="E496" t="s">
        <v>24</v>
      </c>
      <c r="F496">
        <v>146</v>
      </c>
      <c r="G496" t="s">
        <v>82</v>
      </c>
      <c r="H496">
        <v>28001231</v>
      </c>
      <c r="I496">
        <v>63</v>
      </c>
      <c r="J496">
        <v>13</v>
      </c>
      <c r="K496">
        <v>86</v>
      </c>
      <c r="L496" s="1">
        <v>6.1242908291111176E-2</v>
      </c>
    </row>
    <row r="497" spans="1:12" x14ac:dyDescent="0.25">
      <c r="A497">
        <v>497</v>
      </c>
      <c r="B497" t="s">
        <v>533</v>
      </c>
      <c r="C497">
        <v>43654</v>
      </c>
      <c r="D497">
        <v>43661</v>
      </c>
      <c r="E497" t="s">
        <v>13</v>
      </c>
      <c r="F497">
        <v>290</v>
      </c>
      <c r="G497" t="s">
        <v>31</v>
      </c>
      <c r="H497">
        <v>28000571</v>
      </c>
      <c r="I497">
        <v>993</v>
      </c>
      <c r="J497">
        <v>12</v>
      </c>
      <c r="K497">
        <v>1332</v>
      </c>
      <c r="L497" s="1">
        <v>6.5965362148944023E-2</v>
      </c>
    </row>
    <row r="498" spans="1:12" x14ac:dyDescent="0.25">
      <c r="A498">
        <v>498</v>
      </c>
      <c r="B498" t="s">
        <v>534</v>
      </c>
      <c r="C498">
        <v>43657</v>
      </c>
      <c r="D498">
        <v>43658</v>
      </c>
      <c r="E498" t="s">
        <v>24</v>
      </c>
      <c r="F498">
        <v>271</v>
      </c>
      <c r="G498" t="s">
        <v>14</v>
      </c>
      <c r="H498">
        <v>28001421</v>
      </c>
      <c r="I498">
        <v>447</v>
      </c>
      <c r="J498">
        <v>12</v>
      </c>
      <c r="K498">
        <v>572</v>
      </c>
      <c r="L498" s="1">
        <v>0.01</v>
      </c>
    </row>
    <row r="499" spans="1:12" x14ac:dyDescent="0.25">
      <c r="A499">
        <v>499</v>
      </c>
      <c r="B499" t="s">
        <v>535</v>
      </c>
      <c r="C499">
        <v>43658</v>
      </c>
      <c r="D499">
        <v>43660</v>
      </c>
      <c r="E499" t="s">
        <v>16</v>
      </c>
      <c r="F499">
        <v>186</v>
      </c>
      <c r="G499" t="s">
        <v>104</v>
      </c>
      <c r="H499">
        <v>28000181</v>
      </c>
      <c r="I499">
        <v>4228</v>
      </c>
      <c r="J499">
        <v>8</v>
      </c>
      <c r="K499">
        <v>5624</v>
      </c>
      <c r="L499" s="1">
        <v>3.8768405873538123E-2</v>
      </c>
    </row>
    <row r="500" spans="1:12" x14ac:dyDescent="0.25">
      <c r="A500">
        <v>500</v>
      </c>
      <c r="B500" t="s">
        <v>536</v>
      </c>
      <c r="C500">
        <v>43659</v>
      </c>
      <c r="D500">
        <v>43660</v>
      </c>
      <c r="E500" t="s">
        <v>24</v>
      </c>
      <c r="F500">
        <v>496</v>
      </c>
      <c r="G500" t="s">
        <v>29</v>
      </c>
      <c r="H500">
        <v>28000101</v>
      </c>
      <c r="I500">
        <v>394</v>
      </c>
      <c r="J500">
        <v>13</v>
      </c>
      <c r="K500">
        <v>544</v>
      </c>
      <c r="L500" s="1">
        <v>0.11666687748047913</v>
      </c>
    </row>
    <row r="501" spans="1:12" x14ac:dyDescent="0.25">
      <c r="A501">
        <v>501</v>
      </c>
      <c r="B501" t="s">
        <v>537</v>
      </c>
      <c r="C501">
        <v>43660</v>
      </c>
      <c r="D501">
        <v>43662</v>
      </c>
      <c r="E501" t="s">
        <v>16</v>
      </c>
      <c r="F501">
        <v>290</v>
      </c>
      <c r="G501" t="s">
        <v>31</v>
      </c>
      <c r="H501">
        <v>28000921</v>
      </c>
      <c r="I501">
        <v>1426</v>
      </c>
      <c r="J501">
        <v>3</v>
      </c>
      <c r="K501">
        <v>1813</v>
      </c>
      <c r="L501" s="1">
        <v>7.0000000000000007E-2</v>
      </c>
    </row>
    <row r="502" spans="1:12" x14ac:dyDescent="0.25">
      <c r="A502">
        <v>502</v>
      </c>
      <c r="B502" t="s">
        <v>538</v>
      </c>
      <c r="C502">
        <v>43661</v>
      </c>
      <c r="D502">
        <v>43664</v>
      </c>
      <c r="E502" t="s">
        <v>16</v>
      </c>
      <c r="F502">
        <v>453</v>
      </c>
      <c r="G502" t="s">
        <v>14</v>
      </c>
      <c r="H502">
        <v>28000181</v>
      </c>
      <c r="I502">
        <v>4228</v>
      </c>
      <c r="J502">
        <v>8</v>
      </c>
      <c r="K502">
        <v>5624</v>
      </c>
      <c r="L502" s="1">
        <v>3.8768405873538123E-2</v>
      </c>
    </row>
    <row r="503" spans="1:12" x14ac:dyDescent="0.25">
      <c r="A503">
        <v>503</v>
      </c>
      <c r="B503" t="s">
        <v>539</v>
      </c>
      <c r="C503">
        <v>43661</v>
      </c>
      <c r="D503">
        <v>43663</v>
      </c>
      <c r="E503" t="s">
        <v>24</v>
      </c>
      <c r="F503">
        <v>271</v>
      </c>
      <c r="G503" t="s">
        <v>14</v>
      </c>
      <c r="H503">
        <v>28000331</v>
      </c>
      <c r="I503">
        <v>817</v>
      </c>
      <c r="J503">
        <v>11</v>
      </c>
      <c r="K503">
        <v>1112</v>
      </c>
      <c r="L503" s="1">
        <v>8.3884695150371266E-3</v>
      </c>
    </row>
    <row r="504" spans="1:12" x14ac:dyDescent="0.25">
      <c r="A504">
        <v>504</v>
      </c>
      <c r="B504" t="s">
        <v>540</v>
      </c>
      <c r="C504">
        <v>43666</v>
      </c>
      <c r="D504">
        <v>43667</v>
      </c>
      <c r="E504" t="s">
        <v>38</v>
      </c>
      <c r="F504">
        <v>424</v>
      </c>
      <c r="G504" t="s">
        <v>41</v>
      </c>
      <c r="H504">
        <v>28000781</v>
      </c>
      <c r="I504">
        <v>1034</v>
      </c>
      <c r="J504">
        <v>9</v>
      </c>
      <c r="K504">
        <v>1396</v>
      </c>
      <c r="L504" s="1">
        <v>0.10436344059280159</v>
      </c>
    </row>
    <row r="505" spans="1:12" x14ac:dyDescent="0.25">
      <c r="A505">
        <v>505</v>
      </c>
      <c r="B505" t="s">
        <v>541</v>
      </c>
      <c r="C505">
        <v>43666</v>
      </c>
      <c r="D505">
        <v>43668</v>
      </c>
      <c r="E505" t="s">
        <v>16</v>
      </c>
      <c r="F505">
        <v>210</v>
      </c>
      <c r="G505" t="s">
        <v>36</v>
      </c>
      <c r="H505">
        <v>28001081</v>
      </c>
      <c r="I505">
        <v>2062</v>
      </c>
      <c r="J505">
        <v>8</v>
      </c>
      <c r="K505">
        <v>3053</v>
      </c>
      <c r="L505" s="1">
        <v>4.8390080555859062E-2</v>
      </c>
    </row>
    <row r="506" spans="1:12" x14ac:dyDescent="0.25">
      <c r="A506">
        <v>506</v>
      </c>
      <c r="B506" t="s">
        <v>542</v>
      </c>
      <c r="C506">
        <v>43667</v>
      </c>
      <c r="D506">
        <v>43672</v>
      </c>
      <c r="E506" t="s">
        <v>13</v>
      </c>
      <c r="F506">
        <v>397</v>
      </c>
      <c r="G506" t="s">
        <v>57</v>
      </c>
      <c r="H506">
        <v>28001471</v>
      </c>
      <c r="I506">
        <v>1249</v>
      </c>
      <c r="J506">
        <v>7</v>
      </c>
      <c r="K506">
        <v>1650</v>
      </c>
      <c r="L506" s="1">
        <v>4.7661411461409627E-2</v>
      </c>
    </row>
    <row r="507" spans="1:12" x14ac:dyDescent="0.25">
      <c r="A507">
        <v>507</v>
      </c>
      <c r="B507" t="s">
        <v>543</v>
      </c>
      <c r="C507">
        <v>43668</v>
      </c>
      <c r="D507">
        <v>43674</v>
      </c>
      <c r="E507" t="s">
        <v>13</v>
      </c>
      <c r="F507">
        <v>204</v>
      </c>
      <c r="G507" t="s">
        <v>22</v>
      </c>
      <c r="H507">
        <v>28000051</v>
      </c>
      <c r="I507">
        <v>545</v>
      </c>
      <c r="J507">
        <v>12</v>
      </c>
      <c r="K507">
        <v>736</v>
      </c>
      <c r="L507" s="1">
        <v>1.9454722574540667E-3</v>
      </c>
    </row>
    <row r="508" spans="1:12" x14ac:dyDescent="0.25">
      <c r="A508">
        <v>508</v>
      </c>
      <c r="B508" t="s">
        <v>544</v>
      </c>
      <c r="C508">
        <v>43668</v>
      </c>
      <c r="D508">
        <v>43671</v>
      </c>
      <c r="E508" t="s">
        <v>16</v>
      </c>
      <c r="F508">
        <v>401</v>
      </c>
      <c r="G508" t="s">
        <v>14</v>
      </c>
      <c r="H508">
        <v>28001201</v>
      </c>
      <c r="I508">
        <v>26</v>
      </c>
      <c r="J508">
        <v>5</v>
      </c>
      <c r="K508">
        <v>32</v>
      </c>
      <c r="L508" s="1">
        <v>7.0000000000000007E-2</v>
      </c>
    </row>
    <row r="509" spans="1:12" x14ac:dyDescent="0.25">
      <c r="A509">
        <v>509</v>
      </c>
      <c r="B509" t="s">
        <v>545</v>
      </c>
      <c r="C509">
        <v>43669</v>
      </c>
      <c r="D509">
        <v>43671</v>
      </c>
      <c r="E509" t="s">
        <v>16</v>
      </c>
      <c r="F509">
        <v>96</v>
      </c>
      <c r="G509" t="s">
        <v>27</v>
      </c>
      <c r="H509">
        <v>28000071</v>
      </c>
      <c r="I509">
        <v>4051</v>
      </c>
      <c r="J509">
        <v>8</v>
      </c>
      <c r="K509">
        <v>5146</v>
      </c>
      <c r="L509" s="1">
        <v>0.04</v>
      </c>
    </row>
    <row r="510" spans="1:12" x14ac:dyDescent="0.25">
      <c r="A510">
        <v>510</v>
      </c>
      <c r="B510" t="s">
        <v>546</v>
      </c>
      <c r="C510">
        <v>43669</v>
      </c>
      <c r="D510">
        <v>43674</v>
      </c>
      <c r="E510" t="s">
        <v>13</v>
      </c>
      <c r="F510">
        <v>210</v>
      </c>
      <c r="G510" t="s">
        <v>36</v>
      </c>
      <c r="H510">
        <v>28000821</v>
      </c>
      <c r="I510">
        <v>1122</v>
      </c>
      <c r="J510">
        <v>19</v>
      </c>
      <c r="K510">
        <v>1606</v>
      </c>
      <c r="L510" s="1">
        <v>4.8471436319098959E-3</v>
      </c>
    </row>
    <row r="511" spans="1:12" x14ac:dyDescent="0.25">
      <c r="A511">
        <v>511</v>
      </c>
      <c r="B511" t="s">
        <v>547</v>
      </c>
      <c r="C511">
        <v>43669</v>
      </c>
      <c r="D511">
        <v>43671</v>
      </c>
      <c r="E511" t="s">
        <v>16</v>
      </c>
      <c r="F511">
        <v>397</v>
      </c>
      <c r="G511" t="s">
        <v>57</v>
      </c>
      <c r="H511">
        <v>28001471</v>
      </c>
      <c r="I511">
        <v>1249</v>
      </c>
      <c r="J511">
        <v>7</v>
      </c>
      <c r="K511">
        <v>1650</v>
      </c>
      <c r="L511" s="1">
        <v>4.7661411461409627E-2</v>
      </c>
    </row>
    <row r="512" spans="1:12" x14ac:dyDescent="0.25">
      <c r="A512">
        <v>512</v>
      </c>
      <c r="B512" t="s">
        <v>548</v>
      </c>
      <c r="C512">
        <v>43670</v>
      </c>
      <c r="D512">
        <v>43671</v>
      </c>
      <c r="E512" t="s">
        <v>38</v>
      </c>
      <c r="F512">
        <v>102</v>
      </c>
      <c r="G512" t="s">
        <v>14</v>
      </c>
      <c r="H512">
        <v>28000091</v>
      </c>
      <c r="I512">
        <v>414</v>
      </c>
      <c r="J512">
        <v>11</v>
      </c>
      <c r="K512">
        <v>469</v>
      </c>
      <c r="L512" s="1">
        <v>0.02</v>
      </c>
    </row>
    <row r="513" spans="1:12" x14ac:dyDescent="0.25">
      <c r="A513">
        <v>513</v>
      </c>
      <c r="B513" t="s">
        <v>549</v>
      </c>
      <c r="C513">
        <v>43676</v>
      </c>
      <c r="D513">
        <v>43677</v>
      </c>
      <c r="E513" t="s">
        <v>38</v>
      </c>
      <c r="F513">
        <v>96</v>
      </c>
      <c r="G513" t="s">
        <v>27</v>
      </c>
      <c r="H513">
        <v>28001431</v>
      </c>
      <c r="I513">
        <v>49</v>
      </c>
      <c r="J513">
        <v>13</v>
      </c>
      <c r="K513">
        <v>64</v>
      </c>
      <c r="L513" s="1">
        <v>5.3592580787664035E-3</v>
      </c>
    </row>
    <row r="514" spans="1:12" x14ac:dyDescent="0.25">
      <c r="A514">
        <v>514</v>
      </c>
      <c r="B514" t="s">
        <v>550</v>
      </c>
      <c r="C514">
        <v>43678</v>
      </c>
      <c r="D514">
        <v>43680</v>
      </c>
      <c r="E514" t="s">
        <v>24</v>
      </c>
      <c r="F514">
        <v>245</v>
      </c>
      <c r="G514" t="s">
        <v>55</v>
      </c>
      <c r="H514">
        <v>28001081</v>
      </c>
      <c r="I514">
        <v>2062</v>
      </c>
      <c r="J514">
        <v>8</v>
      </c>
      <c r="K514">
        <v>3053</v>
      </c>
      <c r="L514" s="1">
        <v>4.8390080555859062E-2</v>
      </c>
    </row>
    <row r="515" spans="1:12" x14ac:dyDescent="0.25">
      <c r="A515">
        <v>515</v>
      </c>
      <c r="B515" t="s">
        <v>551</v>
      </c>
      <c r="C515">
        <v>43679</v>
      </c>
      <c r="D515">
        <v>43680</v>
      </c>
      <c r="E515" t="s">
        <v>38</v>
      </c>
      <c r="F515">
        <v>494</v>
      </c>
      <c r="G515" t="s">
        <v>25</v>
      </c>
      <c r="H515">
        <v>28000701</v>
      </c>
      <c r="I515">
        <v>784</v>
      </c>
      <c r="J515">
        <v>10</v>
      </c>
      <c r="K515">
        <v>1146</v>
      </c>
      <c r="L515" s="1">
        <v>6.6050213552582532E-2</v>
      </c>
    </row>
    <row r="516" spans="1:12" x14ac:dyDescent="0.25">
      <c r="A516">
        <v>516</v>
      </c>
      <c r="B516" t="s">
        <v>552</v>
      </c>
      <c r="C516">
        <v>43680</v>
      </c>
      <c r="D516">
        <v>43681</v>
      </c>
      <c r="E516" t="s">
        <v>24</v>
      </c>
      <c r="F516">
        <v>401</v>
      </c>
      <c r="G516" t="s">
        <v>14</v>
      </c>
      <c r="H516">
        <v>28000601</v>
      </c>
      <c r="I516">
        <v>1574</v>
      </c>
      <c r="J516">
        <v>2</v>
      </c>
      <c r="K516">
        <v>1779</v>
      </c>
      <c r="L516" s="1">
        <v>0.01</v>
      </c>
    </row>
    <row r="517" spans="1:12" x14ac:dyDescent="0.25">
      <c r="A517">
        <v>517</v>
      </c>
      <c r="B517" t="s">
        <v>553</v>
      </c>
      <c r="C517">
        <v>43680</v>
      </c>
      <c r="D517">
        <v>43681</v>
      </c>
      <c r="E517" t="s">
        <v>38</v>
      </c>
      <c r="F517">
        <v>453</v>
      </c>
      <c r="G517" t="s">
        <v>14</v>
      </c>
      <c r="H517">
        <v>28000301</v>
      </c>
      <c r="I517">
        <v>510</v>
      </c>
      <c r="J517">
        <v>4</v>
      </c>
      <c r="K517">
        <v>582</v>
      </c>
      <c r="L517" s="1">
        <v>0.03</v>
      </c>
    </row>
    <row r="518" spans="1:12" x14ac:dyDescent="0.25">
      <c r="A518">
        <v>518</v>
      </c>
      <c r="B518" t="s">
        <v>554</v>
      </c>
      <c r="C518">
        <v>43682</v>
      </c>
      <c r="D518">
        <v>43683</v>
      </c>
      <c r="E518" t="s">
        <v>38</v>
      </c>
      <c r="F518">
        <v>204</v>
      </c>
      <c r="G518" t="s">
        <v>22</v>
      </c>
      <c r="H518">
        <v>28001281</v>
      </c>
      <c r="I518">
        <v>43</v>
      </c>
      <c r="J518">
        <v>6</v>
      </c>
      <c r="K518">
        <v>61</v>
      </c>
      <c r="L518" s="1">
        <v>1.8131974005256207E-2</v>
      </c>
    </row>
    <row r="519" spans="1:12" x14ac:dyDescent="0.25">
      <c r="A519">
        <v>519</v>
      </c>
      <c r="B519" t="s">
        <v>555</v>
      </c>
      <c r="C519">
        <v>43682</v>
      </c>
      <c r="D519">
        <v>43683</v>
      </c>
      <c r="E519" t="s">
        <v>24</v>
      </c>
      <c r="F519">
        <v>102</v>
      </c>
      <c r="G519" t="s">
        <v>14</v>
      </c>
      <c r="H519">
        <v>28000191</v>
      </c>
      <c r="I519">
        <v>524</v>
      </c>
      <c r="J519">
        <v>15</v>
      </c>
      <c r="K519">
        <v>713</v>
      </c>
      <c r="L519" s="1">
        <v>2.1132778375932016E-2</v>
      </c>
    </row>
    <row r="520" spans="1:12" x14ac:dyDescent="0.25">
      <c r="A520">
        <v>520</v>
      </c>
      <c r="B520" t="s">
        <v>556</v>
      </c>
      <c r="C520">
        <v>43683</v>
      </c>
      <c r="D520">
        <v>43684</v>
      </c>
      <c r="E520" t="s">
        <v>24</v>
      </c>
      <c r="F520">
        <v>372</v>
      </c>
      <c r="G520" t="s">
        <v>76</v>
      </c>
      <c r="H520">
        <v>28000851</v>
      </c>
      <c r="I520">
        <v>228</v>
      </c>
      <c r="J520">
        <v>6</v>
      </c>
      <c r="K520">
        <v>299</v>
      </c>
      <c r="L520" s="1">
        <v>5.2728114844557396E-2</v>
      </c>
    </row>
    <row r="521" spans="1:12" x14ac:dyDescent="0.25">
      <c r="A521">
        <v>521</v>
      </c>
      <c r="B521" t="s">
        <v>557</v>
      </c>
      <c r="C521">
        <v>43683</v>
      </c>
      <c r="D521">
        <v>43684</v>
      </c>
      <c r="E521" t="s">
        <v>38</v>
      </c>
      <c r="F521">
        <v>401</v>
      </c>
      <c r="G521" t="s">
        <v>14</v>
      </c>
      <c r="H521">
        <v>28001361</v>
      </c>
      <c r="I521">
        <v>58</v>
      </c>
      <c r="J521">
        <v>3</v>
      </c>
      <c r="K521">
        <v>77</v>
      </c>
      <c r="L521" s="1">
        <v>0</v>
      </c>
    </row>
    <row r="522" spans="1:12" x14ac:dyDescent="0.25">
      <c r="A522">
        <v>522</v>
      </c>
      <c r="B522" t="s">
        <v>558</v>
      </c>
      <c r="C522">
        <v>43688</v>
      </c>
      <c r="D522">
        <v>43690</v>
      </c>
      <c r="E522" t="s">
        <v>16</v>
      </c>
      <c r="F522">
        <v>587</v>
      </c>
      <c r="G522" t="s">
        <v>31</v>
      </c>
      <c r="H522">
        <v>28001301</v>
      </c>
      <c r="I522">
        <v>113</v>
      </c>
      <c r="J522">
        <v>15</v>
      </c>
      <c r="K522">
        <v>141</v>
      </c>
      <c r="L522" s="1">
        <v>0.12</v>
      </c>
    </row>
    <row r="523" spans="1:12" x14ac:dyDescent="0.25">
      <c r="A523">
        <v>523</v>
      </c>
      <c r="B523" t="s">
        <v>559</v>
      </c>
      <c r="C523">
        <v>43690</v>
      </c>
      <c r="D523">
        <v>43692</v>
      </c>
      <c r="E523" t="s">
        <v>24</v>
      </c>
      <c r="F523">
        <v>245</v>
      </c>
      <c r="G523" t="s">
        <v>55</v>
      </c>
      <c r="H523">
        <v>28000761</v>
      </c>
      <c r="I523">
        <v>380</v>
      </c>
      <c r="J523">
        <v>17</v>
      </c>
      <c r="K523">
        <v>483</v>
      </c>
      <c r="L523" s="1">
        <v>0.14000000000000001</v>
      </c>
    </row>
    <row r="524" spans="1:12" x14ac:dyDescent="0.25">
      <c r="A524">
        <v>524</v>
      </c>
      <c r="B524" t="s">
        <v>560</v>
      </c>
      <c r="C524">
        <v>43690</v>
      </c>
      <c r="D524">
        <v>43693</v>
      </c>
      <c r="E524" t="s">
        <v>16</v>
      </c>
      <c r="F524">
        <v>372</v>
      </c>
      <c r="G524" t="s">
        <v>76</v>
      </c>
      <c r="H524">
        <v>28000041</v>
      </c>
      <c r="I524">
        <v>1893</v>
      </c>
      <c r="J524">
        <v>9</v>
      </c>
      <c r="K524">
        <v>2745</v>
      </c>
      <c r="L524" s="1">
        <v>8.6190905474731169E-2</v>
      </c>
    </row>
    <row r="525" spans="1:12" x14ac:dyDescent="0.25">
      <c r="A525">
        <v>525</v>
      </c>
      <c r="B525" t="s">
        <v>561</v>
      </c>
      <c r="C525">
        <v>43694</v>
      </c>
      <c r="D525">
        <v>43695</v>
      </c>
      <c r="E525" t="s">
        <v>38</v>
      </c>
      <c r="F525">
        <v>541</v>
      </c>
      <c r="G525" t="s">
        <v>34</v>
      </c>
      <c r="H525">
        <v>28000371</v>
      </c>
      <c r="I525">
        <v>597</v>
      </c>
      <c r="J525">
        <v>13</v>
      </c>
      <c r="K525">
        <v>812</v>
      </c>
      <c r="L525" s="1">
        <v>1.8278474363271575E-2</v>
      </c>
    </row>
    <row r="526" spans="1:12" x14ac:dyDescent="0.25">
      <c r="A526">
        <v>526</v>
      </c>
      <c r="B526" t="s">
        <v>562</v>
      </c>
      <c r="C526">
        <v>43695</v>
      </c>
      <c r="D526">
        <v>43697</v>
      </c>
      <c r="E526" t="s">
        <v>16</v>
      </c>
      <c r="F526">
        <v>254</v>
      </c>
      <c r="G526" t="s">
        <v>22</v>
      </c>
      <c r="H526">
        <v>28000811</v>
      </c>
      <c r="I526">
        <v>321</v>
      </c>
      <c r="J526">
        <v>7</v>
      </c>
      <c r="K526">
        <v>466</v>
      </c>
      <c r="L526" s="1">
        <v>0.13819469552503</v>
      </c>
    </row>
    <row r="527" spans="1:12" x14ac:dyDescent="0.25">
      <c r="A527">
        <v>527</v>
      </c>
      <c r="B527" t="s">
        <v>563</v>
      </c>
      <c r="C527">
        <v>43696</v>
      </c>
      <c r="D527">
        <v>43696</v>
      </c>
      <c r="E527" t="s">
        <v>24</v>
      </c>
      <c r="F527">
        <v>541</v>
      </c>
      <c r="G527" t="s">
        <v>34</v>
      </c>
      <c r="H527">
        <v>28000161</v>
      </c>
      <c r="I527">
        <v>372</v>
      </c>
      <c r="J527">
        <v>16</v>
      </c>
      <c r="K527">
        <v>417</v>
      </c>
      <c r="L527" s="1">
        <v>0</v>
      </c>
    </row>
    <row r="528" spans="1:12" x14ac:dyDescent="0.25">
      <c r="A528">
        <v>528</v>
      </c>
      <c r="B528" t="s">
        <v>564</v>
      </c>
      <c r="C528">
        <v>43696</v>
      </c>
      <c r="D528">
        <v>43698</v>
      </c>
      <c r="E528" t="s">
        <v>24</v>
      </c>
      <c r="F528">
        <v>104</v>
      </c>
      <c r="G528" t="s">
        <v>27</v>
      </c>
      <c r="H528">
        <v>28000491</v>
      </c>
      <c r="I528">
        <v>1072</v>
      </c>
      <c r="J528">
        <v>16</v>
      </c>
      <c r="K528">
        <v>1223</v>
      </c>
      <c r="L528" s="1">
        <v>0.03</v>
      </c>
    </row>
    <row r="529" spans="1:12" x14ac:dyDescent="0.25">
      <c r="A529">
        <v>529</v>
      </c>
      <c r="B529" t="s">
        <v>565</v>
      </c>
      <c r="C529">
        <v>43696</v>
      </c>
      <c r="D529">
        <v>43699</v>
      </c>
      <c r="E529" t="s">
        <v>16</v>
      </c>
      <c r="F529">
        <v>494</v>
      </c>
      <c r="G529" t="s">
        <v>25</v>
      </c>
      <c r="H529">
        <v>28001451</v>
      </c>
      <c r="I529">
        <v>700</v>
      </c>
      <c r="J529">
        <v>13</v>
      </c>
      <c r="K529">
        <v>952</v>
      </c>
      <c r="L529" s="1">
        <v>4.4278350717525387E-2</v>
      </c>
    </row>
    <row r="530" spans="1:12" x14ac:dyDescent="0.25">
      <c r="A530">
        <v>530</v>
      </c>
      <c r="B530" t="s">
        <v>566</v>
      </c>
      <c r="C530">
        <v>43696</v>
      </c>
      <c r="D530">
        <v>43697</v>
      </c>
      <c r="E530" t="s">
        <v>38</v>
      </c>
      <c r="F530">
        <v>210</v>
      </c>
      <c r="G530" t="s">
        <v>36</v>
      </c>
      <c r="H530">
        <v>28000811</v>
      </c>
      <c r="I530">
        <v>321</v>
      </c>
      <c r="J530">
        <v>7</v>
      </c>
      <c r="K530">
        <v>466</v>
      </c>
      <c r="L530" s="1">
        <v>0.13819469552503</v>
      </c>
    </row>
    <row r="531" spans="1:12" x14ac:dyDescent="0.25">
      <c r="A531">
        <v>531</v>
      </c>
      <c r="B531" t="s">
        <v>567</v>
      </c>
      <c r="C531">
        <v>43697</v>
      </c>
      <c r="D531">
        <v>43698</v>
      </c>
      <c r="E531" t="s">
        <v>38</v>
      </c>
      <c r="F531">
        <v>453</v>
      </c>
      <c r="G531" t="s">
        <v>14</v>
      </c>
      <c r="H531">
        <v>28001191</v>
      </c>
      <c r="I531">
        <v>1002</v>
      </c>
      <c r="J531">
        <v>12</v>
      </c>
      <c r="K531">
        <v>1334</v>
      </c>
      <c r="L531" s="1">
        <v>1.3575256389143309E-2</v>
      </c>
    </row>
    <row r="532" spans="1:12" x14ac:dyDescent="0.25">
      <c r="A532">
        <v>532</v>
      </c>
      <c r="B532" t="s">
        <v>568</v>
      </c>
      <c r="C532">
        <v>43697</v>
      </c>
      <c r="D532">
        <v>43699</v>
      </c>
      <c r="E532" t="s">
        <v>24</v>
      </c>
      <c r="F532">
        <v>290</v>
      </c>
      <c r="G532" t="s">
        <v>31</v>
      </c>
      <c r="H532">
        <v>28000011</v>
      </c>
      <c r="I532">
        <v>322</v>
      </c>
      <c r="J532">
        <v>14</v>
      </c>
      <c r="K532">
        <v>435</v>
      </c>
      <c r="L532" s="1">
        <v>6.9415877156212807E-2</v>
      </c>
    </row>
    <row r="533" spans="1:12" x14ac:dyDescent="0.25">
      <c r="A533">
        <v>533</v>
      </c>
      <c r="B533" t="s">
        <v>569</v>
      </c>
      <c r="C533">
        <v>43697</v>
      </c>
      <c r="D533">
        <v>43698</v>
      </c>
      <c r="E533" t="s">
        <v>38</v>
      </c>
      <c r="F533">
        <v>401</v>
      </c>
      <c r="G533" t="s">
        <v>14</v>
      </c>
      <c r="H533">
        <v>28000651</v>
      </c>
      <c r="I533">
        <v>1186</v>
      </c>
      <c r="J533">
        <v>5</v>
      </c>
      <c r="K533">
        <v>1591</v>
      </c>
      <c r="L533" s="1">
        <v>3.565184792139716E-2</v>
      </c>
    </row>
    <row r="534" spans="1:12" x14ac:dyDescent="0.25">
      <c r="A534">
        <v>534</v>
      </c>
      <c r="B534" t="s">
        <v>570</v>
      </c>
      <c r="C534">
        <v>43697</v>
      </c>
      <c r="D534">
        <v>43698</v>
      </c>
      <c r="E534" t="s">
        <v>38</v>
      </c>
      <c r="F534">
        <v>290</v>
      </c>
      <c r="G534" t="s">
        <v>31</v>
      </c>
      <c r="H534">
        <v>28000271</v>
      </c>
      <c r="I534">
        <v>557</v>
      </c>
      <c r="J534">
        <v>8</v>
      </c>
      <c r="K534">
        <v>741</v>
      </c>
      <c r="L534" s="1">
        <v>5.4413635655383714E-2</v>
      </c>
    </row>
    <row r="535" spans="1:12" x14ac:dyDescent="0.25">
      <c r="A535">
        <v>535</v>
      </c>
      <c r="B535" t="s">
        <v>571</v>
      </c>
      <c r="C535">
        <v>43699</v>
      </c>
      <c r="D535">
        <v>43700</v>
      </c>
      <c r="E535" t="s">
        <v>38</v>
      </c>
      <c r="F535">
        <v>210</v>
      </c>
      <c r="G535" t="s">
        <v>36</v>
      </c>
      <c r="H535">
        <v>28001261</v>
      </c>
      <c r="I535">
        <v>344</v>
      </c>
      <c r="J535">
        <v>4</v>
      </c>
      <c r="K535">
        <v>456</v>
      </c>
      <c r="L535" s="1">
        <v>8.6101639023896295E-2</v>
      </c>
    </row>
    <row r="536" spans="1:12" x14ac:dyDescent="0.25">
      <c r="A536">
        <v>536</v>
      </c>
      <c r="B536" t="s">
        <v>572</v>
      </c>
      <c r="C536">
        <v>43699</v>
      </c>
      <c r="D536">
        <v>43701</v>
      </c>
      <c r="E536" t="s">
        <v>16</v>
      </c>
      <c r="F536">
        <v>397</v>
      </c>
      <c r="G536" t="s">
        <v>57</v>
      </c>
      <c r="H536">
        <v>28001161</v>
      </c>
      <c r="I536">
        <v>4077</v>
      </c>
      <c r="J536">
        <v>2</v>
      </c>
      <c r="K536">
        <v>5137</v>
      </c>
      <c r="L536" s="1">
        <v>0.11</v>
      </c>
    </row>
    <row r="537" spans="1:12" x14ac:dyDescent="0.25">
      <c r="A537">
        <v>537</v>
      </c>
      <c r="B537" t="s">
        <v>573</v>
      </c>
      <c r="C537">
        <v>43700</v>
      </c>
      <c r="D537">
        <v>43703</v>
      </c>
      <c r="E537" t="s">
        <v>16</v>
      </c>
      <c r="F537">
        <v>453</v>
      </c>
      <c r="G537" t="s">
        <v>14</v>
      </c>
      <c r="H537">
        <v>28000651</v>
      </c>
      <c r="I537">
        <v>1186</v>
      </c>
      <c r="J537">
        <v>5</v>
      </c>
      <c r="K537">
        <v>1591</v>
      </c>
      <c r="L537" s="1">
        <v>3.565184792139716E-2</v>
      </c>
    </row>
    <row r="538" spans="1:12" x14ac:dyDescent="0.25">
      <c r="A538">
        <v>538</v>
      </c>
      <c r="B538" t="s">
        <v>574</v>
      </c>
      <c r="C538">
        <v>43700</v>
      </c>
      <c r="D538">
        <v>43707</v>
      </c>
      <c r="E538" t="s">
        <v>13</v>
      </c>
      <c r="F538">
        <v>30</v>
      </c>
      <c r="G538" t="s">
        <v>20</v>
      </c>
      <c r="H538">
        <v>28001111</v>
      </c>
      <c r="I538">
        <v>5763</v>
      </c>
      <c r="J538">
        <v>7</v>
      </c>
      <c r="K538">
        <v>7263</v>
      </c>
      <c r="L538" s="1">
        <v>0.06</v>
      </c>
    </row>
    <row r="539" spans="1:12" x14ac:dyDescent="0.25">
      <c r="A539">
        <v>539</v>
      </c>
      <c r="B539" t="s">
        <v>575</v>
      </c>
      <c r="C539">
        <v>43700</v>
      </c>
      <c r="D539">
        <v>43702</v>
      </c>
      <c r="E539" t="s">
        <v>16</v>
      </c>
      <c r="F539">
        <v>204</v>
      </c>
      <c r="G539" t="s">
        <v>22</v>
      </c>
      <c r="H539">
        <v>28001031</v>
      </c>
      <c r="I539">
        <v>2549</v>
      </c>
      <c r="J539">
        <v>3</v>
      </c>
      <c r="K539">
        <v>2933</v>
      </c>
      <c r="L539" s="1">
        <v>0</v>
      </c>
    </row>
    <row r="540" spans="1:12" x14ac:dyDescent="0.25">
      <c r="A540">
        <v>540</v>
      </c>
      <c r="B540" t="s">
        <v>576</v>
      </c>
      <c r="C540">
        <v>43701</v>
      </c>
      <c r="D540">
        <v>43702</v>
      </c>
      <c r="E540" t="s">
        <v>38</v>
      </c>
      <c r="F540">
        <v>146</v>
      </c>
      <c r="G540" t="s">
        <v>82</v>
      </c>
      <c r="H540">
        <v>28001111</v>
      </c>
      <c r="I540">
        <v>5763</v>
      </c>
      <c r="J540">
        <v>7</v>
      </c>
      <c r="K540">
        <v>7263</v>
      </c>
      <c r="L540" s="1">
        <v>0.06</v>
      </c>
    </row>
    <row r="541" spans="1:12" x14ac:dyDescent="0.25">
      <c r="A541">
        <v>541</v>
      </c>
      <c r="B541" t="s">
        <v>577</v>
      </c>
      <c r="C541">
        <v>43703</v>
      </c>
      <c r="D541">
        <v>43710</v>
      </c>
      <c r="E541" t="s">
        <v>13</v>
      </c>
      <c r="F541">
        <v>401</v>
      </c>
      <c r="G541" t="s">
        <v>14</v>
      </c>
      <c r="H541">
        <v>28001171</v>
      </c>
      <c r="I541">
        <v>2196</v>
      </c>
      <c r="J541">
        <v>3</v>
      </c>
      <c r="K541">
        <v>2899</v>
      </c>
      <c r="L541" s="1">
        <v>1.1095093706558175E-2</v>
      </c>
    </row>
    <row r="542" spans="1:12" x14ac:dyDescent="0.25">
      <c r="A542">
        <v>542</v>
      </c>
      <c r="B542" t="s">
        <v>578</v>
      </c>
      <c r="C542">
        <v>43708</v>
      </c>
      <c r="D542">
        <v>43711</v>
      </c>
      <c r="E542" t="s">
        <v>16</v>
      </c>
      <c r="F542">
        <v>401</v>
      </c>
      <c r="G542" t="s">
        <v>14</v>
      </c>
      <c r="H542">
        <v>28000461</v>
      </c>
      <c r="I542">
        <v>1007</v>
      </c>
      <c r="J542">
        <v>14</v>
      </c>
      <c r="K542">
        <v>1331</v>
      </c>
      <c r="L542" s="1">
        <v>3.6006402597404502E-4</v>
      </c>
    </row>
    <row r="543" spans="1:12" x14ac:dyDescent="0.25">
      <c r="A543">
        <v>543</v>
      </c>
      <c r="B543" t="s">
        <v>579</v>
      </c>
      <c r="C543">
        <v>43708</v>
      </c>
      <c r="D543">
        <v>43710</v>
      </c>
      <c r="E543" t="s">
        <v>16</v>
      </c>
      <c r="F543">
        <v>210</v>
      </c>
      <c r="G543" t="s">
        <v>36</v>
      </c>
      <c r="H543">
        <v>28000901</v>
      </c>
      <c r="I543">
        <v>1168</v>
      </c>
      <c r="J543">
        <v>7</v>
      </c>
      <c r="K543">
        <v>1637</v>
      </c>
      <c r="L543" s="1">
        <v>9.7295872973918812E-2</v>
      </c>
    </row>
    <row r="544" spans="1:12" x14ac:dyDescent="0.25">
      <c r="A544">
        <v>544</v>
      </c>
      <c r="B544" t="s">
        <v>580</v>
      </c>
      <c r="C544">
        <v>43709</v>
      </c>
      <c r="D544">
        <v>43710</v>
      </c>
      <c r="E544" t="s">
        <v>24</v>
      </c>
      <c r="F544">
        <v>245</v>
      </c>
      <c r="G544" t="s">
        <v>55</v>
      </c>
      <c r="H544">
        <v>28000971</v>
      </c>
      <c r="I544">
        <v>335</v>
      </c>
      <c r="J544">
        <v>13</v>
      </c>
      <c r="K544">
        <v>450</v>
      </c>
      <c r="L544" s="1">
        <v>1.8273030995156488E-2</v>
      </c>
    </row>
    <row r="545" spans="1:12" x14ac:dyDescent="0.25">
      <c r="A545">
        <v>545</v>
      </c>
      <c r="B545" t="s">
        <v>581</v>
      </c>
      <c r="C545">
        <v>43712</v>
      </c>
      <c r="D545">
        <v>43718</v>
      </c>
      <c r="E545" t="s">
        <v>13</v>
      </c>
      <c r="F545">
        <v>214</v>
      </c>
      <c r="G545" t="s">
        <v>14</v>
      </c>
      <c r="H545">
        <v>28000231</v>
      </c>
      <c r="I545">
        <v>398</v>
      </c>
      <c r="J545">
        <v>11</v>
      </c>
      <c r="K545">
        <v>567</v>
      </c>
      <c r="L545" s="1">
        <v>0.13045144160760039</v>
      </c>
    </row>
    <row r="546" spans="1:12" x14ac:dyDescent="0.25">
      <c r="A546">
        <v>546</v>
      </c>
      <c r="B546" t="s">
        <v>582</v>
      </c>
      <c r="C546">
        <v>43712</v>
      </c>
      <c r="D546">
        <v>43713</v>
      </c>
      <c r="E546" t="s">
        <v>38</v>
      </c>
      <c r="F546">
        <v>254</v>
      </c>
      <c r="G546" t="s">
        <v>22</v>
      </c>
      <c r="H546">
        <v>28001431</v>
      </c>
      <c r="I546">
        <v>49</v>
      </c>
      <c r="J546">
        <v>13</v>
      </c>
      <c r="K546">
        <v>64</v>
      </c>
      <c r="L546" s="1">
        <v>5.3592580787664035E-3</v>
      </c>
    </row>
    <row r="547" spans="1:12" x14ac:dyDescent="0.25">
      <c r="A547">
        <v>547</v>
      </c>
      <c r="B547" t="s">
        <v>583</v>
      </c>
      <c r="C547">
        <v>43712</v>
      </c>
      <c r="D547">
        <v>43717</v>
      </c>
      <c r="E547" t="s">
        <v>13</v>
      </c>
      <c r="F547">
        <v>146</v>
      </c>
      <c r="G547" t="s">
        <v>82</v>
      </c>
      <c r="H547">
        <v>28000221</v>
      </c>
      <c r="I547">
        <v>342</v>
      </c>
      <c r="J547">
        <v>5</v>
      </c>
      <c r="K547">
        <v>494</v>
      </c>
      <c r="L547" s="1">
        <v>5.4410304364548828E-2</v>
      </c>
    </row>
    <row r="548" spans="1:12" x14ac:dyDescent="0.25">
      <c r="A548">
        <v>548</v>
      </c>
      <c r="B548" t="s">
        <v>584</v>
      </c>
      <c r="C548">
        <v>43714</v>
      </c>
      <c r="D548">
        <v>43716</v>
      </c>
      <c r="E548" t="s">
        <v>24</v>
      </c>
      <c r="F548">
        <v>453</v>
      </c>
      <c r="G548" t="s">
        <v>14</v>
      </c>
      <c r="H548">
        <v>28000611</v>
      </c>
      <c r="I548">
        <v>338</v>
      </c>
      <c r="J548">
        <v>16</v>
      </c>
      <c r="K548">
        <v>396</v>
      </c>
      <c r="L548" s="1">
        <v>0.04</v>
      </c>
    </row>
    <row r="549" spans="1:12" x14ac:dyDescent="0.25">
      <c r="A549">
        <v>549</v>
      </c>
      <c r="B549" t="s">
        <v>585</v>
      </c>
      <c r="C549">
        <v>43714</v>
      </c>
      <c r="D549">
        <v>43715</v>
      </c>
      <c r="E549" t="s">
        <v>38</v>
      </c>
      <c r="F549">
        <v>590</v>
      </c>
      <c r="G549" t="s">
        <v>39</v>
      </c>
      <c r="H549">
        <v>28001061</v>
      </c>
      <c r="I549">
        <v>662</v>
      </c>
      <c r="J549">
        <v>13</v>
      </c>
      <c r="K549">
        <v>881</v>
      </c>
      <c r="L549" s="1">
        <v>5.6106247199114029E-2</v>
      </c>
    </row>
    <row r="550" spans="1:12" x14ac:dyDescent="0.25">
      <c r="A550">
        <v>550</v>
      </c>
      <c r="B550" t="s">
        <v>586</v>
      </c>
      <c r="C550">
        <v>43715</v>
      </c>
      <c r="D550">
        <v>43717</v>
      </c>
      <c r="E550" t="s">
        <v>24</v>
      </c>
      <c r="F550">
        <v>397</v>
      </c>
      <c r="G550" t="s">
        <v>57</v>
      </c>
      <c r="H550">
        <v>28001431</v>
      </c>
      <c r="I550">
        <v>49</v>
      </c>
      <c r="J550">
        <v>13</v>
      </c>
      <c r="K550">
        <v>64</v>
      </c>
      <c r="L550" s="1">
        <v>5.3592580787664035E-3</v>
      </c>
    </row>
    <row r="551" spans="1:12" x14ac:dyDescent="0.25">
      <c r="A551">
        <v>551</v>
      </c>
      <c r="B551" t="s">
        <v>587</v>
      </c>
      <c r="C551">
        <v>43717</v>
      </c>
      <c r="D551">
        <v>43719</v>
      </c>
      <c r="E551" t="s">
        <v>16</v>
      </c>
      <c r="F551">
        <v>397</v>
      </c>
      <c r="G551" t="s">
        <v>57</v>
      </c>
      <c r="H551">
        <v>28001271</v>
      </c>
      <c r="I551">
        <v>473</v>
      </c>
      <c r="J551">
        <v>9</v>
      </c>
      <c r="K551">
        <v>564</v>
      </c>
      <c r="L551" s="1">
        <v>7.0000000000000007E-2</v>
      </c>
    </row>
    <row r="552" spans="1:12" x14ac:dyDescent="0.25">
      <c r="A552">
        <v>552</v>
      </c>
      <c r="B552" t="s">
        <v>588</v>
      </c>
      <c r="C552">
        <v>43718</v>
      </c>
      <c r="D552">
        <v>43723</v>
      </c>
      <c r="E552" t="s">
        <v>13</v>
      </c>
      <c r="F552">
        <v>557</v>
      </c>
      <c r="G552" t="s">
        <v>69</v>
      </c>
      <c r="H552">
        <v>28000871</v>
      </c>
      <c r="I552">
        <v>1797</v>
      </c>
      <c r="J552">
        <v>11</v>
      </c>
      <c r="K552">
        <v>2338</v>
      </c>
      <c r="L552" s="1">
        <v>0.1880580623105865</v>
      </c>
    </row>
    <row r="553" spans="1:12" x14ac:dyDescent="0.25">
      <c r="A553">
        <v>553</v>
      </c>
      <c r="B553" t="s">
        <v>589</v>
      </c>
      <c r="C553">
        <v>43719</v>
      </c>
      <c r="D553">
        <v>43722</v>
      </c>
      <c r="E553" t="s">
        <v>16</v>
      </c>
      <c r="F553">
        <v>407</v>
      </c>
      <c r="G553" t="s">
        <v>160</v>
      </c>
      <c r="H553">
        <v>28001131</v>
      </c>
      <c r="I553">
        <v>4276</v>
      </c>
      <c r="J553">
        <v>9</v>
      </c>
      <c r="K553">
        <v>5090</v>
      </c>
      <c r="L553" s="1">
        <v>7.0000000000000007E-2</v>
      </c>
    </row>
    <row r="554" spans="1:12" x14ac:dyDescent="0.25">
      <c r="A554">
        <v>554</v>
      </c>
      <c r="B554" t="s">
        <v>590</v>
      </c>
      <c r="C554">
        <v>43719</v>
      </c>
      <c r="D554">
        <v>43720</v>
      </c>
      <c r="E554" t="s">
        <v>38</v>
      </c>
      <c r="F554">
        <v>372</v>
      </c>
      <c r="G554" t="s">
        <v>76</v>
      </c>
      <c r="H554">
        <v>28001011</v>
      </c>
      <c r="I554">
        <v>705</v>
      </c>
      <c r="J554">
        <v>6</v>
      </c>
      <c r="K554">
        <v>882</v>
      </c>
      <c r="L554" s="1">
        <v>0.1</v>
      </c>
    </row>
    <row r="555" spans="1:12" x14ac:dyDescent="0.25">
      <c r="A555">
        <v>555</v>
      </c>
      <c r="B555" t="s">
        <v>591</v>
      </c>
      <c r="C555">
        <v>43719</v>
      </c>
      <c r="D555">
        <v>43721</v>
      </c>
      <c r="E555" t="s">
        <v>16</v>
      </c>
      <c r="F555">
        <v>245</v>
      </c>
      <c r="G555" t="s">
        <v>55</v>
      </c>
      <c r="H555">
        <v>28001171</v>
      </c>
      <c r="I555">
        <v>2196</v>
      </c>
      <c r="J555">
        <v>3</v>
      </c>
      <c r="K555">
        <v>2899</v>
      </c>
      <c r="L555" s="1">
        <v>1.1095093706558175E-2</v>
      </c>
    </row>
    <row r="556" spans="1:12" x14ac:dyDescent="0.25">
      <c r="A556">
        <v>556</v>
      </c>
      <c r="B556" t="s">
        <v>592</v>
      </c>
      <c r="C556">
        <v>43724</v>
      </c>
      <c r="D556">
        <v>43725</v>
      </c>
      <c r="E556" t="s">
        <v>38</v>
      </c>
      <c r="F556">
        <v>245</v>
      </c>
      <c r="G556" t="s">
        <v>55</v>
      </c>
      <c r="H556">
        <v>28000771</v>
      </c>
      <c r="I556">
        <v>260</v>
      </c>
      <c r="J556">
        <v>16</v>
      </c>
      <c r="K556">
        <v>363</v>
      </c>
      <c r="L556" s="1">
        <v>9.7644162819940469E-2</v>
      </c>
    </row>
    <row r="557" spans="1:12" x14ac:dyDescent="0.25">
      <c r="A557">
        <v>557</v>
      </c>
      <c r="B557" t="s">
        <v>593</v>
      </c>
      <c r="C557">
        <v>43726</v>
      </c>
      <c r="D557">
        <v>43727</v>
      </c>
      <c r="E557" t="s">
        <v>38</v>
      </c>
      <c r="F557">
        <v>525</v>
      </c>
      <c r="G557" t="s">
        <v>17</v>
      </c>
      <c r="H557">
        <v>28000321</v>
      </c>
      <c r="I557">
        <v>739</v>
      </c>
      <c r="J557">
        <v>9</v>
      </c>
      <c r="K557">
        <v>968</v>
      </c>
      <c r="L557" s="1">
        <v>0.18745176362629201</v>
      </c>
    </row>
    <row r="558" spans="1:12" x14ac:dyDescent="0.25">
      <c r="A558">
        <v>558</v>
      </c>
      <c r="B558" t="s">
        <v>594</v>
      </c>
      <c r="C558">
        <v>43726</v>
      </c>
      <c r="D558">
        <v>43727</v>
      </c>
      <c r="E558" t="s">
        <v>38</v>
      </c>
      <c r="F558">
        <v>372</v>
      </c>
      <c r="G558" t="s">
        <v>76</v>
      </c>
      <c r="H558">
        <v>28000801</v>
      </c>
      <c r="I558">
        <v>2559</v>
      </c>
      <c r="J558">
        <v>3</v>
      </c>
      <c r="K558">
        <v>2919</v>
      </c>
      <c r="L558" s="1">
        <v>0.03</v>
      </c>
    </row>
    <row r="559" spans="1:12" x14ac:dyDescent="0.25">
      <c r="A559">
        <v>559</v>
      </c>
      <c r="B559" t="s">
        <v>595</v>
      </c>
      <c r="C559">
        <v>43727</v>
      </c>
      <c r="D559">
        <v>43734</v>
      </c>
      <c r="E559" t="s">
        <v>13</v>
      </c>
      <c r="F559">
        <v>496</v>
      </c>
      <c r="G559" t="s">
        <v>29</v>
      </c>
      <c r="H559">
        <v>28000891</v>
      </c>
      <c r="I559">
        <v>580</v>
      </c>
      <c r="J559">
        <v>10</v>
      </c>
      <c r="K559">
        <v>720</v>
      </c>
      <c r="L559" s="1">
        <v>0.06</v>
      </c>
    </row>
    <row r="560" spans="1:12" x14ac:dyDescent="0.25">
      <c r="A560">
        <v>560</v>
      </c>
      <c r="B560" t="s">
        <v>596</v>
      </c>
      <c r="C560">
        <v>43728</v>
      </c>
      <c r="D560">
        <v>43729</v>
      </c>
      <c r="E560" t="s">
        <v>38</v>
      </c>
      <c r="F560">
        <v>254</v>
      </c>
      <c r="G560" t="s">
        <v>22</v>
      </c>
      <c r="H560">
        <v>28000851</v>
      </c>
      <c r="I560">
        <v>228</v>
      </c>
      <c r="J560">
        <v>6</v>
      </c>
      <c r="K560">
        <v>299</v>
      </c>
      <c r="L560" s="1">
        <v>5.2728114844557396E-2</v>
      </c>
    </row>
    <row r="561" spans="1:12" x14ac:dyDescent="0.25">
      <c r="A561">
        <v>561</v>
      </c>
      <c r="B561" t="s">
        <v>597</v>
      </c>
      <c r="C561">
        <v>43728</v>
      </c>
      <c r="D561">
        <v>43731</v>
      </c>
      <c r="E561" t="s">
        <v>16</v>
      </c>
      <c r="F561">
        <v>290</v>
      </c>
      <c r="G561" t="s">
        <v>31</v>
      </c>
      <c r="H561">
        <v>28000111</v>
      </c>
      <c r="I561">
        <v>591</v>
      </c>
      <c r="J561">
        <v>16</v>
      </c>
      <c r="K561">
        <v>798</v>
      </c>
      <c r="L561" s="1">
        <v>8.2766374861707043E-2</v>
      </c>
    </row>
    <row r="562" spans="1:12" x14ac:dyDescent="0.25">
      <c r="A562">
        <v>562</v>
      </c>
      <c r="B562" t="s">
        <v>598</v>
      </c>
      <c r="C562">
        <v>43730</v>
      </c>
      <c r="D562">
        <v>43735</v>
      </c>
      <c r="E562" t="s">
        <v>13</v>
      </c>
      <c r="F562">
        <v>204</v>
      </c>
      <c r="G562" t="s">
        <v>22</v>
      </c>
      <c r="H562">
        <v>28001271</v>
      </c>
      <c r="I562">
        <v>473</v>
      </c>
      <c r="J562">
        <v>9</v>
      </c>
      <c r="K562">
        <v>564</v>
      </c>
      <c r="L562" s="1">
        <v>7.0000000000000007E-2</v>
      </c>
    </row>
    <row r="563" spans="1:12" x14ac:dyDescent="0.25">
      <c r="A563">
        <v>563</v>
      </c>
      <c r="B563" t="s">
        <v>599</v>
      </c>
      <c r="C563">
        <v>43731</v>
      </c>
      <c r="D563">
        <v>43732</v>
      </c>
      <c r="E563" t="s">
        <v>38</v>
      </c>
      <c r="F563">
        <v>372</v>
      </c>
      <c r="G563" t="s">
        <v>76</v>
      </c>
      <c r="H563">
        <v>28000421</v>
      </c>
      <c r="I563">
        <v>411</v>
      </c>
      <c r="J563">
        <v>12</v>
      </c>
      <c r="K563">
        <v>575</v>
      </c>
      <c r="L563" s="1">
        <v>1.6748395767673296E-2</v>
      </c>
    </row>
    <row r="564" spans="1:12" x14ac:dyDescent="0.25">
      <c r="A564">
        <v>564</v>
      </c>
      <c r="B564" t="s">
        <v>600</v>
      </c>
      <c r="C564">
        <v>43731</v>
      </c>
      <c r="D564">
        <v>43731</v>
      </c>
      <c r="E564" t="s">
        <v>24</v>
      </c>
      <c r="F564">
        <v>146</v>
      </c>
      <c r="G564" t="s">
        <v>82</v>
      </c>
      <c r="H564">
        <v>28001031</v>
      </c>
      <c r="I564">
        <v>2549</v>
      </c>
      <c r="J564">
        <v>3</v>
      </c>
      <c r="K564">
        <v>2933</v>
      </c>
      <c r="L564" s="1">
        <v>0</v>
      </c>
    </row>
    <row r="565" spans="1:12" x14ac:dyDescent="0.25">
      <c r="A565">
        <v>565</v>
      </c>
      <c r="B565" t="s">
        <v>601</v>
      </c>
      <c r="C565">
        <v>43732</v>
      </c>
      <c r="D565">
        <v>43735</v>
      </c>
      <c r="E565" t="s">
        <v>16</v>
      </c>
      <c r="F565">
        <v>334</v>
      </c>
      <c r="G565" t="s">
        <v>34</v>
      </c>
      <c r="H565">
        <v>28000111</v>
      </c>
      <c r="I565">
        <v>591</v>
      </c>
      <c r="J565">
        <v>16</v>
      </c>
      <c r="K565">
        <v>798</v>
      </c>
      <c r="L565" s="1">
        <v>8.2766374861707043E-2</v>
      </c>
    </row>
    <row r="566" spans="1:12" x14ac:dyDescent="0.25">
      <c r="A566">
        <v>566</v>
      </c>
      <c r="B566" t="s">
        <v>602</v>
      </c>
      <c r="C566">
        <v>43732</v>
      </c>
      <c r="D566">
        <v>43733</v>
      </c>
      <c r="E566" t="s">
        <v>38</v>
      </c>
      <c r="F566">
        <v>453</v>
      </c>
      <c r="G566" t="s">
        <v>14</v>
      </c>
      <c r="H566">
        <v>28001181</v>
      </c>
      <c r="I566">
        <v>8880</v>
      </c>
      <c r="J566">
        <v>7</v>
      </c>
      <c r="K566">
        <v>10035</v>
      </c>
      <c r="L566" s="1">
        <v>0</v>
      </c>
    </row>
    <row r="567" spans="1:12" x14ac:dyDescent="0.25">
      <c r="A567">
        <v>567</v>
      </c>
      <c r="B567" t="s">
        <v>603</v>
      </c>
      <c r="C567">
        <v>43732</v>
      </c>
      <c r="D567">
        <v>43738</v>
      </c>
      <c r="E567" t="s">
        <v>13</v>
      </c>
      <c r="F567">
        <v>590</v>
      </c>
      <c r="G567" t="s">
        <v>39</v>
      </c>
      <c r="H567">
        <v>28000411</v>
      </c>
      <c r="I567">
        <v>377</v>
      </c>
      <c r="J567">
        <v>16</v>
      </c>
      <c r="K567">
        <v>558</v>
      </c>
      <c r="L567" s="1">
        <v>0.16292670824295241</v>
      </c>
    </row>
    <row r="568" spans="1:12" x14ac:dyDescent="0.25">
      <c r="A568">
        <v>568</v>
      </c>
      <c r="B568" t="s">
        <v>604</v>
      </c>
      <c r="C568">
        <v>43732</v>
      </c>
      <c r="D568">
        <v>43737</v>
      </c>
      <c r="E568" t="s">
        <v>13</v>
      </c>
      <c r="F568">
        <v>146</v>
      </c>
      <c r="G568" t="s">
        <v>82</v>
      </c>
      <c r="H568">
        <v>28000421</v>
      </c>
      <c r="I568">
        <v>411</v>
      </c>
      <c r="J568">
        <v>12</v>
      </c>
      <c r="K568">
        <v>575</v>
      </c>
      <c r="L568" s="1">
        <v>1.6748395767673296E-2</v>
      </c>
    </row>
    <row r="569" spans="1:12" x14ac:dyDescent="0.25">
      <c r="A569">
        <v>569</v>
      </c>
      <c r="B569" t="s">
        <v>605</v>
      </c>
      <c r="C569">
        <v>43734</v>
      </c>
      <c r="D569">
        <v>43735</v>
      </c>
      <c r="E569" t="s">
        <v>38</v>
      </c>
      <c r="F569">
        <v>152</v>
      </c>
      <c r="G569" t="s">
        <v>62</v>
      </c>
      <c r="H569">
        <v>28001031</v>
      </c>
      <c r="I569">
        <v>2549</v>
      </c>
      <c r="J569">
        <v>3</v>
      </c>
      <c r="K569">
        <v>2933</v>
      </c>
      <c r="L569" s="1">
        <v>0</v>
      </c>
    </row>
    <row r="570" spans="1:12" x14ac:dyDescent="0.25">
      <c r="A570">
        <v>570</v>
      </c>
      <c r="B570" t="s">
        <v>606</v>
      </c>
      <c r="C570">
        <v>43734</v>
      </c>
      <c r="D570">
        <v>43736</v>
      </c>
      <c r="E570" t="s">
        <v>24</v>
      </c>
      <c r="F570">
        <v>372</v>
      </c>
      <c r="G570" t="s">
        <v>76</v>
      </c>
      <c r="H570">
        <v>28001431</v>
      </c>
      <c r="I570">
        <v>49</v>
      </c>
      <c r="J570">
        <v>13</v>
      </c>
      <c r="K570">
        <v>64</v>
      </c>
      <c r="L570" s="1">
        <v>5.3592580787664035E-3</v>
      </c>
    </row>
    <row r="571" spans="1:12" x14ac:dyDescent="0.25">
      <c r="A571">
        <v>571</v>
      </c>
      <c r="B571" t="s">
        <v>607</v>
      </c>
      <c r="C571">
        <v>43735</v>
      </c>
      <c r="D571">
        <v>43737</v>
      </c>
      <c r="E571" t="s">
        <v>16</v>
      </c>
      <c r="F571">
        <v>372</v>
      </c>
      <c r="G571" t="s">
        <v>76</v>
      </c>
      <c r="H571">
        <v>28001111</v>
      </c>
      <c r="I571">
        <v>5763</v>
      </c>
      <c r="J571">
        <v>7</v>
      </c>
      <c r="K571">
        <v>7263</v>
      </c>
      <c r="L571" s="1">
        <v>0.06</v>
      </c>
    </row>
    <row r="572" spans="1:12" x14ac:dyDescent="0.25">
      <c r="A572">
        <v>572</v>
      </c>
      <c r="B572" t="s">
        <v>608</v>
      </c>
      <c r="C572">
        <v>43737</v>
      </c>
      <c r="D572">
        <v>43739</v>
      </c>
      <c r="E572" t="s">
        <v>16</v>
      </c>
      <c r="F572">
        <v>397</v>
      </c>
      <c r="G572" t="s">
        <v>57</v>
      </c>
      <c r="H572">
        <v>28000501</v>
      </c>
      <c r="I572">
        <v>1054</v>
      </c>
      <c r="J572">
        <v>8</v>
      </c>
      <c r="K572">
        <v>1466</v>
      </c>
      <c r="L572" s="1">
        <v>0.10998362743251357</v>
      </c>
    </row>
    <row r="573" spans="1:12" x14ac:dyDescent="0.25">
      <c r="A573">
        <v>573</v>
      </c>
      <c r="B573" t="s">
        <v>609</v>
      </c>
      <c r="C573">
        <v>43737</v>
      </c>
      <c r="D573">
        <v>43744</v>
      </c>
      <c r="E573" t="s">
        <v>13</v>
      </c>
      <c r="F573">
        <v>290</v>
      </c>
      <c r="G573" t="s">
        <v>31</v>
      </c>
      <c r="H573">
        <v>28000371</v>
      </c>
      <c r="I573">
        <v>597</v>
      </c>
      <c r="J573">
        <v>13</v>
      </c>
      <c r="K573">
        <v>812</v>
      </c>
      <c r="L573" s="1">
        <v>1.8278474363271575E-2</v>
      </c>
    </row>
    <row r="574" spans="1:12" x14ac:dyDescent="0.25">
      <c r="A574">
        <v>574</v>
      </c>
      <c r="B574" t="s">
        <v>610</v>
      </c>
      <c r="C574">
        <v>43739</v>
      </c>
      <c r="D574">
        <v>43740</v>
      </c>
      <c r="E574" t="s">
        <v>38</v>
      </c>
      <c r="F574">
        <v>146</v>
      </c>
      <c r="G574" t="s">
        <v>82</v>
      </c>
      <c r="H574">
        <v>28001071</v>
      </c>
      <c r="I574">
        <v>836</v>
      </c>
      <c r="J574">
        <v>7</v>
      </c>
      <c r="K574">
        <v>1129</v>
      </c>
      <c r="L574" s="1">
        <v>0</v>
      </c>
    </row>
    <row r="575" spans="1:12" x14ac:dyDescent="0.25">
      <c r="A575">
        <v>575</v>
      </c>
      <c r="B575" t="s">
        <v>611</v>
      </c>
      <c r="C575">
        <v>43739</v>
      </c>
      <c r="D575">
        <v>43745</v>
      </c>
      <c r="E575" t="s">
        <v>13</v>
      </c>
      <c r="F575">
        <v>590</v>
      </c>
      <c r="G575" t="s">
        <v>39</v>
      </c>
      <c r="H575">
        <v>28001351</v>
      </c>
      <c r="I575">
        <v>1006</v>
      </c>
      <c r="J575">
        <v>14</v>
      </c>
      <c r="K575">
        <v>1429</v>
      </c>
      <c r="L575" s="1">
        <v>1.0753748653111187E-2</v>
      </c>
    </row>
    <row r="576" spans="1:12" x14ac:dyDescent="0.25">
      <c r="A576">
        <v>576</v>
      </c>
      <c r="B576" t="s">
        <v>612</v>
      </c>
      <c r="C576">
        <v>43742</v>
      </c>
      <c r="D576">
        <v>43744</v>
      </c>
      <c r="E576" t="s">
        <v>24</v>
      </c>
      <c r="F576">
        <v>587</v>
      </c>
      <c r="G576" t="s">
        <v>31</v>
      </c>
      <c r="H576">
        <v>28000831</v>
      </c>
      <c r="I576">
        <v>647</v>
      </c>
      <c r="J576">
        <v>16</v>
      </c>
      <c r="K576">
        <v>856</v>
      </c>
      <c r="L576" s="1">
        <v>0.14461209644344802</v>
      </c>
    </row>
    <row r="577" spans="1:12" x14ac:dyDescent="0.25">
      <c r="A577">
        <v>577</v>
      </c>
      <c r="B577" t="s">
        <v>613</v>
      </c>
      <c r="C577">
        <v>43742</v>
      </c>
      <c r="D577">
        <v>43745</v>
      </c>
      <c r="E577" t="s">
        <v>16</v>
      </c>
      <c r="F577">
        <v>290</v>
      </c>
      <c r="G577" t="s">
        <v>31</v>
      </c>
      <c r="H577">
        <v>28000891</v>
      </c>
      <c r="I577">
        <v>580</v>
      </c>
      <c r="J577">
        <v>10</v>
      </c>
      <c r="K577">
        <v>720</v>
      </c>
      <c r="L577" s="1">
        <v>0.06</v>
      </c>
    </row>
    <row r="578" spans="1:12" x14ac:dyDescent="0.25">
      <c r="A578">
        <v>578</v>
      </c>
      <c r="B578" t="s">
        <v>614</v>
      </c>
      <c r="C578">
        <v>43743</v>
      </c>
      <c r="D578">
        <v>43746</v>
      </c>
      <c r="E578" t="s">
        <v>16</v>
      </c>
      <c r="F578">
        <v>30</v>
      </c>
      <c r="G578" t="s">
        <v>20</v>
      </c>
      <c r="H578">
        <v>28000291</v>
      </c>
      <c r="I578">
        <v>2431</v>
      </c>
      <c r="J578">
        <v>11</v>
      </c>
      <c r="K578">
        <v>3696</v>
      </c>
      <c r="L578" s="1">
        <v>0.17054611137852124</v>
      </c>
    </row>
    <row r="579" spans="1:12" x14ac:dyDescent="0.25">
      <c r="A579">
        <v>579</v>
      </c>
      <c r="B579" t="s">
        <v>615</v>
      </c>
      <c r="C579">
        <v>43743</v>
      </c>
      <c r="D579">
        <v>43744</v>
      </c>
      <c r="E579" t="s">
        <v>38</v>
      </c>
      <c r="F579">
        <v>290</v>
      </c>
      <c r="G579" t="s">
        <v>31</v>
      </c>
      <c r="H579">
        <v>28000701</v>
      </c>
      <c r="I579">
        <v>784</v>
      </c>
      <c r="J579">
        <v>10</v>
      </c>
      <c r="K579">
        <v>1146</v>
      </c>
      <c r="L579" s="1">
        <v>6.6050213552582532E-2</v>
      </c>
    </row>
    <row r="580" spans="1:12" x14ac:dyDescent="0.25">
      <c r="A580">
        <v>580</v>
      </c>
      <c r="B580" t="s">
        <v>616</v>
      </c>
      <c r="C580">
        <v>43743</v>
      </c>
      <c r="D580">
        <v>43746</v>
      </c>
      <c r="E580" t="s">
        <v>16</v>
      </c>
      <c r="F580">
        <v>245</v>
      </c>
      <c r="G580" t="s">
        <v>55</v>
      </c>
      <c r="H580">
        <v>28001181</v>
      </c>
      <c r="I580">
        <v>8880</v>
      </c>
      <c r="J580">
        <v>7</v>
      </c>
      <c r="K580">
        <v>10035</v>
      </c>
      <c r="L580" s="1">
        <v>0</v>
      </c>
    </row>
    <row r="581" spans="1:12" x14ac:dyDescent="0.25">
      <c r="A581">
        <v>581</v>
      </c>
      <c r="B581" t="s">
        <v>617</v>
      </c>
      <c r="C581">
        <v>43743</v>
      </c>
      <c r="D581">
        <v>43749</v>
      </c>
      <c r="E581" t="s">
        <v>13</v>
      </c>
      <c r="F581">
        <v>557</v>
      </c>
      <c r="G581" t="s">
        <v>69</v>
      </c>
      <c r="H581">
        <v>28001401</v>
      </c>
      <c r="I581">
        <v>1004</v>
      </c>
      <c r="J581">
        <v>5</v>
      </c>
      <c r="K581">
        <v>1336</v>
      </c>
      <c r="L581" s="1">
        <v>4.6004273044153087E-3</v>
      </c>
    </row>
    <row r="582" spans="1:12" x14ac:dyDescent="0.25">
      <c r="A582">
        <v>582</v>
      </c>
      <c r="B582" t="s">
        <v>618</v>
      </c>
      <c r="C582">
        <v>43743</v>
      </c>
      <c r="D582">
        <v>43745</v>
      </c>
      <c r="E582" t="s">
        <v>16</v>
      </c>
      <c r="F582">
        <v>290</v>
      </c>
      <c r="G582" t="s">
        <v>31</v>
      </c>
      <c r="H582">
        <v>28000491</v>
      </c>
      <c r="I582">
        <v>1072</v>
      </c>
      <c r="J582">
        <v>16</v>
      </c>
      <c r="K582">
        <v>1223</v>
      </c>
      <c r="L582" s="1">
        <v>0.03</v>
      </c>
    </row>
    <row r="583" spans="1:12" x14ac:dyDescent="0.25">
      <c r="A583">
        <v>583</v>
      </c>
      <c r="B583" t="s">
        <v>619</v>
      </c>
      <c r="C583">
        <v>43744</v>
      </c>
      <c r="D583">
        <v>43751</v>
      </c>
      <c r="E583" t="s">
        <v>13</v>
      </c>
      <c r="F583">
        <v>102</v>
      </c>
      <c r="G583" t="s">
        <v>14</v>
      </c>
      <c r="H583">
        <v>28000581</v>
      </c>
      <c r="I583">
        <v>610</v>
      </c>
      <c r="J583">
        <v>17</v>
      </c>
      <c r="K583">
        <v>819</v>
      </c>
      <c r="L583" s="1">
        <v>6.0333194946508531E-2</v>
      </c>
    </row>
    <row r="584" spans="1:12" x14ac:dyDescent="0.25">
      <c r="A584">
        <v>584</v>
      </c>
      <c r="B584" t="s">
        <v>620</v>
      </c>
      <c r="C584">
        <v>43744</v>
      </c>
      <c r="D584">
        <v>43746</v>
      </c>
      <c r="E584" t="s">
        <v>24</v>
      </c>
      <c r="F584">
        <v>204</v>
      </c>
      <c r="G584" t="s">
        <v>22</v>
      </c>
      <c r="H584">
        <v>28000581</v>
      </c>
      <c r="I584">
        <v>610</v>
      </c>
      <c r="J584">
        <v>17</v>
      </c>
      <c r="K584">
        <v>819</v>
      </c>
      <c r="L584" s="1">
        <v>6.0333194946508531E-2</v>
      </c>
    </row>
    <row r="585" spans="1:12" x14ac:dyDescent="0.25">
      <c r="A585">
        <v>585</v>
      </c>
      <c r="B585" t="s">
        <v>621</v>
      </c>
      <c r="C585">
        <v>43745</v>
      </c>
      <c r="D585">
        <v>43746</v>
      </c>
      <c r="E585" t="s">
        <v>38</v>
      </c>
      <c r="F585">
        <v>372</v>
      </c>
      <c r="G585" t="s">
        <v>76</v>
      </c>
      <c r="H585">
        <v>28000101</v>
      </c>
      <c r="I585">
        <v>394</v>
      </c>
      <c r="J585">
        <v>13</v>
      </c>
      <c r="K585">
        <v>544</v>
      </c>
      <c r="L585" s="1">
        <v>0.11666687748047913</v>
      </c>
    </row>
    <row r="586" spans="1:12" x14ac:dyDescent="0.25">
      <c r="A586">
        <v>586</v>
      </c>
      <c r="B586" t="s">
        <v>622</v>
      </c>
      <c r="C586">
        <v>43746</v>
      </c>
      <c r="D586">
        <v>43747</v>
      </c>
      <c r="E586" t="s">
        <v>24</v>
      </c>
      <c r="F586">
        <v>525</v>
      </c>
      <c r="G586" t="s">
        <v>17</v>
      </c>
      <c r="H586">
        <v>28000771</v>
      </c>
      <c r="I586">
        <v>260</v>
      </c>
      <c r="J586">
        <v>16</v>
      </c>
      <c r="K586">
        <v>363</v>
      </c>
      <c r="L586" s="1">
        <v>9.7644162819940469E-2</v>
      </c>
    </row>
    <row r="587" spans="1:12" x14ac:dyDescent="0.25">
      <c r="A587">
        <v>587</v>
      </c>
      <c r="B587" t="s">
        <v>623</v>
      </c>
      <c r="C587">
        <v>43746</v>
      </c>
      <c r="D587">
        <v>43749</v>
      </c>
      <c r="E587" t="s">
        <v>16</v>
      </c>
      <c r="F587">
        <v>496</v>
      </c>
      <c r="G587" t="s">
        <v>29</v>
      </c>
      <c r="H587">
        <v>28001461</v>
      </c>
      <c r="I587">
        <v>287</v>
      </c>
      <c r="J587">
        <v>17</v>
      </c>
      <c r="K587">
        <v>344</v>
      </c>
      <c r="L587" s="1">
        <v>0.02</v>
      </c>
    </row>
    <row r="588" spans="1:12" x14ac:dyDescent="0.25">
      <c r="A588">
        <v>588</v>
      </c>
      <c r="B588" t="s">
        <v>624</v>
      </c>
      <c r="C588">
        <v>43748</v>
      </c>
      <c r="D588">
        <v>43749</v>
      </c>
      <c r="E588" t="s">
        <v>38</v>
      </c>
      <c r="F588">
        <v>587</v>
      </c>
      <c r="G588" t="s">
        <v>31</v>
      </c>
      <c r="H588">
        <v>28000341</v>
      </c>
      <c r="I588">
        <v>1360</v>
      </c>
      <c r="J588">
        <v>8</v>
      </c>
      <c r="K588">
        <v>1810</v>
      </c>
      <c r="L588" s="1">
        <v>2.7835083959172491E-2</v>
      </c>
    </row>
    <row r="589" spans="1:12" x14ac:dyDescent="0.25">
      <c r="A589">
        <v>589</v>
      </c>
      <c r="B589" t="s">
        <v>625</v>
      </c>
      <c r="C589">
        <v>43749</v>
      </c>
      <c r="D589">
        <v>43755</v>
      </c>
      <c r="E589" t="s">
        <v>13</v>
      </c>
      <c r="F589">
        <v>397</v>
      </c>
      <c r="G589" t="s">
        <v>57</v>
      </c>
      <c r="H589">
        <v>28000401</v>
      </c>
      <c r="I589">
        <v>474</v>
      </c>
      <c r="J589">
        <v>5</v>
      </c>
      <c r="K589">
        <v>708</v>
      </c>
      <c r="L589" s="1">
        <v>0.11209918655397198</v>
      </c>
    </row>
    <row r="590" spans="1:12" x14ac:dyDescent="0.25">
      <c r="A590">
        <v>590</v>
      </c>
      <c r="B590" t="s">
        <v>626</v>
      </c>
      <c r="C590">
        <v>43750</v>
      </c>
      <c r="D590">
        <v>43753</v>
      </c>
      <c r="E590" t="s">
        <v>16</v>
      </c>
      <c r="F590">
        <v>146</v>
      </c>
      <c r="G590" t="s">
        <v>82</v>
      </c>
      <c r="H590">
        <v>28001171</v>
      </c>
      <c r="I590">
        <v>2196</v>
      </c>
      <c r="J590">
        <v>3</v>
      </c>
      <c r="K590">
        <v>2899</v>
      </c>
      <c r="L590" s="1">
        <v>1.1095093706558175E-2</v>
      </c>
    </row>
    <row r="591" spans="1:12" x14ac:dyDescent="0.25">
      <c r="A591">
        <v>591</v>
      </c>
      <c r="B591" t="s">
        <v>627</v>
      </c>
      <c r="C591">
        <v>43752</v>
      </c>
      <c r="D591">
        <v>43754</v>
      </c>
      <c r="E591" t="s">
        <v>16</v>
      </c>
      <c r="F591">
        <v>572</v>
      </c>
      <c r="G591" t="s">
        <v>49</v>
      </c>
      <c r="H591">
        <v>28001321</v>
      </c>
      <c r="I591">
        <v>127</v>
      </c>
      <c r="J591">
        <v>5</v>
      </c>
      <c r="K591">
        <v>184</v>
      </c>
      <c r="L591" s="1">
        <v>2.4068350813751865E-3</v>
      </c>
    </row>
    <row r="592" spans="1:12" x14ac:dyDescent="0.25">
      <c r="A592">
        <v>592</v>
      </c>
      <c r="B592" t="s">
        <v>628</v>
      </c>
      <c r="C592">
        <v>43752</v>
      </c>
      <c r="D592">
        <v>43759</v>
      </c>
      <c r="E592" t="s">
        <v>13</v>
      </c>
      <c r="F592">
        <v>104</v>
      </c>
      <c r="G592" t="s">
        <v>27</v>
      </c>
      <c r="H592">
        <v>28000461</v>
      </c>
      <c r="I592">
        <v>1007</v>
      </c>
      <c r="J592">
        <v>14</v>
      </c>
      <c r="K592">
        <v>1331</v>
      </c>
      <c r="L592" s="1">
        <v>3.6006402597404502E-4</v>
      </c>
    </row>
    <row r="593" spans="1:12" x14ac:dyDescent="0.25">
      <c r="A593">
        <v>593</v>
      </c>
      <c r="B593" t="s">
        <v>629</v>
      </c>
      <c r="C593">
        <v>43757</v>
      </c>
      <c r="D593">
        <v>43758</v>
      </c>
      <c r="E593" t="s">
        <v>38</v>
      </c>
      <c r="F593">
        <v>453</v>
      </c>
      <c r="G593" t="s">
        <v>14</v>
      </c>
      <c r="H593">
        <v>28000901</v>
      </c>
      <c r="I593">
        <v>1168</v>
      </c>
      <c r="J593">
        <v>7</v>
      </c>
      <c r="K593">
        <v>1637</v>
      </c>
      <c r="L593" s="1">
        <v>9.7295872973918812E-2</v>
      </c>
    </row>
    <row r="594" spans="1:12" x14ac:dyDescent="0.25">
      <c r="A594">
        <v>594</v>
      </c>
      <c r="B594" t="s">
        <v>630</v>
      </c>
      <c r="C594">
        <v>43759</v>
      </c>
      <c r="D594">
        <v>43764</v>
      </c>
      <c r="E594" t="s">
        <v>13</v>
      </c>
      <c r="F594">
        <v>424</v>
      </c>
      <c r="G594" t="s">
        <v>41</v>
      </c>
      <c r="H594">
        <v>28001281</v>
      </c>
      <c r="I594">
        <v>43</v>
      </c>
      <c r="J594">
        <v>6</v>
      </c>
      <c r="K594">
        <v>61</v>
      </c>
      <c r="L594" s="1">
        <v>1.8131974005256207E-2</v>
      </c>
    </row>
    <row r="595" spans="1:12" x14ac:dyDescent="0.25">
      <c r="A595">
        <v>595</v>
      </c>
      <c r="B595" t="s">
        <v>631</v>
      </c>
      <c r="C595">
        <v>43762</v>
      </c>
      <c r="D595">
        <v>43764</v>
      </c>
      <c r="E595" t="s">
        <v>16</v>
      </c>
      <c r="F595">
        <v>290</v>
      </c>
      <c r="G595" t="s">
        <v>31</v>
      </c>
      <c r="H595">
        <v>28000091</v>
      </c>
      <c r="I595">
        <v>414</v>
      </c>
      <c r="J595">
        <v>11</v>
      </c>
      <c r="K595">
        <v>469</v>
      </c>
      <c r="L595" s="1">
        <v>0.02</v>
      </c>
    </row>
    <row r="596" spans="1:12" x14ac:dyDescent="0.25">
      <c r="A596">
        <v>596</v>
      </c>
      <c r="B596" t="s">
        <v>632</v>
      </c>
      <c r="C596">
        <v>43762</v>
      </c>
      <c r="D596">
        <v>43763</v>
      </c>
      <c r="E596" t="s">
        <v>38</v>
      </c>
      <c r="F596">
        <v>96</v>
      </c>
      <c r="G596" t="s">
        <v>27</v>
      </c>
      <c r="H596">
        <v>28000731</v>
      </c>
      <c r="I596">
        <v>281</v>
      </c>
      <c r="J596">
        <v>10</v>
      </c>
      <c r="K596">
        <v>333</v>
      </c>
      <c r="L596" s="1">
        <v>0.02</v>
      </c>
    </row>
    <row r="597" spans="1:12" x14ac:dyDescent="0.25">
      <c r="A597">
        <v>597</v>
      </c>
      <c r="B597" t="s">
        <v>633</v>
      </c>
      <c r="C597">
        <v>43762</v>
      </c>
      <c r="D597">
        <v>43764</v>
      </c>
      <c r="E597" t="s">
        <v>16</v>
      </c>
      <c r="F597">
        <v>334</v>
      </c>
      <c r="G597" t="s">
        <v>34</v>
      </c>
      <c r="H597">
        <v>28001331</v>
      </c>
      <c r="I597">
        <v>79</v>
      </c>
      <c r="J597">
        <v>14</v>
      </c>
      <c r="K597">
        <v>95</v>
      </c>
      <c r="L597" s="1">
        <v>0.05</v>
      </c>
    </row>
    <row r="598" spans="1:12" x14ac:dyDescent="0.25">
      <c r="A598">
        <v>598</v>
      </c>
      <c r="B598" t="s">
        <v>634</v>
      </c>
      <c r="C598">
        <v>43763</v>
      </c>
      <c r="D598">
        <v>43764</v>
      </c>
      <c r="E598" t="s">
        <v>38</v>
      </c>
      <c r="F598">
        <v>397</v>
      </c>
      <c r="G598" t="s">
        <v>57</v>
      </c>
      <c r="H598">
        <v>28000911</v>
      </c>
      <c r="I598">
        <v>6259</v>
      </c>
      <c r="J598">
        <v>3</v>
      </c>
      <c r="K598">
        <v>8826</v>
      </c>
      <c r="L598" s="1">
        <v>0.14743568373853749</v>
      </c>
    </row>
    <row r="599" spans="1:12" x14ac:dyDescent="0.25">
      <c r="A599">
        <v>599</v>
      </c>
      <c r="B599" t="s">
        <v>635</v>
      </c>
      <c r="C599">
        <v>43764</v>
      </c>
      <c r="D599">
        <v>43765</v>
      </c>
      <c r="E599" t="s">
        <v>38</v>
      </c>
      <c r="F599">
        <v>96</v>
      </c>
      <c r="G599" t="s">
        <v>27</v>
      </c>
      <c r="H599">
        <v>28000631</v>
      </c>
      <c r="I599">
        <v>1743</v>
      </c>
      <c r="J599">
        <v>8</v>
      </c>
      <c r="K599">
        <v>2406</v>
      </c>
      <c r="L599" s="1">
        <v>0</v>
      </c>
    </row>
    <row r="600" spans="1:12" x14ac:dyDescent="0.25">
      <c r="A600">
        <v>600</v>
      </c>
      <c r="B600" t="s">
        <v>636</v>
      </c>
      <c r="C600">
        <v>43765</v>
      </c>
      <c r="D600">
        <v>43767</v>
      </c>
      <c r="E600" t="s">
        <v>16</v>
      </c>
      <c r="F600">
        <v>210</v>
      </c>
      <c r="G600" t="s">
        <v>36</v>
      </c>
      <c r="H600">
        <v>28000111</v>
      </c>
      <c r="I600">
        <v>591</v>
      </c>
      <c r="J600">
        <v>16</v>
      </c>
      <c r="K600">
        <v>798</v>
      </c>
      <c r="L600" s="1">
        <v>8.2766374861707043E-2</v>
      </c>
    </row>
    <row r="601" spans="1:12" x14ac:dyDescent="0.25">
      <c r="A601">
        <v>601</v>
      </c>
      <c r="B601" t="s">
        <v>637</v>
      </c>
      <c r="C601">
        <v>43766</v>
      </c>
      <c r="D601">
        <v>43771</v>
      </c>
      <c r="E601" t="s">
        <v>13</v>
      </c>
      <c r="F601">
        <v>557</v>
      </c>
      <c r="G601" t="s">
        <v>69</v>
      </c>
      <c r="H601">
        <v>28000781</v>
      </c>
      <c r="I601">
        <v>1034</v>
      </c>
      <c r="J601">
        <v>9</v>
      </c>
      <c r="K601">
        <v>1396</v>
      </c>
      <c r="L601" s="1">
        <v>0.10436344059280159</v>
      </c>
    </row>
    <row r="602" spans="1:12" x14ac:dyDescent="0.25">
      <c r="A602">
        <v>602</v>
      </c>
      <c r="B602" t="s">
        <v>638</v>
      </c>
      <c r="C602">
        <v>43766</v>
      </c>
      <c r="D602">
        <v>43768</v>
      </c>
      <c r="E602" t="s">
        <v>24</v>
      </c>
      <c r="F602">
        <v>494</v>
      </c>
      <c r="G602" t="s">
        <v>25</v>
      </c>
      <c r="H602">
        <v>28000341</v>
      </c>
      <c r="I602">
        <v>1360</v>
      </c>
      <c r="J602">
        <v>8</v>
      </c>
      <c r="K602">
        <v>1810</v>
      </c>
      <c r="L602" s="1">
        <v>2.7835083959172491E-2</v>
      </c>
    </row>
    <row r="603" spans="1:12" x14ac:dyDescent="0.25">
      <c r="A603">
        <v>603</v>
      </c>
      <c r="B603" t="s">
        <v>639</v>
      </c>
      <c r="C603">
        <v>43766</v>
      </c>
      <c r="D603">
        <v>43767</v>
      </c>
      <c r="E603" t="s">
        <v>38</v>
      </c>
      <c r="F603">
        <v>254</v>
      </c>
      <c r="G603" t="s">
        <v>22</v>
      </c>
      <c r="H603">
        <v>28000701</v>
      </c>
      <c r="I603">
        <v>784</v>
      </c>
      <c r="J603">
        <v>10</v>
      </c>
      <c r="K603">
        <v>1146</v>
      </c>
      <c r="L603" s="1">
        <v>6.6050213552582532E-2</v>
      </c>
    </row>
    <row r="604" spans="1:12" x14ac:dyDescent="0.25">
      <c r="A604">
        <v>604</v>
      </c>
      <c r="B604" t="s">
        <v>640</v>
      </c>
      <c r="C604">
        <v>43767</v>
      </c>
      <c r="D604">
        <v>43767</v>
      </c>
      <c r="E604" t="s">
        <v>24</v>
      </c>
      <c r="F604">
        <v>271</v>
      </c>
      <c r="G604" t="s">
        <v>14</v>
      </c>
      <c r="H604">
        <v>28000861</v>
      </c>
      <c r="I604">
        <v>536</v>
      </c>
      <c r="J604">
        <v>15</v>
      </c>
      <c r="K604">
        <v>713</v>
      </c>
      <c r="L604" s="1">
        <v>3.0121492730107835E-2</v>
      </c>
    </row>
    <row r="605" spans="1:12" x14ac:dyDescent="0.25">
      <c r="A605">
        <v>605</v>
      </c>
      <c r="B605" t="s">
        <v>641</v>
      </c>
      <c r="C605">
        <v>43767</v>
      </c>
      <c r="D605">
        <v>43772</v>
      </c>
      <c r="E605" t="s">
        <v>13</v>
      </c>
      <c r="F605">
        <v>96</v>
      </c>
      <c r="G605" t="s">
        <v>27</v>
      </c>
      <c r="H605">
        <v>28000751</v>
      </c>
      <c r="I605">
        <v>598</v>
      </c>
      <c r="J605">
        <v>14</v>
      </c>
      <c r="K605">
        <v>856</v>
      </c>
      <c r="L605" s="1">
        <v>6.6921759665500916E-2</v>
      </c>
    </row>
    <row r="606" spans="1:12" x14ac:dyDescent="0.25">
      <c r="A606">
        <v>606</v>
      </c>
      <c r="B606" t="s">
        <v>642</v>
      </c>
      <c r="C606">
        <v>43768</v>
      </c>
      <c r="D606">
        <v>43771</v>
      </c>
      <c r="E606" t="s">
        <v>16</v>
      </c>
      <c r="F606">
        <v>590</v>
      </c>
      <c r="G606" t="s">
        <v>39</v>
      </c>
      <c r="H606">
        <v>28000381</v>
      </c>
      <c r="I606">
        <v>528</v>
      </c>
      <c r="J606">
        <v>16</v>
      </c>
      <c r="K606">
        <v>698</v>
      </c>
      <c r="L606" s="1">
        <v>9.1854101502435712E-2</v>
      </c>
    </row>
    <row r="607" spans="1:12" x14ac:dyDescent="0.25">
      <c r="A607">
        <v>607</v>
      </c>
      <c r="B607" t="s">
        <v>643</v>
      </c>
      <c r="C607">
        <v>43768</v>
      </c>
      <c r="D607">
        <v>43769</v>
      </c>
      <c r="E607" t="s">
        <v>38</v>
      </c>
      <c r="F607">
        <v>453</v>
      </c>
      <c r="G607" t="s">
        <v>14</v>
      </c>
      <c r="H607">
        <v>28000221</v>
      </c>
      <c r="I607">
        <v>342</v>
      </c>
      <c r="J607">
        <v>5</v>
      </c>
      <c r="K607">
        <v>494</v>
      </c>
      <c r="L607" s="1">
        <v>5.4410304364548828E-2</v>
      </c>
    </row>
    <row r="608" spans="1:12" x14ac:dyDescent="0.25">
      <c r="A608">
        <v>608</v>
      </c>
      <c r="B608" t="s">
        <v>644</v>
      </c>
      <c r="C608">
        <v>43770</v>
      </c>
      <c r="D608">
        <v>43772</v>
      </c>
      <c r="E608" t="s">
        <v>16</v>
      </c>
      <c r="F608">
        <v>453</v>
      </c>
      <c r="G608" t="s">
        <v>14</v>
      </c>
      <c r="H608">
        <v>28000431</v>
      </c>
      <c r="I608">
        <v>258</v>
      </c>
      <c r="J608">
        <v>17</v>
      </c>
      <c r="K608">
        <v>357</v>
      </c>
      <c r="L608" s="1">
        <v>7.0052183168659255E-3</v>
      </c>
    </row>
    <row r="609" spans="1:12" x14ac:dyDescent="0.25">
      <c r="A609">
        <v>609</v>
      </c>
      <c r="B609" t="s">
        <v>645</v>
      </c>
      <c r="C609">
        <v>43773</v>
      </c>
      <c r="D609">
        <v>43780</v>
      </c>
      <c r="E609" t="s">
        <v>13</v>
      </c>
      <c r="F609">
        <v>424</v>
      </c>
      <c r="G609" t="s">
        <v>41</v>
      </c>
      <c r="H609">
        <v>28001071</v>
      </c>
      <c r="I609">
        <v>836</v>
      </c>
      <c r="J609">
        <v>7</v>
      </c>
      <c r="K609">
        <v>1129</v>
      </c>
      <c r="L609" s="1">
        <v>0</v>
      </c>
    </row>
    <row r="610" spans="1:12" x14ac:dyDescent="0.25">
      <c r="A610">
        <v>610</v>
      </c>
      <c r="B610" t="s">
        <v>646</v>
      </c>
      <c r="C610">
        <v>43776</v>
      </c>
      <c r="D610">
        <v>43777</v>
      </c>
      <c r="E610" t="s">
        <v>38</v>
      </c>
      <c r="F610">
        <v>104</v>
      </c>
      <c r="G610" t="s">
        <v>27</v>
      </c>
      <c r="H610">
        <v>28000621</v>
      </c>
      <c r="I610">
        <v>2185</v>
      </c>
      <c r="J610">
        <v>9</v>
      </c>
      <c r="K610">
        <v>2731</v>
      </c>
      <c r="L610" s="1">
        <v>0</v>
      </c>
    </row>
    <row r="611" spans="1:12" x14ac:dyDescent="0.25">
      <c r="A611">
        <v>611</v>
      </c>
      <c r="B611" t="s">
        <v>647</v>
      </c>
      <c r="C611">
        <v>43776</v>
      </c>
      <c r="D611">
        <v>43781</v>
      </c>
      <c r="E611" t="s">
        <v>13</v>
      </c>
      <c r="F611">
        <v>525</v>
      </c>
      <c r="G611" t="s">
        <v>17</v>
      </c>
      <c r="H611">
        <v>28001141</v>
      </c>
      <c r="I611">
        <v>383</v>
      </c>
      <c r="J611">
        <v>6</v>
      </c>
      <c r="K611">
        <v>449</v>
      </c>
      <c r="L611" s="1">
        <v>0</v>
      </c>
    </row>
    <row r="612" spans="1:12" x14ac:dyDescent="0.25">
      <c r="A612">
        <v>612</v>
      </c>
      <c r="B612" t="s">
        <v>648</v>
      </c>
      <c r="C612">
        <v>43777</v>
      </c>
      <c r="D612">
        <v>43778</v>
      </c>
      <c r="E612" t="s">
        <v>38</v>
      </c>
      <c r="F612">
        <v>424</v>
      </c>
      <c r="G612" t="s">
        <v>41</v>
      </c>
      <c r="H612">
        <v>28000461</v>
      </c>
      <c r="I612">
        <v>1007</v>
      </c>
      <c r="J612">
        <v>14</v>
      </c>
      <c r="K612">
        <v>1331</v>
      </c>
      <c r="L612" s="1">
        <v>3.6006402597404502E-4</v>
      </c>
    </row>
    <row r="613" spans="1:12" x14ac:dyDescent="0.25">
      <c r="A613">
        <v>613</v>
      </c>
      <c r="B613" t="s">
        <v>649</v>
      </c>
      <c r="C613">
        <v>43777</v>
      </c>
      <c r="D613">
        <v>43779</v>
      </c>
      <c r="E613" t="s">
        <v>24</v>
      </c>
      <c r="F613">
        <v>290</v>
      </c>
      <c r="G613" t="s">
        <v>31</v>
      </c>
      <c r="H613">
        <v>28000141</v>
      </c>
      <c r="I613">
        <v>2356</v>
      </c>
      <c r="J613">
        <v>4</v>
      </c>
      <c r="K613">
        <v>2969</v>
      </c>
      <c r="L613" s="1">
        <v>0.14000000000000001</v>
      </c>
    </row>
    <row r="614" spans="1:12" x14ac:dyDescent="0.25">
      <c r="A614">
        <v>614</v>
      </c>
      <c r="B614" t="s">
        <v>650</v>
      </c>
      <c r="C614">
        <v>43778</v>
      </c>
      <c r="D614">
        <v>43779</v>
      </c>
      <c r="E614" t="s">
        <v>24</v>
      </c>
      <c r="F614">
        <v>453</v>
      </c>
      <c r="G614" t="s">
        <v>14</v>
      </c>
      <c r="H614">
        <v>28000961</v>
      </c>
      <c r="I614">
        <v>1056</v>
      </c>
      <c r="J614">
        <v>8</v>
      </c>
      <c r="K614">
        <v>1437</v>
      </c>
      <c r="L614" s="1">
        <v>4.0245983392734969E-2</v>
      </c>
    </row>
    <row r="615" spans="1:12" x14ac:dyDescent="0.25">
      <c r="A615">
        <v>615</v>
      </c>
      <c r="B615" t="s">
        <v>651</v>
      </c>
      <c r="C615">
        <v>43778</v>
      </c>
      <c r="D615">
        <v>43779</v>
      </c>
      <c r="E615" t="s">
        <v>38</v>
      </c>
      <c r="F615">
        <v>204</v>
      </c>
      <c r="G615" t="s">
        <v>22</v>
      </c>
      <c r="H615">
        <v>28001071</v>
      </c>
      <c r="I615">
        <v>836</v>
      </c>
      <c r="J615">
        <v>7</v>
      </c>
      <c r="K615">
        <v>1129</v>
      </c>
      <c r="L615" s="1">
        <v>0</v>
      </c>
    </row>
    <row r="616" spans="1:12" x14ac:dyDescent="0.25">
      <c r="A616">
        <v>616</v>
      </c>
      <c r="B616" t="s">
        <v>652</v>
      </c>
      <c r="C616">
        <v>43779</v>
      </c>
      <c r="D616">
        <v>43780</v>
      </c>
      <c r="E616" t="s">
        <v>38</v>
      </c>
      <c r="F616">
        <v>572</v>
      </c>
      <c r="G616" t="s">
        <v>49</v>
      </c>
      <c r="H616">
        <v>28000311</v>
      </c>
      <c r="I616">
        <v>4611</v>
      </c>
      <c r="J616">
        <v>10</v>
      </c>
      <c r="K616">
        <v>5535</v>
      </c>
      <c r="L616" s="1">
        <v>0.02</v>
      </c>
    </row>
    <row r="617" spans="1:12" x14ac:dyDescent="0.25">
      <c r="A617">
        <v>617</v>
      </c>
      <c r="B617" t="s">
        <v>653</v>
      </c>
      <c r="C617">
        <v>43781</v>
      </c>
      <c r="D617">
        <v>43782</v>
      </c>
      <c r="E617" t="s">
        <v>38</v>
      </c>
      <c r="F617">
        <v>290</v>
      </c>
      <c r="G617" t="s">
        <v>31</v>
      </c>
      <c r="H617">
        <v>28001001</v>
      </c>
      <c r="I617">
        <v>2660</v>
      </c>
      <c r="J617">
        <v>6</v>
      </c>
      <c r="K617">
        <v>4045</v>
      </c>
      <c r="L617" s="1">
        <v>0.13692653179507683</v>
      </c>
    </row>
    <row r="618" spans="1:12" x14ac:dyDescent="0.25">
      <c r="A618">
        <v>618</v>
      </c>
      <c r="B618" t="s">
        <v>654</v>
      </c>
      <c r="C618">
        <v>43782</v>
      </c>
      <c r="D618">
        <v>43783</v>
      </c>
      <c r="E618" t="s">
        <v>24</v>
      </c>
      <c r="F618">
        <v>590</v>
      </c>
      <c r="G618" t="s">
        <v>39</v>
      </c>
      <c r="H618">
        <v>28001281</v>
      </c>
      <c r="I618">
        <v>43</v>
      </c>
      <c r="J618">
        <v>6</v>
      </c>
      <c r="K618">
        <v>61</v>
      </c>
      <c r="L618" s="1">
        <v>1.8131974005256207E-2</v>
      </c>
    </row>
    <row r="619" spans="1:12" x14ac:dyDescent="0.25">
      <c r="A619">
        <v>619</v>
      </c>
      <c r="B619" t="s">
        <v>655</v>
      </c>
      <c r="C619">
        <v>43782</v>
      </c>
      <c r="D619">
        <v>43783</v>
      </c>
      <c r="E619" t="s">
        <v>24</v>
      </c>
      <c r="F619">
        <v>96</v>
      </c>
      <c r="G619" t="s">
        <v>27</v>
      </c>
      <c r="H619">
        <v>28000911</v>
      </c>
      <c r="I619">
        <v>6259</v>
      </c>
      <c r="J619">
        <v>3</v>
      </c>
      <c r="K619">
        <v>8826</v>
      </c>
      <c r="L619" s="1">
        <v>0.14743568373853749</v>
      </c>
    </row>
    <row r="620" spans="1:12" x14ac:dyDescent="0.25">
      <c r="A620">
        <v>620</v>
      </c>
      <c r="B620" t="s">
        <v>656</v>
      </c>
      <c r="C620">
        <v>43783</v>
      </c>
      <c r="D620">
        <v>43789</v>
      </c>
      <c r="E620" t="s">
        <v>13</v>
      </c>
      <c r="F620">
        <v>453</v>
      </c>
      <c r="G620" t="s">
        <v>14</v>
      </c>
      <c r="H620">
        <v>28000961</v>
      </c>
      <c r="I620">
        <v>1056</v>
      </c>
      <c r="J620">
        <v>8</v>
      </c>
      <c r="K620">
        <v>1437</v>
      </c>
      <c r="L620" s="1">
        <v>4.0245983392734969E-2</v>
      </c>
    </row>
    <row r="621" spans="1:12" x14ac:dyDescent="0.25">
      <c r="A621">
        <v>621</v>
      </c>
      <c r="B621" t="s">
        <v>657</v>
      </c>
      <c r="C621">
        <v>43784</v>
      </c>
      <c r="D621">
        <v>43786</v>
      </c>
      <c r="E621" t="s">
        <v>16</v>
      </c>
      <c r="F621">
        <v>453</v>
      </c>
      <c r="G621" t="s">
        <v>14</v>
      </c>
      <c r="H621">
        <v>28001171</v>
      </c>
      <c r="I621">
        <v>2196</v>
      </c>
      <c r="J621">
        <v>3</v>
      </c>
      <c r="K621">
        <v>2899</v>
      </c>
      <c r="L621" s="1">
        <v>1.1095093706558175E-2</v>
      </c>
    </row>
    <row r="622" spans="1:12" x14ac:dyDescent="0.25">
      <c r="A622">
        <v>622</v>
      </c>
      <c r="B622" t="s">
        <v>658</v>
      </c>
      <c r="C622">
        <v>43785</v>
      </c>
      <c r="D622">
        <v>43787</v>
      </c>
      <c r="E622" t="s">
        <v>16</v>
      </c>
      <c r="F622">
        <v>152</v>
      </c>
      <c r="G622" t="s">
        <v>62</v>
      </c>
      <c r="H622">
        <v>28001101</v>
      </c>
      <c r="I622">
        <v>6211</v>
      </c>
      <c r="J622">
        <v>5</v>
      </c>
      <c r="K622">
        <v>7517</v>
      </c>
      <c r="L622" s="1">
        <v>0.08</v>
      </c>
    </row>
    <row r="623" spans="1:12" x14ac:dyDescent="0.25">
      <c r="A623">
        <v>623</v>
      </c>
      <c r="B623" t="s">
        <v>659</v>
      </c>
      <c r="C623">
        <v>43785</v>
      </c>
      <c r="D623">
        <v>43788</v>
      </c>
      <c r="E623" t="s">
        <v>16</v>
      </c>
      <c r="F623">
        <v>587</v>
      </c>
      <c r="G623" t="s">
        <v>31</v>
      </c>
      <c r="H623">
        <v>28001441</v>
      </c>
      <c r="I623">
        <v>942</v>
      </c>
      <c r="J623">
        <v>6</v>
      </c>
      <c r="K623">
        <v>1376</v>
      </c>
      <c r="L623" s="1">
        <v>0.14535181757226015</v>
      </c>
    </row>
    <row r="624" spans="1:12" x14ac:dyDescent="0.25">
      <c r="A624">
        <v>624</v>
      </c>
      <c r="B624" t="s">
        <v>660</v>
      </c>
      <c r="C624">
        <v>43788</v>
      </c>
      <c r="D624">
        <v>43791</v>
      </c>
      <c r="E624" t="s">
        <v>16</v>
      </c>
      <c r="F624">
        <v>525</v>
      </c>
      <c r="G624" t="s">
        <v>17</v>
      </c>
      <c r="H624">
        <v>28000751</v>
      </c>
      <c r="I624">
        <v>598</v>
      </c>
      <c r="J624">
        <v>14</v>
      </c>
      <c r="K624">
        <v>856</v>
      </c>
      <c r="L624" s="1">
        <v>6.6921759665500916E-2</v>
      </c>
    </row>
    <row r="625" spans="1:12" x14ac:dyDescent="0.25">
      <c r="A625">
        <v>625</v>
      </c>
      <c r="B625" t="s">
        <v>661</v>
      </c>
      <c r="C625">
        <v>43790</v>
      </c>
      <c r="D625">
        <v>43792</v>
      </c>
      <c r="E625" t="s">
        <v>16</v>
      </c>
      <c r="F625">
        <v>210</v>
      </c>
      <c r="G625" t="s">
        <v>36</v>
      </c>
      <c r="H625">
        <v>28000461</v>
      </c>
      <c r="I625">
        <v>1007</v>
      </c>
      <c r="J625">
        <v>14</v>
      </c>
      <c r="K625">
        <v>1331</v>
      </c>
      <c r="L625" s="1">
        <v>3.6006402597404502E-4</v>
      </c>
    </row>
    <row r="626" spans="1:12" x14ac:dyDescent="0.25">
      <c r="A626">
        <v>626</v>
      </c>
      <c r="B626" t="s">
        <v>662</v>
      </c>
      <c r="C626">
        <v>43791</v>
      </c>
      <c r="D626">
        <v>43792</v>
      </c>
      <c r="E626" t="s">
        <v>38</v>
      </c>
      <c r="F626">
        <v>453</v>
      </c>
      <c r="G626" t="s">
        <v>14</v>
      </c>
      <c r="H626">
        <v>28001211</v>
      </c>
      <c r="I626">
        <v>532</v>
      </c>
      <c r="J626">
        <v>14</v>
      </c>
      <c r="K626">
        <v>773</v>
      </c>
      <c r="L626" s="1">
        <v>8.859900134498741E-2</v>
      </c>
    </row>
    <row r="627" spans="1:12" x14ac:dyDescent="0.25">
      <c r="A627">
        <v>627</v>
      </c>
      <c r="B627" t="s">
        <v>663</v>
      </c>
      <c r="C627">
        <v>43791</v>
      </c>
      <c r="D627">
        <v>43797</v>
      </c>
      <c r="E627" t="s">
        <v>13</v>
      </c>
      <c r="F627">
        <v>397</v>
      </c>
      <c r="G627" t="s">
        <v>57</v>
      </c>
      <c r="H627">
        <v>28000411</v>
      </c>
      <c r="I627">
        <v>377</v>
      </c>
      <c r="J627">
        <v>16</v>
      </c>
      <c r="K627">
        <v>558</v>
      </c>
      <c r="L627" s="1">
        <v>0.16292670824295241</v>
      </c>
    </row>
    <row r="628" spans="1:12" x14ac:dyDescent="0.25">
      <c r="A628">
        <v>628</v>
      </c>
      <c r="B628" t="s">
        <v>664</v>
      </c>
      <c r="C628">
        <v>43793</v>
      </c>
      <c r="D628">
        <v>43795</v>
      </c>
      <c r="E628" t="s">
        <v>16</v>
      </c>
      <c r="F628">
        <v>424</v>
      </c>
      <c r="G628" t="s">
        <v>41</v>
      </c>
      <c r="H628">
        <v>28000141</v>
      </c>
      <c r="I628">
        <v>2356</v>
      </c>
      <c r="J628">
        <v>4</v>
      </c>
      <c r="K628">
        <v>2969</v>
      </c>
      <c r="L628" s="1">
        <v>0.14000000000000001</v>
      </c>
    </row>
    <row r="629" spans="1:12" x14ac:dyDescent="0.25">
      <c r="A629">
        <v>629</v>
      </c>
      <c r="B629" t="s">
        <v>665</v>
      </c>
      <c r="C629">
        <v>43793</v>
      </c>
      <c r="D629">
        <v>43794</v>
      </c>
      <c r="E629" t="s">
        <v>38</v>
      </c>
      <c r="F629">
        <v>453</v>
      </c>
      <c r="G629" t="s">
        <v>14</v>
      </c>
      <c r="H629">
        <v>28000761</v>
      </c>
      <c r="I629">
        <v>380</v>
      </c>
      <c r="J629">
        <v>17</v>
      </c>
      <c r="K629">
        <v>483</v>
      </c>
      <c r="L629" s="1">
        <v>0.14000000000000001</v>
      </c>
    </row>
    <row r="630" spans="1:12" x14ac:dyDescent="0.25">
      <c r="A630">
        <v>630</v>
      </c>
      <c r="B630" t="s">
        <v>666</v>
      </c>
      <c r="C630">
        <v>43793</v>
      </c>
      <c r="D630">
        <v>43793</v>
      </c>
      <c r="E630" t="s">
        <v>24</v>
      </c>
      <c r="F630">
        <v>401</v>
      </c>
      <c r="G630" t="s">
        <v>14</v>
      </c>
      <c r="H630">
        <v>28000741</v>
      </c>
      <c r="I630">
        <v>469</v>
      </c>
      <c r="J630">
        <v>7</v>
      </c>
      <c r="K630">
        <v>682</v>
      </c>
      <c r="L630" s="1">
        <v>9.9536373440435699E-2</v>
      </c>
    </row>
    <row r="631" spans="1:12" x14ac:dyDescent="0.25">
      <c r="A631">
        <v>631</v>
      </c>
      <c r="B631" t="s">
        <v>667</v>
      </c>
      <c r="C631">
        <v>43794</v>
      </c>
      <c r="D631">
        <v>43795</v>
      </c>
      <c r="E631" t="s">
        <v>38</v>
      </c>
      <c r="F631">
        <v>401</v>
      </c>
      <c r="G631" t="s">
        <v>14</v>
      </c>
      <c r="H631">
        <v>28001421</v>
      </c>
      <c r="I631">
        <v>447</v>
      </c>
      <c r="J631">
        <v>12</v>
      </c>
      <c r="K631">
        <v>572</v>
      </c>
      <c r="L631" s="1">
        <v>0.01</v>
      </c>
    </row>
    <row r="632" spans="1:12" x14ac:dyDescent="0.25">
      <c r="A632">
        <v>632</v>
      </c>
      <c r="B632" t="s">
        <v>668</v>
      </c>
      <c r="C632">
        <v>43795</v>
      </c>
      <c r="D632">
        <v>43797</v>
      </c>
      <c r="E632" t="s">
        <v>16</v>
      </c>
      <c r="F632">
        <v>245</v>
      </c>
      <c r="G632" t="s">
        <v>55</v>
      </c>
      <c r="H632">
        <v>28000121</v>
      </c>
      <c r="I632">
        <v>1956</v>
      </c>
      <c r="J632">
        <v>6</v>
      </c>
      <c r="K632">
        <v>2916</v>
      </c>
      <c r="L632" s="1">
        <v>0.18933471145402</v>
      </c>
    </row>
    <row r="633" spans="1:12" x14ac:dyDescent="0.25">
      <c r="A633">
        <v>633</v>
      </c>
      <c r="B633" t="s">
        <v>669</v>
      </c>
      <c r="C633">
        <v>43796</v>
      </c>
      <c r="D633">
        <v>43797</v>
      </c>
      <c r="E633" t="s">
        <v>38</v>
      </c>
      <c r="F633">
        <v>496</v>
      </c>
      <c r="G633" t="s">
        <v>29</v>
      </c>
      <c r="H633">
        <v>28000081</v>
      </c>
      <c r="I633">
        <v>223</v>
      </c>
      <c r="J633">
        <v>4</v>
      </c>
      <c r="K633">
        <v>271</v>
      </c>
      <c r="L633" s="1">
        <v>0.06</v>
      </c>
    </row>
    <row r="634" spans="1:12" x14ac:dyDescent="0.25">
      <c r="A634">
        <v>634</v>
      </c>
      <c r="B634" t="s">
        <v>670</v>
      </c>
      <c r="C634">
        <v>43796</v>
      </c>
      <c r="D634">
        <v>43797</v>
      </c>
      <c r="E634" t="s">
        <v>38</v>
      </c>
      <c r="F634">
        <v>372</v>
      </c>
      <c r="G634" t="s">
        <v>76</v>
      </c>
      <c r="H634">
        <v>28000431</v>
      </c>
      <c r="I634">
        <v>258</v>
      </c>
      <c r="J634">
        <v>17</v>
      </c>
      <c r="K634">
        <v>357</v>
      </c>
      <c r="L634" s="1">
        <v>7.0052183168659255E-3</v>
      </c>
    </row>
    <row r="635" spans="1:12" x14ac:dyDescent="0.25">
      <c r="A635">
        <v>635</v>
      </c>
      <c r="B635" t="s">
        <v>671</v>
      </c>
      <c r="C635">
        <v>43797</v>
      </c>
      <c r="D635">
        <v>43798</v>
      </c>
      <c r="E635" t="s">
        <v>24</v>
      </c>
      <c r="F635">
        <v>401</v>
      </c>
      <c r="G635" t="s">
        <v>14</v>
      </c>
      <c r="H635">
        <v>28000011</v>
      </c>
      <c r="I635">
        <v>322</v>
      </c>
      <c r="J635">
        <v>14</v>
      </c>
      <c r="K635">
        <v>435</v>
      </c>
      <c r="L635" s="1">
        <v>6.9415877156212807E-2</v>
      </c>
    </row>
    <row r="636" spans="1:12" x14ac:dyDescent="0.25">
      <c r="A636">
        <v>636</v>
      </c>
      <c r="B636" t="s">
        <v>672</v>
      </c>
      <c r="C636">
        <v>43798</v>
      </c>
      <c r="D636">
        <v>43801</v>
      </c>
      <c r="E636" t="s">
        <v>16</v>
      </c>
      <c r="F636">
        <v>372</v>
      </c>
      <c r="G636" t="s">
        <v>76</v>
      </c>
      <c r="H636">
        <v>28001091</v>
      </c>
      <c r="I636">
        <v>466</v>
      </c>
      <c r="J636">
        <v>6</v>
      </c>
      <c r="K636">
        <v>644</v>
      </c>
      <c r="L636" s="1">
        <v>0.12899201981493566</v>
      </c>
    </row>
    <row r="637" spans="1:12" x14ac:dyDescent="0.25">
      <c r="A637">
        <v>637</v>
      </c>
      <c r="B637" t="s">
        <v>673</v>
      </c>
      <c r="C637">
        <v>43799</v>
      </c>
      <c r="D637">
        <v>43806</v>
      </c>
      <c r="E637" t="s">
        <v>13</v>
      </c>
      <c r="F637">
        <v>245</v>
      </c>
      <c r="G637" t="s">
        <v>55</v>
      </c>
      <c r="H637">
        <v>28000251</v>
      </c>
      <c r="I637">
        <v>3215</v>
      </c>
      <c r="J637">
        <v>7</v>
      </c>
      <c r="K637">
        <v>4277</v>
      </c>
      <c r="L637" s="1">
        <v>5.8883337268477104E-3</v>
      </c>
    </row>
    <row r="638" spans="1:12" x14ac:dyDescent="0.25">
      <c r="A638">
        <v>638</v>
      </c>
      <c r="B638" t="s">
        <v>674</v>
      </c>
      <c r="C638">
        <v>43801</v>
      </c>
      <c r="D638">
        <v>43802</v>
      </c>
      <c r="E638" t="s">
        <v>38</v>
      </c>
      <c r="F638">
        <v>572</v>
      </c>
      <c r="G638" t="s">
        <v>49</v>
      </c>
      <c r="H638">
        <v>28000801</v>
      </c>
      <c r="I638">
        <v>2559</v>
      </c>
      <c r="J638">
        <v>3</v>
      </c>
      <c r="K638">
        <v>2919</v>
      </c>
      <c r="L638" s="1">
        <v>0.03</v>
      </c>
    </row>
    <row r="639" spans="1:12" x14ac:dyDescent="0.25">
      <c r="A639">
        <v>639</v>
      </c>
      <c r="B639" t="s">
        <v>675</v>
      </c>
      <c r="C639">
        <v>43802</v>
      </c>
      <c r="D639">
        <v>43803</v>
      </c>
      <c r="E639" t="s">
        <v>38</v>
      </c>
      <c r="F639">
        <v>254</v>
      </c>
      <c r="G639" t="s">
        <v>22</v>
      </c>
      <c r="H639">
        <v>28001091</v>
      </c>
      <c r="I639">
        <v>466</v>
      </c>
      <c r="J639">
        <v>6</v>
      </c>
      <c r="K639">
        <v>644</v>
      </c>
      <c r="L639" s="1">
        <v>0.12899201981493566</v>
      </c>
    </row>
    <row r="640" spans="1:12" x14ac:dyDescent="0.25">
      <c r="A640">
        <v>640</v>
      </c>
      <c r="B640" t="s">
        <v>676</v>
      </c>
      <c r="C640">
        <v>43804</v>
      </c>
      <c r="D640">
        <v>43809</v>
      </c>
      <c r="E640" t="s">
        <v>13</v>
      </c>
      <c r="F640">
        <v>254</v>
      </c>
      <c r="G640" t="s">
        <v>22</v>
      </c>
      <c r="H640">
        <v>28001311</v>
      </c>
      <c r="I640">
        <v>711</v>
      </c>
      <c r="J640">
        <v>8</v>
      </c>
      <c r="K640">
        <v>1018</v>
      </c>
      <c r="L640" s="1">
        <v>1.6027433109487756E-2</v>
      </c>
    </row>
    <row r="641" spans="1:12" x14ac:dyDescent="0.25">
      <c r="A641">
        <v>641</v>
      </c>
      <c r="B641" t="s">
        <v>677</v>
      </c>
      <c r="C641">
        <v>43805</v>
      </c>
      <c r="D641">
        <v>43810</v>
      </c>
      <c r="E641" t="s">
        <v>13</v>
      </c>
      <c r="F641">
        <v>30</v>
      </c>
      <c r="G641" t="s">
        <v>20</v>
      </c>
      <c r="H641">
        <v>28000971</v>
      </c>
      <c r="I641">
        <v>335</v>
      </c>
      <c r="J641">
        <v>13</v>
      </c>
      <c r="K641">
        <v>450</v>
      </c>
      <c r="L641" s="1">
        <v>1.8273030995156488E-2</v>
      </c>
    </row>
    <row r="642" spans="1:12" x14ac:dyDescent="0.25">
      <c r="A642">
        <v>642</v>
      </c>
      <c r="B642" t="s">
        <v>678</v>
      </c>
      <c r="C642">
        <v>43806</v>
      </c>
      <c r="D642">
        <v>43809</v>
      </c>
      <c r="E642" t="s">
        <v>16</v>
      </c>
      <c r="F642">
        <v>572</v>
      </c>
      <c r="G642" t="s">
        <v>49</v>
      </c>
      <c r="H642">
        <v>28001151</v>
      </c>
      <c r="I642">
        <v>4713</v>
      </c>
      <c r="J642">
        <v>3</v>
      </c>
      <c r="K642">
        <v>6270</v>
      </c>
      <c r="L642" s="1">
        <v>3.7532816341557672E-3</v>
      </c>
    </row>
    <row r="643" spans="1:12" x14ac:dyDescent="0.25">
      <c r="A643">
        <v>643</v>
      </c>
      <c r="B643" t="s">
        <v>679</v>
      </c>
      <c r="C643">
        <v>43807</v>
      </c>
      <c r="D643">
        <v>43812</v>
      </c>
      <c r="E643" t="s">
        <v>13</v>
      </c>
      <c r="F643">
        <v>214</v>
      </c>
      <c r="G643" t="s">
        <v>14</v>
      </c>
      <c r="H643">
        <v>28000441</v>
      </c>
      <c r="I643">
        <v>692</v>
      </c>
      <c r="J643">
        <v>6</v>
      </c>
      <c r="K643">
        <v>997</v>
      </c>
      <c r="L643" s="1">
        <v>5.5139410944402674E-2</v>
      </c>
    </row>
    <row r="644" spans="1:12" x14ac:dyDescent="0.25">
      <c r="A644">
        <v>644</v>
      </c>
      <c r="B644" t="s">
        <v>680</v>
      </c>
      <c r="C644">
        <v>43810</v>
      </c>
      <c r="D644">
        <v>43816</v>
      </c>
      <c r="E644" t="s">
        <v>13</v>
      </c>
      <c r="F644">
        <v>397</v>
      </c>
      <c r="G644" t="s">
        <v>57</v>
      </c>
      <c r="H644">
        <v>28000891</v>
      </c>
      <c r="I644">
        <v>580</v>
      </c>
      <c r="J644">
        <v>10</v>
      </c>
      <c r="K644">
        <v>720</v>
      </c>
      <c r="L644" s="1">
        <v>0.06</v>
      </c>
    </row>
    <row r="645" spans="1:12" x14ac:dyDescent="0.25">
      <c r="A645">
        <v>645</v>
      </c>
      <c r="B645" t="s">
        <v>681</v>
      </c>
      <c r="C645">
        <v>43810</v>
      </c>
      <c r="D645">
        <v>43816</v>
      </c>
      <c r="E645" t="s">
        <v>13</v>
      </c>
      <c r="F645">
        <v>102</v>
      </c>
      <c r="G645" t="s">
        <v>14</v>
      </c>
      <c r="H645">
        <v>28000641</v>
      </c>
      <c r="I645">
        <v>696</v>
      </c>
      <c r="J645">
        <v>14</v>
      </c>
      <c r="K645">
        <v>843</v>
      </c>
      <c r="L645" s="1">
        <v>0.02</v>
      </c>
    </row>
    <row r="646" spans="1:12" x14ac:dyDescent="0.25">
      <c r="A646">
        <v>646</v>
      </c>
      <c r="B646" t="s">
        <v>682</v>
      </c>
      <c r="C646">
        <v>43811</v>
      </c>
      <c r="D646">
        <v>43811</v>
      </c>
      <c r="E646" t="s">
        <v>24</v>
      </c>
      <c r="F646">
        <v>152</v>
      </c>
      <c r="G646" t="s">
        <v>62</v>
      </c>
      <c r="H646">
        <v>28000451</v>
      </c>
      <c r="I646">
        <v>595</v>
      </c>
      <c r="J646">
        <v>15</v>
      </c>
      <c r="K646">
        <v>667</v>
      </c>
      <c r="L646" s="1">
        <v>0</v>
      </c>
    </row>
    <row r="647" spans="1:12" x14ac:dyDescent="0.25">
      <c r="A647">
        <v>647</v>
      </c>
      <c r="B647" t="s">
        <v>683</v>
      </c>
      <c r="C647">
        <v>43811</v>
      </c>
      <c r="D647">
        <v>43814</v>
      </c>
      <c r="E647" t="s">
        <v>16</v>
      </c>
      <c r="F647">
        <v>30</v>
      </c>
      <c r="G647" t="s">
        <v>20</v>
      </c>
      <c r="H647">
        <v>28000541</v>
      </c>
      <c r="I647">
        <v>1338</v>
      </c>
      <c r="J647">
        <v>8</v>
      </c>
      <c r="K647">
        <v>1887</v>
      </c>
      <c r="L647" s="1">
        <v>0.11330988219430116</v>
      </c>
    </row>
    <row r="648" spans="1:12" x14ac:dyDescent="0.25">
      <c r="A648">
        <v>648</v>
      </c>
      <c r="B648" t="s">
        <v>684</v>
      </c>
      <c r="C648">
        <v>43811</v>
      </c>
      <c r="D648">
        <v>43813</v>
      </c>
      <c r="E648" t="s">
        <v>24</v>
      </c>
      <c r="F648">
        <v>204</v>
      </c>
      <c r="G648" t="s">
        <v>22</v>
      </c>
      <c r="H648">
        <v>28001251</v>
      </c>
      <c r="I648">
        <v>1882</v>
      </c>
      <c r="J648">
        <v>4</v>
      </c>
      <c r="K648">
        <v>2316</v>
      </c>
      <c r="L648" s="1">
        <v>0.01</v>
      </c>
    </row>
    <row r="649" spans="1:12" x14ac:dyDescent="0.25">
      <c r="A649">
        <v>649</v>
      </c>
      <c r="B649" t="s">
        <v>685</v>
      </c>
      <c r="C649">
        <v>43812</v>
      </c>
      <c r="D649">
        <v>43817</v>
      </c>
      <c r="E649" t="s">
        <v>13</v>
      </c>
      <c r="F649">
        <v>152</v>
      </c>
      <c r="G649" t="s">
        <v>62</v>
      </c>
      <c r="H649">
        <v>28001411</v>
      </c>
      <c r="I649">
        <v>239</v>
      </c>
      <c r="J649">
        <v>16</v>
      </c>
      <c r="K649">
        <v>302</v>
      </c>
      <c r="L649" s="1">
        <v>0.11</v>
      </c>
    </row>
    <row r="650" spans="1:12" x14ac:dyDescent="0.25">
      <c r="A650">
        <v>650</v>
      </c>
      <c r="B650" t="s">
        <v>686</v>
      </c>
      <c r="C650">
        <v>43813</v>
      </c>
      <c r="D650">
        <v>43814</v>
      </c>
      <c r="E650" t="s">
        <v>24</v>
      </c>
      <c r="F650">
        <v>214</v>
      </c>
      <c r="G650" t="s">
        <v>14</v>
      </c>
      <c r="H650">
        <v>28000101</v>
      </c>
      <c r="I650">
        <v>394</v>
      </c>
      <c r="J650">
        <v>13</v>
      </c>
      <c r="K650">
        <v>544</v>
      </c>
      <c r="L650" s="1">
        <v>0.11666687748047913</v>
      </c>
    </row>
    <row r="651" spans="1:12" x14ac:dyDescent="0.25">
      <c r="A651">
        <v>651</v>
      </c>
      <c r="B651" t="s">
        <v>687</v>
      </c>
      <c r="C651">
        <v>43816</v>
      </c>
      <c r="D651">
        <v>43816</v>
      </c>
      <c r="E651" t="s">
        <v>24</v>
      </c>
      <c r="F651">
        <v>557</v>
      </c>
      <c r="G651" t="s">
        <v>69</v>
      </c>
      <c r="H651">
        <v>28000791</v>
      </c>
      <c r="I651">
        <v>1432</v>
      </c>
      <c r="J651">
        <v>4</v>
      </c>
      <c r="K651">
        <v>1962</v>
      </c>
      <c r="L651" s="1">
        <v>5.2499170423757249E-2</v>
      </c>
    </row>
    <row r="652" spans="1:12" x14ac:dyDescent="0.25">
      <c r="A652">
        <v>652</v>
      </c>
      <c r="B652" t="s">
        <v>688</v>
      </c>
      <c r="C652">
        <v>43816</v>
      </c>
      <c r="D652">
        <v>43822</v>
      </c>
      <c r="E652" t="s">
        <v>13</v>
      </c>
      <c r="F652">
        <v>30</v>
      </c>
      <c r="G652" t="s">
        <v>20</v>
      </c>
      <c r="H652">
        <v>28001311</v>
      </c>
      <c r="I652">
        <v>711</v>
      </c>
      <c r="J652">
        <v>8</v>
      </c>
      <c r="K652">
        <v>1018</v>
      </c>
      <c r="L652" s="1">
        <v>1.6027433109487756E-2</v>
      </c>
    </row>
    <row r="653" spans="1:12" x14ac:dyDescent="0.25">
      <c r="A653">
        <v>653</v>
      </c>
      <c r="B653" t="s">
        <v>689</v>
      </c>
      <c r="C653">
        <v>43817</v>
      </c>
      <c r="D653">
        <v>43822</v>
      </c>
      <c r="E653" t="s">
        <v>13</v>
      </c>
      <c r="F653">
        <v>214</v>
      </c>
      <c r="G653" t="s">
        <v>14</v>
      </c>
      <c r="H653">
        <v>28000851</v>
      </c>
      <c r="I653">
        <v>228</v>
      </c>
      <c r="J653">
        <v>6</v>
      </c>
      <c r="K653">
        <v>299</v>
      </c>
      <c r="L653" s="1">
        <v>5.2728114844557396E-2</v>
      </c>
    </row>
    <row r="654" spans="1:12" x14ac:dyDescent="0.25">
      <c r="A654">
        <v>654</v>
      </c>
      <c r="B654" t="s">
        <v>690</v>
      </c>
      <c r="C654">
        <v>43818</v>
      </c>
      <c r="D654">
        <v>43819</v>
      </c>
      <c r="E654" t="s">
        <v>38</v>
      </c>
      <c r="F654">
        <v>496</v>
      </c>
      <c r="G654" t="s">
        <v>29</v>
      </c>
      <c r="H654">
        <v>28000531</v>
      </c>
      <c r="I654">
        <v>553</v>
      </c>
      <c r="J654">
        <v>8</v>
      </c>
      <c r="K654">
        <v>780</v>
      </c>
      <c r="L654" s="1">
        <v>3.9849019772274299E-2</v>
      </c>
    </row>
    <row r="655" spans="1:12" x14ac:dyDescent="0.25">
      <c r="A655">
        <v>655</v>
      </c>
      <c r="B655" t="s">
        <v>691</v>
      </c>
      <c r="C655">
        <v>43819</v>
      </c>
      <c r="D655">
        <v>43821</v>
      </c>
      <c r="E655" t="s">
        <v>16</v>
      </c>
      <c r="F655">
        <v>186</v>
      </c>
      <c r="G655" t="s">
        <v>104</v>
      </c>
      <c r="H655">
        <v>28001321</v>
      </c>
      <c r="I655">
        <v>127</v>
      </c>
      <c r="J655">
        <v>5</v>
      </c>
      <c r="K655">
        <v>184</v>
      </c>
      <c r="L655" s="1">
        <v>2.4068350813751865E-3</v>
      </c>
    </row>
    <row r="656" spans="1:12" x14ac:dyDescent="0.25">
      <c r="A656">
        <v>656</v>
      </c>
      <c r="B656" t="s">
        <v>692</v>
      </c>
      <c r="C656">
        <v>43819</v>
      </c>
      <c r="D656">
        <v>43821</v>
      </c>
      <c r="E656" t="s">
        <v>24</v>
      </c>
      <c r="F656">
        <v>372</v>
      </c>
      <c r="G656" t="s">
        <v>76</v>
      </c>
      <c r="H656">
        <v>28001081</v>
      </c>
      <c r="I656">
        <v>2062</v>
      </c>
      <c r="J656">
        <v>8</v>
      </c>
      <c r="K656">
        <v>3053</v>
      </c>
      <c r="L656" s="1">
        <v>4.8390080555859062E-2</v>
      </c>
    </row>
    <row r="657" spans="1:12" x14ac:dyDescent="0.25">
      <c r="A657">
        <v>657</v>
      </c>
      <c r="B657" t="s">
        <v>693</v>
      </c>
      <c r="C657">
        <v>43819</v>
      </c>
      <c r="D657">
        <v>43819</v>
      </c>
      <c r="E657" t="s">
        <v>24</v>
      </c>
      <c r="F657">
        <v>175</v>
      </c>
      <c r="G657" t="s">
        <v>43</v>
      </c>
      <c r="H657">
        <v>28001241</v>
      </c>
      <c r="I657">
        <v>773</v>
      </c>
      <c r="J657">
        <v>15</v>
      </c>
      <c r="K657">
        <v>1060</v>
      </c>
      <c r="L657" s="1">
        <v>1.3904092669922725E-2</v>
      </c>
    </row>
    <row r="658" spans="1:12" x14ac:dyDescent="0.25">
      <c r="A658">
        <v>658</v>
      </c>
      <c r="B658" t="s">
        <v>694</v>
      </c>
      <c r="C658">
        <v>43821</v>
      </c>
      <c r="D658">
        <v>43824</v>
      </c>
      <c r="E658" t="s">
        <v>16</v>
      </c>
      <c r="F658">
        <v>494</v>
      </c>
      <c r="G658" t="s">
        <v>25</v>
      </c>
      <c r="H658">
        <v>28000681</v>
      </c>
      <c r="I658">
        <v>1236</v>
      </c>
      <c r="J658">
        <v>12</v>
      </c>
      <c r="K658">
        <v>1657</v>
      </c>
      <c r="L658" s="1">
        <v>7.6438064851538663E-3</v>
      </c>
    </row>
    <row r="659" spans="1:12" x14ac:dyDescent="0.25">
      <c r="A659">
        <v>659</v>
      </c>
      <c r="B659" t="s">
        <v>695</v>
      </c>
      <c r="C659">
        <v>43821</v>
      </c>
      <c r="D659">
        <v>43823</v>
      </c>
      <c r="E659" t="s">
        <v>24</v>
      </c>
      <c r="F659">
        <v>254</v>
      </c>
      <c r="G659" t="s">
        <v>22</v>
      </c>
      <c r="H659">
        <v>28000531</v>
      </c>
      <c r="I659">
        <v>553</v>
      </c>
      <c r="J659">
        <v>8</v>
      </c>
      <c r="K659">
        <v>780</v>
      </c>
      <c r="L659" s="1">
        <v>3.9849019772274299E-2</v>
      </c>
    </row>
    <row r="660" spans="1:12" x14ac:dyDescent="0.25">
      <c r="A660">
        <v>660</v>
      </c>
      <c r="B660" t="s">
        <v>696</v>
      </c>
      <c r="C660">
        <v>43825</v>
      </c>
      <c r="D660">
        <v>43830</v>
      </c>
      <c r="E660" t="s">
        <v>13</v>
      </c>
      <c r="F660">
        <v>401</v>
      </c>
      <c r="G660" t="s">
        <v>14</v>
      </c>
      <c r="H660">
        <v>28000641</v>
      </c>
      <c r="I660">
        <v>696</v>
      </c>
      <c r="J660">
        <v>14</v>
      </c>
      <c r="K660">
        <v>843</v>
      </c>
      <c r="L660" s="1">
        <v>0.02</v>
      </c>
    </row>
    <row r="661" spans="1:12" x14ac:dyDescent="0.25">
      <c r="A661">
        <v>661</v>
      </c>
      <c r="B661" t="s">
        <v>697</v>
      </c>
      <c r="C661">
        <v>43828</v>
      </c>
      <c r="D661">
        <v>43828</v>
      </c>
      <c r="E661" t="s">
        <v>24</v>
      </c>
      <c r="F661">
        <v>210</v>
      </c>
      <c r="G661" t="s">
        <v>36</v>
      </c>
      <c r="H661">
        <v>28000171</v>
      </c>
      <c r="I661">
        <v>1121</v>
      </c>
      <c r="J661">
        <v>14</v>
      </c>
      <c r="K661">
        <v>1649</v>
      </c>
      <c r="L661" s="1">
        <v>7.3849598368023434E-2</v>
      </c>
    </row>
    <row r="662" spans="1:12" x14ac:dyDescent="0.25">
      <c r="A662">
        <v>662</v>
      </c>
      <c r="B662" t="s">
        <v>698</v>
      </c>
      <c r="C662">
        <v>43829</v>
      </c>
      <c r="D662">
        <v>43830</v>
      </c>
      <c r="E662" t="s">
        <v>38</v>
      </c>
      <c r="F662">
        <v>453</v>
      </c>
      <c r="G662" t="s">
        <v>14</v>
      </c>
      <c r="H662">
        <v>28000691</v>
      </c>
      <c r="I662">
        <v>1421</v>
      </c>
      <c r="J662">
        <v>7</v>
      </c>
      <c r="K662">
        <v>2104</v>
      </c>
      <c r="L662" s="1">
        <v>0.12595127335332434</v>
      </c>
    </row>
    <row r="663" spans="1:12" x14ac:dyDescent="0.25">
      <c r="A663">
        <v>663</v>
      </c>
      <c r="B663" t="s">
        <v>699</v>
      </c>
      <c r="C663">
        <v>43829</v>
      </c>
      <c r="D663">
        <v>43830</v>
      </c>
      <c r="E663" t="s">
        <v>38</v>
      </c>
      <c r="F663">
        <v>525</v>
      </c>
      <c r="G663" t="s">
        <v>17</v>
      </c>
      <c r="H663">
        <v>28000461</v>
      </c>
      <c r="I663">
        <v>1007</v>
      </c>
      <c r="J663">
        <v>14</v>
      </c>
      <c r="K663">
        <v>1331</v>
      </c>
      <c r="L663" s="1">
        <v>3.6006402597404502E-4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L10" sqref="L10"/>
    </sheetView>
  </sheetViews>
  <sheetFormatPr defaultRowHeight="15" x14ac:dyDescent="0.25"/>
  <cols>
    <col min="1" max="1" width="14" customWidth="1"/>
    <col min="2" max="2" width="18.5703125" bestFit="1" customWidth="1"/>
    <col min="3" max="3" width="12.140625" bestFit="1" customWidth="1"/>
  </cols>
  <sheetData>
    <row r="1" spans="1:3" x14ac:dyDescent="0.25">
      <c r="A1" t="s">
        <v>5</v>
      </c>
      <c r="B1" t="s">
        <v>700</v>
      </c>
      <c r="C1" t="s">
        <v>701</v>
      </c>
    </row>
    <row r="2" spans="1:3" x14ac:dyDescent="0.25">
      <c r="A2" t="s">
        <v>702</v>
      </c>
      <c r="B2" t="s">
        <v>703</v>
      </c>
      <c r="C2" t="s">
        <v>704</v>
      </c>
    </row>
    <row r="3" spans="1:3" x14ac:dyDescent="0.25">
      <c r="A3" t="s">
        <v>705</v>
      </c>
      <c r="B3" t="s">
        <v>706</v>
      </c>
      <c r="C3" t="s">
        <v>704</v>
      </c>
    </row>
    <row r="4" spans="1:3" x14ac:dyDescent="0.25">
      <c r="A4" t="s">
        <v>707</v>
      </c>
      <c r="B4" t="s">
        <v>708</v>
      </c>
      <c r="C4" t="s">
        <v>704</v>
      </c>
    </row>
    <row r="5" spans="1:3" x14ac:dyDescent="0.25">
      <c r="A5" t="s">
        <v>709</v>
      </c>
      <c r="B5" t="s">
        <v>710</v>
      </c>
      <c r="C5" t="s">
        <v>711</v>
      </c>
    </row>
    <row r="6" spans="1:3" x14ac:dyDescent="0.25">
      <c r="A6" t="s">
        <v>712</v>
      </c>
      <c r="B6" t="s">
        <v>713</v>
      </c>
      <c r="C6" t="s">
        <v>704</v>
      </c>
    </row>
    <row r="7" spans="1:3" x14ac:dyDescent="0.25">
      <c r="A7" t="s">
        <v>714</v>
      </c>
      <c r="B7" t="s">
        <v>715</v>
      </c>
      <c r="C7" t="s">
        <v>704</v>
      </c>
    </row>
    <row r="8" spans="1:3" x14ac:dyDescent="0.25">
      <c r="A8" t="s">
        <v>716</v>
      </c>
      <c r="B8" t="s">
        <v>717</v>
      </c>
      <c r="C8" t="s">
        <v>711</v>
      </c>
    </row>
    <row r="9" spans="1:3" x14ac:dyDescent="0.25">
      <c r="A9" t="s">
        <v>718</v>
      </c>
      <c r="B9" t="s">
        <v>719</v>
      </c>
      <c r="C9" t="s">
        <v>704</v>
      </c>
    </row>
    <row r="10" spans="1:3" x14ac:dyDescent="0.25">
      <c r="A10" t="s">
        <v>720</v>
      </c>
      <c r="B10" t="s">
        <v>721</v>
      </c>
      <c r="C10" t="s">
        <v>704</v>
      </c>
    </row>
    <row r="11" spans="1:3" x14ac:dyDescent="0.25">
      <c r="A11" t="s">
        <v>722</v>
      </c>
      <c r="B11" t="s">
        <v>723</v>
      </c>
      <c r="C11" t="s">
        <v>704</v>
      </c>
    </row>
    <row r="12" spans="1:3" x14ac:dyDescent="0.25">
      <c r="A12" t="s">
        <v>724</v>
      </c>
      <c r="B12" t="s">
        <v>725</v>
      </c>
      <c r="C12" t="s">
        <v>704</v>
      </c>
    </row>
    <row r="13" spans="1:3" x14ac:dyDescent="0.25">
      <c r="A13" t="s">
        <v>726</v>
      </c>
      <c r="B13" t="s">
        <v>727</v>
      </c>
      <c r="C13" t="s">
        <v>704</v>
      </c>
    </row>
    <row r="14" spans="1:3" x14ac:dyDescent="0.25">
      <c r="A14" t="s">
        <v>728</v>
      </c>
      <c r="B14" t="s">
        <v>729</v>
      </c>
      <c r="C14" t="s">
        <v>704</v>
      </c>
    </row>
    <row r="15" spans="1:3" x14ac:dyDescent="0.25">
      <c r="A15" t="s">
        <v>730</v>
      </c>
      <c r="B15" t="s">
        <v>731</v>
      </c>
      <c r="C15" t="s">
        <v>704</v>
      </c>
    </row>
    <row r="16" spans="1:3" x14ac:dyDescent="0.25">
      <c r="A16" t="s">
        <v>732</v>
      </c>
      <c r="B16" t="s">
        <v>733</v>
      </c>
      <c r="C16" t="s">
        <v>704</v>
      </c>
    </row>
    <row r="17" spans="1:3" x14ac:dyDescent="0.25">
      <c r="A17" t="s">
        <v>734</v>
      </c>
      <c r="B17" t="s">
        <v>735</v>
      </c>
      <c r="C17" t="s">
        <v>736</v>
      </c>
    </row>
    <row r="18" spans="1:3" x14ac:dyDescent="0.25">
      <c r="A18" t="s">
        <v>737</v>
      </c>
      <c r="B18" t="s">
        <v>738</v>
      </c>
      <c r="C18" t="s">
        <v>736</v>
      </c>
    </row>
    <row r="19" spans="1:3" x14ac:dyDescent="0.25">
      <c r="A19" t="s">
        <v>739</v>
      </c>
      <c r="B19" t="s">
        <v>740</v>
      </c>
      <c r="C19" t="s">
        <v>736</v>
      </c>
    </row>
    <row r="20" spans="1:3" x14ac:dyDescent="0.25">
      <c r="A20" t="s">
        <v>741</v>
      </c>
      <c r="B20" t="s">
        <v>742</v>
      </c>
      <c r="C20" t="s">
        <v>736</v>
      </c>
    </row>
    <row r="21" spans="1:3" x14ac:dyDescent="0.25">
      <c r="A21" t="s">
        <v>743</v>
      </c>
      <c r="B21" t="s">
        <v>744</v>
      </c>
      <c r="C21" t="s">
        <v>736</v>
      </c>
    </row>
    <row r="22" spans="1:3" x14ac:dyDescent="0.25">
      <c r="A22" t="s">
        <v>745</v>
      </c>
      <c r="B22" t="s">
        <v>746</v>
      </c>
      <c r="C22" t="s">
        <v>736</v>
      </c>
    </row>
    <row r="23" spans="1:3" x14ac:dyDescent="0.25">
      <c r="A23" t="s">
        <v>747</v>
      </c>
      <c r="B23" t="s">
        <v>748</v>
      </c>
      <c r="C23" t="s">
        <v>736</v>
      </c>
    </row>
    <row r="24" spans="1:3" x14ac:dyDescent="0.25">
      <c r="A24" t="s">
        <v>749</v>
      </c>
      <c r="B24" t="s">
        <v>750</v>
      </c>
      <c r="C24" t="s">
        <v>736</v>
      </c>
    </row>
    <row r="25" spans="1:3" x14ac:dyDescent="0.25">
      <c r="A25" t="s">
        <v>751</v>
      </c>
      <c r="B25" t="s">
        <v>752</v>
      </c>
      <c r="C25" t="s">
        <v>736</v>
      </c>
    </row>
    <row r="26" spans="1:3" x14ac:dyDescent="0.25">
      <c r="A26" t="s">
        <v>753</v>
      </c>
      <c r="B26" t="s">
        <v>754</v>
      </c>
      <c r="C26" t="s">
        <v>736</v>
      </c>
    </row>
    <row r="27" spans="1:3" x14ac:dyDescent="0.25">
      <c r="A27" t="s">
        <v>755</v>
      </c>
      <c r="B27" t="s">
        <v>756</v>
      </c>
      <c r="C27" t="s">
        <v>736</v>
      </c>
    </row>
    <row r="28" spans="1:3" x14ac:dyDescent="0.25">
      <c r="A28" t="s">
        <v>757</v>
      </c>
      <c r="B28" t="s">
        <v>758</v>
      </c>
      <c r="C28" t="s">
        <v>736</v>
      </c>
    </row>
    <row r="29" spans="1:3" x14ac:dyDescent="0.25">
      <c r="A29" t="s">
        <v>759</v>
      </c>
      <c r="B29" t="s">
        <v>760</v>
      </c>
      <c r="C29" t="s">
        <v>736</v>
      </c>
    </row>
    <row r="30" spans="1:3" x14ac:dyDescent="0.25">
      <c r="A30" t="s">
        <v>761</v>
      </c>
      <c r="B30" t="s">
        <v>762</v>
      </c>
      <c r="C30" t="s">
        <v>736</v>
      </c>
    </row>
    <row r="31" spans="1:3" x14ac:dyDescent="0.25">
      <c r="A31" t="s">
        <v>763</v>
      </c>
      <c r="B31" t="s">
        <v>764</v>
      </c>
      <c r="C31" t="s">
        <v>711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7"/>
  <sheetViews>
    <sheetView workbookViewId="0">
      <selection activeCell="F13" sqref="F13:I737"/>
    </sheetView>
  </sheetViews>
  <sheetFormatPr defaultRowHeight="15" x14ac:dyDescent="0.25"/>
  <cols>
    <col min="2" max="2" width="10.140625" customWidth="1"/>
    <col min="3" max="3" width="9.28515625" customWidth="1"/>
    <col min="6" max="6" width="10.85546875" customWidth="1"/>
    <col min="7" max="7" width="7.28515625" customWidth="1"/>
    <col min="8" max="8" width="15" customWidth="1"/>
    <col min="9" max="9" width="9.28515625" customWidth="1"/>
  </cols>
  <sheetData>
    <row r="1" spans="1:9" x14ac:dyDescent="0.25">
      <c r="A1" t="s">
        <v>6</v>
      </c>
      <c r="B1" t="s">
        <v>765</v>
      </c>
      <c r="C1" t="s">
        <v>766</v>
      </c>
    </row>
    <row r="2" spans="1:9" x14ac:dyDescent="0.25">
      <c r="A2" t="s">
        <v>14</v>
      </c>
      <c r="B2" t="s">
        <v>767</v>
      </c>
      <c r="C2" t="s">
        <v>768</v>
      </c>
    </row>
    <row r="3" spans="1:9" x14ac:dyDescent="0.25">
      <c r="A3" t="s">
        <v>17</v>
      </c>
      <c r="B3" t="s">
        <v>767</v>
      </c>
      <c r="C3" t="s">
        <v>769</v>
      </c>
    </row>
    <row r="4" spans="1:9" x14ac:dyDescent="0.25">
      <c r="A4" t="s">
        <v>20</v>
      </c>
      <c r="B4" t="s">
        <v>767</v>
      </c>
      <c r="C4" t="s">
        <v>770</v>
      </c>
    </row>
    <row r="5" spans="1:9" x14ac:dyDescent="0.25">
      <c r="A5" t="s">
        <v>22</v>
      </c>
      <c r="B5" t="s">
        <v>767</v>
      </c>
      <c r="C5" t="s">
        <v>769</v>
      </c>
    </row>
    <row r="6" spans="1:9" x14ac:dyDescent="0.25">
      <c r="A6" t="s">
        <v>25</v>
      </c>
      <c r="B6" t="s">
        <v>767</v>
      </c>
      <c r="C6" t="s">
        <v>770</v>
      </c>
    </row>
    <row r="7" spans="1:9" x14ac:dyDescent="0.25">
      <c r="A7" t="s">
        <v>27</v>
      </c>
      <c r="B7" t="s">
        <v>767</v>
      </c>
      <c r="C7" t="s">
        <v>771</v>
      </c>
    </row>
    <row r="8" spans="1:9" x14ac:dyDescent="0.25">
      <c r="A8" t="s">
        <v>29</v>
      </c>
      <c r="B8" t="s">
        <v>767</v>
      </c>
      <c r="C8" t="s">
        <v>768</v>
      </c>
    </row>
    <row r="9" spans="1:9" x14ac:dyDescent="0.25">
      <c r="A9" t="s">
        <v>31</v>
      </c>
      <c r="B9" t="s">
        <v>767</v>
      </c>
      <c r="C9" t="s">
        <v>772</v>
      </c>
    </row>
    <row r="10" spans="1:9" x14ac:dyDescent="0.25">
      <c r="A10" t="s">
        <v>34</v>
      </c>
      <c r="B10" t="s">
        <v>767</v>
      </c>
      <c r="C10" t="s">
        <v>770</v>
      </c>
    </row>
    <row r="11" spans="1:9" x14ac:dyDescent="0.25">
      <c r="A11" t="s">
        <v>36</v>
      </c>
      <c r="B11" t="s">
        <v>767</v>
      </c>
      <c r="C11" t="s">
        <v>773</v>
      </c>
    </row>
    <row r="12" spans="1:9" x14ac:dyDescent="0.25">
      <c r="A12" t="s">
        <v>39</v>
      </c>
      <c r="B12" t="s">
        <v>767</v>
      </c>
      <c r="C12" t="s">
        <v>774</v>
      </c>
    </row>
    <row r="13" spans="1:9" x14ac:dyDescent="0.25">
      <c r="A13" t="s">
        <v>41</v>
      </c>
      <c r="B13" t="s">
        <v>767</v>
      </c>
      <c r="C13" t="s">
        <v>770</v>
      </c>
      <c r="F13" t="s">
        <v>1091</v>
      </c>
      <c r="G13" t="s">
        <v>1092</v>
      </c>
      <c r="H13" t="s">
        <v>1093</v>
      </c>
      <c r="I13" t="s">
        <v>1094</v>
      </c>
    </row>
    <row r="14" spans="1:9" x14ac:dyDescent="0.25">
      <c r="A14" t="s">
        <v>43</v>
      </c>
      <c r="B14" t="s">
        <v>767</v>
      </c>
      <c r="C14" t="s">
        <v>775</v>
      </c>
      <c r="F14" s="2">
        <v>43115</v>
      </c>
      <c r="G14">
        <v>2018</v>
      </c>
      <c r="H14" t="s">
        <v>1095</v>
      </c>
      <c r="I14">
        <v>1</v>
      </c>
    </row>
    <row r="15" spans="1:9" x14ac:dyDescent="0.25">
      <c r="A15" t="s">
        <v>49</v>
      </c>
      <c r="B15" t="s">
        <v>767</v>
      </c>
      <c r="C15" t="s">
        <v>775</v>
      </c>
      <c r="F15" s="2">
        <v>43492</v>
      </c>
      <c r="G15">
        <v>2019</v>
      </c>
      <c r="H15" t="s">
        <v>1095</v>
      </c>
      <c r="I15">
        <v>1</v>
      </c>
    </row>
    <row r="16" spans="1:9" x14ac:dyDescent="0.25">
      <c r="A16" t="s">
        <v>55</v>
      </c>
      <c r="B16" t="s">
        <v>767</v>
      </c>
      <c r="C16" t="s">
        <v>776</v>
      </c>
      <c r="F16" s="2">
        <v>43134</v>
      </c>
      <c r="G16">
        <v>2018</v>
      </c>
      <c r="H16" t="s">
        <v>1096</v>
      </c>
      <c r="I16">
        <v>2</v>
      </c>
    </row>
    <row r="17" spans="1:9" x14ac:dyDescent="0.25">
      <c r="A17" t="s">
        <v>57</v>
      </c>
      <c r="B17" t="s">
        <v>767</v>
      </c>
      <c r="C17" t="s">
        <v>774</v>
      </c>
      <c r="F17" s="2">
        <v>43212</v>
      </c>
      <c r="G17">
        <v>2018</v>
      </c>
      <c r="H17" t="s">
        <v>1097</v>
      </c>
      <c r="I17">
        <v>4</v>
      </c>
    </row>
    <row r="18" spans="1:9" x14ac:dyDescent="0.25">
      <c r="A18" t="s">
        <v>62</v>
      </c>
      <c r="B18" t="s">
        <v>767</v>
      </c>
      <c r="C18" t="s">
        <v>777</v>
      </c>
      <c r="F18" s="2">
        <v>43511</v>
      </c>
      <c r="G18">
        <v>2019</v>
      </c>
      <c r="H18" t="s">
        <v>1096</v>
      </c>
      <c r="I18">
        <v>2</v>
      </c>
    </row>
    <row r="19" spans="1:9" x14ac:dyDescent="0.25">
      <c r="A19" t="s">
        <v>69</v>
      </c>
      <c r="B19" t="s">
        <v>767</v>
      </c>
      <c r="C19" t="s">
        <v>774</v>
      </c>
      <c r="F19" s="2">
        <v>43231</v>
      </c>
      <c r="G19">
        <v>2018</v>
      </c>
      <c r="H19" t="s">
        <v>1098</v>
      </c>
      <c r="I19">
        <v>5</v>
      </c>
    </row>
    <row r="20" spans="1:9" x14ac:dyDescent="0.25">
      <c r="A20" t="s">
        <v>76</v>
      </c>
      <c r="B20" t="s">
        <v>767</v>
      </c>
      <c r="C20" t="s">
        <v>776</v>
      </c>
      <c r="F20" s="2">
        <v>43309</v>
      </c>
      <c r="G20">
        <v>2018</v>
      </c>
      <c r="H20" t="s">
        <v>1099</v>
      </c>
      <c r="I20">
        <v>7</v>
      </c>
    </row>
    <row r="21" spans="1:9" x14ac:dyDescent="0.25">
      <c r="A21" t="s">
        <v>82</v>
      </c>
      <c r="B21" t="s">
        <v>767</v>
      </c>
      <c r="C21" t="s">
        <v>768</v>
      </c>
      <c r="F21" s="2">
        <v>43530</v>
      </c>
      <c r="G21">
        <v>2019</v>
      </c>
      <c r="H21" t="s">
        <v>1100</v>
      </c>
      <c r="I21">
        <v>3</v>
      </c>
    </row>
    <row r="22" spans="1:9" x14ac:dyDescent="0.25">
      <c r="A22" t="s">
        <v>104</v>
      </c>
      <c r="B22" t="s">
        <v>767</v>
      </c>
      <c r="C22" t="s">
        <v>777</v>
      </c>
      <c r="F22" s="2">
        <v>43608</v>
      </c>
      <c r="G22">
        <v>2019</v>
      </c>
      <c r="H22" t="s">
        <v>1098</v>
      </c>
      <c r="I22">
        <v>5</v>
      </c>
    </row>
    <row r="23" spans="1:9" x14ac:dyDescent="0.25">
      <c r="A23" t="s">
        <v>160</v>
      </c>
      <c r="B23" t="s">
        <v>767</v>
      </c>
      <c r="C23" t="s">
        <v>769</v>
      </c>
      <c r="F23" s="2">
        <v>43328</v>
      </c>
      <c r="G23">
        <v>2018</v>
      </c>
      <c r="H23" t="s">
        <v>1101</v>
      </c>
      <c r="I23">
        <v>8</v>
      </c>
    </row>
    <row r="24" spans="1:9" x14ac:dyDescent="0.25">
      <c r="F24" s="2">
        <v>43627</v>
      </c>
      <c r="G24">
        <v>2019</v>
      </c>
      <c r="H24" t="s">
        <v>1102</v>
      </c>
      <c r="I24">
        <v>6</v>
      </c>
    </row>
    <row r="25" spans="1:9" x14ac:dyDescent="0.25">
      <c r="F25" s="2">
        <v>43705</v>
      </c>
      <c r="G25">
        <v>2019</v>
      </c>
      <c r="H25" t="s">
        <v>1101</v>
      </c>
      <c r="I25">
        <v>8</v>
      </c>
    </row>
    <row r="26" spans="1:9" x14ac:dyDescent="0.25">
      <c r="F26" s="2">
        <v>43347</v>
      </c>
      <c r="G26">
        <v>2018</v>
      </c>
      <c r="H26" t="s">
        <v>1103</v>
      </c>
      <c r="I26">
        <v>9</v>
      </c>
    </row>
    <row r="27" spans="1:9" x14ac:dyDescent="0.25">
      <c r="F27" s="2">
        <v>43425</v>
      </c>
      <c r="G27">
        <v>2018</v>
      </c>
      <c r="H27" t="s">
        <v>1104</v>
      </c>
      <c r="I27">
        <v>11</v>
      </c>
    </row>
    <row r="28" spans="1:9" x14ac:dyDescent="0.25">
      <c r="F28" s="2">
        <v>43724</v>
      </c>
      <c r="G28">
        <v>2019</v>
      </c>
      <c r="H28" t="s">
        <v>1103</v>
      </c>
      <c r="I28">
        <v>9</v>
      </c>
    </row>
    <row r="29" spans="1:9" x14ac:dyDescent="0.25">
      <c r="F29" s="2">
        <v>43444</v>
      </c>
      <c r="G29">
        <v>2018</v>
      </c>
      <c r="H29" t="s">
        <v>1105</v>
      </c>
      <c r="I29">
        <v>12</v>
      </c>
    </row>
    <row r="30" spans="1:9" x14ac:dyDescent="0.25">
      <c r="F30" s="2">
        <v>43743</v>
      </c>
      <c r="G30">
        <v>2019</v>
      </c>
      <c r="H30" t="s">
        <v>1106</v>
      </c>
      <c r="I30">
        <v>10</v>
      </c>
    </row>
    <row r="31" spans="1:9" x14ac:dyDescent="0.25">
      <c r="F31" s="2">
        <v>43821</v>
      </c>
      <c r="G31">
        <v>2019</v>
      </c>
      <c r="H31" t="s">
        <v>1105</v>
      </c>
      <c r="I31">
        <v>12</v>
      </c>
    </row>
    <row r="32" spans="1:9" x14ac:dyDescent="0.25">
      <c r="F32" s="2">
        <v>43114</v>
      </c>
      <c r="G32">
        <v>2018</v>
      </c>
      <c r="H32" t="s">
        <v>1095</v>
      </c>
      <c r="I32">
        <v>1</v>
      </c>
    </row>
    <row r="33" spans="6:9" x14ac:dyDescent="0.25">
      <c r="F33" s="2">
        <v>43491</v>
      </c>
      <c r="G33">
        <v>2019</v>
      </c>
      <c r="H33" t="s">
        <v>1095</v>
      </c>
      <c r="I33">
        <v>1</v>
      </c>
    </row>
    <row r="34" spans="6:9" x14ac:dyDescent="0.25">
      <c r="F34" s="2">
        <v>43133</v>
      </c>
      <c r="G34">
        <v>2018</v>
      </c>
      <c r="H34" t="s">
        <v>1096</v>
      </c>
      <c r="I34">
        <v>2</v>
      </c>
    </row>
    <row r="35" spans="6:9" x14ac:dyDescent="0.25">
      <c r="F35" s="2">
        <v>43211</v>
      </c>
      <c r="G35">
        <v>2018</v>
      </c>
      <c r="H35" t="s">
        <v>1097</v>
      </c>
      <c r="I35">
        <v>4</v>
      </c>
    </row>
    <row r="36" spans="6:9" x14ac:dyDescent="0.25">
      <c r="F36" s="2">
        <v>43510</v>
      </c>
      <c r="G36">
        <v>2019</v>
      </c>
      <c r="H36" t="s">
        <v>1096</v>
      </c>
      <c r="I36">
        <v>2</v>
      </c>
    </row>
    <row r="37" spans="6:9" x14ac:dyDescent="0.25">
      <c r="F37" s="2">
        <v>43230</v>
      </c>
      <c r="G37">
        <v>2018</v>
      </c>
      <c r="H37" t="s">
        <v>1098</v>
      </c>
      <c r="I37">
        <v>5</v>
      </c>
    </row>
    <row r="38" spans="6:9" x14ac:dyDescent="0.25">
      <c r="F38" s="2">
        <v>43308</v>
      </c>
      <c r="G38">
        <v>2018</v>
      </c>
      <c r="H38" t="s">
        <v>1099</v>
      </c>
      <c r="I38">
        <v>7</v>
      </c>
    </row>
    <row r="39" spans="6:9" x14ac:dyDescent="0.25">
      <c r="F39" s="2">
        <v>43529</v>
      </c>
      <c r="G39">
        <v>2019</v>
      </c>
      <c r="H39" t="s">
        <v>1100</v>
      </c>
      <c r="I39">
        <v>3</v>
      </c>
    </row>
    <row r="40" spans="6:9" x14ac:dyDescent="0.25">
      <c r="F40" s="2">
        <v>43607</v>
      </c>
      <c r="G40">
        <v>2019</v>
      </c>
      <c r="H40" t="s">
        <v>1098</v>
      </c>
      <c r="I40">
        <v>5</v>
      </c>
    </row>
    <row r="41" spans="6:9" x14ac:dyDescent="0.25">
      <c r="F41" s="2">
        <v>43327</v>
      </c>
      <c r="G41">
        <v>2018</v>
      </c>
      <c r="H41" t="s">
        <v>1101</v>
      </c>
      <c r="I41">
        <v>8</v>
      </c>
    </row>
    <row r="42" spans="6:9" x14ac:dyDescent="0.25">
      <c r="F42" s="2">
        <v>43626</v>
      </c>
      <c r="G42">
        <v>2019</v>
      </c>
      <c r="H42" t="s">
        <v>1102</v>
      </c>
      <c r="I42">
        <v>6</v>
      </c>
    </row>
    <row r="43" spans="6:9" x14ac:dyDescent="0.25">
      <c r="F43" s="2">
        <v>43704</v>
      </c>
      <c r="G43">
        <v>2019</v>
      </c>
      <c r="H43" t="s">
        <v>1101</v>
      </c>
      <c r="I43">
        <v>8</v>
      </c>
    </row>
    <row r="44" spans="6:9" x14ac:dyDescent="0.25">
      <c r="F44" s="2">
        <v>43346</v>
      </c>
      <c r="G44">
        <v>2018</v>
      </c>
      <c r="H44" t="s">
        <v>1103</v>
      </c>
      <c r="I44">
        <v>9</v>
      </c>
    </row>
    <row r="45" spans="6:9" x14ac:dyDescent="0.25">
      <c r="F45" s="2">
        <v>43424</v>
      </c>
      <c r="G45">
        <v>2018</v>
      </c>
      <c r="H45" t="s">
        <v>1104</v>
      </c>
      <c r="I45">
        <v>11</v>
      </c>
    </row>
    <row r="46" spans="6:9" x14ac:dyDescent="0.25">
      <c r="F46" s="2">
        <v>43723</v>
      </c>
      <c r="G46">
        <v>2019</v>
      </c>
      <c r="H46" t="s">
        <v>1103</v>
      </c>
      <c r="I46">
        <v>9</v>
      </c>
    </row>
    <row r="47" spans="6:9" x14ac:dyDescent="0.25">
      <c r="F47" s="2">
        <v>43443</v>
      </c>
      <c r="G47">
        <v>2018</v>
      </c>
      <c r="H47" t="s">
        <v>1105</v>
      </c>
      <c r="I47">
        <v>12</v>
      </c>
    </row>
    <row r="48" spans="6:9" x14ac:dyDescent="0.25">
      <c r="F48" s="2">
        <v>43742</v>
      </c>
      <c r="G48">
        <v>2019</v>
      </c>
      <c r="H48" t="s">
        <v>1106</v>
      </c>
      <c r="I48">
        <v>10</v>
      </c>
    </row>
    <row r="49" spans="6:9" x14ac:dyDescent="0.25">
      <c r="F49" s="2">
        <v>43820</v>
      </c>
      <c r="G49">
        <v>2019</v>
      </c>
      <c r="H49" t="s">
        <v>1105</v>
      </c>
      <c r="I49">
        <v>12</v>
      </c>
    </row>
    <row r="50" spans="6:9" x14ac:dyDescent="0.25">
      <c r="F50" s="2">
        <v>43113</v>
      </c>
      <c r="G50">
        <v>2018</v>
      </c>
      <c r="H50" t="s">
        <v>1095</v>
      </c>
      <c r="I50">
        <v>1</v>
      </c>
    </row>
    <row r="51" spans="6:9" x14ac:dyDescent="0.25">
      <c r="F51" s="2">
        <v>43490</v>
      </c>
      <c r="G51">
        <v>2019</v>
      </c>
      <c r="H51" t="s">
        <v>1095</v>
      </c>
      <c r="I51">
        <v>1</v>
      </c>
    </row>
    <row r="52" spans="6:9" x14ac:dyDescent="0.25">
      <c r="F52" s="2">
        <v>43132</v>
      </c>
      <c r="G52">
        <v>2018</v>
      </c>
      <c r="H52" t="s">
        <v>1096</v>
      </c>
      <c r="I52">
        <v>2</v>
      </c>
    </row>
    <row r="53" spans="6:9" x14ac:dyDescent="0.25">
      <c r="F53" s="2">
        <v>43210</v>
      </c>
      <c r="G53">
        <v>2018</v>
      </c>
      <c r="H53" t="s">
        <v>1097</v>
      </c>
      <c r="I53">
        <v>4</v>
      </c>
    </row>
    <row r="54" spans="6:9" x14ac:dyDescent="0.25">
      <c r="F54" s="2">
        <v>43509</v>
      </c>
      <c r="G54">
        <v>2019</v>
      </c>
      <c r="H54" t="s">
        <v>1096</v>
      </c>
      <c r="I54">
        <v>2</v>
      </c>
    </row>
    <row r="55" spans="6:9" x14ac:dyDescent="0.25">
      <c r="F55" s="2">
        <v>43229</v>
      </c>
      <c r="G55">
        <v>2018</v>
      </c>
      <c r="H55" t="s">
        <v>1098</v>
      </c>
      <c r="I55">
        <v>5</v>
      </c>
    </row>
    <row r="56" spans="6:9" x14ac:dyDescent="0.25">
      <c r="F56" s="2">
        <v>43307</v>
      </c>
      <c r="G56">
        <v>2018</v>
      </c>
      <c r="H56" t="s">
        <v>1099</v>
      </c>
      <c r="I56">
        <v>7</v>
      </c>
    </row>
    <row r="57" spans="6:9" x14ac:dyDescent="0.25">
      <c r="F57" s="2">
        <v>43528</v>
      </c>
      <c r="G57">
        <v>2019</v>
      </c>
      <c r="H57" t="s">
        <v>1100</v>
      </c>
      <c r="I57">
        <v>3</v>
      </c>
    </row>
    <row r="58" spans="6:9" x14ac:dyDescent="0.25">
      <c r="F58" s="2">
        <v>43606</v>
      </c>
      <c r="G58">
        <v>2019</v>
      </c>
      <c r="H58" t="s">
        <v>1098</v>
      </c>
      <c r="I58">
        <v>5</v>
      </c>
    </row>
    <row r="59" spans="6:9" x14ac:dyDescent="0.25">
      <c r="F59" s="2">
        <v>43326</v>
      </c>
      <c r="G59">
        <v>2018</v>
      </c>
      <c r="H59" t="s">
        <v>1101</v>
      </c>
      <c r="I59">
        <v>8</v>
      </c>
    </row>
    <row r="60" spans="6:9" x14ac:dyDescent="0.25">
      <c r="F60" s="2">
        <v>43404</v>
      </c>
      <c r="G60">
        <v>2018</v>
      </c>
      <c r="H60" t="s">
        <v>1106</v>
      </c>
      <c r="I60">
        <v>10</v>
      </c>
    </row>
    <row r="61" spans="6:9" x14ac:dyDescent="0.25">
      <c r="F61" s="2">
        <v>43625</v>
      </c>
      <c r="G61">
        <v>2019</v>
      </c>
      <c r="H61" t="s">
        <v>1102</v>
      </c>
      <c r="I61">
        <v>6</v>
      </c>
    </row>
    <row r="62" spans="6:9" x14ac:dyDescent="0.25">
      <c r="F62" s="2">
        <v>43703</v>
      </c>
      <c r="G62">
        <v>2019</v>
      </c>
      <c r="H62" t="s">
        <v>1101</v>
      </c>
      <c r="I62">
        <v>8</v>
      </c>
    </row>
    <row r="63" spans="6:9" x14ac:dyDescent="0.25">
      <c r="F63" s="2">
        <v>43345</v>
      </c>
      <c r="G63">
        <v>2018</v>
      </c>
      <c r="H63" t="s">
        <v>1103</v>
      </c>
      <c r="I63">
        <v>9</v>
      </c>
    </row>
    <row r="64" spans="6:9" x14ac:dyDescent="0.25">
      <c r="F64" s="2">
        <v>43423</v>
      </c>
      <c r="G64">
        <v>2018</v>
      </c>
      <c r="H64" t="s">
        <v>1104</v>
      </c>
      <c r="I64">
        <v>11</v>
      </c>
    </row>
    <row r="65" spans="6:9" x14ac:dyDescent="0.25">
      <c r="F65" s="2">
        <v>43722</v>
      </c>
      <c r="G65">
        <v>2019</v>
      </c>
      <c r="H65" t="s">
        <v>1103</v>
      </c>
      <c r="I65">
        <v>9</v>
      </c>
    </row>
    <row r="66" spans="6:9" x14ac:dyDescent="0.25">
      <c r="F66" s="2">
        <v>43442</v>
      </c>
      <c r="G66">
        <v>2018</v>
      </c>
      <c r="H66" t="s">
        <v>1105</v>
      </c>
      <c r="I66">
        <v>12</v>
      </c>
    </row>
    <row r="67" spans="6:9" x14ac:dyDescent="0.25">
      <c r="F67" s="2">
        <v>43741</v>
      </c>
      <c r="G67">
        <v>2019</v>
      </c>
      <c r="H67" t="s">
        <v>1106</v>
      </c>
      <c r="I67">
        <v>10</v>
      </c>
    </row>
    <row r="68" spans="6:9" x14ac:dyDescent="0.25">
      <c r="F68" s="2">
        <v>43819</v>
      </c>
      <c r="G68">
        <v>2019</v>
      </c>
      <c r="H68" t="s">
        <v>1105</v>
      </c>
      <c r="I68">
        <v>12</v>
      </c>
    </row>
    <row r="69" spans="6:9" x14ac:dyDescent="0.25">
      <c r="F69" s="2">
        <v>43112</v>
      </c>
      <c r="G69">
        <v>2018</v>
      </c>
      <c r="H69" t="s">
        <v>1095</v>
      </c>
      <c r="I69">
        <v>1</v>
      </c>
    </row>
    <row r="70" spans="6:9" x14ac:dyDescent="0.25">
      <c r="F70" s="2">
        <v>43190</v>
      </c>
      <c r="G70">
        <v>2018</v>
      </c>
      <c r="H70" t="s">
        <v>1100</v>
      </c>
      <c r="I70">
        <v>3</v>
      </c>
    </row>
    <row r="71" spans="6:9" x14ac:dyDescent="0.25">
      <c r="F71" s="2">
        <v>43489</v>
      </c>
      <c r="G71">
        <v>2019</v>
      </c>
      <c r="H71" t="s">
        <v>1095</v>
      </c>
      <c r="I71">
        <v>1</v>
      </c>
    </row>
    <row r="72" spans="6:9" x14ac:dyDescent="0.25">
      <c r="F72" s="2">
        <v>43209</v>
      </c>
      <c r="G72">
        <v>2018</v>
      </c>
      <c r="H72" t="s">
        <v>1097</v>
      </c>
      <c r="I72">
        <v>4</v>
      </c>
    </row>
    <row r="73" spans="6:9" x14ac:dyDescent="0.25">
      <c r="F73" s="2">
        <v>43508</v>
      </c>
      <c r="G73">
        <v>2019</v>
      </c>
      <c r="H73" t="s">
        <v>1096</v>
      </c>
      <c r="I73">
        <v>2</v>
      </c>
    </row>
    <row r="74" spans="6:9" x14ac:dyDescent="0.25">
      <c r="F74" s="2">
        <v>43228</v>
      </c>
      <c r="G74">
        <v>2018</v>
      </c>
      <c r="H74" t="s">
        <v>1098</v>
      </c>
      <c r="I74">
        <v>5</v>
      </c>
    </row>
    <row r="75" spans="6:9" x14ac:dyDescent="0.25">
      <c r="F75" s="2">
        <v>43306</v>
      </c>
      <c r="G75">
        <v>2018</v>
      </c>
      <c r="H75" t="s">
        <v>1099</v>
      </c>
      <c r="I75">
        <v>7</v>
      </c>
    </row>
    <row r="76" spans="6:9" x14ac:dyDescent="0.25">
      <c r="F76" s="2">
        <v>43527</v>
      </c>
      <c r="G76">
        <v>2019</v>
      </c>
      <c r="H76" t="s">
        <v>1100</v>
      </c>
      <c r="I76">
        <v>3</v>
      </c>
    </row>
    <row r="77" spans="6:9" x14ac:dyDescent="0.25">
      <c r="F77" s="2">
        <v>43605</v>
      </c>
      <c r="G77">
        <v>2019</v>
      </c>
      <c r="H77" t="s">
        <v>1098</v>
      </c>
      <c r="I77">
        <v>5</v>
      </c>
    </row>
    <row r="78" spans="6:9" x14ac:dyDescent="0.25">
      <c r="F78" s="2">
        <v>43325</v>
      </c>
      <c r="G78">
        <v>2018</v>
      </c>
      <c r="H78" t="s">
        <v>1101</v>
      </c>
      <c r="I78">
        <v>8</v>
      </c>
    </row>
    <row r="79" spans="6:9" x14ac:dyDescent="0.25">
      <c r="F79" s="2">
        <v>43403</v>
      </c>
      <c r="G79">
        <v>2018</v>
      </c>
      <c r="H79" t="s">
        <v>1106</v>
      </c>
      <c r="I79">
        <v>10</v>
      </c>
    </row>
    <row r="80" spans="6:9" x14ac:dyDescent="0.25">
      <c r="F80" s="2">
        <v>43624</v>
      </c>
      <c r="G80">
        <v>2019</v>
      </c>
      <c r="H80" t="s">
        <v>1102</v>
      </c>
      <c r="I80">
        <v>6</v>
      </c>
    </row>
    <row r="81" spans="6:9" x14ac:dyDescent="0.25">
      <c r="F81" s="2">
        <v>43702</v>
      </c>
      <c r="G81">
        <v>2019</v>
      </c>
      <c r="H81" t="s">
        <v>1101</v>
      </c>
      <c r="I81">
        <v>8</v>
      </c>
    </row>
    <row r="82" spans="6:9" x14ac:dyDescent="0.25">
      <c r="F82" s="2">
        <v>43344</v>
      </c>
      <c r="G82">
        <v>2018</v>
      </c>
      <c r="H82" t="s">
        <v>1103</v>
      </c>
      <c r="I82">
        <v>9</v>
      </c>
    </row>
    <row r="83" spans="6:9" x14ac:dyDescent="0.25">
      <c r="F83" s="2">
        <v>43422</v>
      </c>
      <c r="G83">
        <v>2018</v>
      </c>
      <c r="H83" t="s">
        <v>1104</v>
      </c>
      <c r="I83">
        <v>11</v>
      </c>
    </row>
    <row r="84" spans="6:9" x14ac:dyDescent="0.25">
      <c r="F84" s="2">
        <v>43721</v>
      </c>
      <c r="G84">
        <v>2019</v>
      </c>
      <c r="H84" t="s">
        <v>1103</v>
      </c>
      <c r="I84">
        <v>9</v>
      </c>
    </row>
    <row r="85" spans="6:9" x14ac:dyDescent="0.25">
      <c r="F85" s="2">
        <v>43799</v>
      </c>
      <c r="G85">
        <v>2019</v>
      </c>
      <c r="H85" t="s">
        <v>1104</v>
      </c>
      <c r="I85">
        <v>11</v>
      </c>
    </row>
    <row r="86" spans="6:9" x14ac:dyDescent="0.25">
      <c r="F86" s="2">
        <v>43441</v>
      </c>
      <c r="G86">
        <v>2018</v>
      </c>
      <c r="H86" t="s">
        <v>1105</v>
      </c>
      <c r="I86">
        <v>12</v>
      </c>
    </row>
    <row r="87" spans="6:9" x14ac:dyDescent="0.25">
      <c r="F87" s="2">
        <v>43740</v>
      </c>
      <c r="G87">
        <v>2019</v>
      </c>
      <c r="H87" t="s">
        <v>1106</v>
      </c>
      <c r="I87">
        <v>10</v>
      </c>
    </row>
    <row r="88" spans="6:9" x14ac:dyDescent="0.25">
      <c r="F88" s="2">
        <v>43818</v>
      </c>
      <c r="G88">
        <v>2019</v>
      </c>
      <c r="H88" t="s">
        <v>1105</v>
      </c>
      <c r="I88">
        <v>12</v>
      </c>
    </row>
    <row r="89" spans="6:9" x14ac:dyDescent="0.25">
      <c r="F89" s="2">
        <v>43111</v>
      </c>
      <c r="G89">
        <v>2018</v>
      </c>
      <c r="H89" t="s">
        <v>1095</v>
      </c>
      <c r="I89">
        <v>1</v>
      </c>
    </row>
    <row r="90" spans="6:9" x14ac:dyDescent="0.25">
      <c r="F90" s="2">
        <v>43189</v>
      </c>
      <c r="G90">
        <v>2018</v>
      </c>
      <c r="H90" t="s">
        <v>1100</v>
      </c>
      <c r="I90">
        <v>3</v>
      </c>
    </row>
    <row r="91" spans="6:9" x14ac:dyDescent="0.25">
      <c r="F91" s="2">
        <v>43488</v>
      </c>
      <c r="G91">
        <v>2019</v>
      </c>
      <c r="H91" t="s">
        <v>1095</v>
      </c>
      <c r="I91">
        <v>1</v>
      </c>
    </row>
    <row r="92" spans="6:9" x14ac:dyDescent="0.25">
      <c r="F92" s="2">
        <v>43208</v>
      </c>
      <c r="G92">
        <v>2018</v>
      </c>
      <c r="H92" t="s">
        <v>1097</v>
      </c>
      <c r="I92">
        <v>4</v>
      </c>
    </row>
    <row r="93" spans="6:9" x14ac:dyDescent="0.25">
      <c r="F93" s="2">
        <v>43507</v>
      </c>
      <c r="G93">
        <v>2019</v>
      </c>
      <c r="H93" t="s">
        <v>1096</v>
      </c>
      <c r="I93">
        <v>2</v>
      </c>
    </row>
    <row r="94" spans="6:9" x14ac:dyDescent="0.25">
      <c r="F94" s="2">
        <v>43585</v>
      </c>
      <c r="G94">
        <v>2019</v>
      </c>
      <c r="H94" t="s">
        <v>1097</v>
      </c>
      <c r="I94">
        <v>4</v>
      </c>
    </row>
    <row r="95" spans="6:9" x14ac:dyDescent="0.25">
      <c r="F95" s="2">
        <v>43227</v>
      </c>
      <c r="G95">
        <v>2018</v>
      </c>
      <c r="H95" t="s">
        <v>1098</v>
      </c>
      <c r="I95">
        <v>5</v>
      </c>
    </row>
    <row r="96" spans="6:9" x14ac:dyDescent="0.25">
      <c r="F96" s="2">
        <v>43526</v>
      </c>
      <c r="G96">
        <v>2019</v>
      </c>
      <c r="H96" t="s">
        <v>1100</v>
      </c>
      <c r="I96">
        <v>3</v>
      </c>
    </row>
    <row r="97" spans="6:9" x14ac:dyDescent="0.25">
      <c r="F97" s="2">
        <v>43305</v>
      </c>
      <c r="G97">
        <v>2018</v>
      </c>
      <c r="H97" t="s">
        <v>1099</v>
      </c>
      <c r="I97">
        <v>7</v>
      </c>
    </row>
    <row r="98" spans="6:9" x14ac:dyDescent="0.25">
      <c r="F98" s="2">
        <v>43604</v>
      </c>
      <c r="G98">
        <v>2019</v>
      </c>
      <c r="H98" t="s">
        <v>1098</v>
      </c>
      <c r="I98">
        <v>5</v>
      </c>
    </row>
    <row r="99" spans="6:9" x14ac:dyDescent="0.25">
      <c r="F99" s="2">
        <v>43324</v>
      </c>
      <c r="G99">
        <v>2018</v>
      </c>
      <c r="H99" t="s">
        <v>1101</v>
      </c>
      <c r="I99">
        <v>8</v>
      </c>
    </row>
    <row r="100" spans="6:9" x14ac:dyDescent="0.25">
      <c r="F100" s="2">
        <v>43402</v>
      </c>
      <c r="G100">
        <v>2018</v>
      </c>
      <c r="H100" t="s">
        <v>1106</v>
      </c>
      <c r="I100">
        <v>10</v>
      </c>
    </row>
    <row r="101" spans="6:9" x14ac:dyDescent="0.25">
      <c r="F101" s="2">
        <v>43623</v>
      </c>
      <c r="G101">
        <v>2019</v>
      </c>
      <c r="H101" t="s">
        <v>1102</v>
      </c>
      <c r="I101">
        <v>6</v>
      </c>
    </row>
    <row r="102" spans="6:9" x14ac:dyDescent="0.25">
      <c r="F102" s="2">
        <v>43701</v>
      </c>
      <c r="G102">
        <v>2019</v>
      </c>
      <c r="H102" t="s">
        <v>1101</v>
      </c>
      <c r="I102">
        <v>8</v>
      </c>
    </row>
    <row r="103" spans="6:9" x14ac:dyDescent="0.25">
      <c r="F103" s="2">
        <v>43421</v>
      </c>
      <c r="G103">
        <v>2018</v>
      </c>
      <c r="H103" t="s">
        <v>1104</v>
      </c>
      <c r="I103">
        <v>11</v>
      </c>
    </row>
    <row r="104" spans="6:9" x14ac:dyDescent="0.25">
      <c r="F104" s="2">
        <v>43720</v>
      </c>
      <c r="G104">
        <v>2019</v>
      </c>
      <c r="H104" t="s">
        <v>1103</v>
      </c>
      <c r="I104">
        <v>9</v>
      </c>
    </row>
    <row r="105" spans="6:9" x14ac:dyDescent="0.25">
      <c r="F105" s="2">
        <v>43798</v>
      </c>
      <c r="G105">
        <v>2019</v>
      </c>
      <c r="H105" t="s">
        <v>1104</v>
      </c>
      <c r="I105">
        <v>11</v>
      </c>
    </row>
    <row r="106" spans="6:9" x14ac:dyDescent="0.25">
      <c r="F106" s="2">
        <v>43440</v>
      </c>
      <c r="G106">
        <v>2018</v>
      </c>
      <c r="H106" t="s">
        <v>1105</v>
      </c>
      <c r="I106">
        <v>12</v>
      </c>
    </row>
    <row r="107" spans="6:9" x14ac:dyDescent="0.25">
      <c r="F107" s="2">
        <v>43739</v>
      </c>
      <c r="G107">
        <v>2019</v>
      </c>
      <c r="H107" t="s">
        <v>1106</v>
      </c>
      <c r="I107">
        <v>10</v>
      </c>
    </row>
    <row r="108" spans="6:9" x14ac:dyDescent="0.25">
      <c r="F108" s="2">
        <v>43817</v>
      </c>
      <c r="G108">
        <v>2019</v>
      </c>
      <c r="H108" t="s">
        <v>1105</v>
      </c>
      <c r="I108">
        <v>12</v>
      </c>
    </row>
    <row r="109" spans="6:9" x14ac:dyDescent="0.25">
      <c r="F109" s="2">
        <v>43110</v>
      </c>
      <c r="G109">
        <v>2018</v>
      </c>
      <c r="H109" t="s">
        <v>1095</v>
      </c>
      <c r="I109">
        <v>1</v>
      </c>
    </row>
    <row r="110" spans="6:9" x14ac:dyDescent="0.25">
      <c r="F110" s="2">
        <v>43188</v>
      </c>
      <c r="G110">
        <v>2018</v>
      </c>
      <c r="H110" t="s">
        <v>1100</v>
      </c>
      <c r="I110">
        <v>3</v>
      </c>
    </row>
    <row r="111" spans="6:9" x14ac:dyDescent="0.25">
      <c r="F111" s="2">
        <v>43487</v>
      </c>
      <c r="G111">
        <v>2019</v>
      </c>
      <c r="H111" t="s">
        <v>1095</v>
      </c>
      <c r="I111">
        <v>1</v>
      </c>
    </row>
    <row r="112" spans="6:9" x14ac:dyDescent="0.25">
      <c r="F112" s="2">
        <v>43207</v>
      </c>
      <c r="G112">
        <v>2018</v>
      </c>
      <c r="H112" t="s">
        <v>1097</v>
      </c>
      <c r="I112">
        <v>4</v>
      </c>
    </row>
    <row r="113" spans="6:9" x14ac:dyDescent="0.25">
      <c r="F113" s="2">
        <v>43506</v>
      </c>
      <c r="G113">
        <v>2019</v>
      </c>
      <c r="H113" t="s">
        <v>1096</v>
      </c>
      <c r="I113">
        <v>2</v>
      </c>
    </row>
    <row r="114" spans="6:9" x14ac:dyDescent="0.25">
      <c r="F114" s="2">
        <v>43584</v>
      </c>
      <c r="G114">
        <v>2019</v>
      </c>
      <c r="H114" t="s">
        <v>1097</v>
      </c>
      <c r="I114">
        <v>4</v>
      </c>
    </row>
    <row r="115" spans="6:9" x14ac:dyDescent="0.25">
      <c r="F115" s="2">
        <v>43226</v>
      </c>
      <c r="G115">
        <v>2018</v>
      </c>
      <c r="H115" t="s">
        <v>1098</v>
      </c>
      <c r="I115">
        <v>5</v>
      </c>
    </row>
    <row r="116" spans="6:9" x14ac:dyDescent="0.25">
      <c r="F116" s="2">
        <v>43304</v>
      </c>
      <c r="G116">
        <v>2018</v>
      </c>
      <c r="H116" t="s">
        <v>1099</v>
      </c>
      <c r="I116">
        <v>7</v>
      </c>
    </row>
    <row r="117" spans="6:9" x14ac:dyDescent="0.25">
      <c r="F117" s="2">
        <v>43525</v>
      </c>
      <c r="G117">
        <v>2019</v>
      </c>
      <c r="H117" t="s">
        <v>1100</v>
      </c>
      <c r="I117">
        <v>3</v>
      </c>
    </row>
    <row r="118" spans="6:9" x14ac:dyDescent="0.25">
      <c r="F118" s="2">
        <v>43603</v>
      </c>
      <c r="G118">
        <v>2019</v>
      </c>
      <c r="H118" t="s">
        <v>1098</v>
      </c>
      <c r="I118">
        <v>5</v>
      </c>
    </row>
    <row r="119" spans="6:9" x14ac:dyDescent="0.25">
      <c r="F119" s="2">
        <v>43323</v>
      </c>
      <c r="G119">
        <v>2018</v>
      </c>
      <c r="H119" t="s">
        <v>1101</v>
      </c>
      <c r="I119">
        <v>8</v>
      </c>
    </row>
    <row r="120" spans="6:9" x14ac:dyDescent="0.25">
      <c r="F120" s="2">
        <v>43401</v>
      </c>
      <c r="G120">
        <v>2018</v>
      </c>
      <c r="H120" t="s">
        <v>1106</v>
      </c>
      <c r="I120">
        <v>10</v>
      </c>
    </row>
    <row r="121" spans="6:9" x14ac:dyDescent="0.25">
      <c r="F121" s="2">
        <v>43622</v>
      </c>
      <c r="G121">
        <v>2019</v>
      </c>
      <c r="H121" t="s">
        <v>1102</v>
      </c>
      <c r="I121">
        <v>6</v>
      </c>
    </row>
    <row r="122" spans="6:9" x14ac:dyDescent="0.25">
      <c r="F122" s="2">
        <v>43700</v>
      </c>
      <c r="G122">
        <v>2019</v>
      </c>
      <c r="H122" t="s">
        <v>1101</v>
      </c>
      <c r="I122">
        <v>8</v>
      </c>
    </row>
    <row r="123" spans="6:9" x14ac:dyDescent="0.25">
      <c r="F123" s="2">
        <v>43420</v>
      </c>
      <c r="G123">
        <v>2018</v>
      </c>
      <c r="H123" t="s">
        <v>1104</v>
      </c>
      <c r="I123">
        <v>11</v>
      </c>
    </row>
    <row r="124" spans="6:9" x14ac:dyDescent="0.25">
      <c r="F124" s="2">
        <v>43719</v>
      </c>
      <c r="G124">
        <v>2019</v>
      </c>
      <c r="H124" t="s">
        <v>1103</v>
      </c>
      <c r="I124">
        <v>9</v>
      </c>
    </row>
    <row r="125" spans="6:9" x14ac:dyDescent="0.25">
      <c r="F125" s="2">
        <v>43797</v>
      </c>
      <c r="G125">
        <v>2019</v>
      </c>
      <c r="H125" t="s">
        <v>1104</v>
      </c>
      <c r="I125">
        <v>11</v>
      </c>
    </row>
    <row r="126" spans="6:9" x14ac:dyDescent="0.25">
      <c r="F126" s="2">
        <v>43439</v>
      </c>
      <c r="G126">
        <v>2018</v>
      </c>
      <c r="H126" t="s">
        <v>1105</v>
      </c>
      <c r="I126">
        <v>12</v>
      </c>
    </row>
    <row r="127" spans="6:9" x14ac:dyDescent="0.25">
      <c r="F127" s="2">
        <v>43816</v>
      </c>
      <c r="G127">
        <v>2019</v>
      </c>
      <c r="H127" t="s">
        <v>1105</v>
      </c>
      <c r="I127">
        <v>12</v>
      </c>
    </row>
    <row r="128" spans="6:9" x14ac:dyDescent="0.25">
      <c r="F128" s="2">
        <v>43109</v>
      </c>
      <c r="G128">
        <v>2018</v>
      </c>
      <c r="H128" t="s">
        <v>1095</v>
      </c>
      <c r="I128">
        <v>1</v>
      </c>
    </row>
    <row r="129" spans="6:9" x14ac:dyDescent="0.25">
      <c r="F129" s="2">
        <v>43187</v>
      </c>
      <c r="G129">
        <v>2018</v>
      </c>
      <c r="H129" t="s">
        <v>1100</v>
      </c>
      <c r="I129">
        <v>3</v>
      </c>
    </row>
    <row r="130" spans="6:9" x14ac:dyDescent="0.25">
      <c r="F130" s="2">
        <v>43486</v>
      </c>
      <c r="G130">
        <v>2019</v>
      </c>
      <c r="H130" t="s">
        <v>1095</v>
      </c>
      <c r="I130">
        <v>1</v>
      </c>
    </row>
    <row r="131" spans="6:9" x14ac:dyDescent="0.25">
      <c r="F131" s="2">
        <v>43206</v>
      </c>
      <c r="G131">
        <v>2018</v>
      </c>
      <c r="H131" t="s">
        <v>1097</v>
      </c>
      <c r="I131">
        <v>4</v>
      </c>
    </row>
    <row r="132" spans="6:9" x14ac:dyDescent="0.25">
      <c r="F132" s="2">
        <v>43505</v>
      </c>
      <c r="G132">
        <v>2019</v>
      </c>
      <c r="H132" t="s">
        <v>1096</v>
      </c>
      <c r="I132">
        <v>2</v>
      </c>
    </row>
    <row r="133" spans="6:9" x14ac:dyDescent="0.25">
      <c r="F133" s="2">
        <v>43583</v>
      </c>
      <c r="G133">
        <v>2019</v>
      </c>
      <c r="H133" t="s">
        <v>1097</v>
      </c>
      <c r="I133">
        <v>4</v>
      </c>
    </row>
    <row r="134" spans="6:9" x14ac:dyDescent="0.25">
      <c r="F134" s="2">
        <v>43225</v>
      </c>
      <c r="G134">
        <v>2018</v>
      </c>
      <c r="H134" t="s">
        <v>1098</v>
      </c>
      <c r="I134">
        <v>5</v>
      </c>
    </row>
    <row r="135" spans="6:9" x14ac:dyDescent="0.25">
      <c r="F135" s="2">
        <v>43303</v>
      </c>
      <c r="G135">
        <v>2018</v>
      </c>
      <c r="H135" t="s">
        <v>1099</v>
      </c>
      <c r="I135">
        <v>7</v>
      </c>
    </row>
    <row r="136" spans="6:9" x14ac:dyDescent="0.25">
      <c r="F136" s="2">
        <v>43602</v>
      </c>
      <c r="G136">
        <v>2019</v>
      </c>
      <c r="H136" t="s">
        <v>1098</v>
      </c>
      <c r="I136">
        <v>5</v>
      </c>
    </row>
    <row r="137" spans="6:9" x14ac:dyDescent="0.25">
      <c r="F137" s="2">
        <v>43322</v>
      </c>
      <c r="G137">
        <v>2018</v>
      </c>
      <c r="H137" t="s">
        <v>1101</v>
      </c>
      <c r="I137">
        <v>8</v>
      </c>
    </row>
    <row r="138" spans="6:9" x14ac:dyDescent="0.25">
      <c r="F138" s="2">
        <v>43400</v>
      </c>
      <c r="G138">
        <v>2018</v>
      </c>
      <c r="H138" t="s">
        <v>1106</v>
      </c>
      <c r="I138">
        <v>10</v>
      </c>
    </row>
    <row r="139" spans="6:9" x14ac:dyDescent="0.25">
      <c r="F139" s="2">
        <v>43621</v>
      </c>
      <c r="G139">
        <v>2019</v>
      </c>
      <c r="H139" t="s">
        <v>1102</v>
      </c>
      <c r="I139">
        <v>6</v>
      </c>
    </row>
    <row r="140" spans="6:9" x14ac:dyDescent="0.25">
      <c r="F140" s="2">
        <v>43699</v>
      </c>
      <c r="G140">
        <v>2019</v>
      </c>
      <c r="H140" t="s">
        <v>1101</v>
      </c>
      <c r="I140">
        <v>8</v>
      </c>
    </row>
    <row r="141" spans="6:9" x14ac:dyDescent="0.25">
      <c r="F141" s="2">
        <v>43419</v>
      </c>
      <c r="G141">
        <v>2018</v>
      </c>
      <c r="H141" t="s">
        <v>1104</v>
      </c>
      <c r="I141">
        <v>11</v>
      </c>
    </row>
    <row r="142" spans="6:9" x14ac:dyDescent="0.25">
      <c r="F142" s="2">
        <v>43718</v>
      </c>
      <c r="G142">
        <v>2019</v>
      </c>
      <c r="H142" t="s">
        <v>1103</v>
      </c>
      <c r="I142">
        <v>9</v>
      </c>
    </row>
    <row r="143" spans="6:9" x14ac:dyDescent="0.25">
      <c r="F143" s="2">
        <v>43796</v>
      </c>
      <c r="G143">
        <v>2019</v>
      </c>
      <c r="H143" t="s">
        <v>1104</v>
      </c>
      <c r="I143">
        <v>11</v>
      </c>
    </row>
    <row r="144" spans="6:9" x14ac:dyDescent="0.25">
      <c r="F144" s="2">
        <v>43438</v>
      </c>
      <c r="G144">
        <v>2018</v>
      </c>
      <c r="H144" t="s">
        <v>1105</v>
      </c>
      <c r="I144">
        <v>12</v>
      </c>
    </row>
    <row r="145" spans="6:9" x14ac:dyDescent="0.25">
      <c r="F145" s="2">
        <v>43815</v>
      </c>
      <c r="G145">
        <v>2019</v>
      </c>
      <c r="H145" t="s">
        <v>1105</v>
      </c>
      <c r="I145">
        <v>12</v>
      </c>
    </row>
    <row r="146" spans="6:9" x14ac:dyDescent="0.25">
      <c r="F146" s="2">
        <v>43108</v>
      </c>
      <c r="G146">
        <v>2018</v>
      </c>
      <c r="H146" t="s">
        <v>1095</v>
      </c>
      <c r="I146">
        <v>1</v>
      </c>
    </row>
    <row r="147" spans="6:9" x14ac:dyDescent="0.25">
      <c r="F147" s="2">
        <v>43186</v>
      </c>
      <c r="G147">
        <v>2018</v>
      </c>
      <c r="H147" t="s">
        <v>1100</v>
      </c>
      <c r="I147">
        <v>3</v>
      </c>
    </row>
    <row r="148" spans="6:9" x14ac:dyDescent="0.25">
      <c r="F148" s="2">
        <v>43485</v>
      </c>
      <c r="G148">
        <v>2019</v>
      </c>
      <c r="H148" t="s">
        <v>1095</v>
      </c>
      <c r="I148">
        <v>1</v>
      </c>
    </row>
    <row r="149" spans="6:9" x14ac:dyDescent="0.25">
      <c r="F149" s="2">
        <v>43205</v>
      </c>
      <c r="G149">
        <v>2018</v>
      </c>
      <c r="H149" t="s">
        <v>1097</v>
      </c>
      <c r="I149">
        <v>4</v>
      </c>
    </row>
    <row r="150" spans="6:9" x14ac:dyDescent="0.25">
      <c r="F150" s="2">
        <v>43504</v>
      </c>
      <c r="G150">
        <v>2019</v>
      </c>
      <c r="H150" t="s">
        <v>1096</v>
      </c>
      <c r="I150">
        <v>2</v>
      </c>
    </row>
    <row r="151" spans="6:9" x14ac:dyDescent="0.25">
      <c r="F151" s="2">
        <v>43582</v>
      </c>
      <c r="G151">
        <v>2019</v>
      </c>
      <c r="H151" t="s">
        <v>1097</v>
      </c>
      <c r="I151">
        <v>4</v>
      </c>
    </row>
    <row r="152" spans="6:9" x14ac:dyDescent="0.25">
      <c r="F152" s="2">
        <v>43224</v>
      </c>
      <c r="G152">
        <v>2018</v>
      </c>
      <c r="H152" t="s">
        <v>1098</v>
      </c>
      <c r="I152">
        <v>5</v>
      </c>
    </row>
    <row r="153" spans="6:9" x14ac:dyDescent="0.25">
      <c r="F153" s="2">
        <v>43302</v>
      </c>
      <c r="G153">
        <v>2018</v>
      </c>
      <c r="H153" t="s">
        <v>1099</v>
      </c>
      <c r="I153">
        <v>7</v>
      </c>
    </row>
    <row r="154" spans="6:9" x14ac:dyDescent="0.25">
      <c r="F154" s="2">
        <v>43601</v>
      </c>
      <c r="G154">
        <v>2019</v>
      </c>
      <c r="H154" t="s">
        <v>1098</v>
      </c>
      <c r="I154">
        <v>5</v>
      </c>
    </row>
    <row r="155" spans="6:9" x14ac:dyDescent="0.25">
      <c r="F155" s="2">
        <v>43321</v>
      </c>
      <c r="G155">
        <v>2018</v>
      </c>
      <c r="H155" t="s">
        <v>1101</v>
      </c>
      <c r="I155">
        <v>8</v>
      </c>
    </row>
    <row r="156" spans="6:9" x14ac:dyDescent="0.25">
      <c r="F156" s="2">
        <v>43399</v>
      </c>
      <c r="G156">
        <v>2018</v>
      </c>
      <c r="H156" t="s">
        <v>1106</v>
      </c>
      <c r="I156">
        <v>10</v>
      </c>
    </row>
    <row r="157" spans="6:9" x14ac:dyDescent="0.25">
      <c r="F157" s="2">
        <v>43620</v>
      </c>
      <c r="G157">
        <v>2019</v>
      </c>
      <c r="H157" t="s">
        <v>1102</v>
      </c>
      <c r="I157">
        <v>6</v>
      </c>
    </row>
    <row r="158" spans="6:9" x14ac:dyDescent="0.25">
      <c r="F158" s="2">
        <v>43698</v>
      </c>
      <c r="G158">
        <v>2019</v>
      </c>
      <c r="H158" t="s">
        <v>1101</v>
      </c>
      <c r="I158">
        <v>8</v>
      </c>
    </row>
    <row r="159" spans="6:9" x14ac:dyDescent="0.25">
      <c r="F159" s="2">
        <v>43418</v>
      </c>
      <c r="G159">
        <v>2018</v>
      </c>
      <c r="H159" t="s">
        <v>1104</v>
      </c>
      <c r="I159">
        <v>11</v>
      </c>
    </row>
    <row r="160" spans="6:9" x14ac:dyDescent="0.25">
      <c r="F160" s="2">
        <v>43717</v>
      </c>
      <c r="G160">
        <v>2019</v>
      </c>
      <c r="H160" t="s">
        <v>1103</v>
      </c>
      <c r="I160">
        <v>9</v>
      </c>
    </row>
    <row r="161" spans="6:9" x14ac:dyDescent="0.25">
      <c r="F161" s="2">
        <v>43795</v>
      </c>
      <c r="G161">
        <v>2019</v>
      </c>
      <c r="H161" t="s">
        <v>1104</v>
      </c>
      <c r="I161">
        <v>11</v>
      </c>
    </row>
    <row r="162" spans="6:9" x14ac:dyDescent="0.25">
      <c r="F162" s="2">
        <v>43437</v>
      </c>
      <c r="G162">
        <v>2018</v>
      </c>
      <c r="H162" t="s">
        <v>1105</v>
      </c>
      <c r="I162">
        <v>12</v>
      </c>
    </row>
    <row r="163" spans="6:9" x14ac:dyDescent="0.25">
      <c r="F163" s="2">
        <v>43814</v>
      </c>
      <c r="G163">
        <v>2019</v>
      </c>
      <c r="H163" t="s">
        <v>1105</v>
      </c>
      <c r="I163">
        <v>12</v>
      </c>
    </row>
    <row r="164" spans="6:9" x14ac:dyDescent="0.25">
      <c r="F164" s="2">
        <v>43107</v>
      </c>
      <c r="G164">
        <v>2018</v>
      </c>
      <c r="H164" t="s">
        <v>1095</v>
      </c>
      <c r="I164">
        <v>1</v>
      </c>
    </row>
    <row r="165" spans="6:9" x14ac:dyDescent="0.25">
      <c r="F165" s="2">
        <v>43185</v>
      </c>
      <c r="G165">
        <v>2018</v>
      </c>
      <c r="H165" t="s">
        <v>1100</v>
      </c>
      <c r="I165">
        <v>3</v>
      </c>
    </row>
    <row r="166" spans="6:9" x14ac:dyDescent="0.25">
      <c r="F166" s="2">
        <v>43484</v>
      </c>
      <c r="G166">
        <v>2019</v>
      </c>
      <c r="H166" t="s">
        <v>1095</v>
      </c>
      <c r="I166">
        <v>1</v>
      </c>
    </row>
    <row r="167" spans="6:9" x14ac:dyDescent="0.25">
      <c r="F167" s="2">
        <v>43204</v>
      </c>
      <c r="G167">
        <v>2018</v>
      </c>
      <c r="H167" t="s">
        <v>1097</v>
      </c>
      <c r="I167">
        <v>4</v>
      </c>
    </row>
    <row r="168" spans="6:9" x14ac:dyDescent="0.25">
      <c r="F168" s="2">
        <v>43503</v>
      </c>
      <c r="G168">
        <v>2019</v>
      </c>
      <c r="H168" t="s">
        <v>1096</v>
      </c>
      <c r="I168">
        <v>2</v>
      </c>
    </row>
    <row r="169" spans="6:9" x14ac:dyDescent="0.25">
      <c r="F169" s="2">
        <v>43581</v>
      </c>
      <c r="G169">
        <v>2019</v>
      </c>
      <c r="H169" t="s">
        <v>1097</v>
      </c>
      <c r="I169">
        <v>4</v>
      </c>
    </row>
    <row r="170" spans="6:9" x14ac:dyDescent="0.25">
      <c r="F170" s="2">
        <v>43223</v>
      </c>
      <c r="G170">
        <v>2018</v>
      </c>
      <c r="H170" t="s">
        <v>1098</v>
      </c>
      <c r="I170">
        <v>5</v>
      </c>
    </row>
    <row r="171" spans="6:9" x14ac:dyDescent="0.25">
      <c r="F171" s="2">
        <v>43301</v>
      </c>
      <c r="G171">
        <v>2018</v>
      </c>
      <c r="H171" t="s">
        <v>1099</v>
      </c>
      <c r="I171">
        <v>7</v>
      </c>
    </row>
    <row r="172" spans="6:9" x14ac:dyDescent="0.25">
      <c r="F172" s="2">
        <v>43600</v>
      </c>
      <c r="G172">
        <v>2019</v>
      </c>
      <c r="H172" t="s">
        <v>1098</v>
      </c>
      <c r="I172">
        <v>5</v>
      </c>
    </row>
    <row r="173" spans="6:9" x14ac:dyDescent="0.25">
      <c r="F173" s="2">
        <v>43320</v>
      </c>
      <c r="G173">
        <v>2018</v>
      </c>
      <c r="H173" t="s">
        <v>1101</v>
      </c>
      <c r="I173">
        <v>8</v>
      </c>
    </row>
    <row r="174" spans="6:9" x14ac:dyDescent="0.25">
      <c r="F174" s="2">
        <v>43619</v>
      </c>
      <c r="G174">
        <v>2019</v>
      </c>
      <c r="H174" t="s">
        <v>1102</v>
      </c>
      <c r="I174">
        <v>6</v>
      </c>
    </row>
    <row r="175" spans="6:9" x14ac:dyDescent="0.25">
      <c r="F175" s="2">
        <v>43398</v>
      </c>
      <c r="G175">
        <v>2018</v>
      </c>
      <c r="H175" t="s">
        <v>1106</v>
      </c>
      <c r="I175">
        <v>10</v>
      </c>
    </row>
    <row r="176" spans="6:9" x14ac:dyDescent="0.25">
      <c r="F176" s="2">
        <v>43697</v>
      </c>
      <c r="G176">
        <v>2019</v>
      </c>
      <c r="H176" t="s">
        <v>1101</v>
      </c>
      <c r="I176">
        <v>8</v>
      </c>
    </row>
    <row r="177" spans="6:9" x14ac:dyDescent="0.25">
      <c r="F177" s="2">
        <v>43417</v>
      </c>
      <c r="G177">
        <v>2018</v>
      </c>
      <c r="H177" t="s">
        <v>1104</v>
      </c>
      <c r="I177">
        <v>11</v>
      </c>
    </row>
    <row r="178" spans="6:9" x14ac:dyDescent="0.25">
      <c r="F178" s="2">
        <v>43716</v>
      </c>
      <c r="G178">
        <v>2019</v>
      </c>
      <c r="H178" t="s">
        <v>1103</v>
      </c>
      <c r="I178">
        <v>9</v>
      </c>
    </row>
    <row r="179" spans="6:9" x14ac:dyDescent="0.25">
      <c r="F179" s="2">
        <v>43794</v>
      </c>
      <c r="G179">
        <v>2019</v>
      </c>
      <c r="H179" t="s">
        <v>1104</v>
      </c>
      <c r="I179">
        <v>11</v>
      </c>
    </row>
    <row r="180" spans="6:9" x14ac:dyDescent="0.25">
      <c r="F180" s="2">
        <v>43436</v>
      </c>
      <c r="G180">
        <v>2018</v>
      </c>
      <c r="H180" t="s">
        <v>1105</v>
      </c>
      <c r="I180">
        <v>12</v>
      </c>
    </row>
    <row r="181" spans="6:9" x14ac:dyDescent="0.25">
      <c r="F181" s="2">
        <v>43813</v>
      </c>
      <c r="G181">
        <v>2019</v>
      </c>
      <c r="H181" t="s">
        <v>1105</v>
      </c>
      <c r="I181">
        <v>12</v>
      </c>
    </row>
    <row r="182" spans="6:9" x14ac:dyDescent="0.25">
      <c r="F182" s="2">
        <v>43106</v>
      </c>
      <c r="G182">
        <v>2018</v>
      </c>
      <c r="H182" t="s">
        <v>1095</v>
      </c>
      <c r="I182">
        <v>1</v>
      </c>
    </row>
    <row r="183" spans="6:9" x14ac:dyDescent="0.25">
      <c r="F183" s="2">
        <v>43184</v>
      </c>
      <c r="G183">
        <v>2018</v>
      </c>
      <c r="H183" t="s">
        <v>1100</v>
      </c>
      <c r="I183">
        <v>3</v>
      </c>
    </row>
    <row r="184" spans="6:9" x14ac:dyDescent="0.25">
      <c r="F184" s="2">
        <v>43483</v>
      </c>
      <c r="G184">
        <v>2019</v>
      </c>
      <c r="H184" t="s">
        <v>1095</v>
      </c>
      <c r="I184">
        <v>1</v>
      </c>
    </row>
    <row r="185" spans="6:9" x14ac:dyDescent="0.25">
      <c r="F185" s="2">
        <v>43203</v>
      </c>
      <c r="G185">
        <v>2018</v>
      </c>
      <c r="H185" t="s">
        <v>1097</v>
      </c>
      <c r="I185">
        <v>4</v>
      </c>
    </row>
    <row r="186" spans="6:9" x14ac:dyDescent="0.25">
      <c r="F186" s="2">
        <v>43281</v>
      </c>
      <c r="G186">
        <v>2018</v>
      </c>
      <c r="H186" t="s">
        <v>1102</v>
      </c>
      <c r="I186">
        <v>6</v>
      </c>
    </row>
    <row r="187" spans="6:9" x14ac:dyDescent="0.25">
      <c r="F187" s="2">
        <v>43502</v>
      </c>
      <c r="G187">
        <v>2019</v>
      </c>
      <c r="H187" t="s">
        <v>1096</v>
      </c>
      <c r="I187">
        <v>2</v>
      </c>
    </row>
    <row r="188" spans="6:9" x14ac:dyDescent="0.25">
      <c r="F188" s="2">
        <v>43580</v>
      </c>
      <c r="G188">
        <v>2019</v>
      </c>
      <c r="H188" t="s">
        <v>1097</v>
      </c>
      <c r="I188">
        <v>4</v>
      </c>
    </row>
    <row r="189" spans="6:9" x14ac:dyDescent="0.25">
      <c r="F189" s="2">
        <v>43222</v>
      </c>
      <c r="G189">
        <v>2018</v>
      </c>
      <c r="H189" t="s">
        <v>1098</v>
      </c>
      <c r="I189">
        <v>5</v>
      </c>
    </row>
    <row r="190" spans="6:9" x14ac:dyDescent="0.25">
      <c r="F190" s="2">
        <v>43300</v>
      </c>
      <c r="G190">
        <v>2018</v>
      </c>
      <c r="H190" t="s">
        <v>1099</v>
      </c>
      <c r="I190">
        <v>7</v>
      </c>
    </row>
    <row r="191" spans="6:9" x14ac:dyDescent="0.25">
      <c r="F191" s="2">
        <v>43599</v>
      </c>
      <c r="G191">
        <v>2019</v>
      </c>
      <c r="H191" t="s">
        <v>1098</v>
      </c>
      <c r="I191">
        <v>5</v>
      </c>
    </row>
    <row r="192" spans="6:9" x14ac:dyDescent="0.25">
      <c r="F192" s="2">
        <v>43677</v>
      </c>
      <c r="G192">
        <v>2019</v>
      </c>
      <c r="H192" t="s">
        <v>1099</v>
      </c>
      <c r="I192">
        <v>7</v>
      </c>
    </row>
    <row r="193" spans="6:9" x14ac:dyDescent="0.25">
      <c r="F193" s="2">
        <v>43319</v>
      </c>
      <c r="G193">
        <v>2018</v>
      </c>
      <c r="H193" t="s">
        <v>1101</v>
      </c>
      <c r="I193">
        <v>8</v>
      </c>
    </row>
    <row r="194" spans="6:9" x14ac:dyDescent="0.25">
      <c r="F194" s="2">
        <v>43397</v>
      </c>
      <c r="G194">
        <v>2018</v>
      </c>
      <c r="H194" t="s">
        <v>1106</v>
      </c>
      <c r="I194">
        <v>10</v>
      </c>
    </row>
    <row r="195" spans="6:9" x14ac:dyDescent="0.25">
      <c r="F195" s="2">
        <v>43618</v>
      </c>
      <c r="G195">
        <v>2019</v>
      </c>
      <c r="H195" t="s">
        <v>1102</v>
      </c>
      <c r="I195">
        <v>6</v>
      </c>
    </row>
    <row r="196" spans="6:9" x14ac:dyDescent="0.25">
      <c r="F196" s="2">
        <v>43696</v>
      </c>
      <c r="G196">
        <v>2019</v>
      </c>
      <c r="H196" t="s">
        <v>1101</v>
      </c>
      <c r="I196">
        <v>8</v>
      </c>
    </row>
    <row r="197" spans="6:9" x14ac:dyDescent="0.25">
      <c r="F197" s="2">
        <v>43416</v>
      </c>
      <c r="G197">
        <v>2018</v>
      </c>
      <c r="H197" t="s">
        <v>1104</v>
      </c>
      <c r="I197">
        <v>11</v>
      </c>
    </row>
    <row r="198" spans="6:9" x14ac:dyDescent="0.25">
      <c r="F198" s="2">
        <v>43715</v>
      </c>
      <c r="G198">
        <v>2019</v>
      </c>
      <c r="H198" t="s">
        <v>1103</v>
      </c>
      <c r="I198">
        <v>9</v>
      </c>
    </row>
    <row r="199" spans="6:9" x14ac:dyDescent="0.25">
      <c r="F199" s="2">
        <v>43793</v>
      </c>
      <c r="G199">
        <v>2019</v>
      </c>
      <c r="H199" t="s">
        <v>1104</v>
      </c>
      <c r="I199">
        <v>11</v>
      </c>
    </row>
    <row r="200" spans="6:9" x14ac:dyDescent="0.25">
      <c r="F200" s="2">
        <v>43435</v>
      </c>
      <c r="G200">
        <v>2018</v>
      </c>
      <c r="H200" t="s">
        <v>1105</v>
      </c>
      <c r="I200">
        <v>12</v>
      </c>
    </row>
    <row r="201" spans="6:9" x14ac:dyDescent="0.25">
      <c r="F201" s="2">
        <v>43812</v>
      </c>
      <c r="G201">
        <v>2019</v>
      </c>
      <c r="H201" t="s">
        <v>1105</v>
      </c>
      <c r="I201">
        <v>12</v>
      </c>
    </row>
    <row r="202" spans="6:9" x14ac:dyDescent="0.25">
      <c r="F202" s="2">
        <v>43183</v>
      </c>
      <c r="G202">
        <v>2018</v>
      </c>
      <c r="H202" t="s">
        <v>1100</v>
      </c>
      <c r="I202">
        <v>3</v>
      </c>
    </row>
    <row r="203" spans="6:9" x14ac:dyDescent="0.25">
      <c r="F203" s="2">
        <v>43482</v>
      </c>
      <c r="G203">
        <v>2019</v>
      </c>
      <c r="H203" t="s">
        <v>1095</v>
      </c>
      <c r="I203">
        <v>1</v>
      </c>
    </row>
    <row r="204" spans="6:9" x14ac:dyDescent="0.25">
      <c r="F204" s="2">
        <v>43202</v>
      </c>
      <c r="G204">
        <v>2018</v>
      </c>
      <c r="H204" t="s">
        <v>1097</v>
      </c>
      <c r="I204">
        <v>4</v>
      </c>
    </row>
    <row r="205" spans="6:9" x14ac:dyDescent="0.25">
      <c r="F205" s="2">
        <v>43280</v>
      </c>
      <c r="G205">
        <v>2018</v>
      </c>
      <c r="H205" t="s">
        <v>1102</v>
      </c>
      <c r="I205">
        <v>6</v>
      </c>
    </row>
    <row r="206" spans="6:9" x14ac:dyDescent="0.25">
      <c r="F206" s="2">
        <v>43501</v>
      </c>
      <c r="G206">
        <v>2019</v>
      </c>
      <c r="H206" t="s">
        <v>1096</v>
      </c>
      <c r="I206">
        <v>2</v>
      </c>
    </row>
    <row r="207" spans="6:9" x14ac:dyDescent="0.25">
      <c r="F207" s="2">
        <v>43579</v>
      </c>
      <c r="G207">
        <v>2019</v>
      </c>
      <c r="H207" t="s">
        <v>1097</v>
      </c>
      <c r="I207">
        <v>4</v>
      </c>
    </row>
    <row r="208" spans="6:9" x14ac:dyDescent="0.25">
      <c r="F208" s="2">
        <v>43221</v>
      </c>
      <c r="G208">
        <v>2018</v>
      </c>
      <c r="H208" t="s">
        <v>1098</v>
      </c>
      <c r="I208">
        <v>5</v>
      </c>
    </row>
    <row r="209" spans="6:9" x14ac:dyDescent="0.25">
      <c r="F209" s="2">
        <v>43299</v>
      </c>
      <c r="G209">
        <v>2018</v>
      </c>
      <c r="H209" t="s">
        <v>1099</v>
      </c>
      <c r="I209">
        <v>7</v>
      </c>
    </row>
    <row r="210" spans="6:9" x14ac:dyDescent="0.25">
      <c r="F210" s="2">
        <v>43598</v>
      </c>
      <c r="G210">
        <v>2019</v>
      </c>
      <c r="H210" t="s">
        <v>1098</v>
      </c>
      <c r="I210">
        <v>5</v>
      </c>
    </row>
    <row r="211" spans="6:9" x14ac:dyDescent="0.25">
      <c r="F211" s="2">
        <v>43676</v>
      </c>
      <c r="G211">
        <v>2019</v>
      </c>
      <c r="H211" t="s">
        <v>1099</v>
      </c>
      <c r="I211">
        <v>7</v>
      </c>
    </row>
    <row r="212" spans="6:9" x14ac:dyDescent="0.25">
      <c r="F212" s="2">
        <v>43318</v>
      </c>
      <c r="G212">
        <v>2018</v>
      </c>
      <c r="H212" t="s">
        <v>1101</v>
      </c>
      <c r="I212">
        <v>8</v>
      </c>
    </row>
    <row r="213" spans="6:9" x14ac:dyDescent="0.25">
      <c r="F213" s="2">
        <v>43396</v>
      </c>
      <c r="G213">
        <v>2018</v>
      </c>
      <c r="H213" t="s">
        <v>1106</v>
      </c>
      <c r="I213">
        <v>10</v>
      </c>
    </row>
    <row r="214" spans="6:9" x14ac:dyDescent="0.25">
      <c r="F214" s="2">
        <v>43617</v>
      </c>
      <c r="G214">
        <v>2019</v>
      </c>
      <c r="H214" t="s">
        <v>1102</v>
      </c>
      <c r="I214">
        <v>6</v>
      </c>
    </row>
    <row r="215" spans="6:9" x14ac:dyDescent="0.25">
      <c r="F215" s="2">
        <v>43695</v>
      </c>
      <c r="G215">
        <v>2019</v>
      </c>
      <c r="H215" t="s">
        <v>1101</v>
      </c>
      <c r="I215">
        <v>8</v>
      </c>
    </row>
    <row r="216" spans="6:9" x14ac:dyDescent="0.25">
      <c r="F216" s="2">
        <v>43415</v>
      </c>
      <c r="G216">
        <v>2018</v>
      </c>
      <c r="H216" t="s">
        <v>1104</v>
      </c>
      <c r="I216">
        <v>11</v>
      </c>
    </row>
    <row r="217" spans="6:9" x14ac:dyDescent="0.25">
      <c r="F217" s="2">
        <v>43714</v>
      </c>
      <c r="G217">
        <v>2019</v>
      </c>
      <c r="H217" t="s">
        <v>1103</v>
      </c>
      <c r="I217">
        <v>9</v>
      </c>
    </row>
    <row r="218" spans="6:9" x14ac:dyDescent="0.25">
      <c r="F218" s="2">
        <v>43792</v>
      </c>
      <c r="G218">
        <v>2019</v>
      </c>
      <c r="H218" t="s">
        <v>1104</v>
      </c>
      <c r="I218">
        <v>11</v>
      </c>
    </row>
    <row r="219" spans="6:9" x14ac:dyDescent="0.25">
      <c r="F219" s="2">
        <v>43811</v>
      </c>
      <c r="G219">
        <v>2019</v>
      </c>
      <c r="H219" t="s">
        <v>1105</v>
      </c>
      <c r="I219">
        <v>12</v>
      </c>
    </row>
    <row r="220" spans="6:9" x14ac:dyDescent="0.25">
      <c r="F220" s="2">
        <v>43182</v>
      </c>
      <c r="G220">
        <v>2018</v>
      </c>
      <c r="H220" t="s">
        <v>1100</v>
      </c>
      <c r="I220">
        <v>3</v>
      </c>
    </row>
    <row r="221" spans="6:9" x14ac:dyDescent="0.25">
      <c r="F221" s="2">
        <v>43481</v>
      </c>
      <c r="G221">
        <v>2019</v>
      </c>
      <c r="H221" t="s">
        <v>1095</v>
      </c>
      <c r="I221">
        <v>1</v>
      </c>
    </row>
    <row r="222" spans="6:9" x14ac:dyDescent="0.25">
      <c r="F222" s="2">
        <v>43201</v>
      </c>
      <c r="G222">
        <v>2018</v>
      </c>
      <c r="H222" t="s">
        <v>1097</v>
      </c>
      <c r="I222">
        <v>4</v>
      </c>
    </row>
    <row r="223" spans="6:9" x14ac:dyDescent="0.25">
      <c r="F223" s="2">
        <v>43279</v>
      </c>
      <c r="G223">
        <v>2018</v>
      </c>
      <c r="H223" t="s">
        <v>1102</v>
      </c>
      <c r="I223">
        <v>6</v>
      </c>
    </row>
    <row r="224" spans="6:9" x14ac:dyDescent="0.25">
      <c r="F224" s="2">
        <v>43500</v>
      </c>
      <c r="G224">
        <v>2019</v>
      </c>
      <c r="H224" t="s">
        <v>1096</v>
      </c>
      <c r="I224">
        <v>2</v>
      </c>
    </row>
    <row r="225" spans="6:9" x14ac:dyDescent="0.25">
      <c r="F225" s="2">
        <v>43578</v>
      </c>
      <c r="G225">
        <v>2019</v>
      </c>
      <c r="H225" t="s">
        <v>1097</v>
      </c>
      <c r="I225">
        <v>4</v>
      </c>
    </row>
    <row r="226" spans="6:9" x14ac:dyDescent="0.25">
      <c r="F226" s="2">
        <v>43298</v>
      </c>
      <c r="G226">
        <v>2018</v>
      </c>
      <c r="H226" t="s">
        <v>1099</v>
      </c>
      <c r="I226">
        <v>7</v>
      </c>
    </row>
    <row r="227" spans="6:9" x14ac:dyDescent="0.25">
      <c r="F227" s="2">
        <v>43597</v>
      </c>
      <c r="G227">
        <v>2019</v>
      </c>
      <c r="H227" t="s">
        <v>1098</v>
      </c>
      <c r="I227">
        <v>5</v>
      </c>
    </row>
    <row r="228" spans="6:9" x14ac:dyDescent="0.25">
      <c r="F228" s="2">
        <v>43675</v>
      </c>
      <c r="G228">
        <v>2019</v>
      </c>
      <c r="H228" t="s">
        <v>1099</v>
      </c>
      <c r="I228">
        <v>7</v>
      </c>
    </row>
    <row r="229" spans="6:9" x14ac:dyDescent="0.25">
      <c r="F229" s="2">
        <v>43317</v>
      </c>
      <c r="G229">
        <v>2018</v>
      </c>
      <c r="H229" t="s">
        <v>1101</v>
      </c>
      <c r="I229">
        <v>8</v>
      </c>
    </row>
    <row r="230" spans="6:9" x14ac:dyDescent="0.25">
      <c r="F230" s="2">
        <v>43395</v>
      </c>
      <c r="G230">
        <v>2018</v>
      </c>
      <c r="H230" t="s">
        <v>1106</v>
      </c>
      <c r="I230">
        <v>10</v>
      </c>
    </row>
    <row r="231" spans="6:9" x14ac:dyDescent="0.25">
      <c r="F231" s="2">
        <v>43694</v>
      </c>
      <c r="G231">
        <v>2019</v>
      </c>
      <c r="H231" t="s">
        <v>1101</v>
      </c>
      <c r="I231">
        <v>8</v>
      </c>
    </row>
    <row r="232" spans="6:9" x14ac:dyDescent="0.25">
      <c r="F232" s="2">
        <v>43414</v>
      </c>
      <c r="G232">
        <v>2018</v>
      </c>
      <c r="H232" t="s">
        <v>1104</v>
      </c>
      <c r="I232">
        <v>11</v>
      </c>
    </row>
    <row r="233" spans="6:9" x14ac:dyDescent="0.25">
      <c r="F233" s="2">
        <v>43713</v>
      </c>
      <c r="G233">
        <v>2019</v>
      </c>
      <c r="H233" t="s">
        <v>1103</v>
      </c>
      <c r="I233">
        <v>9</v>
      </c>
    </row>
    <row r="234" spans="6:9" x14ac:dyDescent="0.25">
      <c r="F234" s="2">
        <v>43791</v>
      </c>
      <c r="G234">
        <v>2019</v>
      </c>
      <c r="H234" t="s">
        <v>1104</v>
      </c>
      <c r="I234">
        <v>11</v>
      </c>
    </row>
    <row r="235" spans="6:9" x14ac:dyDescent="0.25">
      <c r="F235" s="2">
        <v>43810</v>
      </c>
      <c r="G235">
        <v>2019</v>
      </c>
      <c r="H235" t="s">
        <v>1105</v>
      </c>
      <c r="I235">
        <v>12</v>
      </c>
    </row>
    <row r="236" spans="6:9" x14ac:dyDescent="0.25">
      <c r="F236" s="2">
        <v>43181</v>
      </c>
      <c r="G236">
        <v>2018</v>
      </c>
      <c r="H236" t="s">
        <v>1100</v>
      </c>
      <c r="I236">
        <v>3</v>
      </c>
    </row>
    <row r="237" spans="6:9" x14ac:dyDescent="0.25">
      <c r="F237" s="2">
        <v>43480</v>
      </c>
      <c r="G237">
        <v>2019</v>
      </c>
      <c r="H237" t="s">
        <v>1095</v>
      </c>
      <c r="I237">
        <v>1</v>
      </c>
    </row>
    <row r="238" spans="6:9" x14ac:dyDescent="0.25">
      <c r="F238" s="2">
        <v>43200</v>
      </c>
      <c r="G238">
        <v>2018</v>
      </c>
      <c r="H238" t="s">
        <v>1097</v>
      </c>
      <c r="I238">
        <v>4</v>
      </c>
    </row>
    <row r="239" spans="6:9" x14ac:dyDescent="0.25">
      <c r="F239" s="2">
        <v>43278</v>
      </c>
      <c r="G239">
        <v>2018</v>
      </c>
      <c r="H239" t="s">
        <v>1102</v>
      </c>
      <c r="I239">
        <v>6</v>
      </c>
    </row>
    <row r="240" spans="6:9" x14ac:dyDescent="0.25">
      <c r="F240" s="2">
        <v>43499</v>
      </c>
      <c r="G240">
        <v>2019</v>
      </c>
      <c r="H240" t="s">
        <v>1096</v>
      </c>
      <c r="I240">
        <v>2</v>
      </c>
    </row>
    <row r="241" spans="6:9" x14ac:dyDescent="0.25">
      <c r="F241" s="2">
        <v>43577</v>
      </c>
      <c r="G241">
        <v>2019</v>
      </c>
      <c r="H241" t="s">
        <v>1097</v>
      </c>
      <c r="I241">
        <v>4</v>
      </c>
    </row>
    <row r="242" spans="6:9" x14ac:dyDescent="0.25">
      <c r="F242" s="2">
        <v>43297</v>
      </c>
      <c r="G242">
        <v>2018</v>
      </c>
      <c r="H242" t="s">
        <v>1099</v>
      </c>
      <c r="I242">
        <v>7</v>
      </c>
    </row>
    <row r="243" spans="6:9" x14ac:dyDescent="0.25">
      <c r="F243" s="2">
        <v>43596</v>
      </c>
      <c r="G243">
        <v>2019</v>
      </c>
      <c r="H243" t="s">
        <v>1098</v>
      </c>
      <c r="I243">
        <v>5</v>
      </c>
    </row>
    <row r="244" spans="6:9" x14ac:dyDescent="0.25">
      <c r="F244" s="2">
        <v>43674</v>
      </c>
      <c r="G244">
        <v>2019</v>
      </c>
      <c r="H244" t="s">
        <v>1099</v>
      </c>
      <c r="I244">
        <v>7</v>
      </c>
    </row>
    <row r="245" spans="6:9" x14ac:dyDescent="0.25">
      <c r="F245" s="2">
        <v>43316</v>
      </c>
      <c r="G245">
        <v>2018</v>
      </c>
      <c r="H245" t="s">
        <v>1101</v>
      </c>
      <c r="I245">
        <v>8</v>
      </c>
    </row>
    <row r="246" spans="6:9" x14ac:dyDescent="0.25">
      <c r="F246" s="2">
        <v>43394</v>
      </c>
      <c r="G246">
        <v>2018</v>
      </c>
      <c r="H246" t="s">
        <v>1106</v>
      </c>
      <c r="I246">
        <v>10</v>
      </c>
    </row>
    <row r="247" spans="6:9" x14ac:dyDescent="0.25">
      <c r="F247" s="2">
        <v>43693</v>
      </c>
      <c r="G247">
        <v>2019</v>
      </c>
      <c r="H247" t="s">
        <v>1101</v>
      </c>
      <c r="I247">
        <v>8</v>
      </c>
    </row>
    <row r="248" spans="6:9" x14ac:dyDescent="0.25">
      <c r="F248" s="2">
        <v>43413</v>
      </c>
      <c r="G248">
        <v>2018</v>
      </c>
      <c r="H248" t="s">
        <v>1104</v>
      </c>
      <c r="I248">
        <v>11</v>
      </c>
    </row>
    <row r="249" spans="6:9" x14ac:dyDescent="0.25">
      <c r="F249" s="2">
        <v>43712</v>
      </c>
      <c r="G249">
        <v>2019</v>
      </c>
      <c r="H249" t="s">
        <v>1103</v>
      </c>
      <c r="I249">
        <v>9</v>
      </c>
    </row>
    <row r="250" spans="6:9" x14ac:dyDescent="0.25">
      <c r="F250" s="2">
        <v>43790</v>
      </c>
      <c r="G250">
        <v>2019</v>
      </c>
      <c r="H250" t="s">
        <v>1104</v>
      </c>
      <c r="I250">
        <v>11</v>
      </c>
    </row>
    <row r="251" spans="6:9" x14ac:dyDescent="0.25">
      <c r="F251" s="2">
        <v>43809</v>
      </c>
      <c r="G251">
        <v>2019</v>
      </c>
      <c r="H251" t="s">
        <v>1105</v>
      </c>
      <c r="I251">
        <v>12</v>
      </c>
    </row>
    <row r="252" spans="6:9" x14ac:dyDescent="0.25">
      <c r="F252" s="2">
        <v>43180</v>
      </c>
      <c r="G252">
        <v>2018</v>
      </c>
      <c r="H252" t="s">
        <v>1100</v>
      </c>
      <c r="I252">
        <v>3</v>
      </c>
    </row>
    <row r="253" spans="6:9" x14ac:dyDescent="0.25">
      <c r="F253" s="2">
        <v>43479</v>
      </c>
      <c r="G253">
        <v>2019</v>
      </c>
      <c r="H253" t="s">
        <v>1095</v>
      </c>
      <c r="I253">
        <v>1</v>
      </c>
    </row>
    <row r="254" spans="6:9" x14ac:dyDescent="0.25">
      <c r="F254" s="2">
        <v>43199</v>
      </c>
      <c r="G254">
        <v>2018</v>
      </c>
      <c r="H254" t="s">
        <v>1097</v>
      </c>
      <c r="I254">
        <v>4</v>
      </c>
    </row>
    <row r="255" spans="6:9" x14ac:dyDescent="0.25">
      <c r="F255" s="2">
        <v>43277</v>
      </c>
      <c r="G255">
        <v>2018</v>
      </c>
      <c r="H255" t="s">
        <v>1102</v>
      </c>
      <c r="I255">
        <v>6</v>
      </c>
    </row>
    <row r="256" spans="6:9" x14ac:dyDescent="0.25">
      <c r="F256" s="2">
        <v>43498</v>
      </c>
      <c r="G256">
        <v>2019</v>
      </c>
      <c r="H256" t="s">
        <v>1096</v>
      </c>
      <c r="I256">
        <v>2</v>
      </c>
    </row>
    <row r="257" spans="6:9" x14ac:dyDescent="0.25">
      <c r="F257" s="2">
        <v>43576</v>
      </c>
      <c r="G257">
        <v>2019</v>
      </c>
      <c r="H257" t="s">
        <v>1097</v>
      </c>
      <c r="I257">
        <v>4</v>
      </c>
    </row>
    <row r="258" spans="6:9" x14ac:dyDescent="0.25">
      <c r="F258" s="2">
        <v>43296</v>
      </c>
      <c r="G258">
        <v>2018</v>
      </c>
      <c r="H258" t="s">
        <v>1099</v>
      </c>
      <c r="I258">
        <v>7</v>
      </c>
    </row>
    <row r="259" spans="6:9" x14ac:dyDescent="0.25">
      <c r="F259" s="2">
        <v>43595</v>
      </c>
      <c r="G259">
        <v>2019</v>
      </c>
      <c r="H259" t="s">
        <v>1098</v>
      </c>
      <c r="I259">
        <v>5</v>
      </c>
    </row>
    <row r="260" spans="6:9" x14ac:dyDescent="0.25">
      <c r="F260" s="2">
        <v>43673</v>
      </c>
      <c r="G260">
        <v>2019</v>
      </c>
      <c r="H260" t="s">
        <v>1099</v>
      </c>
      <c r="I260">
        <v>7</v>
      </c>
    </row>
    <row r="261" spans="6:9" x14ac:dyDescent="0.25">
      <c r="F261" s="2">
        <v>43315</v>
      </c>
      <c r="G261">
        <v>2018</v>
      </c>
      <c r="H261" t="s">
        <v>1101</v>
      </c>
      <c r="I261">
        <v>8</v>
      </c>
    </row>
    <row r="262" spans="6:9" x14ac:dyDescent="0.25">
      <c r="F262" s="2">
        <v>43393</v>
      </c>
      <c r="G262">
        <v>2018</v>
      </c>
      <c r="H262" t="s">
        <v>1106</v>
      </c>
      <c r="I262">
        <v>10</v>
      </c>
    </row>
    <row r="263" spans="6:9" x14ac:dyDescent="0.25">
      <c r="F263" s="2">
        <v>43692</v>
      </c>
      <c r="G263">
        <v>2019</v>
      </c>
      <c r="H263" t="s">
        <v>1101</v>
      </c>
      <c r="I263">
        <v>8</v>
      </c>
    </row>
    <row r="264" spans="6:9" x14ac:dyDescent="0.25">
      <c r="F264" s="2">
        <v>43412</v>
      </c>
      <c r="G264">
        <v>2018</v>
      </c>
      <c r="H264" t="s">
        <v>1104</v>
      </c>
      <c r="I264">
        <v>11</v>
      </c>
    </row>
    <row r="265" spans="6:9" x14ac:dyDescent="0.25">
      <c r="F265" s="2">
        <v>43711</v>
      </c>
      <c r="G265">
        <v>2019</v>
      </c>
      <c r="H265" t="s">
        <v>1103</v>
      </c>
      <c r="I265">
        <v>9</v>
      </c>
    </row>
    <row r="266" spans="6:9" x14ac:dyDescent="0.25">
      <c r="F266" s="2">
        <v>43789</v>
      </c>
      <c r="G266">
        <v>2019</v>
      </c>
      <c r="H266" t="s">
        <v>1104</v>
      </c>
      <c r="I266">
        <v>11</v>
      </c>
    </row>
    <row r="267" spans="6:9" x14ac:dyDescent="0.25">
      <c r="F267" s="2">
        <v>43808</v>
      </c>
      <c r="G267">
        <v>2019</v>
      </c>
      <c r="H267" t="s">
        <v>1105</v>
      </c>
      <c r="I267">
        <v>12</v>
      </c>
    </row>
    <row r="268" spans="6:9" x14ac:dyDescent="0.25">
      <c r="F268" s="2">
        <v>43179</v>
      </c>
      <c r="G268">
        <v>2018</v>
      </c>
      <c r="H268" t="s">
        <v>1100</v>
      </c>
      <c r="I268">
        <v>3</v>
      </c>
    </row>
    <row r="269" spans="6:9" x14ac:dyDescent="0.25">
      <c r="F269" s="2">
        <v>43478</v>
      </c>
      <c r="G269">
        <v>2019</v>
      </c>
      <c r="H269" t="s">
        <v>1095</v>
      </c>
      <c r="I269">
        <v>1</v>
      </c>
    </row>
    <row r="270" spans="6:9" x14ac:dyDescent="0.25">
      <c r="F270" s="2">
        <v>43198</v>
      </c>
      <c r="G270">
        <v>2018</v>
      </c>
      <c r="H270" t="s">
        <v>1097</v>
      </c>
      <c r="I270">
        <v>4</v>
      </c>
    </row>
    <row r="271" spans="6:9" x14ac:dyDescent="0.25">
      <c r="F271" s="2">
        <v>43276</v>
      </c>
      <c r="G271">
        <v>2018</v>
      </c>
      <c r="H271" t="s">
        <v>1102</v>
      </c>
      <c r="I271">
        <v>6</v>
      </c>
    </row>
    <row r="272" spans="6:9" x14ac:dyDescent="0.25">
      <c r="F272" s="2">
        <v>43497</v>
      </c>
      <c r="G272">
        <v>2019</v>
      </c>
      <c r="H272" t="s">
        <v>1096</v>
      </c>
      <c r="I272">
        <v>2</v>
      </c>
    </row>
    <row r="273" spans="6:9" x14ac:dyDescent="0.25">
      <c r="F273" s="2">
        <v>43575</v>
      </c>
      <c r="G273">
        <v>2019</v>
      </c>
      <c r="H273" t="s">
        <v>1097</v>
      </c>
      <c r="I273">
        <v>4</v>
      </c>
    </row>
    <row r="274" spans="6:9" x14ac:dyDescent="0.25">
      <c r="F274" s="2">
        <v>43295</v>
      </c>
      <c r="G274">
        <v>2018</v>
      </c>
      <c r="H274" t="s">
        <v>1099</v>
      </c>
      <c r="I274">
        <v>7</v>
      </c>
    </row>
    <row r="275" spans="6:9" x14ac:dyDescent="0.25">
      <c r="F275" s="2">
        <v>43373</v>
      </c>
      <c r="G275">
        <v>2018</v>
      </c>
      <c r="H275" t="s">
        <v>1103</v>
      </c>
      <c r="I275">
        <v>9</v>
      </c>
    </row>
    <row r="276" spans="6:9" x14ac:dyDescent="0.25">
      <c r="F276" s="2">
        <v>43594</v>
      </c>
      <c r="G276">
        <v>2019</v>
      </c>
      <c r="H276" t="s">
        <v>1098</v>
      </c>
      <c r="I276">
        <v>5</v>
      </c>
    </row>
    <row r="277" spans="6:9" x14ac:dyDescent="0.25">
      <c r="F277" s="2">
        <v>43672</v>
      </c>
      <c r="G277">
        <v>2019</v>
      </c>
      <c r="H277" t="s">
        <v>1099</v>
      </c>
      <c r="I277">
        <v>7</v>
      </c>
    </row>
    <row r="278" spans="6:9" x14ac:dyDescent="0.25">
      <c r="F278" s="2">
        <v>43314</v>
      </c>
      <c r="G278">
        <v>2018</v>
      </c>
      <c r="H278" t="s">
        <v>1101</v>
      </c>
      <c r="I278">
        <v>8</v>
      </c>
    </row>
    <row r="279" spans="6:9" x14ac:dyDescent="0.25">
      <c r="F279" s="2">
        <v>43392</v>
      </c>
      <c r="G279">
        <v>2018</v>
      </c>
      <c r="H279" t="s">
        <v>1106</v>
      </c>
      <c r="I279">
        <v>10</v>
      </c>
    </row>
    <row r="280" spans="6:9" x14ac:dyDescent="0.25">
      <c r="F280" s="2">
        <v>43691</v>
      </c>
      <c r="G280">
        <v>2019</v>
      </c>
      <c r="H280" t="s">
        <v>1101</v>
      </c>
      <c r="I280">
        <v>8</v>
      </c>
    </row>
    <row r="281" spans="6:9" x14ac:dyDescent="0.25">
      <c r="F281" s="2">
        <v>43769</v>
      </c>
      <c r="G281">
        <v>2019</v>
      </c>
      <c r="H281" t="s">
        <v>1106</v>
      </c>
      <c r="I281">
        <v>10</v>
      </c>
    </row>
    <row r="282" spans="6:9" x14ac:dyDescent="0.25">
      <c r="F282" s="2">
        <v>43411</v>
      </c>
      <c r="G282">
        <v>2018</v>
      </c>
      <c r="H282" t="s">
        <v>1104</v>
      </c>
      <c r="I282">
        <v>11</v>
      </c>
    </row>
    <row r="283" spans="6:9" x14ac:dyDescent="0.25">
      <c r="F283" s="2">
        <v>43710</v>
      </c>
      <c r="G283">
        <v>2019</v>
      </c>
      <c r="H283" t="s">
        <v>1103</v>
      </c>
      <c r="I283">
        <v>9</v>
      </c>
    </row>
    <row r="284" spans="6:9" x14ac:dyDescent="0.25">
      <c r="F284" s="2">
        <v>43788</v>
      </c>
      <c r="G284">
        <v>2019</v>
      </c>
      <c r="H284" t="s">
        <v>1104</v>
      </c>
      <c r="I284">
        <v>11</v>
      </c>
    </row>
    <row r="285" spans="6:9" x14ac:dyDescent="0.25">
      <c r="F285" s="2">
        <v>43807</v>
      </c>
      <c r="G285">
        <v>2019</v>
      </c>
      <c r="H285" t="s">
        <v>1105</v>
      </c>
      <c r="I285">
        <v>12</v>
      </c>
    </row>
    <row r="286" spans="6:9" x14ac:dyDescent="0.25">
      <c r="F286" s="2">
        <v>43159</v>
      </c>
      <c r="G286">
        <v>2018</v>
      </c>
      <c r="H286" t="s">
        <v>1096</v>
      </c>
      <c r="I286">
        <v>2</v>
      </c>
    </row>
    <row r="287" spans="6:9" x14ac:dyDescent="0.25">
      <c r="F287" s="2">
        <v>43178</v>
      </c>
      <c r="G287">
        <v>2018</v>
      </c>
      <c r="H287" t="s">
        <v>1100</v>
      </c>
      <c r="I287">
        <v>3</v>
      </c>
    </row>
    <row r="288" spans="6:9" x14ac:dyDescent="0.25">
      <c r="F288" s="2">
        <v>43477</v>
      </c>
      <c r="G288">
        <v>2019</v>
      </c>
      <c r="H288" t="s">
        <v>1095</v>
      </c>
      <c r="I288">
        <v>1</v>
      </c>
    </row>
    <row r="289" spans="6:9" x14ac:dyDescent="0.25">
      <c r="F289" s="2">
        <v>43555</v>
      </c>
      <c r="G289">
        <v>2019</v>
      </c>
      <c r="H289" t="s">
        <v>1100</v>
      </c>
      <c r="I289">
        <v>3</v>
      </c>
    </row>
    <row r="290" spans="6:9" x14ac:dyDescent="0.25">
      <c r="F290" s="2">
        <v>43197</v>
      </c>
      <c r="G290">
        <v>2018</v>
      </c>
      <c r="H290" t="s">
        <v>1097</v>
      </c>
      <c r="I290">
        <v>4</v>
      </c>
    </row>
    <row r="291" spans="6:9" x14ac:dyDescent="0.25">
      <c r="F291" s="2">
        <v>43275</v>
      </c>
      <c r="G291">
        <v>2018</v>
      </c>
      <c r="H291" t="s">
        <v>1102</v>
      </c>
      <c r="I291">
        <v>6</v>
      </c>
    </row>
    <row r="292" spans="6:9" x14ac:dyDescent="0.25">
      <c r="F292" s="2">
        <v>43574</v>
      </c>
      <c r="G292">
        <v>2019</v>
      </c>
      <c r="H292" t="s">
        <v>1097</v>
      </c>
      <c r="I292">
        <v>4</v>
      </c>
    </row>
    <row r="293" spans="6:9" x14ac:dyDescent="0.25">
      <c r="F293" s="2">
        <v>43294</v>
      </c>
      <c r="G293">
        <v>2018</v>
      </c>
      <c r="H293" t="s">
        <v>1099</v>
      </c>
      <c r="I293">
        <v>7</v>
      </c>
    </row>
    <row r="294" spans="6:9" x14ac:dyDescent="0.25">
      <c r="F294" s="2">
        <v>43372</v>
      </c>
      <c r="G294">
        <v>2018</v>
      </c>
      <c r="H294" t="s">
        <v>1103</v>
      </c>
      <c r="I294">
        <v>9</v>
      </c>
    </row>
    <row r="295" spans="6:9" x14ac:dyDescent="0.25">
      <c r="F295" s="2">
        <v>43593</v>
      </c>
      <c r="G295">
        <v>2019</v>
      </c>
      <c r="H295" t="s">
        <v>1098</v>
      </c>
      <c r="I295">
        <v>5</v>
      </c>
    </row>
    <row r="296" spans="6:9" x14ac:dyDescent="0.25">
      <c r="F296" s="2">
        <v>43671</v>
      </c>
      <c r="G296">
        <v>2019</v>
      </c>
      <c r="H296" t="s">
        <v>1099</v>
      </c>
      <c r="I296">
        <v>7</v>
      </c>
    </row>
    <row r="297" spans="6:9" x14ac:dyDescent="0.25">
      <c r="F297" s="2">
        <v>43313</v>
      </c>
      <c r="G297">
        <v>2018</v>
      </c>
      <c r="H297" t="s">
        <v>1101</v>
      </c>
      <c r="I297">
        <v>8</v>
      </c>
    </row>
    <row r="298" spans="6:9" x14ac:dyDescent="0.25">
      <c r="F298" s="2">
        <v>43391</v>
      </c>
      <c r="G298">
        <v>2018</v>
      </c>
      <c r="H298" t="s">
        <v>1106</v>
      </c>
      <c r="I298">
        <v>10</v>
      </c>
    </row>
    <row r="299" spans="6:9" x14ac:dyDescent="0.25">
      <c r="F299" s="2">
        <v>43690</v>
      </c>
      <c r="G299">
        <v>2019</v>
      </c>
      <c r="H299" t="s">
        <v>1101</v>
      </c>
      <c r="I299">
        <v>8</v>
      </c>
    </row>
    <row r="300" spans="6:9" x14ac:dyDescent="0.25">
      <c r="F300" s="2">
        <v>43768</v>
      </c>
      <c r="G300">
        <v>2019</v>
      </c>
      <c r="H300" t="s">
        <v>1106</v>
      </c>
      <c r="I300">
        <v>10</v>
      </c>
    </row>
    <row r="301" spans="6:9" x14ac:dyDescent="0.25">
      <c r="F301" s="2">
        <v>43410</v>
      </c>
      <c r="G301">
        <v>2018</v>
      </c>
      <c r="H301" t="s">
        <v>1104</v>
      </c>
      <c r="I301">
        <v>11</v>
      </c>
    </row>
    <row r="302" spans="6:9" x14ac:dyDescent="0.25">
      <c r="F302" s="2">
        <v>43709</v>
      </c>
      <c r="G302">
        <v>2019</v>
      </c>
      <c r="H302" t="s">
        <v>1103</v>
      </c>
      <c r="I302">
        <v>9</v>
      </c>
    </row>
    <row r="303" spans="6:9" x14ac:dyDescent="0.25">
      <c r="F303" s="2">
        <v>43787</v>
      </c>
      <c r="G303">
        <v>2019</v>
      </c>
      <c r="H303" t="s">
        <v>1104</v>
      </c>
      <c r="I303">
        <v>11</v>
      </c>
    </row>
    <row r="304" spans="6:9" x14ac:dyDescent="0.25">
      <c r="F304" s="2">
        <v>43806</v>
      </c>
      <c r="G304">
        <v>2019</v>
      </c>
      <c r="H304" t="s">
        <v>1105</v>
      </c>
      <c r="I304">
        <v>12</v>
      </c>
    </row>
    <row r="305" spans="6:9" x14ac:dyDescent="0.25">
      <c r="F305" s="2">
        <v>43158</v>
      </c>
      <c r="G305">
        <v>2018</v>
      </c>
      <c r="H305" t="s">
        <v>1096</v>
      </c>
      <c r="I305">
        <v>2</v>
      </c>
    </row>
    <row r="306" spans="6:9" x14ac:dyDescent="0.25">
      <c r="F306" s="2">
        <v>43177</v>
      </c>
      <c r="G306">
        <v>2018</v>
      </c>
      <c r="H306" t="s">
        <v>1100</v>
      </c>
      <c r="I306">
        <v>3</v>
      </c>
    </row>
    <row r="307" spans="6:9" x14ac:dyDescent="0.25">
      <c r="F307" s="2">
        <v>43476</v>
      </c>
      <c r="G307">
        <v>2019</v>
      </c>
      <c r="H307" t="s">
        <v>1095</v>
      </c>
      <c r="I307">
        <v>1</v>
      </c>
    </row>
    <row r="308" spans="6:9" x14ac:dyDescent="0.25">
      <c r="F308" s="2">
        <v>43554</v>
      </c>
      <c r="G308">
        <v>2019</v>
      </c>
      <c r="H308" t="s">
        <v>1100</v>
      </c>
      <c r="I308">
        <v>3</v>
      </c>
    </row>
    <row r="309" spans="6:9" x14ac:dyDescent="0.25">
      <c r="F309" s="2">
        <v>43196</v>
      </c>
      <c r="G309">
        <v>2018</v>
      </c>
      <c r="H309" t="s">
        <v>1097</v>
      </c>
      <c r="I309">
        <v>4</v>
      </c>
    </row>
    <row r="310" spans="6:9" x14ac:dyDescent="0.25">
      <c r="F310" s="2">
        <v>43274</v>
      </c>
      <c r="G310">
        <v>2018</v>
      </c>
      <c r="H310" t="s">
        <v>1102</v>
      </c>
      <c r="I310">
        <v>6</v>
      </c>
    </row>
    <row r="311" spans="6:9" x14ac:dyDescent="0.25">
      <c r="F311" s="2">
        <v>43573</v>
      </c>
      <c r="G311">
        <v>2019</v>
      </c>
      <c r="H311" t="s">
        <v>1097</v>
      </c>
      <c r="I311">
        <v>4</v>
      </c>
    </row>
    <row r="312" spans="6:9" x14ac:dyDescent="0.25">
      <c r="F312" s="2">
        <v>43293</v>
      </c>
      <c r="G312">
        <v>2018</v>
      </c>
      <c r="H312" t="s">
        <v>1099</v>
      </c>
      <c r="I312">
        <v>7</v>
      </c>
    </row>
    <row r="313" spans="6:9" x14ac:dyDescent="0.25">
      <c r="F313" s="2">
        <v>43371</v>
      </c>
      <c r="G313">
        <v>2018</v>
      </c>
      <c r="H313" t="s">
        <v>1103</v>
      </c>
      <c r="I313">
        <v>9</v>
      </c>
    </row>
    <row r="314" spans="6:9" x14ac:dyDescent="0.25">
      <c r="F314" s="2">
        <v>43592</v>
      </c>
      <c r="G314">
        <v>2019</v>
      </c>
      <c r="H314" t="s">
        <v>1098</v>
      </c>
      <c r="I314">
        <v>5</v>
      </c>
    </row>
    <row r="315" spans="6:9" x14ac:dyDescent="0.25">
      <c r="F315" s="2">
        <v>43670</v>
      </c>
      <c r="G315">
        <v>2019</v>
      </c>
      <c r="H315" t="s">
        <v>1099</v>
      </c>
      <c r="I315">
        <v>7</v>
      </c>
    </row>
    <row r="316" spans="6:9" x14ac:dyDescent="0.25">
      <c r="F316" s="2">
        <v>43390</v>
      </c>
      <c r="G316">
        <v>2018</v>
      </c>
      <c r="H316" t="s">
        <v>1106</v>
      </c>
      <c r="I316">
        <v>10</v>
      </c>
    </row>
    <row r="317" spans="6:9" x14ac:dyDescent="0.25">
      <c r="F317" s="2">
        <v>43689</v>
      </c>
      <c r="G317">
        <v>2019</v>
      </c>
      <c r="H317" t="s">
        <v>1101</v>
      </c>
      <c r="I317">
        <v>8</v>
      </c>
    </row>
    <row r="318" spans="6:9" x14ac:dyDescent="0.25">
      <c r="F318" s="2">
        <v>43767</v>
      </c>
      <c r="G318">
        <v>2019</v>
      </c>
      <c r="H318" t="s">
        <v>1106</v>
      </c>
      <c r="I318">
        <v>10</v>
      </c>
    </row>
    <row r="319" spans="6:9" x14ac:dyDescent="0.25">
      <c r="F319" s="2">
        <v>43409</v>
      </c>
      <c r="G319">
        <v>2018</v>
      </c>
      <c r="H319" t="s">
        <v>1104</v>
      </c>
      <c r="I319">
        <v>11</v>
      </c>
    </row>
    <row r="320" spans="6:9" x14ac:dyDescent="0.25">
      <c r="F320" s="2">
        <v>43786</v>
      </c>
      <c r="G320">
        <v>2019</v>
      </c>
      <c r="H320" t="s">
        <v>1104</v>
      </c>
      <c r="I320">
        <v>11</v>
      </c>
    </row>
    <row r="321" spans="6:9" x14ac:dyDescent="0.25">
      <c r="F321" s="2">
        <v>43805</v>
      </c>
      <c r="G321">
        <v>2019</v>
      </c>
      <c r="H321" t="s">
        <v>1105</v>
      </c>
      <c r="I321">
        <v>12</v>
      </c>
    </row>
    <row r="322" spans="6:9" x14ac:dyDescent="0.25">
      <c r="F322" s="2">
        <v>43157</v>
      </c>
      <c r="G322">
        <v>2018</v>
      </c>
      <c r="H322" t="s">
        <v>1096</v>
      </c>
      <c r="I322">
        <v>2</v>
      </c>
    </row>
    <row r="323" spans="6:9" x14ac:dyDescent="0.25">
      <c r="F323" s="2">
        <v>43176</v>
      </c>
      <c r="G323">
        <v>2018</v>
      </c>
      <c r="H323" t="s">
        <v>1100</v>
      </c>
      <c r="I323">
        <v>3</v>
      </c>
    </row>
    <row r="324" spans="6:9" x14ac:dyDescent="0.25">
      <c r="F324" s="2">
        <v>43475</v>
      </c>
      <c r="G324">
        <v>2019</v>
      </c>
      <c r="H324" t="s">
        <v>1095</v>
      </c>
      <c r="I324">
        <v>1</v>
      </c>
    </row>
    <row r="325" spans="6:9" x14ac:dyDescent="0.25">
      <c r="F325" s="2">
        <v>43553</v>
      </c>
      <c r="G325">
        <v>2019</v>
      </c>
      <c r="H325" t="s">
        <v>1100</v>
      </c>
      <c r="I325">
        <v>3</v>
      </c>
    </row>
    <row r="326" spans="6:9" x14ac:dyDescent="0.25">
      <c r="F326" s="2">
        <v>43195</v>
      </c>
      <c r="G326">
        <v>2018</v>
      </c>
      <c r="H326" t="s">
        <v>1097</v>
      </c>
      <c r="I326">
        <v>4</v>
      </c>
    </row>
    <row r="327" spans="6:9" x14ac:dyDescent="0.25">
      <c r="F327" s="2">
        <v>43273</v>
      </c>
      <c r="G327">
        <v>2018</v>
      </c>
      <c r="H327" t="s">
        <v>1102</v>
      </c>
      <c r="I327">
        <v>6</v>
      </c>
    </row>
    <row r="328" spans="6:9" x14ac:dyDescent="0.25">
      <c r="F328" s="2">
        <v>43572</v>
      </c>
      <c r="G328">
        <v>2019</v>
      </c>
      <c r="H328" t="s">
        <v>1097</v>
      </c>
      <c r="I328">
        <v>4</v>
      </c>
    </row>
    <row r="329" spans="6:9" x14ac:dyDescent="0.25">
      <c r="F329" s="2">
        <v>43292</v>
      </c>
      <c r="G329">
        <v>2018</v>
      </c>
      <c r="H329" t="s">
        <v>1099</v>
      </c>
      <c r="I329">
        <v>7</v>
      </c>
    </row>
    <row r="330" spans="6:9" x14ac:dyDescent="0.25">
      <c r="F330" s="2">
        <v>43370</v>
      </c>
      <c r="G330">
        <v>2018</v>
      </c>
      <c r="H330" t="s">
        <v>1103</v>
      </c>
      <c r="I330">
        <v>9</v>
      </c>
    </row>
    <row r="331" spans="6:9" x14ac:dyDescent="0.25">
      <c r="F331" s="2">
        <v>43591</v>
      </c>
      <c r="G331">
        <v>2019</v>
      </c>
      <c r="H331" t="s">
        <v>1098</v>
      </c>
      <c r="I331">
        <v>5</v>
      </c>
    </row>
    <row r="332" spans="6:9" x14ac:dyDescent="0.25">
      <c r="F332" s="2">
        <v>43669</v>
      </c>
      <c r="G332">
        <v>2019</v>
      </c>
      <c r="H332" t="s">
        <v>1099</v>
      </c>
      <c r="I332">
        <v>7</v>
      </c>
    </row>
    <row r="333" spans="6:9" x14ac:dyDescent="0.25">
      <c r="F333" s="2">
        <v>43389</v>
      </c>
      <c r="G333">
        <v>2018</v>
      </c>
      <c r="H333" t="s">
        <v>1106</v>
      </c>
      <c r="I333">
        <v>10</v>
      </c>
    </row>
    <row r="334" spans="6:9" x14ac:dyDescent="0.25">
      <c r="F334" s="2">
        <v>43688</v>
      </c>
      <c r="G334">
        <v>2019</v>
      </c>
      <c r="H334" t="s">
        <v>1101</v>
      </c>
      <c r="I334">
        <v>8</v>
      </c>
    </row>
    <row r="335" spans="6:9" x14ac:dyDescent="0.25">
      <c r="F335" s="2">
        <v>43766</v>
      </c>
      <c r="G335">
        <v>2019</v>
      </c>
      <c r="H335" t="s">
        <v>1106</v>
      </c>
      <c r="I335">
        <v>10</v>
      </c>
    </row>
    <row r="336" spans="6:9" x14ac:dyDescent="0.25">
      <c r="F336" s="2">
        <v>43408</v>
      </c>
      <c r="G336">
        <v>2018</v>
      </c>
      <c r="H336" t="s">
        <v>1104</v>
      </c>
      <c r="I336">
        <v>11</v>
      </c>
    </row>
    <row r="337" spans="6:9" x14ac:dyDescent="0.25">
      <c r="F337" s="2">
        <v>43785</v>
      </c>
      <c r="G337">
        <v>2019</v>
      </c>
      <c r="H337" t="s">
        <v>1104</v>
      </c>
      <c r="I337">
        <v>11</v>
      </c>
    </row>
    <row r="338" spans="6:9" x14ac:dyDescent="0.25">
      <c r="F338" s="2">
        <v>43804</v>
      </c>
      <c r="G338">
        <v>2019</v>
      </c>
      <c r="H338" t="s">
        <v>1105</v>
      </c>
      <c r="I338">
        <v>12</v>
      </c>
    </row>
    <row r="339" spans="6:9" x14ac:dyDescent="0.25">
      <c r="F339" s="2">
        <v>43156</v>
      </c>
      <c r="G339">
        <v>2018</v>
      </c>
      <c r="H339" t="s">
        <v>1096</v>
      </c>
      <c r="I339">
        <v>2</v>
      </c>
    </row>
    <row r="340" spans="6:9" x14ac:dyDescent="0.25">
      <c r="F340" s="2">
        <v>43175</v>
      </c>
      <c r="G340">
        <v>2018</v>
      </c>
      <c r="H340" t="s">
        <v>1100</v>
      </c>
      <c r="I340">
        <v>3</v>
      </c>
    </row>
    <row r="341" spans="6:9" x14ac:dyDescent="0.25">
      <c r="F341" s="2">
        <v>43474</v>
      </c>
      <c r="G341">
        <v>2019</v>
      </c>
      <c r="H341" t="s">
        <v>1095</v>
      </c>
      <c r="I341">
        <v>1</v>
      </c>
    </row>
    <row r="342" spans="6:9" x14ac:dyDescent="0.25">
      <c r="F342" s="2">
        <v>43552</v>
      </c>
      <c r="G342">
        <v>2019</v>
      </c>
      <c r="H342" t="s">
        <v>1100</v>
      </c>
      <c r="I342">
        <v>3</v>
      </c>
    </row>
    <row r="343" spans="6:9" x14ac:dyDescent="0.25">
      <c r="F343" s="2">
        <v>43194</v>
      </c>
      <c r="G343">
        <v>2018</v>
      </c>
      <c r="H343" t="s">
        <v>1097</v>
      </c>
      <c r="I343">
        <v>4</v>
      </c>
    </row>
    <row r="344" spans="6:9" x14ac:dyDescent="0.25">
      <c r="F344" s="2">
        <v>43272</v>
      </c>
      <c r="G344">
        <v>2018</v>
      </c>
      <c r="H344" t="s">
        <v>1102</v>
      </c>
      <c r="I344">
        <v>6</v>
      </c>
    </row>
    <row r="345" spans="6:9" x14ac:dyDescent="0.25">
      <c r="F345" s="2">
        <v>43571</v>
      </c>
      <c r="G345">
        <v>2019</v>
      </c>
      <c r="H345" t="s">
        <v>1097</v>
      </c>
      <c r="I345">
        <v>4</v>
      </c>
    </row>
    <row r="346" spans="6:9" x14ac:dyDescent="0.25">
      <c r="F346" s="2">
        <v>43291</v>
      </c>
      <c r="G346">
        <v>2018</v>
      </c>
      <c r="H346" t="s">
        <v>1099</v>
      </c>
      <c r="I346">
        <v>7</v>
      </c>
    </row>
    <row r="347" spans="6:9" x14ac:dyDescent="0.25">
      <c r="F347" s="2">
        <v>43369</v>
      </c>
      <c r="G347">
        <v>2018</v>
      </c>
      <c r="H347" t="s">
        <v>1103</v>
      </c>
      <c r="I347">
        <v>9</v>
      </c>
    </row>
    <row r="348" spans="6:9" x14ac:dyDescent="0.25">
      <c r="F348" s="2">
        <v>43590</v>
      </c>
      <c r="G348">
        <v>2019</v>
      </c>
      <c r="H348" t="s">
        <v>1098</v>
      </c>
      <c r="I348">
        <v>5</v>
      </c>
    </row>
    <row r="349" spans="6:9" x14ac:dyDescent="0.25">
      <c r="F349" s="2">
        <v>43668</v>
      </c>
      <c r="G349">
        <v>2019</v>
      </c>
      <c r="H349" t="s">
        <v>1099</v>
      </c>
      <c r="I349">
        <v>7</v>
      </c>
    </row>
    <row r="350" spans="6:9" x14ac:dyDescent="0.25">
      <c r="F350" s="2">
        <v>43388</v>
      </c>
      <c r="G350">
        <v>2018</v>
      </c>
      <c r="H350" t="s">
        <v>1106</v>
      </c>
      <c r="I350">
        <v>10</v>
      </c>
    </row>
    <row r="351" spans="6:9" x14ac:dyDescent="0.25">
      <c r="F351" s="2">
        <v>43687</v>
      </c>
      <c r="G351">
        <v>2019</v>
      </c>
      <c r="H351" t="s">
        <v>1101</v>
      </c>
      <c r="I351">
        <v>8</v>
      </c>
    </row>
    <row r="352" spans="6:9" x14ac:dyDescent="0.25">
      <c r="F352" s="2">
        <v>43765</v>
      </c>
      <c r="G352">
        <v>2019</v>
      </c>
      <c r="H352" t="s">
        <v>1106</v>
      </c>
      <c r="I352">
        <v>10</v>
      </c>
    </row>
    <row r="353" spans="6:9" x14ac:dyDescent="0.25">
      <c r="F353" s="2">
        <v>43407</v>
      </c>
      <c r="G353">
        <v>2018</v>
      </c>
      <c r="H353" t="s">
        <v>1104</v>
      </c>
      <c r="I353">
        <v>11</v>
      </c>
    </row>
    <row r="354" spans="6:9" x14ac:dyDescent="0.25">
      <c r="F354" s="2">
        <v>43784</v>
      </c>
      <c r="G354">
        <v>2019</v>
      </c>
      <c r="H354" t="s">
        <v>1104</v>
      </c>
      <c r="I354">
        <v>11</v>
      </c>
    </row>
    <row r="355" spans="6:9" x14ac:dyDescent="0.25">
      <c r="F355" s="2">
        <v>43803</v>
      </c>
      <c r="G355">
        <v>2019</v>
      </c>
      <c r="H355" t="s">
        <v>1105</v>
      </c>
      <c r="I355">
        <v>12</v>
      </c>
    </row>
    <row r="356" spans="6:9" x14ac:dyDescent="0.25">
      <c r="F356" s="2">
        <v>43155</v>
      </c>
      <c r="G356">
        <v>2018</v>
      </c>
      <c r="H356" t="s">
        <v>1096</v>
      </c>
      <c r="I356">
        <v>2</v>
      </c>
    </row>
    <row r="357" spans="6:9" x14ac:dyDescent="0.25">
      <c r="F357" s="2">
        <v>43174</v>
      </c>
      <c r="G357">
        <v>2018</v>
      </c>
      <c r="H357" t="s">
        <v>1100</v>
      </c>
      <c r="I357">
        <v>3</v>
      </c>
    </row>
    <row r="358" spans="6:9" x14ac:dyDescent="0.25">
      <c r="F358" s="2">
        <v>43473</v>
      </c>
      <c r="G358">
        <v>2019</v>
      </c>
      <c r="H358" t="s">
        <v>1095</v>
      </c>
      <c r="I358">
        <v>1</v>
      </c>
    </row>
    <row r="359" spans="6:9" x14ac:dyDescent="0.25">
      <c r="F359" s="2">
        <v>43551</v>
      </c>
      <c r="G359">
        <v>2019</v>
      </c>
      <c r="H359" t="s">
        <v>1100</v>
      </c>
      <c r="I359">
        <v>3</v>
      </c>
    </row>
    <row r="360" spans="6:9" x14ac:dyDescent="0.25">
      <c r="F360" s="2">
        <v>43193</v>
      </c>
      <c r="G360">
        <v>2018</v>
      </c>
      <c r="H360" t="s">
        <v>1097</v>
      </c>
      <c r="I360">
        <v>4</v>
      </c>
    </row>
    <row r="361" spans="6:9" x14ac:dyDescent="0.25">
      <c r="F361" s="2">
        <v>43271</v>
      </c>
      <c r="G361">
        <v>2018</v>
      </c>
      <c r="H361" t="s">
        <v>1102</v>
      </c>
      <c r="I361">
        <v>6</v>
      </c>
    </row>
    <row r="362" spans="6:9" x14ac:dyDescent="0.25">
      <c r="F362" s="2">
        <v>43570</v>
      </c>
      <c r="G362">
        <v>2019</v>
      </c>
      <c r="H362" t="s">
        <v>1097</v>
      </c>
      <c r="I362">
        <v>4</v>
      </c>
    </row>
    <row r="363" spans="6:9" x14ac:dyDescent="0.25">
      <c r="F363" s="2">
        <v>43290</v>
      </c>
      <c r="G363">
        <v>2018</v>
      </c>
      <c r="H363" t="s">
        <v>1099</v>
      </c>
      <c r="I363">
        <v>7</v>
      </c>
    </row>
    <row r="364" spans="6:9" x14ac:dyDescent="0.25">
      <c r="F364" s="2">
        <v>43589</v>
      </c>
      <c r="G364">
        <v>2019</v>
      </c>
      <c r="H364" t="s">
        <v>1098</v>
      </c>
      <c r="I364">
        <v>5</v>
      </c>
    </row>
    <row r="365" spans="6:9" x14ac:dyDescent="0.25">
      <c r="F365" s="2">
        <v>43368</v>
      </c>
      <c r="G365">
        <v>2018</v>
      </c>
      <c r="H365" t="s">
        <v>1103</v>
      </c>
      <c r="I365">
        <v>9</v>
      </c>
    </row>
    <row r="366" spans="6:9" x14ac:dyDescent="0.25">
      <c r="F366" s="2">
        <v>43667</v>
      </c>
      <c r="G366">
        <v>2019</v>
      </c>
      <c r="H366" t="s">
        <v>1099</v>
      </c>
      <c r="I366">
        <v>7</v>
      </c>
    </row>
    <row r="367" spans="6:9" x14ac:dyDescent="0.25">
      <c r="F367" s="2">
        <v>43387</v>
      </c>
      <c r="G367">
        <v>2018</v>
      </c>
      <c r="H367" t="s">
        <v>1106</v>
      </c>
      <c r="I367">
        <v>10</v>
      </c>
    </row>
    <row r="368" spans="6:9" x14ac:dyDescent="0.25">
      <c r="F368" s="2">
        <v>43465</v>
      </c>
      <c r="G368">
        <v>2018</v>
      </c>
      <c r="H368" t="s">
        <v>1105</v>
      </c>
      <c r="I368">
        <v>12</v>
      </c>
    </row>
    <row r="369" spans="6:9" x14ac:dyDescent="0.25">
      <c r="F369" s="2">
        <v>43686</v>
      </c>
      <c r="G369">
        <v>2019</v>
      </c>
      <c r="H369" t="s">
        <v>1101</v>
      </c>
      <c r="I369">
        <v>8</v>
      </c>
    </row>
    <row r="370" spans="6:9" x14ac:dyDescent="0.25">
      <c r="F370" s="2">
        <v>43764</v>
      </c>
      <c r="G370">
        <v>2019</v>
      </c>
      <c r="H370" t="s">
        <v>1106</v>
      </c>
      <c r="I370">
        <v>10</v>
      </c>
    </row>
    <row r="371" spans="6:9" x14ac:dyDescent="0.25">
      <c r="F371" s="2">
        <v>43406</v>
      </c>
      <c r="G371">
        <v>2018</v>
      </c>
      <c r="H371" t="s">
        <v>1104</v>
      </c>
      <c r="I371">
        <v>11</v>
      </c>
    </row>
    <row r="372" spans="6:9" x14ac:dyDescent="0.25">
      <c r="F372" s="2">
        <v>43783</v>
      </c>
      <c r="G372">
        <v>2019</v>
      </c>
      <c r="H372" t="s">
        <v>1104</v>
      </c>
      <c r="I372">
        <v>11</v>
      </c>
    </row>
    <row r="373" spans="6:9" x14ac:dyDescent="0.25">
      <c r="F373" s="2">
        <v>43802</v>
      </c>
      <c r="G373">
        <v>2019</v>
      </c>
      <c r="H373" t="s">
        <v>1105</v>
      </c>
      <c r="I373">
        <v>12</v>
      </c>
    </row>
    <row r="374" spans="6:9" x14ac:dyDescent="0.25">
      <c r="F374" s="2">
        <v>43154</v>
      </c>
      <c r="G374">
        <v>2018</v>
      </c>
      <c r="H374" t="s">
        <v>1096</v>
      </c>
      <c r="I374">
        <v>2</v>
      </c>
    </row>
    <row r="375" spans="6:9" x14ac:dyDescent="0.25">
      <c r="F375" s="2">
        <v>43173</v>
      </c>
      <c r="G375">
        <v>2018</v>
      </c>
      <c r="H375" t="s">
        <v>1100</v>
      </c>
      <c r="I375">
        <v>3</v>
      </c>
    </row>
    <row r="376" spans="6:9" x14ac:dyDescent="0.25">
      <c r="F376" s="2">
        <v>43251</v>
      </c>
      <c r="G376">
        <v>2018</v>
      </c>
      <c r="H376" t="s">
        <v>1098</v>
      </c>
      <c r="I376">
        <v>5</v>
      </c>
    </row>
    <row r="377" spans="6:9" x14ac:dyDescent="0.25">
      <c r="F377" s="2">
        <v>43472</v>
      </c>
      <c r="G377">
        <v>2019</v>
      </c>
      <c r="H377" t="s">
        <v>1095</v>
      </c>
      <c r="I377">
        <v>1</v>
      </c>
    </row>
    <row r="378" spans="6:9" x14ac:dyDescent="0.25">
      <c r="F378" s="2">
        <v>43550</v>
      </c>
      <c r="G378">
        <v>2019</v>
      </c>
      <c r="H378" t="s">
        <v>1100</v>
      </c>
      <c r="I378">
        <v>3</v>
      </c>
    </row>
    <row r="379" spans="6:9" x14ac:dyDescent="0.25">
      <c r="F379" s="2">
        <v>43192</v>
      </c>
      <c r="G379">
        <v>2018</v>
      </c>
      <c r="H379" t="s">
        <v>1097</v>
      </c>
      <c r="I379">
        <v>4</v>
      </c>
    </row>
    <row r="380" spans="6:9" x14ac:dyDescent="0.25">
      <c r="F380" s="2">
        <v>43270</v>
      </c>
      <c r="G380">
        <v>2018</v>
      </c>
      <c r="H380" t="s">
        <v>1102</v>
      </c>
      <c r="I380">
        <v>6</v>
      </c>
    </row>
    <row r="381" spans="6:9" x14ac:dyDescent="0.25">
      <c r="F381" s="2">
        <v>43569</v>
      </c>
      <c r="G381">
        <v>2019</v>
      </c>
      <c r="H381" t="s">
        <v>1097</v>
      </c>
      <c r="I381">
        <v>4</v>
      </c>
    </row>
    <row r="382" spans="6:9" x14ac:dyDescent="0.25">
      <c r="F382" s="2">
        <v>43289</v>
      </c>
      <c r="G382">
        <v>2018</v>
      </c>
      <c r="H382" t="s">
        <v>1099</v>
      </c>
      <c r="I382">
        <v>7</v>
      </c>
    </row>
    <row r="383" spans="6:9" x14ac:dyDescent="0.25">
      <c r="F383" s="2">
        <v>43367</v>
      </c>
      <c r="G383">
        <v>2018</v>
      </c>
      <c r="H383" t="s">
        <v>1103</v>
      </c>
      <c r="I383">
        <v>9</v>
      </c>
    </row>
    <row r="384" spans="6:9" x14ac:dyDescent="0.25">
      <c r="F384" s="2">
        <v>43588</v>
      </c>
      <c r="G384">
        <v>2019</v>
      </c>
      <c r="H384" t="s">
        <v>1098</v>
      </c>
      <c r="I384">
        <v>5</v>
      </c>
    </row>
    <row r="385" spans="6:9" x14ac:dyDescent="0.25">
      <c r="F385" s="2">
        <v>43666</v>
      </c>
      <c r="G385">
        <v>2019</v>
      </c>
      <c r="H385" t="s">
        <v>1099</v>
      </c>
      <c r="I385">
        <v>7</v>
      </c>
    </row>
    <row r="386" spans="6:9" x14ac:dyDescent="0.25">
      <c r="F386" s="2">
        <v>43386</v>
      </c>
      <c r="G386">
        <v>2018</v>
      </c>
      <c r="H386" t="s">
        <v>1106</v>
      </c>
      <c r="I386">
        <v>10</v>
      </c>
    </row>
    <row r="387" spans="6:9" x14ac:dyDescent="0.25">
      <c r="F387" s="2">
        <v>43464</v>
      </c>
      <c r="G387">
        <v>2018</v>
      </c>
      <c r="H387" t="s">
        <v>1105</v>
      </c>
      <c r="I387">
        <v>12</v>
      </c>
    </row>
    <row r="388" spans="6:9" x14ac:dyDescent="0.25">
      <c r="F388" s="2">
        <v>43685</v>
      </c>
      <c r="G388">
        <v>2019</v>
      </c>
      <c r="H388" t="s">
        <v>1101</v>
      </c>
      <c r="I388">
        <v>8</v>
      </c>
    </row>
    <row r="389" spans="6:9" x14ac:dyDescent="0.25">
      <c r="F389" s="2">
        <v>43763</v>
      </c>
      <c r="G389">
        <v>2019</v>
      </c>
      <c r="H389" t="s">
        <v>1106</v>
      </c>
      <c r="I389">
        <v>10</v>
      </c>
    </row>
    <row r="390" spans="6:9" x14ac:dyDescent="0.25">
      <c r="F390" s="2">
        <v>43405</v>
      </c>
      <c r="G390">
        <v>2018</v>
      </c>
      <c r="H390" t="s">
        <v>1104</v>
      </c>
      <c r="I390">
        <v>11</v>
      </c>
    </row>
    <row r="391" spans="6:9" x14ac:dyDescent="0.25">
      <c r="F391" s="2">
        <v>43782</v>
      </c>
      <c r="G391">
        <v>2019</v>
      </c>
      <c r="H391" t="s">
        <v>1104</v>
      </c>
      <c r="I391">
        <v>11</v>
      </c>
    </row>
    <row r="392" spans="6:9" x14ac:dyDescent="0.25">
      <c r="F392" s="2">
        <v>43801</v>
      </c>
      <c r="G392">
        <v>2019</v>
      </c>
      <c r="H392" t="s">
        <v>1105</v>
      </c>
      <c r="I392">
        <v>12</v>
      </c>
    </row>
    <row r="393" spans="6:9" x14ac:dyDescent="0.25">
      <c r="F393" s="2">
        <v>43153</v>
      </c>
      <c r="G393">
        <v>2018</v>
      </c>
      <c r="H393" t="s">
        <v>1096</v>
      </c>
      <c r="I393">
        <v>2</v>
      </c>
    </row>
    <row r="394" spans="6:9" x14ac:dyDescent="0.25">
      <c r="F394" s="2">
        <v>43172</v>
      </c>
      <c r="G394">
        <v>2018</v>
      </c>
      <c r="H394" t="s">
        <v>1100</v>
      </c>
      <c r="I394">
        <v>3</v>
      </c>
    </row>
    <row r="395" spans="6:9" x14ac:dyDescent="0.25">
      <c r="F395" s="2">
        <v>43250</v>
      </c>
      <c r="G395">
        <v>2018</v>
      </c>
      <c r="H395" t="s">
        <v>1098</v>
      </c>
      <c r="I395">
        <v>5</v>
      </c>
    </row>
    <row r="396" spans="6:9" x14ac:dyDescent="0.25">
      <c r="F396" s="2">
        <v>43471</v>
      </c>
      <c r="G396">
        <v>2019</v>
      </c>
      <c r="H396" t="s">
        <v>1095</v>
      </c>
      <c r="I396">
        <v>1</v>
      </c>
    </row>
    <row r="397" spans="6:9" x14ac:dyDescent="0.25">
      <c r="F397" s="2">
        <v>43549</v>
      </c>
      <c r="G397">
        <v>2019</v>
      </c>
      <c r="H397" t="s">
        <v>1100</v>
      </c>
      <c r="I397">
        <v>3</v>
      </c>
    </row>
    <row r="398" spans="6:9" x14ac:dyDescent="0.25">
      <c r="F398" s="2">
        <v>43191</v>
      </c>
      <c r="G398">
        <v>2018</v>
      </c>
      <c r="H398" t="s">
        <v>1097</v>
      </c>
      <c r="I398">
        <v>4</v>
      </c>
    </row>
    <row r="399" spans="6:9" x14ac:dyDescent="0.25">
      <c r="F399" s="2">
        <v>43269</v>
      </c>
      <c r="G399">
        <v>2018</v>
      </c>
      <c r="H399" t="s">
        <v>1102</v>
      </c>
      <c r="I399">
        <v>6</v>
      </c>
    </row>
    <row r="400" spans="6:9" x14ac:dyDescent="0.25">
      <c r="F400" s="2">
        <v>43568</v>
      </c>
      <c r="G400">
        <v>2019</v>
      </c>
      <c r="H400" t="s">
        <v>1097</v>
      </c>
      <c r="I400">
        <v>4</v>
      </c>
    </row>
    <row r="401" spans="6:9" x14ac:dyDescent="0.25">
      <c r="F401" s="2">
        <v>43646</v>
      </c>
      <c r="G401">
        <v>2019</v>
      </c>
      <c r="H401" t="s">
        <v>1102</v>
      </c>
      <c r="I401">
        <v>6</v>
      </c>
    </row>
    <row r="402" spans="6:9" x14ac:dyDescent="0.25">
      <c r="F402" s="2">
        <v>43288</v>
      </c>
      <c r="G402">
        <v>2018</v>
      </c>
      <c r="H402" t="s">
        <v>1099</v>
      </c>
      <c r="I402">
        <v>7</v>
      </c>
    </row>
    <row r="403" spans="6:9" x14ac:dyDescent="0.25">
      <c r="F403" s="2">
        <v>43366</v>
      </c>
      <c r="G403">
        <v>2018</v>
      </c>
      <c r="H403" t="s">
        <v>1103</v>
      </c>
      <c r="I403">
        <v>9</v>
      </c>
    </row>
    <row r="404" spans="6:9" x14ac:dyDescent="0.25">
      <c r="F404" s="2">
        <v>43587</v>
      </c>
      <c r="G404">
        <v>2019</v>
      </c>
      <c r="H404" t="s">
        <v>1098</v>
      </c>
      <c r="I404">
        <v>5</v>
      </c>
    </row>
    <row r="405" spans="6:9" x14ac:dyDescent="0.25">
      <c r="F405" s="2">
        <v>43665</v>
      </c>
      <c r="G405">
        <v>2019</v>
      </c>
      <c r="H405" t="s">
        <v>1099</v>
      </c>
      <c r="I405">
        <v>7</v>
      </c>
    </row>
    <row r="406" spans="6:9" x14ac:dyDescent="0.25">
      <c r="F406" s="2">
        <v>43385</v>
      </c>
      <c r="G406">
        <v>2018</v>
      </c>
      <c r="H406" t="s">
        <v>1106</v>
      </c>
      <c r="I406">
        <v>10</v>
      </c>
    </row>
    <row r="407" spans="6:9" x14ac:dyDescent="0.25">
      <c r="F407" s="2">
        <v>43463</v>
      </c>
      <c r="G407">
        <v>2018</v>
      </c>
      <c r="H407" t="s">
        <v>1105</v>
      </c>
      <c r="I407">
        <v>12</v>
      </c>
    </row>
    <row r="408" spans="6:9" x14ac:dyDescent="0.25">
      <c r="F408" s="2">
        <v>43684</v>
      </c>
      <c r="G408">
        <v>2019</v>
      </c>
      <c r="H408" t="s">
        <v>1101</v>
      </c>
      <c r="I408">
        <v>8</v>
      </c>
    </row>
    <row r="409" spans="6:9" x14ac:dyDescent="0.25">
      <c r="F409" s="2">
        <v>43762</v>
      </c>
      <c r="G409">
        <v>2019</v>
      </c>
      <c r="H409" t="s">
        <v>1106</v>
      </c>
      <c r="I409">
        <v>10</v>
      </c>
    </row>
    <row r="410" spans="6:9" x14ac:dyDescent="0.25">
      <c r="F410" s="2">
        <v>43781</v>
      </c>
      <c r="G410">
        <v>2019</v>
      </c>
      <c r="H410" t="s">
        <v>1104</v>
      </c>
      <c r="I410">
        <v>11</v>
      </c>
    </row>
    <row r="411" spans="6:9" x14ac:dyDescent="0.25">
      <c r="F411" s="2">
        <v>43800</v>
      </c>
      <c r="G411">
        <v>2019</v>
      </c>
      <c r="H411" t="s">
        <v>1105</v>
      </c>
      <c r="I411">
        <v>12</v>
      </c>
    </row>
    <row r="412" spans="6:9" x14ac:dyDescent="0.25">
      <c r="F412" s="2">
        <v>43152</v>
      </c>
      <c r="G412">
        <v>2018</v>
      </c>
      <c r="H412" t="s">
        <v>1096</v>
      </c>
      <c r="I412">
        <v>2</v>
      </c>
    </row>
    <row r="413" spans="6:9" x14ac:dyDescent="0.25">
      <c r="F413" s="2">
        <v>43171</v>
      </c>
      <c r="G413">
        <v>2018</v>
      </c>
      <c r="H413" t="s">
        <v>1100</v>
      </c>
      <c r="I413">
        <v>3</v>
      </c>
    </row>
    <row r="414" spans="6:9" x14ac:dyDescent="0.25">
      <c r="F414" s="2">
        <v>43249</v>
      </c>
      <c r="G414">
        <v>2018</v>
      </c>
      <c r="H414" t="s">
        <v>1098</v>
      </c>
      <c r="I414">
        <v>5</v>
      </c>
    </row>
    <row r="415" spans="6:9" x14ac:dyDescent="0.25">
      <c r="F415" s="2">
        <v>43470</v>
      </c>
      <c r="G415">
        <v>2019</v>
      </c>
      <c r="H415" t="s">
        <v>1095</v>
      </c>
      <c r="I415">
        <v>1</v>
      </c>
    </row>
    <row r="416" spans="6:9" x14ac:dyDescent="0.25">
      <c r="F416" s="2">
        <v>43548</v>
      </c>
      <c r="G416">
        <v>2019</v>
      </c>
      <c r="H416" t="s">
        <v>1100</v>
      </c>
      <c r="I416">
        <v>3</v>
      </c>
    </row>
    <row r="417" spans="6:9" x14ac:dyDescent="0.25">
      <c r="F417" s="2">
        <v>43268</v>
      </c>
      <c r="G417">
        <v>2018</v>
      </c>
      <c r="H417" t="s">
        <v>1102</v>
      </c>
      <c r="I417">
        <v>6</v>
      </c>
    </row>
    <row r="418" spans="6:9" x14ac:dyDescent="0.25">
      <c r="F418" s="2">
        <v>43567</v>
      </c>
      <c r="G418">
        <v>2019</v>
      </c>
      <c r="H418" t="s">
        <v>1097</v>
      </c>
      <c r="I418">
        <v>4</v>
      </c>
    </row>
    <row r="419" spans="6:9" x14ac:dyDescent="0.25">
      <c r="F419" s="2">
        <v>43645</v>
      </c>
      <c r="G419">
        <v>2019</v>
      </c>
      <c r="H419" t="s">
        <v>1102</v>
      </c>
      <c r="I419">
        <v>6</v>
      </c>
    </row>
    <row r="420" spans="6:9" x14ac:dyDescent="0.25">
      <c r="F420" s="2">
        <v>43287</v>
      </c>
      <c r="G420">
        <v>2018</v>
      </c>
      <c r="H420" t="s">
        <v>1099</v>
      </c>
      <c r="I420">
        <v>7</v>
      </c>
    </row>
    <row r="421" spans="6:9" x14ac:dyDescent="0.25">
      <c r="F421" s="2">
        <v>43586</v>
      </c>
      <c r="G421">
        <v>2019</v>
      </c>
      <c r="H421" t="s">
        <v>1098</v>
      </c>
      <c r="I421">
        <v>5</v>
      </c>
    </row>
    <row r="422" spans="6:9" x14ac:dyDescent="0.25">
      <c r="F422" s="2">
        <v>43365</v>
      </c>
      <c r="G422">
        <v>2018</v>
      </c>
      <c r="H422" t="s">
        <v>1103</v>
      </c>
      <c r="I422">
        <v>9</v>
      </c>
    </row>
    <row r="423" spans="6:9" x14ac:dyDescent="0.25">
      <c r="F423" s="2">
        <v>43664</v>
      </c>
      <c r="G423">
        <v>2019</v>
      </c>
      <c r="H423" t="s">
        <v>1099</v>
      </c>
      <c r="I423">
        <v>7</v>
      </c>
    </row>
    <row r="424" spans="6:9" x14ac:dyDescent="0.25">
      <c r="F424" s="2">
        <v>43384</v>
      </c>
      <c r="G424">
        <v>2018</v>
      </c>
      <c r="H424" t="s">
        <v>1106</v>
      </c>
      <c r="I424">
        <v>10</v>
      </c>
    </row>
    <row r="425" spans="6:9" x14ac:dyDescent="0.25">
      <c r="F425" s="2">
        <v>43462</v>
      </c>
      <c r="G425">
        <v>2018</v>
      </c>
      <c r="H425" t="s">
        <v>1105</v>
      </c>
      <c r="I425">
        <v>12</v>
      </c>
    </row>
    <row r="426" spans="6:9" x14ac:dyDescent="0.25">
      <c r="F426" s="2">
        <v>43683</v>
      </c>
      <c r="G426">
        <v>2019</v>
      </c>
      <c r="H426" t="s">
        <v>1101</v>
      </c>
      <c r="I426">
        <v>8</v>
      </c>
    </row>
    <row r="427" spans="6:9" x14ac:dyDescent="0.25">
      <c r="F427" s="2">
        <v>43761</v>
      </c>
      <c r="G427">
        <v>2019</v>
      </c>
      <c r="H427" t="s">
        <v>1106</v>
      </c>
      <c r="I427">
        <v>10</v>
      </c>
    </row>
    <row r="428" spans="6:9" x14ac:dyDescent="0.25">
      <c r="F428" s="2">
        <v>43780</v>
      </c>
      <c r="G428">
        <v>2019</v>
      </c>
      <c r="H428" t="s">
        <v>1104</v>
      </c>
      <c r="I428">
        <v>11</v>
      </c>
    </row>
    <row r="429" spans="6:9" x14ac:dyDescent="0.25">
      <c r="F429" s="2">
        <v>43151</v>
      </c>
      <c r="G429">
        <v>2018</v>
      </c>
      <c r="H429" t="s">
        <v>1096</v>
      </c>
      <c r="I429">
        <v>2</v>
      </c>
    </row>
    <row r="430" spans="6:9" x14ac:dyDescent="0.25">
      <c r="F430" s="2">
        <v>43170</v>
      </c>
      <c r="G430">
        <v>2018</v>
      </c>
      <c r="H430" t="s">
        <v>1100</v>
      </c>
      <c r="I430">
        <v>3</v>
      </c>
    </row>
    <row r="431" spans="6:9" x14ac:dyDescent="0.25">
      <c r="F431" s="2">
        <v>43248</v>
      </c>
      <c r="G431">
        <v>2018</v>
      </c>
      <c r="H431" t="s">
        <v>1098</v>
      </c>
      <c r="I431">
        <v>5</v>
      </c>
    </row>
    <row r="432" spans="6:9" x14ac:dyDescent="0.25">
      <c r="F432" s="2">
        <v>43469</v>
      </c>
      <c r="G432">
        <v>2019</v>
      </c>
      <c r="H432" t="s">
        <v>1095</v>
      </c>
      <c r="I432">
        <v>1</v>
      </c>
    </row>
    <row r="433" spans="6:9" x14ac:dyDescent="0.25">
      <c r="F433" s="2">
        <v>43547</v>
      </c>
      <c r="G433">
        <v>2019</v>
      </c>
      <c r="H433" t="s">
        <v>1100</v>
      </c>
      <c r="I433">
        <v>3</v>
      </c>
    </row>
    <row r="434" spans="6:9" x14ac:dyDescent="0.25">
      <c r="F434" s="2">
        <v>43267</v>
      </c>
      <c r="G434">
        <v>2018</v>
      </c>
      <c r="H434" t="s">
        <v>1102</v>
      </c>
      <c r="I434">
        <v>6</v>
      </c>
    </row>
    <row r="435" spans="6:9" x14ac:dyDescent="0.25">
      <c r="F435" s="2">
        <v>43566</v>
      </c>
      <c r="G435">
        <v>2019</v>
      </c>
      <c r="H435" t="s">
        <v>1097</v>
      </c>
      <c r="I435">
        <v>4</v>
      </c>
    </row>
    <row r="436" spans="6:9" x14ac:dyDescent="0.25">
      <c r="F436" s="2">
        <v>43644</v>
      </c>
      <c r="G436">
        <v>2019</v>
      </c>
      <c r="H436" t="s">
        <v>1102</v>
      </c>
      <c r="I436">
        <v>6</v>
      </c>
    </row>
    <row r="437" spans="6:9" x14ac:dyDescent="0.25">
      <c r="F437" s="2">
        <v>43286</v>
      </c>
      <c r="G437">
        <v>2018</v>
      </c>
      <c r="H437" t="s">
        <v>1099</v>
      </c>
      <c r="I437">
        <v>7</v>
      </c>
    </row>
    <row r="438" spans="6:9" x14ac:dyDescent="0.25">
      <c r="F438" s="2">
        <v>43364</v>
      </c>
      <c r="G438">
        <v>2018</v>
      </c>
      <c r="H438" t="s">
        <v>1103</v>
      </c>
      <c r="I438">
        <v>9</v>
      </c>
    </row>
    <row r="439" spans="6:9" x14ac:dyDescent="0.25">
      <c r="F439" s="2">
        <v>43663</v>
      </c>
      <c r="G439">
        <v>2019</v>
      </c>
      <c r="H439" t="s">
        <v>1099</v>
      </c>
      <c r="I439">
        <v>7</v>
      </c>
    </row>
    <row r="440" spans="6:9" x14ac:dyDescent="0.25">
      <c r="F440" s="2">
        <v>43383</v>
      </c>
      <c r="G440">
        <v>2018</v>
      </c>
      <c r="H440" t="s">
        <v>1106</v>
      </c>
      <c r="I440">
        <v>10</v>
      </c>
    </row>
    <row r="441" spans="6:9" x14ac:dyDescent="0.25">
      <c r="F441" s="2">
        <v>43682</v>
      </c>
      <c r="G441">
        <v>2019</v>
      </c>
      <c r="H441" t="s">
        <v>1101</v>
      </c>
      <c r="I441">
        <v>8</v>
      </c>
    </row>
    <row r="442" spans="6:9" x14ac:dyDescent="0.25">
      <c r="F442" s="2">
        <v>43461</v>
      </c>
      <c r="G442">
        <v>2018</v>
      </c>
      <c r="H442" t="s">
        <v>1105</v>
      </c>
      <c r="I442">
        <v>12</v>
      </c>
    </row>
    <row r="443" spans="6:9" x14ac:dyDescent="0.25">
      <c r="F443" s="2">
        <v>43760</v>
      </c>
      <c r="G443">
        <v>2019</v>
      </c>
      <c r="H443" t="s">
        <v>1106</v>
      </c>
      <c r="I443">
        <v>10</v>
      </c>
    </row>
    <row r="444" spans="6:9" x14ac:dyDescent="0.25">
      <c r="F444" s="2">
        <v>43779</v>
      </c>
      <c r="G444">
        <v>2019</v>
      </c>
      <c r="H444" t="s">
        <v>1104</v>
      </c>
      <c r="I444">
        <v>11</v>
      </c>
    </row>
    <row r="445" spans="6:9" x14ac:dyDescent="0.25">
      <c r="F445" s="2">
        <v>43131</v>
      </c>
      <c r="G445">
        <v>2018</v>
      </c>
      <c r="H445" t="s">
        <v>1095</v>
      </c>
      <c r="I445">
        <v>1</v>
      </c>
    </row>
    <row r="446" spans="6:9" x14ac:dyDescent="0.25">
      <c r="F446" s="2">
        <v>43150</v>
      </c>
      <c r="G446">
        <v>2018</v>
      </c>
      <c r="H446" t="s">
        <v>1096</v>
      </c>
      <c r="I446">
        <v>2</v>
      </c>
    </row>
    <row r="447" spans="6:9" x14ac:dyDescent="0.25">
      <c r="F447" s="2">
        <v>43169</v>
      </c>
      <c r="G447">
        <v>2018</v>
      </c>
      <c r="H447" t="s">
        <v>1100</v>
      </c>
      <c r="I447">
        <v>3</v>
      </c>
    </row>
    <row r="448" spans="6:9" x14ac:dyDescent="0.25">
      <c r="F448" s="2">
        <v>43247</v>
      </c>
      <c r="G448">
        <v>2018</v>
      </c>
      <c r="H448" t="s">
        <v>1098</v>
      </c>
      <c r="I448">
        <v>5</v>
      </c>
    </row>
    <row r="449" spans="6:9" x14ac:dyDescent="0.25">
      <c r="F449" s="2">
        <v>43468</v>
      </c>
      <c r="G449">
        <v>2019</v>
      </c>
      <c r="H449" t="s">
        <v>1095</v>
      </c>
      <c r="I449">
        <v>1</v>
      </c>
    </row>
    <row r="450" spans="6:9" x14ac:dyDescent="0.25">
      <c r="F450" s="2">
        <v>43546</v>
      </c>
      <c r="G450">
        <v>2019</v>
      </c>
      <c r="H450" t="s">
        <v>1100</v>
      </c>
      <c r="I450">
        <v>3</v>
      </c>
    </row>
    <row r="451" spans="6:9" x14ac:dyDescent="0.25">
      <c r="F451" s="2">
        <v>43266</v>
      </c>
      <c r="G451">
        <v>2018</v>
      </c>
      <c r="H451" t="s">
        <v>1102</v>
      </c>
      <c r="I451">
        <v>6</v>
      </c>
    </row>
    <row r="452" spans="6:9" x14ac:dyDescent="0.25">
      <c r="F452" s="2">
        <v>43565</v>
      </c>
      <c r="G452">
        <v>2019</v>
      </c>
      <c r="H452" t="s">
        <v>1097</v>
      </c>
      <c r="I452">
        <v>4</v>
      </c>
    </row>
    <row r="453" spans="6:9" x14ac:dyDescent="0.25">
      <c r="F453" s="2">
        <v>43643</v>
      </c>
      <c r="G453">
        <v>2019</v>
      </c>
      <c r="H453" t="s">
        <v>1102</v>
      </c>
      <c r="I453">
        <v>6</v>
      </c>
    </row>
    <row r="454" spans="6:9" x14ac:dyDescent="0.25">
      <c r="F454" s="2">
        <v>43285</v>
      </c>
      <c r="G454">
        <v>2018</v>
      </c>
      <c r="H454" t="s">
        <v>1099</v>
      </c>
      <c r="I454">
        <v>7</v>
      </c>
    </row>
    <row r="455" spans="6:9" x14ac:dyDescent="0.25">
      <c r="F455" s="2">
        <v>43363</v>
      </c>
      <c r="G455">
        <v>2018</v>
      </c>
      <c r="H455" t="s">
        <v>1103</v>
      </c>
      <c r="I455">
        <v>9</v>
      </c>
    </row>
    <row r="456" spans="6:9" x14ac:dyDescent="0.25">
      <c r="F456" s="2">
        <v>43662</v>
      </c>
      <c r="G456">
        <v>2019</v>
      </c>
      <c r="H456" t="s">
        <v>1099</v>
      </c>
      <c r="I456">
        <v>7</v>
      </c>
    </row>
    <row r="457" spans="6:9" x14ac:dyDescent="0.25">
      <c r="F457" s="2">
        <v>43382</v>
      </c>
      <c r="G457">
        <v>2018</v>
      </c>
      <c r="H457" t="s">
        <v>1106</v>
      </c>
      <c r="I457">
        <v>10</v>
      </c>
    </row>
    <row r="458" spans="6:9" x14ac:dyDescent="0.25">
      <c r="F458" s="2">
        <v>43460</v>
      </c>
      <c r="G458">
        <v>2018</v>
      </c>
      <c r="H458" t="s">
        <v>1105</v>
      </c>
      <c r="I458">
        <v>12</v>
      </c>
    </row>
    <row r="459" spans="6:9" x14ac:dyDescent="0.25">
      <c r="F459" s="2">
        <v>43681</v>
      </c>
      <c r="G459">
        <v>2019</v>
      </c>
      <c r="H459" t="s">
        <v>1101</v>
      </c>
      <c r="I459">
        <v>8</v>
      </c>
    </row>
    <row r="460" spans="6:9" x14ac:dyDescent="0.25">
      <c r="F460" s="2">
        <v>43759</v>
      </c>
      <c r="G460">
        <v>2019</v>
      </c>
      <c r="H460" t="s">
        <v>1106</v>
      </c>
      <c r="I460">
        <v>10</v>
      </c>
    </row>
    <row r="461" spans="6:9" x14ac:dyDescent="0.25">
      <c r="F461" s="2">
        <v>43778</v>
      </c>
      <c r="G461">
        <v>2019</v>
      </c>
      <c r="H461" t="s">
        <v>1104</v>
      </c>
      <c r="I461">
        <v>11</v>
      </c>
    </row>
    <row r="462" spans="6:9" x14ac:dyDescent="0.25">
      <c r="F462" s="2">
        <v>43130</v>
      </c>
      <c r="G462">
        <v>2018</v>
      </c>
      <c r="H462" t="s">
        <v>1095</v>
      </c>
      <c r="I462">
        <v>1</v>
      </c>
    </row>
    <row r="463" spans="6:9" x14ac:dyDescent="0.25">
      <c r="F463" s="2">
        <v>43149</v>
      </c>
      <c r="G463">
        <v>2018</v>
      </c>
      <c r="H463" t="s">
        <v>1096</v>
      </c>
      <c r="I463">
        <v>2</v>
      </c>
    </row>
    <row r="464" spans="6:9" x14ac:dyDescent="0.25">
      <c r="F464" s="2">
        <v>43168</v>
      </c>
      <c r="G464">
        <v>2018</v>
      </c>
      <c r="H464" t="s">
        <v>1100</v>
      </c>
      <c r="I464">
        <v>3</v>
      </c>
    </row>
    <row r="465" spans="6:9" x14ac:dyDescent="0.25">
      <c r="F465" s="2">
        <v>43246</v>
      </c>
      <c r="G465">
        <v>2018</v>
      </c>
      <c r="H465" t="s">
        <v>1098</v>
      </c>
      <c r="I465">
        <v>5</v>
      </c>
    </row>
    <row r="466" spans="6:9" x14ac:dyDescent="0.25">
      <c r="F466" s="2">
        <v>43467</v>
      </c>
      <c r="G466">
        <v>2019</v>
      </c>
      <c r="H466" t="s">
        <v>1095</v>
      </c>
      <c r="I466">
        <v>1</v>
      </c>
    </row>
    <row r="467" spans="6:9" x14ac:dyDescent="0.25">
      <c r="F467" s="2">
        <v>43545</v>
      </c>
      <c r="G467">
        <v>2019</v>
      </c>
      <c r="H467" t="s">
        <v>1100</v>
      </c>
      <c r="I467">
        <v>3</v>
      </c>
    </row>
    <row r="468" spans="6:9" x14ac:dyDescent="0.25">
      <c r="F468" s="2">
        <v>43265</v>
      </c>
      <c r="G468">
        <v>2018</v>
      </c>
      <c r="H468" t="s">
        <v>1102</v>
      </c>
      <c r="I468">
        <v>6</v>
      </c>
    </row>
    <row r="469" spans="6:9" x14ac:dyDescent="0.25">
      <c r="F469" s="2">
        <v>43343</v>
      </c>
      <c r="G469">
        <v>2018</v>
      </c>
      <c r="H469" t="s">
        <v>1101</v>
      </c>
      <c r="I469">
        <v>8</v>
      </c>
    </row>
    <row r="470" spans="6:9" x14ac:dyDescent="0.25">
      <c r="F470" s="2">
        <v>43564</v>
      </c>
      <c r="G470">
        <v>2019</v>
      </c>
      <c r="H470" t="s">
        <v>1097</v>
      </c>
      <c r="I470">
        <v>4</v>
      </c>
    </row>
    <row r="471" spans="6:9" x14ac:dyDescent="0.25">
      <c r="F471" s="2">
        <v>43642</v>
      </c>
      <c r="G471">
        <v>2019</v>
      </c>
      <c r="H471" t="s">
        <v>1102</v>
      </c>
      <c r="I471">
        <v>6</v>
      </c>
    </row>
    <row r="472" spans="6:9" x14ac:dyDescent="0.25">
      <c r="F472" s="2">
        <v>43284</v>
      </c>
      <c r="G472">
        <v>2018</v>
      </c>
      <c r="H472" t="s">
        <v>1099</v>
      </c>
      <c r="I472">
        <v>7</v>
      </c>
    </row>
    <row r="473" spans="6:9" x14ac:dyDescent="0.25">
      <c r="F473" s="2">
        <v>43362</v>
      </c>
      <c r="G473">
        <v>2018</v>
      </c>
      <c r="H473" t="s">
        <v>1103</v>
      </c>
      <c r="I473">
        <v>9</v>
      </c>
    </row>
    <row r="474" spans="6:9" x14ac:dyDescent="0.25">
      <c r="F474" s="2">
        <v>43661</v>
      </c>
      <c r="G474">
        <v>2019</v>
      </c>
      <c r="H474" t="s">
        <v>1099</v>
      </c>
      <c r="I474">
        <v>7</v>
      </c>
    </row>
    <row r="475" spans="6:9" x14ac:dyDescent="0.25">
      <c r="F475" s="2">
        <v>43381</v>
      </c>
      <c r="G475">
        <v>2018</v>
      </c>
      <c r="H475" t="s">
        <v>1106</v>
      </c>
      <c r="I475">
        <v>10</v>
      </c>
    </row>
    <row r="476" spans="6:9" x14ac:dyDescent="0.25">
      <c r="F476" s="2">
        <v>43459</v>
      </c>
      <c r="G476">
        <v>2018</v>
      </c>
      <c r="H476" t="s">
        <v>1105</v>
      </c>
      <c r="I476">
        <v>12</v>
      </c>
    </row>
    <row r="477" spans="6:9" x14ac:dyDescent="0.25">
      <c r="F477" s="2">
        <v>43680</v>
      </c>
      <c r="G477">
        <v>2019</v>
      </c>
      <c r="H477" t="s">
        <v>1101</v>
      </c>
      <c r="I477">
        <v>8</v>
      </c>
    </row>
    <row r="478" spans="6:9" x14ac:dyDescent="0.25">
      <c r="F478" s="2">
        <v>43758</v>
      </c>
      <c r="G478">
        <v>2019</v>
      </c>
      <c r="H478" t="s">
        <v>1106</v>
      </c>
      <c r="I478">
        <v>10</v>
      </c>
    </row>
    <row r="479" spans="6:9" x14ac:dyDescent="0.25">
      <c r="F479" s="2">
        <v>43777</v>
      </c>
      <c r="G479">
        <v>2019</v>
      </c>
      <c r="H479" t="s">
        <v>1104</v>
      </c>
      <c r="I479">
        <v>11</v>
      </c>
    </row>
    <row r="480" spans="6:9" x14ac:dyDescent="0.25">
      <c r="F480" s="2">
        <v>43129</v>
      </c>
      <c r="G480">
        <v>2018</v>
      </c>
      <c r="H480" t="s">
        <v>1095</v>
      </c>
      <c r="I480">
        <v>1</v>
      </c>
    </row>
    <row r="481" spans="6:9" x14ac:dyDescent="0.25">
      <c r="F481" s="2">
        <v>43148</v>
      </c>
      <c r="G481">
        <v>2018</v>
      </c>
      <c r="H481" t="s">
        <v>1096</v>
      </c>
      <c r="I481">
        <v>2</v>
      </c>
    </row>
    <row r="482" spans="6:9" x14ac:dyDescent="0.25">
      <c r="F482" s="2">
        <v>43167</v>
      </c>
      <c r="G482">
        <v>2018</v>
      </c>
      <c r="H482" t="s">
        <v>1100</v>
      </c>
      <c r="I482">
        <v>3</v>
      </c>
    </row>
    <row r="483" spans="6:9" x14ac:dyDescent="0.25">
      <c r="F483" s="2">
        <v>43466</v>
      </c>
      <c r="G483">
        <v>2019</v>
      </c>
      <c r="H483" t="s">
        <v>1095</v>
      </c>
      <c r="I483">
        <v>1</v>
      </c>
    </row>
    <row r="484" spans="6:9" x14ac:dyDescent="0.25">
      <c r="F484" s="2">
        <v>43245</v>
      </c>
      <c r="G484">
        <v>2018</v>
      </c>
      <c r="H484" t="s">
        <v>1098</v>
      </c>
      <c r="I484">
        <v>5</v>
      </c>
    </row>
    <row r="485" spans="6:9" x14ac:dyDescent="0.25">
      <c r="F485" s="2">
        <v>43544</v>
      </c>
      <c r="G485">
        <v>2019</v>
      </c>
      <c r="H485" t="s">
        <v>1100</v>
      </c>
      <c r="I485">
        <v>3</v>
      </c>
    </row>
    <row r="486" spans="6:9" x14ac:dyDescent="0.25">
      <c r="F486" s="2">
        <v>43264</v>
      </c>
      <c r="G486">
        <v>2018</v>
      </c>
      <c r="H486" t="s">
        <v>1102</v>
      </c>
      <c r="I486">
        <v>6</v>
      </c>
    </row>
    <row r="487" spans="6:9" x14ac:dyDescent="0.25">
      <c r="F487" s="2">
        <v>43342</v>
      </c>
      <c r="G487">
        <v>2018</v>
      </c>
      <c r="H487" t="s">
        <v>1101</v>
      </c>
      <c r="I487">
        <v>8</v>
      </c>
    </row>
    <row r="488" spans="6:9" x14ac:dyDescent="0.25">
      <c r="F488" s="2">
        <v>43563</v>
      </c>
      <c r="G488">
        <v>2019</v>
      </c>
      <c r="H488" t="s">
        <v>1097</v>
      </c>
      <c r="I488">
        <v>4</v>
      </c>
    </row>
    <row r="489" spans="6:9" x14ac:dyDescent="0.25">
      <c r="F489" s="2">
        <v>43641</v>
      </c>
      <c r="G489">
        <v>2019</v>
      </c>
      <c r="H489" t="s">
        <v>1102</v>
      </c>
      <c r="I489">
        <v>6</v>
      </c>
    </row>
    <row r="490" spans="6:9" x14ac:dyDescent="0.25">
      <c r="F490" s="2">
        <v>43283</v>
      </c>
      <c r="G490">
        <v>2018</v>
      </c>
      <c r="H490" t="s">
        <v>1099</v>
      </c>
      <c r="I490">
        <v>7</v>
      </c>
    </row>
    <row r="491" spans="6:9" x14ac:dyDescent="0.25">
      <c r="F491" s="2">
        <v>43361</v>
      </c>
      <c r="G491">
        <v>2018</v>
      </c>
      <c r="H491" t="s">
        <v>1103</v>
      </c>
      <c r="I491">
        <v>9</v>
      </c>
    </row>
    <row r="492" spans="6:9" x14ac:dyDescent="0.25">
      <c r="F492" s="2">
        <v>43660</v>
      </c>
      <c r="G492">
        <v>2019</v>
      </c>
      <c r="H492" t="s">
        <v>1099</v>
      </c>
      <c r="I492">
        <v>7</v>
      </c>
    </row>
    <row r="493" spans="6:9" x14ac:dyDescent="0.25">
      <c r="F493" s="2">
        <v>43738</v>
      </c>
      <c r="G493">
        <v>2019</v>
      </c>
      <c r="H493" t="s">
        <v>1103</v>
      </c>
      <c r="I493">
        <v>9</v>
      </c>
    </row>
    <row r="494" spans="6:9" x14ac:dyDescent="0.25">
      <c r="F494" s="2">
        <v>43380</v>
      </c>
      <c r="G494">
        <v>2018</v>
      </c>
      <c r="H494" t="s">
        <v>1106</v>
      </c>
      <c r="I494">
        <v>10</v>
      </c>
    </row>
    <row r="495" spans="6:9" x14ac:dyDescent="0.25">
      <c r="F495" s="2">
        <v>43679</v>
      </c>
      <c r="G495">
        <v>2019</v>
      </c>
      <c r="H495" t="s">
        <v>1101</v>
      </c>
      <c r="I495">
        <v>8</v>
      </c>
    </row>
    <row r="496" spans="6:9" x14ac:dyDescent="0.25">
      <c r="F496" s="2">
        <v>43458</v>
      </c>
      <c r="G496">
        <v>2018</v>
      </c>
      <c r="H496" t="s">
        <v>1105</v>
      </c>
      <c r="I496">
        <v>12</v>
      </c>
    </row>
    <row r="497" spans="6:9" x14ac:dyDescent="0.25">
      <c r="F497" s="2">
        <v>43757</v>
      </c>
      <c r="G497">
        <v>2019</v>
      </c>
      <c r="H497" t="s">
        <v>1106</v>
      </c>
      <c r="I497">
        <v>10</v>
      </c>
    </row>
    <row r="498" spans="6:9" x14ac:dyDescent="0.25">
      <c r="F498" s="2">
        <v>43776</v>
      </c>
      <c r="G498">
        <v>2019</v>
      </c>
      <c r="H498" t="s">
        <v>1104</v>
      </c>
      <c r="I498">
        <v>11</v>
      </c>
    </row>
    <row r="499" spans="6:9" x14ac:dyDescent="0.25">
      <c r="F499" s="2">
        <v>43128</v>
      </c>
      <c r="G499">
        <v>2018</v>
      </c>
      <c r="H499" t="s">
        <v>1095</v>
      </c>
      <c r="I499">
        <v>1</v>
      </c>
    </row>
    <row r="500" spans="6:9" x14ac:dyDescent="0.25">
      <c r="F500" s="2">
        <v>43147</v>
      </c>
      <c r="G500">
        <v>2018</v>
      </c>
      <c r="H500" t="s">
        <v>1096</v>
      </c>
      <c r="I500">
        <v>2</v>
      </c>
    </row>
    <row r="501" spans="6:9" x14ac:dyDescent="0.25">
      <c r="F501" s="2">
        <v>43524</v>
      </c>
      <c r="G501">
        <v>2019</v>
      </c>
      <c r="H501" t="s">
        <v>1096</v>
      </c>
      <c r="I501">
        <v>2</v>
      </c>
    </row>
    <row r="502" spans="6:9" x14ac:dyDescent="0.25">
      <c r="F502" s="2">
        <v>43166</v>
      </c>
      <c r="G502">
        <v>2018</v>
      </c>
      <c r="H502" t="s">
        <v>1100</v>
      </c>
      <c r="I502">
        <v>3</v>
      </c>
    </row>
    <row r="503" spans="6:9" x14ac:dyDescent="0.25">
      <c r="F503" s="2">
        <v>43244</v>
      </c>
      <c r="G503">
        <v>2018</v>
      </c>
      <c r="H503" t="s">
        <v>1098</v>
      </c>
      <c r="I503">
        <v>5</v>
      </c>
    </row>
    <row r="504" spans="6:9" x14ac:dyDescent="0.25">
      <c r="F504" s="2">
        <v>43543</v>
      </c>
      <c r="G504">
        <v>2019</v>
      </c>
      <c r="H504" t="s">
        <v>1100</v>
      </c>
      <c r="I504">
        <v>3</v>
      </c>
    </row>
    <row r="505" spans="6:9" x14ac:dyDescent="0.25">
      <c r="F505" s="2">
        <v>43263</v>
      </c>
      <c r="G505">
        <v>2018</v>
      </c>
      <c r="H505" t="s">
        <v>1102</v>
      </c>
      <c r="I505">
        <v>6</v>
      </c>
    </row>
    <row r="506" spans="6:9" x14ac:dyDescent="0.25">
      <c r="F506" s="2">
        <v>43341</v>
      </c>
      <c r="G506">
        <v>2018</v>
      </c>
      <c r="H506" t="s">
        <v>1101</v>
      </c>
      <c r="I506">
        <v>8</v>
      </c>
    </row>
    <row r="507" spans="6:9" x14ac:dyDescent="0.25">
      <c r="F507" s="2">
        <v>43562</v>
      </c>
      <c r="G507">
        <v>2019</v>
      </c>
      <c r="H507" t="s">
        <v>1097</v>
      </c>
      <c r="I507">
        <v>4</v>
      </c>
    </row>
    <row r="508" spans="6:9" x14ac:dyDescent="0.25">
      <c r="F508" s="2">
        <v>43640</v>
      </c>
      <c r="G508">
        <v>2019</v>
      </c>
      <c r="H508" t="s">
        <v>1102</v>
      </c>
      <c r="I508">
        <v>6</v>
      </c>
    </row>
    <row r="509" spans="6:9" x14ac:dyDescent="0.25">
      <c r="F509" s="2">
        <v>43282</v>
      </c>
      <c r="G509">
        <v>2018</v>
      </c>
      <c r="H509" t="s">
        <v>1099</v>
      </c>
      <c r="I509">
        <v>7</v>
      </c>
    </row>
    <row r="510" spans="6:9" x14ac:dyDescent="0.25">
      <c r="F510" s="2">
        <v>43360</v>
      </c>
      <c r="G510">
        <v>2018</v>
      </c>
      <c r="H510" t="s">
        <v>1103</v>
      </c>
      <c r="I510">
        <v>9</v>
      </c>
    </row>
    <row r="511" spans="6:9" x14ac:dyDescent="0.25">
      <c r="F511" s="2">
        <v>43659</v>
      </c>
      <c r="G511">
        <v>2019</v>
      </c>
      <c r="H511" t="s">
        <v>1099</v>
      </c>
      <c r="I511">
        <v>7</v>
      </c>
    </row>
    <row r="512" spans="6:9" x14ac:dyDescent="0.25">
      <c r="F512" s="2">
        <v>43737</v>
      </c>
      <c r="G512">
        <v>2019</v>
      </c>
      <c r="H512" t="s">
        <v>1103</v>
      </c>
      <c r="I512">
        <v>9</v>
      </c>
    </row>
    <row r="513" spans="6:9" x14ac:dyDescent="0.25">
      <c r="F513" s="2">
        <v>43379</v>
      </c>
      <c r="G513">
        <v>2018</v>
      </c>
      <c r="H513" t="s">
        <v>1106</v>
      </c>
      <c r="I513">
        <v>10</v>
      </c>
    </row>
    <row r="514" spans="6:9" x14ac:dyDescent="0.25">
      <c r="F514" s="2">
        <v>43457</v>
      </c>
      <c r="G514">
        <v>2018</v>
      </c>
      <c r="H514" t="s">
        <v>1105</v>
      </c>
      <c r="I514">
        <v>12</v>
      </c>
    </row>
    <row r="515" spans="6:9" x14ac:dyDescent="0.25">
      <c r="F515" s="2">
        <v>43678</v>
      </c>
      <c r="G515">
        <v>2019</v>
      </c>
      <c r="H515" t="s">
        <v>1101</v>
      </c>
      <c r="I515">
        <v>8</v>
      </c>
    </row>
    <row r="516" spans="6:9" x14ac:dyDescent="0.25">
      <c r="F516" s="2">
        <v>43756</v>
      </c>
      <c r="G516">
        <v>2019</v>
      </c>
      <c r="H516" t="s">
        <v>1106</v>
      </c>
      <c r="I516">
        <v>10</v>
      </c>
    </row>
    <row r="517" spans="6:9" x14ac:dyDescent="0.25">
      <c r="F517" s="2">
        <v>43775</v>
      </c>
      <c r="G517">
        <v>2019</v>
      </c>
      <c r="H517" t="s">
        <v>1104</v>
      </c>
      <c r="I517">
        <v>11</v>
      </c>
    </row>
    <row r="518" spans="6:9" x14ac:dyDescent="0.25">
      <c r="F518" s="2">
        <v>43127</v>
      </c>
      <c r="G518">
        <v>2018</v>
      </c>
      <c r="H518" t="s">
        <v>1095</v>
      </c>
      <c r="I518">
        <v>1</v>
      </c>
    </row>
    <row r="519" spans="6:9" x14ac:dyDescent="0.25">
      <c r="F519" s="2">
        <v>43146</v>
      </c>
      <c r="G519">
        <v>2018</v>
      </c>
      <c r="H519" t="s">
        <v>1096</v>
      </c>
      <c r="I519">
        <v>2</v>
      </c>
    </row>
    <row r="520" spans="6:9" x14ac:dyDescent="0.25">
      <c r="F520" s="2">
        <v>43523</v>
      </c>
      <c r="G520">
        <v>2019</v>
      </c>
      <c r="H520" t="s">
        <v>1096</v>
      </c>
      <c r="I520">
        <v>2</v>
      </c>
    </row>
    <row r="521" spans="6:9" x14ac:dyDescent="0.25">
      <c r="F521" s="2">
        <v>43165</v>
      </c>
      <c r="G521">
        <v>2018</v>
      </c>
      <c r="H521" t="s">
        <v>1100</v>
      </c>
      <c r="I521">
        <v>3</v>
      </c>
    </row>
    <row r="522" spans="6:9" x14ac:dyDescent="0.25">
      <c r="F522" s="2">
        <v>43243</v>
      </c>
      <c r="G522">
        <v>2018</v>
      </c>
      <c r="H522" t="s">
        <v>1098</v>
      </c>
      <c r="I522">
        <v>5</v>
      </c>
    </row>
    <row r="523" spans="6:9" x14ac:dyDescent="0.25">
      <c r="F523" s="2">
        <v>43542</v>
      </c>
      <c r="G523">
        <v>2019</v>
      </c>
      <c r="H523" t="s">
        <v>1100</v>
      </c>
      <c r="I523">
        <v>3</v>
      </c>
    </row>
    <row r="524" spans="6:9" x14ac:dyDescent="0.25">
      <c r="F524" s="2">
        <v>43262</v>
      </c>
      <c r="G524">
        <v>2018</v>
      </c>
      <c r="H524" t="s">
        <v>1102</v>
      </c>
      <c r="I524">
        <v>6</v>
      </c>
    </row>
    <row r="525" spans="6:9" x14ac:dyDescent="0.25">
      <c r="F525" s="2">
        <v>43340</v>
      </c>
      <c r="G525">
        <v>2018</v>
      </c>
      <c r="H525" t="s">
        <v>1101</v>
      </c>
      <c r="I525">
        <v>8</v>
      </c>
    </row>
    <row r="526" spans="6:9" x14ac:dyDescent="0.25">
      <c r="F526" s="2">
        <v>43561</v>
      </c>
      <c r="G526">
        <v>2019</v>
      </c>
      <c r="H526" t="s">
        <v>1097</v>
      </c>
      <c r="I526">
        <v>4</v>
      </c>
    </row>
    <row r="527" spans="6:9" x14ac:dyDescent="0.25">
      <c r="F527" s="2">
        <v>43639</v>
      </c>
      <c r="G527">
        <v>2019</v>
      </c>
      <c r="H527" t="s">
        <v>1102</v>
      </c>
      <c r="I527">
        <v>6</v>
      </c>
    </row>
    <row r="528" spans="6:9" x14ac:dyDescent="0.25">
      <c r="F528" s="2">
        <v>43359</v>
      </c>
      <c r="G528">
        <v>2018</v>
      </c>
      <c r="H528" t="s">
        <v>1103</v>
      </c>
      <c r="I528">
        <v>9</v>
      </c>
    </row>
    <row r="529" spans="6:9" x14ac:dyDescent="0.25">
      <c r="F529" s="2">
        <v>43658</v>
      </c>
      <c r="G529">
        <v>2019</v>
      </c>
      <c r="H529" t="s">
        <v>1099</v>
      </c>
      <c r="I529">
        <v>7</v>
      </c>
    </row>
    <row r="530" spans="6:9" x14ac:dyDescent="0.25">
      <c r="F530" s="2">
        <v>43736</v>
      </c>
      <c r="G530">
        <v>2019</v>
      </c>
      <c r="H530" t="s">
        <v>1103</v>
      </c>
      <c r="I530">
        <v>9</v>
      </c>
    </row>
    <row r="531" spans="6:9" x14ac:dyDescent="0.25">
      <c r="F531" s="2">
        <v>43378</v>
      </c>
      <c r="G531">
        <v>2018</v>
      </c>
      <c r="H531" t="s">
        <v>1106</v>
      </c>
      <c r="I531">
        <v>10</v>
      </c>
    </row>
    <row r="532" spans="6:9" x14ac:dyDescent="0.25">
      <c r="F532" s="2">
        <v>43456</v>
      </c>
      <c r="G532">
        <v>2018</v>
      </c>
      <c r="H532" t="s">
        <v>1105</v>
      </c>
      <c r="I532">
        <v>12</v>
      </c>
    </row>
    <row r="533" spans="6:9" x14ac:dyDescent="0.25">
      <c r="F533" s="2">
        <v>43755</v>
      </c>
      <c r="G533">
        <v>2019</v>
      </c>
      <c r="H533" t="s">
        <v>1106</v>
      </c>
      <c r="I533">
        <v>10</v>
      </c>
    </row>
    <row r="534" spans="6:9" x14ac:dyDescent="0.25">
      <c r="F534" s="2">
        <v>43774</v>
      </c>
      <c r="G534">
        <v>2019</v>
      </c>
      <c r="H534" t="s">
        <v>1104</v>
      </c>
      <c r="I534">
        <v>11</v>
      </c>
    </row>
    <row r="535" spans="6:9" x14ac:dyDescent="0.25">
      <c r="F535" s="2">
        <v>43126</v>
      </c>
      <c r="G535">
        <v>2018</v>
      </c>
      <c r="H535" t="s">
        <v>1095</v>
      </c>
      <c r="I535">
        <v>1</v>
      </c>
    </row>
    <row r="536" spans="6:9" x14ac:dyDescent="0.25">
      <c r="F536" s="2">
        <v>43145</v>
      </c>
      <c r="G536">
        <v>2018</v>
      </c>
      <c r="H536" t="s">
        <v>1096</v>
      </c>
      <c r="I536">
        <v>2</v>
      </c>
    </row>
    <row r="537" spans="6:9" x14ac:dyDescent="0.25">
      <c r="F537" s="2">
        <v>43522</v>
      </c>
      <c r="G537">
        <v>2019</v>
      </c>
      <c r="H537" t="s">
        <v>1096</v>
      </c>
      <c r="I537">
        <v>2</v>
      </c>
    </row>
    <row r="538" spans="6:9" x14ac:dyDescent="0.25">
      <c r="F538" s="2">
        <v>43164</v>
      </c>
      <c r="G538">
        <v>2018</v>
      </c>
      <c r="H538" t="s">
        <v>1100</v>
      </c>
      <c r="I538">
        <v>3</v>
      </c>
    </row>
    <row r="539" spans="6:9" x14ac:dyDescent="0.25">
      <c r="F539" s="2">
        <v>43242</v>
      </c>
      <c r="G539">
        <v>2018</v>
      </c>
      <c r="H539" t="s">
        <v>1098</v>
      </c>
      <c r="I539">
        <v>5</v>
      </c>
    </row>
    <row r="540" spans="6:9" x14ac:dyDescent="0.25">
      <c r="F540" s="2">
        <v>43541</v>
      </c>
      <c r="G540">
        <v>2019</v>
      </c>
      <c r="H540" t="s">
        <v>1100</v>
      </c>
      <c r="I540">
        <v>3</v>
      </c>
    </row>
    <row r="541" spans="6:9" x14ac:dyDescent="0.25">
      <c r="F541" s="2">
        <v>43261</v>
      </c>
      <c r="G541">
        <v>2018</v>
      </c>
      <c r="H541" t="s">
        <v>1102</v>
      </c>
      <c r="I541">
        <v>6</v>
      </c>
    </row>
    <row r="542" spans="6:9" x14ac:dyDescent="0.25">
      <c r="F542" s="2">
        <v>43339</v>
      </c>
      <c r="G542">
        <v>2018</v>
      </c>
      <c r="H542" t="s">
        <v>1101</v>
      </c>
      <c r="I542">
        <v>8</v>
      </c>
    </row>
    <row r="543" spans="6:9" x14ac:dyDescent="0.25">
      <c r="F543" s="2">
        <v>43560</v>
      </c>
      <c r="G543">
        <v>2019</v>
      </c>
      <c r="H543" t="s">
        <v>1097</v>
      </c>
      <c r="I543">
        <v>4</v>
      </c>
    </row>
    <row r="544" spans="6:9" x14ac:dyDescent="0.25">
      <c r="F544" s="2">
        <v>43638</v>
      </c>
      <c r="G544">
        <v>2019</v>
      </c>
      <c r="H544" t="s">
        <v>1102</v>
      </c>
      <c r="I544">
        <v>6</v>
      </c>
    </row>
    <row r="545" spans="6:9" x14ac:dyDescent="0.25">
      <c r="F545" s="2">
        <v>43358</v>
      </c>
      <c r="G545">
        <v>2018</v>
      </c>
      <c r="H545" t="s">
        <v>1103</v>
      </c>
      <c r="I545">
        <v>9</v>
      </c>
    </row>
    <row r="546" spans="6:9" x14ac:dyDescent="0.25">
      <c r="F546" s="2">
        <v>43657</v>
      </c>
      <c r="G546">
        <v>2019</v>
      </c>
      <c r="H546" t="s">
        <v>1099</v>
      </c>
      <c r="I546">
        <v>7</v>
      </c>
    </row>
    <row r="547" spans="6:9" x14ac:dyDescent="0.25">
      <c r="F547" s="2">
        <v>43735</v>
      </c>
      <c r="G547">
        <v>2019</v>
      </c>
      <c r="H547" t="s">
        <v>1103</v>
      </c>
      <c r="I547">
        <v>9</v>
      </c>
    </row>
    <row r="548" spans="6:9" x14ac:dyDescent="0.25">
      <c r="F548" s="2">
        <v>43377</v>
      </c>
      <c r="G548">
        <v>2018</v>
      </c>
      <c r="H548" t="s">
        <v>1106</v>
      </c>
      <c r="I548">
        <v>10</v>
      </c>
    </row>
    <row r="549" spans="6:9" x14ac:dyDescent="0.25">
      <c r="F549" s="2">
        <v>43455</v>
      </c>
      <c r="G549">
        <v>2018</v>
      </c>
      <c r="H549" t="s">
        <v>1105</v>
      </c>
      <c r="I549">
        <v>12</v>
      </c>
    </row>
    <row r="550" spans="6:9" x14ac:dyDescent="0.25">
      <c r="F550" s="2">
        <v>43754</v>
      </c>
      <c r="G550">
        <v>2019</v>
      </c>
      <c r="H550" t="s">
        <v>1106</v>
      </c>
      <c r="I550">
        <v>10</v>
      </c>
    </row>
    <row r="551" spans="6:9" x14ac:dyDescent="0.25">
      <c r="F551" s="2">
        <v>43773</v>
      </c>
      <c r="G551">
        <v>2019</v>
      </c>
      <c r="H551" t="s">
        <v>1104</v>
      </c>
      <c r="I551">
        <v>11</v>
      </c>
    </row>
    <row r="552" spans="6:9" x14ac:dyDescent="0.25">
      <c r="F552" s="2">
        <v>43125</v>
      </c>
      <c r="G552">
        <v>2018</v>
      </c>
      <c r="H552" t="s">
        <v>1095</v>
      </c>
      <c r="I552">
        <v>1</v>
      </c>
    </row>
    <row r="553" spans="6:9" x14ac:dyDescent="0.25">
      <c r="F553" s="2">
        <v>43144</v>
      </c>
      <c r="G553">
        <v>2018</v>
      </c>
      <c r="H553" t="s">
        <v>1096</v>
      </c>
      <c r="I553">
        <v>2</v>
      </c>
    </row>
    <row r="554" spans="6:9" x14ac:dyDescent="0.25">
      <c r="F554" s="2">
        <v>43521</v>
      </c>
      <c r="G554">
        <v>2019</v>
      </c>
      <c r="H554" t="s">
        <v>1096</v>
      </c>
      <c r="I554">
        <v>2</v>
      </c>
    </row>
    <row r="555" spans="6:9" x14ac:dyDescent="0.25">
      <c r="F555" s="2">
        <v>43163</v>
      </c>
      <c r="G555">
        <v>2018</v>
      </c>
      <c r="H555" t="s">
        <v>1100</v>
      </c>
      <c r="I555">
        <v>3</v>
      </c>
    </row>
    <row r="556" spans="6:9" x14ac:dyDescent="0.25">
      <c r="F556" s="2">
        <v>43241</v>
      </c>
      <c r="G556">
        <v>2018</v>
      </c>
      <c r="H556" t="s">
        <v>1098</v>
      </c>
      <c r="I556">
        <v>5</v>
      </c>
    </row>
    <row r="557" spans="6:9" x14ac:dyDescent="0.25">
      <c r="F557" s="2">
        <v>43540</v>
      </c>
      <c r="G557">
        <v>2019</v>
      </c>
      <c r="H557" t="s">
        <v>1100</v>
      </c>
      <c r="I557">
        <v>3</v>
      </c>
    </row>
    <row r="558" spans="6:9" x14ac:dyDescent="0.25">
      <c r="F558" s="2">
        <v>43260</v>
      </c>
      <c r="G558">
        <v>2018</v>
      </c>
      <c r="H558" t="s">
        <v>1102</v>
      </c>
      <c r="I558">
        <v>6</v>
      </c>
    </row>
    <row r="559" spans="6:9" x14ac:dyDescent="0.25">
      <c r="F559" s="2">
        <v>43559</v>
      </c>
      <c r="G559">
        <v>2019</v>
      </c>
      <c r="H559" t="s">
        <v>1097</v>
      </c>
      <c r="I559">
        <v>4</v>
      </c>
    </row>
    <row r="560" spans="6:9" x14ac:dyDescent="0.25">
      <c r="F560" s="2">
        <v>43338</v>
      </c>
      <c r="G560">
        <v>2018</v>
      </c>
      <c r="H560" t="s">
        <v>1101</v>
      </c>
      <c r="I560">
        <v>8</v>
      </c>
    </row>
    <row r="561" spans="6:9" x14ac:dyDescent="0.25">
      <c r="F561" s="2">
        <v>43637</v>
      </c>
      <c r="G561">
        <v>2019</v>
      </c>
      <c r="H561" t="s">
        <v>1102</v>
      </c>
      <c r="I561">
        <v>6</v>
      </c>
    </row>
    <row r="562" spans="6:9" x14ac:dyDescent="0.25">
      <c r="F562" s="2">
        <v>43357</v>
      </c>
      <c r="G562">
        <v>2018</v>
      </c>
      <c r="H562" t="s">
        <v>1103</v>
      </c>
      <c r="I562">
        <v>9</v>
      </c>
    </row>
    <row r="563" spans="6:9" x14ac:dyDescent="0.25">
      <c r="F563" s="2">
        <v>43656</v>
      </c>
      <c r="G563">
        <v>2019</v>
      </c>
      <c r="H563" t="s">
        <v>1099</v>
      </c>
      <c r="I563">
        <v>7</v>
      </c>
    </row>
    <row r="564" spans="6:9" x14ac:dyDescent="0.25">
      <c r="F564" s="2">
        <v>43734</v>
      </c>
      <c r="G564">
        <v>2019</v>
      </c>
      <c r="H564" t="s">
        <v>1103</v>
      </c>
      <c r="I564">
        <v>9</v>
      </c>
    </row>
    <row r="565" spans="6:9" x14ac:dyDescent="0.25">
      <c r="F565" s="2">
        <v>43376</v>
      </c>
      <c r="G565">
        <v>2018</v>
      </c>
      <c r="H565" t="s">
        <v>1106</v>
      </c>
      <c r="I565">
        <v>10</v>
      </c>
    </row>
    <row r="566" spans="6:9" x14ac:dyDescent="0.25">
      <c r="F566" s="2">
        <v>43454</v>
      </c>
      <c r="G566">
        <v>2018</v>
      </c>
      <c r="H566" t="s">
        <v>1105</v>
      </c>
      <c r="I566">
        <v>12</v>
      </c>
    </row>
    <row r="567" spans="6:9" x14ac:dyDescent="0.25">
      <c r="F567" s="2">
        <v>43753</v>
      </c>
      <c r="G567">
        <v>2019</v>
      </c>
      <c r="H567" t="s">
        <v>1106</v>
      </c>
      <c r="I567">
        <v>10</v>
      </c>
    </row>
    <row r="568" spans="6:9" x14ac:dyDescent="0.25">
      <c r="F568" s="2">
        <v>43772</v>
      </c>
      <c r="G568">
        <v>2019</v>
      </c>
      <c r="H568" t="s">
        <v>1104</v>
      </c>
      <c r="I568">
        <v>11</v>
      </c>
    </row>
    <row r="569" spans="6:9" x14ac:dyDescent="0.25">
      <c r="F569" s="2">
        <v>43124</v>
      </c>
      <c r="G569">
        <v>2018</v>
      </c>
      <c r="H569" t="s">
        <v>1095</v>
      </c>
      <c r="I569">
        <v>1</v>
      </c>
    </row>
    <row r="570" spans="6:9" x14ac:dyDescent="0.25">
      <c r="F570" s="2">
        <v>43143</v>
      </c>
      <c r="G570">
        <v>2018</v>
      </c>
      <c r="H570" t="s">
        <v>1096</v>
      </c>
      <c r="I570">
        <v>2</v>
      </c>
    </row>
    <row r="571" spans="6:9" x14ac:dyDescent="0.25">
      <c r="F571" s="2">
        <v>43520</v>
      </c>
      <c r="G571">
        <v>2019</v>
      </c>
      <c r="H571" t="s">
        <v>1096</v>
      </c>
      <c r="I571">
        <v>2</v>
      </c>
    </row>
    <row r="572" spans="6:9" x14ac:dyDescent="0.25">
      <c r="F572" s="2">
        <v>43162</v>
      </c>
      <c r="G572">
        <v>2018</v>
      </c>
      <c r="H572" t="s">
        <v>1100</v>
      </c>
      <c r="I572">
        <v>3</v>
      </c>
    </row>
    <row r="573" spans="6:9" x14ac:dyDescent="0.25">
      <c r="F573" s="2">
        <v>43240</v>
      </c>
      <c r="G573">
        <v>2018</v>
      </c>
      <c r="H573" t="s">
        <v>1098</v>
      </c>
      <c r="I573">
        <v>5</v>
      </c>
    </row>
    <row r="574" spans="6:9" x14ac:dyDescent="0.25">
      <c r="F574" s="2">
        <v>43539</v>
      </c>
      <c r="G574">
        <v>2019</v>
      </c>
      <c r="H574" t="s">
        <v>1100</v>
      </c>
      <c r="I574">
        <v>3</v>
      </c>
    </row>
    <row r="575" spans="6:9" x14ac:dyDescent="0.25">
      <c r="F575" s="2">
        <v>43259</v>
      </c>
      <c r="G575">
        <v>2018</v>
      </c>
      <c r="H575" t="s">
        <v>1102</v>
      </c>
      <c r="I575">
        <v>6</v>
      </c>
    </row>
    <row r="576" spans="6:9" x14ac:dyDescent="0.25">
      <c r="F576" s="2">
        <v>43337</v>
      </c>
      <c r="G576">
        <v>2018</v>
      </c>
      <c r="H576" t="s">
        <v>1101</v>
      </c>
      <c r="I576">
        <v>8</v>
      </c>
    </row>
    <row r="577" spans="6:9" x14ac:dyDescent="0.25">
      <c r="F577" s="2">
        <v>43558</v>
      </c>
      <c r="G577">
        <v>2019</v>
      </c>
      <c r="H577" t="s">
        <v>1097</v>
      </c>
      <c r="I577">
        <v>4</v>
      </c>
    </row>
    <row r="578" spans="6:9" x14ac:dyDescent="0.25">
      <c r="F578" s="2">
        <v>43636</v>
      </c>
      <c r="G578">
        <v>2019</v>
      </c>
      <c r="H578" t="s">
        <v>1102</v>
      </c>
      <c r="I578">
        <v>6</v>
      </c>
    </row>
    <row r="579" spans="6:9" x14ac:dyDescent="0.25">
      <c r="F579" s="2">
        <v>43356</v>
      </c>
      <c r="G579">
        <v>2018</v>
      </c>
      <c r="H579" t="s">
        <v>1103</v>
      </c>
      <c r="I579">
        <v>9</v>
      </c>
    </row>
    <row r="580" spans="6:9" x14ac:dyDescent="0.25">
      <c r="F580" s="2">
        <v>43434</v>
      </c>
      <c r="G580">
        <v>2018</v>
      </c>
      <c r="H580" t="s">
        <v>1104</v>
      </c>
      <c r="I580">
        <v>11</v>
      </c>
    </row>
    <row r="581" spans="6:9" x14ac:dyDescent="0.25">
      <c r="F581" s="2">
        <v>43655</v>
      </c>
      <c r="G581">
        <v>2019</v>
      </c>
      <c r="H581" t="s">
        <v>1099</v>
      </c>
      <c r="I581">
        <v>7</v>
      </c>
    </row>
    <row r="582" spans="6:9" x14ac:dyDescent="0.25">
      <c r="F582" s="2">
        <v>43733</v>
      </c>
      <c r="G582">
        <v>2019</v>
      </c>
      <c r="H582" t="s">
        <v>1103</v>
      </c>
      <c r="I582">
        <v>9</v>
      </c>
    </row>
    <row r="583" spans="6:9" x14ac:dyDescent="0.25">
      <c r="F583" s="2">
        <v>43375</v>
      </c>
      <c r="G583">
        <v>2018</v>
      </c>
      <c r="H583" t="s">
        <v>1106</v>
      </c>
      <c r="I583">
        <v>10</v>
      </c>
    </row>
    <row r="584" spans="6:9" x14ac:dyDescent="0.25">
      <c r="F584" s="2">
        <v>43453</v>
      </c>
      <c r="G584">
        <v>2018</v>
      </c>
      <c r="H584" t="s">
        <v>1105</v>
      </c>
      <c r="I584">
        <v>12</v>
      </c>
    </row>
    <row r="585" spans="6:9" x14ac:dyDescent="0.25">
      <c r="F585" s="2">
        <v>43752</v>
      </c>
      <c r="G585">
        <v>2019</v>
      </c>
      <c r="H585" t="s">
        <v>1106</v>
      </c>
      <c r="I585">
        <v>10</v>
      </c>
    </row>
    <row r="586" spans="6:9" x14ac:dyDescent="0.25">
      <c r="F586" s="2">
        <v>43771</v>
      </c>
      <c r="G586">
        <v>2019</v>
      </c>
      <c r="H586" t="s">
        <v>1104</v>
      </c>
      <c r="I586">
        <v>11</v>
      </c>
    </row>
    <row r="587" spans="6:9" x14ac:dyDescent="0.25">
      <c r="F587" s="2">
        <v>43123</v>
      </c>
      <c r="G587">
        <v>2018</v>
      </c>
      <c r="H587" t="s">
        <v>1095</v>
      </c>
      <c r="I587">
        <v>1</v>
      </c>
    </row>
    <row r="588" spans="6:9" x14ac:dyDescent="0.25">
      <c r="F588" s="2">
        <v>43142</v>
      </c>
      <c r="G588">
        <v>2018</v>
      </c>
      <c r="H588" t="s">
        <v>1096</v>
      </c>
      <c r="I588">
        <v>2</v>
      </c>
    </row>
    <row r="589" spans="6:9" x14ac:dyDescent="0.25">
      <c r="F589" s="2">
        <v>43220</v>
      </c>
      <c r="G589">
        <v>2018</v>
      </c>
      <c r="H589" t="s">
        <v>1097</v>
      </c>
      <c r="I589">
        <v>4</v>
      </c>
    </row>
    <row r="590" spans="6:9" x14ac:dyDescent="0.25">
      <c r="F590" s="2">
        <v>43519</v>
      </c>
      <c r="G590">
        <v>2019</v>
      </c>
      <c r="H590" t="s">
        <v>1096</v>
      </c>
      <c r="I590">
        <v>2</v>
      </c>
    </row>
    <row r="591" spans="6:9" x14ac:dyDescent="0.25">
      <c r="F591" s="2">
        <v>43161</v>
      </c>
      <c r="G591">
        <v>2018</v>
      </c>
      <c r="H591" t="s">
        <v>1100</v>
      </c>
      <c r="I591">
        <v>3</v>
      </c>
    </row>
    <row r="592" spans="6:9" x14ac:dyDescent="0.25">
      <c r="F592" s="2">
        <v>43239</v>
      </c>
      <c r="G592">
        <v>2018</v>
      </c>
      <c r="H592" t="s">
        <v>1098</v>
      </c>
      <c r="I592">
        <v>5</v>
      </c>
    </row>
    <row r="593" spans="6:9" x14ac:dyDescent="0.25">
      <c r="F593" s="2">
        <v>43538</v>
      </c>
      <c r="G593">
        <v>2019</v>
      </c>
      <c r="H593" t="s">
        <v>1100</v>
      </c>
      <c r="I593">
        <v>3</v>
      </c>
    </row>
    <row r="594" spans="6:9" x14ac:dyDescent="0.25">
      <c r="F594" s="2">
        <v>43616</v>
      </c>
      <c r="G594">
        <v>2019</v>
      </c>
      <c r="H594" t="s">
        <v>1098</v>
      </c>
      <c r="I594">
        <v>5</v>
      </c>
    </row>
    <row r="595" spans="6:9" x14ac:dyDescent="0.25">
      <c r="F595" s="2">
        <v>43258</v>
      </c>
      <c r="G595">
        <v>2018</v>
      </c>
      <c r="H595" t="s">
        <v>1102</v>
      </c>
      <c r="I595">
        <v>6</v>
      </c>
    </row>
    <row r="596" spans="6:9" x14ac:dyDescent="0.25">
      <c r="F596" s="2">
        <v>43336</v>
      </c>
      <c r="G596">
        <v>2018</v>
      </c>
      <c r="H596" t="s">
        <v>1101</v>
      </c>
      <c r="I596">
        <v>8</v>
      </c>
    </row>
    <row r="597" spans="6:9" x14ac:dyDescent="0.25">
      <c r="F597" s="2">
        <v>43557</v>
      </c>
      <c r="G597">
        <v>2019</v>
      </c>
      <c r="H597" t="s">
        <v>1097</v>
      </c>
      <c r="I597">
        <v>4</v>
      </c>
    </row>
    <row r="598" spans="6:9" x14ac:dyDescent="0.25">
      <c r="F598" s="2">
        <v>43635</v>
      </c>
      <c r="G598">
        <v>2019</v>
      </c>
      <c r="H598" t="s">
        <v>1102</v>
      </c>
      <c r="I598">
        <v>6</v>
      </c>
    </row>
    <row r="599" spans="6:9" x14ac:dyDescent="0.25">
      <c r="F599" s="2">
        <v>43355</v>
      </c>
      <c r="G599">
        <v>2018</v>
      </c>
      <c r="H599" t="s">
        <v>1103</v>
      </c>
      <c r="I599">
        <v>9</v>
      </c>
    </row>
    <row r="600" spans="6:9" x14ac:dyDescent="0.25">
      <c r="F600" s="2">
        <v>43433</v>
      </c>
      <c r="G600">
        <v>2018</v>
      </c>
      <c r="H600" t="s">
        <v>1104</v>
      </c>
      <c r="I600">
        <v>11</v>
      </c>
    </row>
    <row r="601" spans="6:9" x14ac:dyDescent="0.25">
      <c r="F601" s="2">
        <v>43654</v>
      </c>
      <c r="G601">
        <v>2019</v>
      </c>
      <c r="H601" t="s">
        <v>1099</v>
      </c>
      <c r="I601">
        <v>7</v>
      </c>
    </row>
    <row r="602" spans="6:9" x14ac:dyDescent="0.25">
      <c r="F602" s="2">
        <v>43732</v>
      </c>
      <c r="G602">
        <v>2019</v>
      </c>
      <c r="H602" t="s">
        <v>1103</v>
      </c>
      <c r="I602">
        <v>9</v>
      </c>
    </row>
    <row r="603" spans="6:9" x14ac:dyDescent="0.25">
      <c r="F603" s="2">
        <v>43374</v>
      </c>
      <c r="G603">
        <v>2018</v>
      </c>
      <c r="H603" t="s">
        <v>1106</v>
      </c>
      <c r="I603">
        <v>10</v>
      </c>
    </row>
    <row r="604" spans="6:9" x14ac:dyDescent="0.25">
      <c r="F604" s="2">
        <v>43452</v>
      </c>
      <c r="G604">
        <v>2018</v>
      </c>
      <c r="H604" t="s">
        <v>1105</v>
      </c>
      <c r="I604">
        <v>12</v>
      </c>
    </row>
    <row r="605" spans="6:9" x14ac:dyDescent="0.25">
      <c r="F605" s="2">
        <v>43751</v>
      </c>
      <c r="G605">
        <v>2019</v>
      </c>
      <c r="H605" t="s">
        <v>1106</v>
      </c>
      <c r="I605">
        <v>10</v>
      </c>
    </row>
    <row r="606" spans="6:9" x14ac:dyDescent="0.25">
      <c r="F606" s="2">
        <v>43829</v>
      </c>
      <c r="G606">
        <v>2019</v>
      </c>
      <c r="H606" t="s">
        <v>1105</v>
      </c>
      <c r="I606">
        <v>12</v>
      </c>
    </row>
    <row r="607" spans="6:9" x14ac:dyDescent="0.25">
      <c r="F607" s="2">
        <v>43770</v>
      </c>
      <c r="G607">
        <v>2019</v>
      </c>
      <c r="H607" t="s">
        <v>1104</v>
      </c>
      <c r="I607">
        <v>11</v>
      </c>
    </row>
    <row r="608" spans="6:9" x14ac:dyDescent="0.25">
      <c r="F608" s="2">
        <v>43122</v>
      </c>
      <c r="G608">
        <v>2018</v>
      </c>
      <c r="H608" t="s">
        <v>1095</v>
      </c>
      <c r="I608">
        <v>1</v>
      </c>
    </row>
    <row r="609" spans="6:9" x14ac:dyDescent="0.25">
      <c r="F609" s="2">
        <v>43141</v>
      </c>
      <c r="G609">
        <v>2018</v>
      </c>
      <c r="H609" t="s">
        <v>1096</v>
      </c>
      <c r="I609">
        <v>2</v>
      </c>
    </row>
    <row r="610" spans="6:9" x14ac:dyDescent="0.25">
      <c r="F610" s="2">
        <v>43219</v>
      </c>
      <c r="G610">
        <v>2018</v>
      </c>
      <c r="H610" t="s">
        <v>1097</v>
      </c>
      <c r="I610">
        <v>4</v>
      </c>
    </row>
    <row r="611" spans="6:9" x14ac:dyDescent="0.25">
      <c r="F611" s="2">
        <v>43518</v>
      </c>
      <c r="G611">
        <v>2019</v>
      </c>
      <c r="H611" t="s">
        <v>1096</v>
      </c>
      <c r="I611">
        <v>2</v>
      </c>
    </row>
    <row r="612" spans="6:9" x14ac:dyDescent="0.25">
      <c r="F612" s="2">
        <v>43160</v>
      </c>
      <c r="G612">
        <v>2018</v>
      </c>
      <c r="H612" t="s">
        <v>1100</v>
      </c>
      <c r="I612">
        <v>3</v>
      </c>
    </row>
    <row r="613" spans="6:9" x14ac:dyDescent="0.25">
      <c r="F613" s="2">
        <v>43238</v>
      </c>
      <c r="G613">
        <v>2018</v>
      </c>
      <c r="H613" t="s">
        <v>1098</v>
      </c>
      <c r="I613">
        <v>5</v>
      </c>
    </row>
    <row r="614" spans="6:9" x14ac:dyDescent="0.25">
      <c r="F614" s="2">
        <v>43537</v>
      </c>
      <c r="G614">
        <v>2019</v>
      </c>
      <c r="H614" t="s">
        <v>1100</v>
      </c>
      <c r="I614">
        <v>3</v>
      </c>
    </row>
    <row r="615" spans="6:9" x14ac:dyDescent="0.25">
      <c r="F615" s="2">
        <v>43615</v>
      </c>
      <c r="G615">
        <v>2019</v>
      </c>
      <c r="H615" t="s">
        <v>1098</v>
      </c>
      <c r="I615">
        <v>5</v>
      </c>
    </row>
    <row r="616" spans="6:9" x14ac:dyDescent="0.25">
      <c r="F616" s="2">
        <v>43257</v>
      </c>
      <c r="G616">
        <v>2018</v>
      </c>
      <c r="H616" t="s">
        <v>1102</v>
      </c>
      <c r="I616">
        <v>6</v>
      </c>
    </row>
    <row r="617" spans="6:9" x14ac:dyDescent="0.25">
      <c r="F617" s="2">
        <v>43556</v>
      </c>
      <c r="G617">
        <v>2019</v>
      </c>
      <c r="H617" t="s">
        <v>1097</v>
      </c>
      <c r="I617">
        <v>4</v>
      </c>
    </row>
    <row r="618" spans="6:9" x14ac:dyDescent="0.25">
      <c r="F618" s="2">
        <v>43335</v>
      </c>
      <c r="G618">
        <v>2018</v>
      </c>
      <c r="H618" t="s">
        <v>1101</v>
      </c>
      <c r="I618">
        <v>8</v>
      </c>
    </row>
    <row r="619" spans="6:9" x14ac:dyDescent="0.25">
      <c r="F619" s="2">
        <v>43634</v>
      </c>
      <c r="G619">
        <v>2019</v>
      </c>
      <c r="H619" t="s">
        <v>1102</v>
      </c>
      <c r="I619">
        <v>6</v>
      </c>
    </row>
    <row r="620" spans="6:9" x14ac:dyDescent="0.25">
      <c r="F620" s="2">
        <v>43354</v>
      </c>
      <c r="G620">
        <v>2018</v>
      </c>
      <c r="H620" t="s">
        <v>1103</v>
      </c>
      <c r="I620">
        <v>9</v>
      </c>
    </row>
    <row r="621" spans="6:9" x14ac:dyDescent="0.25">
      <c r="F621" s="2">
        <v>43432</v>
      </c>
      <c r="G621">
        <v>2018</v>
      </c>
      <c r="H621" t="s">
        <v>1104</v>
      </c>
      <c r="I621">
        <v>11</v>
      </c>
    </row>
    <row r="622" spans="6:9" x14ac:dyDescent="0.25">
      <c r="F622" s="2">
        <v>43653</v>
      </c>
      <c r="G622">
        <v>2019</v>
      </c>
      <c r="H622" t="s">
        <v>1099</v>
      </c>
      <c r="I622">
        <v>7</v>
      </c>
    </row>
    <row r="623" spans="6:9" x14ac:dyDescent="0.25">
      <c r="F623" s="2">
        <v>43731</v>
      </c>
      <c r="G623">
        <v>2019</v>
      </c>
      <c r="H623" t="s">
        <v>1103</v>
      </c>
      <c r="I623">
        <v>9</v>
      </c>
    </row>
    <row r="624" spans="6:9" x14ac:dyDescent="0.25">
      <c r="F624" s="2">
        <v>43451</v>
      </c>
      <c r="G624">
        <v>2018</v>
      </c>
      <c r="H624" t="s">
        <v>1105</v>
      </c>
      <c r="I624">
        <v>12</v>
      </c>
    </row>
    <row r="625" spans="6:9" x14ac:dyDescent="0.25">
      <c r="F625" s="2">
        <v>43750</v>
      </c>
      <c r="G625">
        <v>2019</v>
      </c>
      <c r="H625" t="s">
        <v>1106</v>
      </c>
      <c r="I625">
        <v>10</v>
      </c>
    </row>
    <row r="626" spans="6:9" x14ac:dyDescent="0.25">
      <c r="F626" s="2">
        <v>43828</v>
      </c>
      <c r="G626">
        <v>2019</v>
      </c>
      <c r="H626" t="s">
        <v>1105</v>
      </c>
      <c r="I626">
        <v>12</v>
      </c>
    </row>
    <row r="627" spans="6:9" x14ac:dyDescent="0.25">
      <c r="F627" s="2">
        <v>43121</v>
      </c>
      <c r="G627">
        <v>2018</v>
      </c>
      <c r="H627" t="s">
        <v>1095</v>
      </c>
      <c r="I627">
        <v>1</v>
      </c>
    </row>
    <row r="628" spans="6:9" x14ac:dyDescent="0.25">
      <c r="F628" s="2">
        <v>43140</v>
      </c>
      <c r="G628">
        <v>2018</v>
      </c>
      <c r="H628" t="s">
        <v>1096</v>
      </c>
      <c r="I628">
        <v>2</v>
      </c>
    </row>
    <row r="629" spans="6:9" x14ac:dyDescent="0.25">
      <c r="F629" s="2">
        <v>43218</v>
      </c>
      <c r="G629">
        <v>2018</v>
      </c>
      <c r="H629" t="s">
        <v>1097</v>
      </c>
      <c r="I629">
        <v>4</v>
      </c>
    </row>
    <row r="630" spans="6:9" x14ac:dyDescent="0.25">
      <c r="F630" s="2">
        <v>43517</v>
      </c>
      <c r="G630">
        <v>2019</v>
      </c>
      <c r="H630" t="s">
        <v>1096</v>
      </c>
      <c r="I630">
        <v>2</v>
      </c>
    </row>
    <row r="631" spans="6:9" x14ac:dyDescent="0.25">
      <c r="F631" s="2">
        <v>43237</v>
      </c>
      <c r="G631">
        <v>2018</v>
      </c>
      <c r="H631" t="s">
        <v>1098</v>
      </c>
      <c r="I631">
        <v>5</v>
      </c>
    </row>
    <row r="632" spans="6:9" x14ac:dyDescent="0.25">
      <c r="F632" s="2">
        <v>43536</v>
      </c>
      <c r="G632">
        <v>2019</v>
      </c>
      <c r="H632" t="s">
        <v>1100</v>
      </c>
      <c r="I632">
        <v>3</v>
      </c>
    </row>
    <row r="633" spans="6:9" x14ac:dyDescent="0.25">
      <c r="F633" s="2">
        <v>43614</v>
      </c>
      <c r="G633">
        <v>2019</v>
      </c>
      <c r="H633" t="s">
        <v>1098</v>
      </c>
      <c r="I633">
        <v>5</v>
      </c>
    </row>
    <row r="634" spans="6:9" x14ac:dyDescent="0.25">
      <c r="F634" s="2">
        <v>43256</v>
      </c>
      <c r="G634">
        <v>2018</v>
      </c>
      <c r="H634" t="s">
        <v>1102</v>
      </c>
      <c r="I634">
        <v>6</v>
      </c>
    </row>
    <row r="635" spans="6:9" x14ac:dyDescent="0.25">
      <c r="F635" s="2">
        <v>43334</v>
      </c>
      <c r="G635">
        <v>2018</v>
      </c>
      <c r="H635" t="s">
        <v>1101</v>
      </c>
      <c r="I635">
        <v>8</v>
      </c>
    </row>
    <row r="636" spans="6:9" x14ac:dyDescent="0.25">
      <c r="F636" s="2">
        <v>43633</v>
      </c>
      <c r="G636">
        <v>2019</v>
      </c>
      <c r="H636" t="s">
        <v>1102</v>
      </c>
      <c r="I636">
        <v>6</v>
      </c>
    </row>
    <row r="637" spans="6:9" x14ac:dyDescent="0.25">
      <c r="F637" s="2">
        <v>43353</v>
      </c>
      <c r="G637">
        <v>2018</v>
      </c>
      <c r="H637" t="s">
        <v>1103</v>
      </c>
      <c r="I637">
        <v>9</v>
      </c>
    </row>
    <row r="638" spans="6:9" x14ac:dyDescent="0.25">
      <c r="F638" s="2">
        <v>43431</v>
      </c>
      <c r="G638">
        <v>2018</v>
      </c>
      <c r="H638" t="s">
        <v>1104</v>
      </c>
      <c r="I638">
        <v>11</v>
      </c>
    </row>
    <row r="639" spans="6:9" x14ac:dyDescent="0.25">
      <c r="F639" s="2">
        <v>43652</v>
      </c>
      <c r="G639">
        <v>2019</v>
      </c>
      <c r="H639" t="s">
        <v>1099</v>
      </c>
      <c r="I639">
        <v>7</v>
      </c>
    </row>
    <row r="640" spans="6:9" x14ac:dyDescent="0.25">
      <c r="F640" s="2">
        <v>43730</v>
      </c>
      <c r="G640">
        <v>2019</v>
      </c>
      <c r="H640" t="s">
        <v>1103</v>
      </c>
      <c r="I640">
        <v>9</v>
      </c>
    </row>
    <row r="641" spans="6:9" x14ac:dyDescent="0.25">
      <c r="F641" s="2">
        <v>43450</v>
      </c>
      <c r="G641">
        <v>2018</v>
      </c>
      <c r="H641" t="s">
        <v>1105</v>
      </c>
      <c r="I641">
        <v>12</v>
      </c>
    </row>
    <row r="642" spans="6:9" x14ac:dyDescent="0.25">
      <c r="F642" s="2">
        <v>43749</v>
      </c>
      <c r="G642">
        <v>2019</v>
      </c>
      <c r="H642" t="s">
        <v>1106</v>
      </c>
      <c r="I642">
        <v>10</v>
      </c>
    </row>
    <row r="643" spans="6:9" x14ac:dyDescent="0.25">
      <c r="F643" s="2">
        <v>43827</v>
      </c>
      <c r="G643">
        <v>2019</v>
      </c>
      <c r="H643" t="s">
        <v>1105</v>
      </c>
      <c r="I643">
        <v>12</v>
      </c>
    </row>
    <row r="644" spans="6:9" x14ac:dyDescent="0.25">
      <c r="F644" s="2">
        <v>43120</v>
      </c>
      <c r="G644">
        <v>2018</v>
      </c>
      <c r="H644" t="s">
        <v>1095</v>
      </c>
      <c r="I644">
        <v>1</v>
      </c>
    </row>
    <row r="645" spans="6:9" x14ac:dyDescent="0.25">
      <c r="F645" s="2">
        <v>43139</v>
      </c>
      <c r="G645">
        <v>2018</v>
      </c>
      <c r="H645" t="s">
        <v>1096</v>
      </c>
      <c r="I645">
        <v>2</v>
      </c>
    </row>
    <row r="646" spans="6:9" x14ac:dyDescent="0.25">
      <c r="F646" s="2">
        <v>43217</v>
      </c>
      <c r="G646">
        <v>2018</v>
      </c>
      <c r="H646" t="s">
        <v>1097</v>
      </c>
      <c r="I646">
        <v>4</v>
      </c>
    </row>
    <row r="647" spans="6:9" x14ac:dyDescent="0.25">
      <c r="F647" s="2">
        <v>43516</v>
      </c>
      <c r="G647">
        <v>2019</v>
      </c>
      <c r="H647" t="s">
        <v>1096</v>
      </c>
      <c r="I647">
        <v>2</v>
      </c>
    </row>
    <row r="648" spans="6:9" x14ac:dyDescent="0.25">
      <c r="F648" s="2">
        <v>43236</v>
      </c>
      <c r="G648">
        <v>2018</v>
      </c>
      <c r="H648" t="s">
        <v>1098</v>
      </c>
      <c r="I648">
        <v>5</v>
      </c>
    </row>
    <row r="649" spans="6:9" x14ac:dyDescent="0.25">
      <c r="F649" s="2">
        <v>43535</v>
      </c>
      <c r="G649">
        <v>2019</v>
      </c>
      <c r="H649" t="s">
        <v>1100</v>
      </c>
      <c r="I649">
        <v>3</v>
      </c>
    </row>
    <row r="650" spans="6:9" x14ac:dyDescent="0.25">
      <c r="F650" s="2">
        <v>43613</v>
      </c>
      <c r="G650">
        <v>2019</v>
      </c>
      <c r="H650" t="s">
        <v>1098</v>
      </c>
      <c r="I650">
        <v>5</v>
      </c>
    </row>
    <row r="651" spans="6:9" x14ac:dyDescent="0.25">
      <c r="F651" s="2">
        <v>43255</v>
      </c>
      <c r="G651">
        <v>2018</v>
      </c>
      <c r="H651" t="s">
        <v>1102</v>
      </c>
      <c r="I651">
        <v>6</v>
      </c>
    </row>
    <row r="652" spans="6:9" x14ac:dyDescent="0.25">
      <c r="F652" s="2">
        <v>43333</v>
      </c>
      <c r="G652">
        <v>2018</v>
      </c>
      <c r="H652" t="s">
        <v>1101</v>
      </c>
      <c r="I652">
        <v>8</v>
      </c>
    </row>
    <row r="653" spans="6:9" x14ac:dyDescent="0.25">
      <c r="F653" s="2">
        <v>43632</v>
      </c>
      <c r="G653">
        <v>2019</v>
      </c>
      <c r="H653" t="s">
        <v>1102</v>
      </c>
      <c r="I653">
        <v>6</v>
      </c>
    </row>
    <row r="654" spans="6:9" x14ac:dyDescent="0.25">
      <c r="F654" s="2">
        <v>43352</v>
      </c>
      <c r="G654">
        <v>2018</v>
      </c>
      <c r="H654" t="s">
        <v>1103</v>
      </c>
      <c r="I654">
        <v>9</v>
      </c>
    </row>
    <row r="655" spans="6:9" x14ac:dyDescent="0.25">
      <c r="F655" s="2">
        <v>43430</v>
      </c>
      <c r="G655">
        <v>2018</v>
      </c>
      <c r="H655" t="s">
        <v>1104</v>
      </c>
      <c r="I655">
        <v>11</v>
      </c>
    </row>
    <row r="656" spans="6:9" x14ac:dyDescent="0.25">
      <c r="F656" s="2">
        <v>43651</v>
      </c>
      <c r="G656">
        <v>2019</v>
      </c>
      <c r="H656" t="s">
        <v>1099</v>
      </c>
      <c r="I656">
        <v>7</v>
      </c>
    </row>
    <row r="657" spans="6:9" x14ac:dyDescent="0.25">
      <c r="F657" s="2">
        <v>43729</v>
      </c>
      <c r="G657">
        <v>2019</v>
      </c>
      <c r="H657" t="s">
        <v>1103</v>
      </c>
      <c r="I657">
        <v>9</v>
      </c>
    </row>
    <row r="658" spans="6:9" x14ac:dyDescent="0.25">
      <c r="F658" s="2">
        <v>43449</v>
      </c>
      <c r="G658">
        <v>2018</v>
      </c>
      <c r="H658" t="s">
        <v>1105</v>
      </c>
      <c r="I658">
        <v>12</v>
      </c>
    </row>
    <row r="659" spans="6:9" x14ac:dyDescent="0.25">
      <c r="F659" s="2">
        <v>43748</v>
      </c>
      <c r="G659">
        <v>2019</v>
      </c>
      <c r="H659" t="s">
        <v>1106</v>
      </c>
      <c r="I659">
        <v>10</v>
      </c>
    </row>
    <row r="660" spans="6:9" x14ac:dyDescent="0.25">
      <c r="F660" s="2">
        <v>43826</v>
      </c>
      <c r="G660">
        <v>2019</v>
      </c>
      <c r="H660" t="s">
        <v>1105</v>
      </c>
      <c r="I660">
        <v>12</v>
      </c>
    </row>
    <row r="661" spans="6:9" x14ac:dyDescent="0.25">
      <c r="F661" s="2">
        <v>43119</v>
      </c>
      <c r="G661">
        <v>2018</v>
      </c>
      <c r="H661" t="s">
        <v>1095</v>
      </c>
      <c r="I661">
        <v>1</v>
      </c>
    </row>
    <row r="662" spans="6:9" x14ac:dyDescent="0.25">
      <c r="F662" s="2">
        <v>43496</v>
      </c>
      <c r="G662">
        <v>2019</v>
      </c>
      <c r="H662" t="s">
        <v>1095</v>
      </c>
      <c r="I662">
        <v>1</v>
      </c>
    </row>
    <row r="663" spans="6:9" x14ac:dyDescent="0.25">
      <c r="F663" s="2">
        <v>43138</v>
      </c>
      <c r="G663">
        <v>2018</v>
      </c>
      <c r="H663" t="s">
        <v>1096</v>
      </c>
      <c r="I663">
        <v>2</v>
      </c>
    </row>
    <row r="664" spans="6:9" x14ac:dyDescent="0.25">
      <c r="F664" s="2">
        <v>43216</v>
      </c>
      <c r="G664">
        <v>2018</v>
      </c>
      <c r="H664" t="s">
        <v>1097</v>
      </c>
      <c r="I664">
        <v>4</v>
      </c>
    </row>
    <row r="665" spans="6:9" x14ac:dyDescent="0.25">
      <c r="F665" s="2">
        <v>43515</v>
      </c>
      <c r="G665">
        <v>2019</v>
      </c>
      <c r="H665" t="s">
        <v>1096</v>
      </c>
      <c r="I665">
        <v>2</v>
      </c>
    </row>
    <row r="666" spans="6:9" x14ac:dyDescent="0.25">
      <c r="F666" s="2">
        <v>43235</v>
      </c>
      <c r="G666">
        <v>2018</v>
      </c>
      <c r="H666" t="s">
        <v>1098</v>
      </c>
      <c r="I666">
        <v>5</v>
      </c>
    </row>
    <row r="667" spans="6:9" x14ac:dyDescent="0.25">
      <c r="F667" s="2">
        <v>43534</v>
      </c>
      <c r="G667">
        <v>2019</v>
      </c>
      <c r="H667" t="s">
        <v>1100</v>
      </c>
      <c r="I667">
        <v>3</v>
      </c>
    </row>
    <row r="668" spans="6:9" x14ac:dyDescent="0.25">
      <c r="F668" s="2">
        <v>43612</v>
      </c>
      <c r="G668">
        <v>2019</v>
      </c>
      <c r="H668" t="s">
        <v>1098</v>
      </c>
      <c r="I668">
        <v>5</v>
      </c>
    </row>
    <row r="669" spans="6:9" x14ac:dyDescent="0.25">
      <c r="F669" s="2">
        <v>43254</v>
      </c>
      <c r="G669">
        <v>2018</v>
      </c>
      <c r="H669" t="s">
        <v>1102</v>
      </c>
      <c r="I669">
        <v>6</v>
      </c>
    </row>
    <row r="670" spans="6:9" x14ac:dyDescent="0.25">
      <c r="F670" s="2">
        <v>43332</v>
      </c>
      <c r="G670">
        <v>2018</v>
      </c>
      <c r="H670" t="s">
        <v>1101</v>
      </c>
      <c r="I670">
        <v>8</v>
      </c>
    </row>
    <row r="671" spans="6:9" x14ac:dyDescent="0.25">
      <c r="F671" s="2">
        <v>43631</v>
      </c>
      <c r="G671">
        <v>2019</v>
      </c>
      <c r="H671" t="s">
        <v>1102</v>
      </c>
      <c r="I671">
        <v>6</v>
      </c>
    </row>
    <row r="672" spans="6:9" x14ac:dyDescent="0.25">
      <c r="F672" s="2">
        <v>43351</v>
      </c>
      <c r="G672">
        <v>2018</v>
      </c>
      <c r="H672" t="s">
        <v>1103</v>
      </c>
      <c r="I672">
        <v>9</v>
      </c>
    </row>
    <row r="673" spans="6:9" x14ac:dyDescent="0.25">
      <c r="F673" s="2">
        <v>43429</v>
      </c>
      <c r="G673">
        <v>2018</v>
      </c>
      <c r="H673" t="s">
        <v>1104</v>
      </c>
      <c r="I673">
        <v>11</v>
      </c>
    </row>
    <row r="674" spans="6:9" x14ac:dyDescent="0.25">
      <c r="F674" s="2">
        <v>43650</v>
      </c>
      <c r="G674">
        <v>2019</v>
      </c>
      <c r="H674" t="s">
        <v>1099</v>
      </c>
      <c r="I674">
        <v>7</v>
      </c>
    </row>
    <row r="675" spans="6:9" x14ac:dyDescent="0.25">
      <c r="F675" s="2">
        <v>43728</v>
      </c>
      <c r="G675">
        <v>2019</v>
      </c>
      <c r="H675" t="s">
        <v>1103</v>
      </c>
      <c r="I675">
        <v>9</v>
      </c>
    </row>
    <row r="676" spans="6:9" x14ac:dyDescent="0.25">
      <c r="F676" s="2">
        <v>43448</v>
      </c>
      <c r="G676">
        <v>2018</v>
      </c>
      <c r="H676" t="s">
        <v>1105</v>
      </c>
      <c r="I676">
        <v>12</v>
      </c>
    </row>
    <row r="677" spans="6:9" x14ac:dyDescent="0.25">
      <c r="F677" s="2">
        <v>43747</v>
      </c>
      <c r="G677">
        <v>2019</v>
      </c>
      <c r="H677" t="s">
        <v>1106</v>
      </c>
      <c r="I677">
        <v>10</v>
      </c>
    </row>
    <row r="678" spans="6:9" x14ac:dyDescent="0.25">
      <c r="F678" s="2">
        <v>43825</v>
      </c>
      <c r="G678">
        <v>2019</v>
      </c>
      <c r="H678" t="s">
        <v>1105</v>
      </c>
      <c r="I678">
        <v>12</v>
      </c>
    </row>
    <row r="679" spans="6:9" x14ac:dyDescent="0.25">
      <c r="F679" s="2">
        <v>43118</v>
      </c>
      <c r="G679">
        <v>2018</v>
      </c>
      <c r="H679" t="s">
        <v>1095</v>
      </c>
      <c r="I679">
        <v>1</v>
      </c>
    </row>
    <row r="680" spans="6:9" x14ac:dyDescent="0.25">
      <c r="F680" s="2">
        <v>43495</v>
      </c>
      <c r="G680">
        <v>2019</v>
      </c>
      <c r="H680" t="s">
        <v>1095</v>
      </c>
      <c r="I680">
        <v>1</v>
      </c>
    </row>
    <row r="681" spans="6:9" x14ac:dyDescent="0.25">
      <c r="F681" s="2">
        <v>43137</v>
      </c>
      <c r="G681">
        <v>2018</v>
      </c>
      <c r="H681" t="s">
        <v>1096</v>
      </c>
      <c r="I681">
        <v>2</v>
      </c>
    </row>
    <row r="682" spans="6:9" x14ac:dyDescent="0.25">
      <c r="F682" s="2">
        <v>43215</v>
      </c>
      <c r="G682">
        <v>2018</v>
      </c>
      <c r="H682" t="s">
        <v>1097</v>
      </c>
      <c r="I682">
        <v>4</v>
      </c>
    </row>
    <row r="683" spans="6:9" x14ac:dyDescent="0.25">
      <c r="F683" s="2">
        <v>43514</v>
      </c>
      <c r="G683">
        <v>2019</v>
      </c>
      <c r="H683" t="s">
        <v>1096</v>
      </c>
      <c r="I683">
        <v>2</v>
      </c>
    </row>
    <row r="684" spans="6:9" x14ac:dyDescent="0.25">
      <c r="F684" s="2">
        <v>43234</v>
      </c>
      <c r="G684">
        <v>2018</v>
      </c>
      <c r="H684" t="s">
        <v>1098</v>
      </c>
      <c r="I684">
        <v>5</v>
      </c>
    </row>
    <row r="685" spans="6:9" x14ac:dyDescent="0.25">
      <c r="F685" s="2">
        <v>43312</v>
      </c>
      <c r="G685">
        <v>2018</v>
      </c>
      <c r="H685" t="s">
        <v>1099</v>
      </c>
      <c r="I685">
        <v>7</v>
      </c>
    </row>
    <row r="686" spans="6:9" x14ac:dyDescent="0.25">
      <c r="F686" s="2">
        <v>43533</v>
      </c>
      <c r="G686">
        <v>2019</v>
      </c>
      <c r="H686" t="s">
        <v>1100</v>
      </c>
      <c r="I686">
        <v>3</v>
      </c>
    </row>
    <row r="687" spans="6:9" x14ac:dyDescent="0.25">
      <c r="F687" s="2">
        <v>43611</v>
      </c>
      <c r="G687">
        <v>2019</v>
      </c>
      <c r="H687" t="s">
        <v>1098</v>
      </c>
      <c r="I687">
        <v>5</v>
      </c>
    </row>
    <row r="688" spans="6:9" x14ac:dyDescent="0.25">
      <c r="F688" s="2">
        <v>43253</v>
      </c>
      <c r="G688">
        <v>2018</v>
      </c>
      <c r="H688" t="s">
        <v>1102</v>
      </c>
      <c r="I688">
        <v>6</v>
      </c>
    </row>
    <row r="689" spans="6:9" x14ac:dyDescent="0.25">
      <c r="F689" s="2">
        <v>43331</v>
      </c>
      <c r="G689">
        <v>2018</v>
      </c>
      <c r="H689" t="s">
        <v>1101</v>
      </c>
      <c r="I689">
        <v>8</v>
      </c>
    </row>
    <row r="690" spans="6:9" x14ac:dyDescent="0.25">
      <c r="F690" s="2">
        <v>43630</v>
      </c>
      <c r="G690">
        <v>2019</v>
      </c>
      <c r="H690" t="s">
        <v>1102</v>
      </c>
      <c r="I690">
        <v>6</v>
      </c>
    </row>
    <row r="691" spans="6:9" x14ac:dyDescent="0.25">
      <c r="F691" s="2">
        <v>43708</v>
      </c>
      <c r="G691">
        <v>2019</v>
      </c>
      <c r="H691" t="s">
        <v>1101</v>
      </c>
      <c r="I691">
        <v>8</v>
      </c>
    </row>
    <row r="692" spans="6:9" x14ac:dyDescent="0.25">
      <c r="F692" s="2">
        <v>43350</v>
      </c>
      <c r="G692">
        <v>2018</v>
      </c>
      <c r="H692" t="s">
        <v>1103</v>
      </c>
      <c r="I692">
        <v>9</v>
      </c>
    </row>
    <row r="693" spans="6:9" x14ac:dyDescent="0.25">
      <c r="F693" s="2">
        <v>43649</v>
      </c>
      <c r="G693">
        <v>2019</v>
      </c>
      <c r="H693" t="s">
        <v>1099</v>
      </c>
      <c r="I693">
        <v>7</v>
      </c>
    </row>
    <row r="694" spans="6:9" x14ac:dyDescent="0.25">
      <c r="F694" s="2">
        <v>43428</v>
      </c>
      <c r="G694">
        <v>2018</v>
      </c>
      <c r="H694" t="s">
        <v>1104</v>
      </c>
      <c r="I694">
        <v>11</v>
      </c>
    </row>
    <row r="695" spans="6:9" x14ac:dyDescent="0.25">
      <c r="F695" s="2">
        <v>43727</v>
      </c>
      <c r="G695">
        <v>2019</v>
      </c>
      <c r="H695" t="s">
        <v>1103</v>
      </c>
      <c r="I695">
        <v>9</v>
      </c>
    </row>
    <row r="696" spans="6:9" x14ac:dyDescent="0.25">
      <c r="F696" s="2">
        <v>43447</v>
      </c>
      <c r="G696">
        <v>2018</v>
      </c>
      <c r="H696" t="s">
        <v>1105</v>
      </c>
      <c r="I696">
        <v>12</v>
      </c>
    </row>
    <row r="697" spans="6:9" x14ac:dyDescent="0.25">
      <c r="F697" s="2">
        <v>43746</v>
      </c>
      <c r="G697">
        <v>2019</v>
      </c>
      <c r="H697" t="s">
        <v>1106</v>
      </c>
      <c r="I697">
        <v>10</v>
      </c>
    </row>
    <row r="698" spans="6:9" x14ac:dyDescent="0.25">
      <c r="F698" s="2">
        <v>43824</v>
      </c>
      <c r="G698">
        <v>2019</v>
      </c>
      <c r="H698" t="s">
        <v>1105</v>
      </c>
      <c r="I698">
        <v>12</v>
      </c>
    </row>
    <row r="699" spans="6:9" x14ac:dyDescent="0.25">
      <c r="F699" s="2">
        <v>43117</v>
      </c>
      <c r="G699">
        <v>2018</v>
      </c>
      <c r="H699" t="s">
        <v>1095</v>
      </c>
      <c r="I699">
        <v>1</v>
      </c>
    </row>
    <row r="700" spans="6:9" x14ac:dyDescent="0.25">
      <c r="F700" s="2">
        <v>43494</v>
      </c>
      <c r="G700">
        <v>2019</v>
      </c>
      <c r="H700" t="s">
        <v>1095</v>
      </c>
      <c r="I700">
        <v>1</v>
      </c>
    </row>
    <row r="701" spans="6:9" x14ac:dyDescent="0.25">
      <c r="F701" s="2">
        <v>43136</v>
      </c>
      <c r="G701">
        <v>2018</v>
      </c>
      <c r="H701" t="s">
        <v>1096</v>
      </c>
      <c r="I701">
        <v>2</v>
      </c>
    </row>
    <row r="702" spans="6:9" x14ac:dyDescent="0.25">
      <c r="F702" s="2">
        <v>43214</v>
      </c>
      <c r="G702">
        <v>2018</v>
      </c>
      <c r="H702" t="s">
        <v>1097</v>
      </c>
      <c r="I702">
        <v>4</v>
      </c>
    </row>
    <row r="703" spans="6:9" x14ac:dyDescent="0.25">
      <c r="F703" s="2">
        <v>43513</v>
      </c>
      <c r="G703">
        <v>2019</v>
      </c>
      <c r="H703" t="s">
        <v>1096</v>
      </c>
      <c r="I703">
        <v>2</v>
      </c>
    </row>
    <row r="704" spans="6:9" x14ac:dyDescent="0.25">
      <c r="F704" s="2">
        <v>43233</v>
      </c>
      <c r="G704">
        <v>2018</v>
      </c>
      <c r="H704" t="s">
        <v>1098</v>
      </c>
      <c r="I704">
        <v>5</v>
      </c>
    </row>
    <row r="705" spans="6:9" x14ac:dyDescent="0.25">
      <c r="F705" s="2">
        <v>43311</v>
      </c>
      <c r="G705">
        <v>2018</v>
      </c>
      <c r="H705" t="s">
        <v>1099</v>
      </c>
      <c r="I705">
        <v>7</v>
      </c>
    </row>
    <row r="706" spans="6:9" x14ac:dyDescent="0.25">
      <c r="F706" s="2">
        <v>43532</v>
      </c>
      <c r="G706">
        <v>2019</v>
      </c>
      <c r="H706" t="s">
        <v>1100</v>
      </c>
      <c r="I706">
        <v>3</v>
      </c>
    </row>
    <row r="707" spans="6:9" x14ac:dyDescent="0.25">
      <c r="F707" s="2">
        <v>43610</v>
      </c>
      <c r="G707">
        <v>2019</v>
      </c>
      <c r="H707" t="s">
        <v>1098</v>
      </c>
      <c r="I707">
        <v>5</v>
      </c>
    </row>
    <row r="708" spans="6:9" x14ac:dyDescent="0.25">
      <c r="F708" s="2">
        <v>43252</v>
      </c>
      <c r="G708">
        <v>2018</v>
      </c>
      <c r="H708" t="s">
        <v>1102</v>
      </c>
      <c r="I708">
        <v>6</v>
      </c>
    </row>
    <row r="709" spans="6:9" x14ac:dyDescent="0.25">
      <c r="F709" s="2">
        <v>43330</v>
      </c>
      <c r="G709">
        <v>2018</v>
      </c>
      <c r="H709" t="s">
        <v>1101</v>
      </c>
      <c r="I709">
        <v>8</v>
      </c>
    </row>
    <row r="710" spans="6:9" x14ac:dyDescent="0.25">
      <c r="F710" s="2">
        <v>43629</v>
      </c>
      <c r="G710">
        <v>2019</v>
      </c>
      <c r="H710" t="s">
        <v>1102</v>
      </c>
      <c r="I710">
        <v>6</v>
      </c>
    </row>
    <row r="711" spans="6:9" x14ac:dyDescent="0.25">
      <c r="F711" s="2">
        <v>43707</v>
      </c>
      <c r="G711">
        <v>2019</v>
      </c>
      <c r="H711" t="s">
        <v>1101</v>
      </c>
      <c r="I711">
        <v>8</v>
      </c>
    </row>
    <row r="712" spans="6:9" x14ac:dyDescent="0.25">
      <c r="F712" s="2">
        <v>43349</v>
      </c>
      <c r="G712">
        <v>2018</v>
      </c>
      <c r="H712" t="s">
        <v>1103</v>
      </c>
      <c r="I712">
        <v>9</v>
      </c>
    </row>
    <row r="713" spans="6:9" x14ac:dyDescent="0.25">
      <c r="F713" s="2">
        <v>43427</v>
      </c>
      <c r="G713">
        <v>2018</v>
      </c>
      <c r="H713" t="s">
        <v>1104</v>
      </c>
      <c r="I713">
        <v>11</v>
      </c>
    </row>
    <row r="714" spans="6:9" x14ac:dyDescent="0.25">
      <c r="F714" s="2">
        <v>43648</v>
      </c>
      <c r="G714">
        <v>2019</v>
      </c>
      <c r="H714" t="s">
        <v>1099</v>
      </c>
      <c r="I714">
        <v>7</v>
      </c>
    </row>
    <row r="715" spans="6:9" x14ac:dyDescent="0.25">
      <c r="F715" s="2">
        <v>43726</v>
      </c>
      <c r="G715">
        <v>2019</v>
      </c>
      <c r="H715" t="s">
        <v>1103</v>
      </c>
      <c r="I715">
        <v>9</v>
      </c>
    </row>
    <row r="716" spans="6:9" x14ac:dyDescent="0.25">
      <c r="F716" s="2">
        <v>43446</v>
      </c>
      <c r="G716">
        <v>2018</v>
      </c>
      <c r="H716" t="s">
        <v>1105</v>
      </c>
      <c r="I716">
        <v>12</v>
      </c>
    </row>
    <row r="717" spans="6:9" x14ac:dyDescent="0.25">
      <c r="F717" s="2">
        <v>43745</v>
      </c>
      <c r="G717">
        <v>2019</v>
      </c>
      <c r="H717" t="s">
        <v>1106</v>
      </c>
      <c r="I717">
        <v>10</v>
      </c>
    </row>
    <row r="718" spans="6:9" x14ac:dyDescent="0.25">
      <c r="F718" s="2">
        <v>43823</v>
      </c>
      <c r="G718">
        <v>2019</v>
      </c>
      <c r="H718" t="s">
        <v>1105</v>
      </c>
      <c r="I718">
        <v>12</v>
      </c>
    </row>
    <row r="719" spans="6:9" x14ac:dyDescent="0.25">
      <c r="F719" s="2">
        <v>43116</v>
      </c>
      <c r="G719">
        <v>2018</v>
      </c>
      <c r="H719" t="s">
        <v>1095</v>
      </c>
      <c r="I719">
        <v>1</v>
      </c>
    </row>
    <row r="720" spans="6:9" x14ac:dyDescent="0.25">
      <c r="F720" s="2">
        <v>43493</v>
      </c>
      <c r="G720">
        <v>2019</v>
      </c>
      <c r="H720" t="s">
        <v>1095</v>
      </c>
      <c r="I720">
        <v>1</v>
      </c>
    </row>
    <row r="721" spans="6:9" x14ac:dyDescent="0.25">
      <c r="F721" s="2">
        <v>43135</v>
      </c>
      <c r="G721">
        <v>2018</v>
      </c>
      <c r="H721" t="s">
        <v>1096</v>
      </c>
      <c r="I721">
        <v>2</v>
      </c>
    </row>
    <row r="722" spans="6:9" x14ac:dyDescent="0.25">
      <c r="F722" s="2">
        <v>43213</v>
      </c>
      <c r="G722">
        <v>2018</v>
      </c>
      <c r="H722" t="s">
        <v>1097</v>
      </c>
      <c r="I722">
        <v>4</v>
      </c>
    </row>
    <row r="723" spans="6:9" x14ac:dyDescent="0.25">
      <c r="F723" s="2">
        <v>43512</v>
      </c>
      <c r="G723">
        <v>2019</v>
      </c>
      <c r="H723" t="s">
        <v>1096</v>
      </c>
      <c r="I723">
        <v>2</v>
      </c>
    </row>
    <row r="724" spans="6:9" x14ac:dyDescent="0.25">
      <c r="F724" s="2">
        <v>43232</v>
      </c>
      <c r="G724">
        <v>2018</v>
      </c>
      <c r="H724" t="s">
        <v>1098</v>
      </c>
      <c r="I724">
        <v>5</v>
      </c>
    </row>
    <row r="725" spans="6:9" x14ac:dyDescent="0.25">
      <c r="F725" s="2">
        <v>43310</v>
      </c>
      <c r="G725">
        <v>2018</v>
      </c>
      <c r="H725" t="s">
        <v>1099</v>
      </c>
      <c r="I725">
        <v>7</v>
      </c>
    </row>
    <row r="726" spans="6:9" x14ac:dyDescent="0.25">
      <c r="F726" s="2">
        <v>43531</v>
      </c>
      <c r="G726">
        <v>2019</v>
      </c>
      <c r="H726" t="s">
        <v>1100</v>
      </c>
      <c r="I726">
        <v>3</v>
      </c>
    </row>
    <row r="727" spans="6:9" x14ac:dyDescent="0.25">
      <c r="F727" s="2">
        <v>43609</v>
      </c>
      <c r="G727">
        <v>2019</v>
      </c>
      <c r="H727" t="s">
        <v>1098</v>
      </c>
      <c r="I727">
        <v>5</v>
      </c>
    </row>
    <row r="728" spans="6:9" x14ac:dyDescent="0.25">
      <c r="F728" s="2">
        <v>43329</v>
      </c>
      <c r="G728">
        <v>2018</v>
      </c>
      <c r="H728" t="s">
        <v>1101</v>
      </c>
      <c r="I728">
        <v>8</v>
      </c>
    </row>
    <row r="729" spans="6:9" x14ac:dyDescent="0.25">
      <c r="F729" s="2">
        <v>43628</v>
      </c>
      <c r="G729">
        <v>2019</v>
      </c>
      <c r="H729" t="s">
        <v>1102</v>
      </c>
      <c r="I729">
        <v>6</v>
      </c>
    </row>
    <row r="730" spans="6:9" x14ac:dyDescent="0.25">
      <c r="F730" s="2">
        <v>43706</v>
      </c>
      <c r="G730">
        <v>2019</v>
      </c>
      <c r="H730" t="s">
        <v>1101</v>
      </c>
      <c r="I730">
        <v>8</v>
      </c>
    </row>
    <row r="731" spans="6:9" x14ac:dyDescent="0.25">
      <c r="F731" s="2">
        <v>43348</v>
      </c>
      <c r="G731">
        <v>2018</v>
      </c>
      <c r="H731" t="s">
        <v>1103</v>
      </c>
      <c r="I731">
        <v>9</v>
      </c>
    </row>
    <row r="732" spans="6:9" x14ac:dyDescent="0.25">
      <c r="F732" s="2">
        <v>43426</v>
      </c>
      <c r="G732">
        <v>2018</v>
      </c>
      <c r="H732" t="s">
        <v>1104</v>
      </c>
      <c r="I732">
        <v>11</v>
      </c>
    </row>
    <row r="733" spans="6:9" x14ac:dyDescent="0.25">
      <c r="F733" s="2">
        <v>43647</v>
      </c>
      <c r="G733">
        <v>2019</v>
      </c>
      <c r="H733" t="s">
        <v>1099</v>
      </c>
      <c r="I733">
        <v>7</v>
      </c>
    </row>
    <row r="734" spans="6:9" x14ac:dyDescent="0.25">
      <c r="F734" s="2">
        <v>43725</v>
      </c>
      <c r="G734">
        <v>2019</v>
      </c>
      <c r="H734" t="s">
        <v>1103</v>
      </c>
      <c r="I734">
        <v>9</v>
      </c>
    </row>
    <row r="735" spans="6:9" x14ac:dyDescent="0.25">
      <c r="F735" s="2">
        <v>43445</v>
      </c>
      <c r="G735">
        <v>2018</v>
      </c>
      <c r="H735" t="s">
        <v>1105</v>
      </c>
      <c r="I735">
        <v>12</v>
      </c>
    </row>
    <row r="736" spans="6:9" x14ac:dyDescent="0.25">
      <c r="F736" s="2">
        <v>43744</v>
      </c>
      <c r="G736">
        <v>2019</v>
      </c>
      <c r="H736" t="s">
        <v>1106</v>
      </c>
      <c r="I736">
        <v>10</v>
      </c>
    </row>
    <row r="737" spans="6:9" x14ac:dyDescent="0.25">
      <c r="F737" s="2">
        <v>43822</v>
      </c>
      <c r="G737">
        <v>2019</v>
      </c>
      <c r="H737" t="s">
        <v>1105</v>
      </c>
      <c r="I737">
        <v>12</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G9" sqref="G9"/>
    </sheetView>
  </sheetViews>
  <sheetFormatPr defaultRowHeight="15" x14ac:dyDescent="0.25"/>
  <cols>
    <col min="1" max="1" width="15.85546875" bestFit="1" customWidth="1"/>
    <col min="2" max="2" width="14.28515625" bestFit="1" customWidth="1"/>
    <col min="3" max="3" width="26.28515625" bestFit="1" customWidth="1"/>
    <col min="4" max="4" width="160.5703125" bestFit="1" customWidth="1"/>
  </cols>
  <sheetData>
    <row r="1" spans="1:4" x14ac:dyDescent="0.25">
      <c r="A1" t="s">
        <v>7</v>
      </c>
      <c r="B1" t="s">
        <v>778</v>
      </c>
      <c r="C1" t="s">
        <v>779</v>
      </c>
      <c r="D1" t="s">
        <v>780</v>
      </c>
    </row>
    <row r="2" spans="1:4" x14ac:dyDescent="0.25">
      <c r="A2" t="s">
        <v>781</v>
      </c>
      <c r="B2" t="s">
        <v>782</v>
      </c>
      <c r="C2" t="s">
        <v>783</v>
      </c>
      <c r="D2" t="s">
        <v>784</v>
      </c>
    </row>
    <row r="3" spans="1:4" x14ac:dyDescent="0.25">
      <c r="A3" t="s">
        <v>785</v>
      </c>
      <c r="B3" t="s">
        <v>786</v>
      </c>
      <c r="C3" t="s">
        <v>787</v>
      </c>
      <c r="D3" t="s">
        <v>788</v>
      </c>
    </row>
    <row r="4" spans="1:4" x14ac:dyDescent="0.25">
      <c r="A4" t="s">
        <v>789</v>
      </c>
      <c r="B4" t="s">
        <v>790</v>
      </c>
      <c r="C4" t="s">
        <v>791</v>
      </c>
      <c r="D4" t="s">
        <v>792</v>
      </c>
    </row>
    <row r="5" spans="1:4" x14ac:dyDescent="0.25">
      <c r="A5" t="s">
        <v>793</v>
      </c>
      <c r="B5" t="s">
        <v>786</v>
      </c>
      <c r="C5" t="s">
        <v>787</v>
      </c>
      <c r="D5" t="s">
        <v>794</v>
      </c>
    </row>
    <row r="6" spans="1:4" x14ac:dyDescent="0.25">
      <c r="A6" t="s">
        <v>795</v>
      </c>
      <c r="B6" t="s">
        <v>782</v>
      </c>
      <c r="C6" t="s">
        <v>783</v>
      </c>
      <c r="D6" t="s">
        <v>796</v>
      </c>
    </row>
    <row r="7" spans="1:4" x14ac:dyDescent="0.25">
      <c r="A7" t="s">
        <v>797</v>
      </c>
      <c r="B7" t="s">
        <v>782</v>
      </c>
      <c r="C7" t="s">
        <v>783</v>
      </c>
      <c r="D7" t="s">
        <v>798</v>
      </c>
    </row>
    <row r="8" spans="1:4" x14ac:dyDescent="0.25">
      <c r="A8" t="s">
        <v>799</v>
      </c>
      <c r="B8" t="s">
        <v>786</v>
      </c>
      <c r="C8" t="s">
        <v>787</v>
      </c>
      <c r="D8" t="s">
        <v>800</v>
      </c>
    </row>
    <row r="9" spans="1:4" x14ac:dyDescent="0.25">
      <c r="A9" t="s">
        <v>801</v>
      </c>
      <c r="B9" t="s">
        <v>790</v>
      </c>
      <c r="C9" t="s">
        <v>791</v>
      </c>
      <c r="D9" t="s">
        <v>802</v>
      </c>
    </row>
    <row r="10" spans="1:4" x14ac:dyDescent="0.25">
      <c r="A10" t="s">
        <v>803</v>
      </c>
      <c r="B10" t="s">
        <v>786</v>
      </c>
      <c r="C10" t="s">
        <v>787</v>
      </c>
      <c r="D10" t="s">
        <v>804</v>
      </c>
    </row>
    <row r="11" spans="1:4" x14ac:dyDescent="0.25">
      <c r="A11" t="s">
        <v>805</v>
      </c>
      <c r="B11" t="s">
        <v>790</v>
      </c>
      <c r="C11" t="s">
        <v>791</v>
      </c>
      <c r="D11" t="s">
        <v>806</v>
      </c>
    </row>
    <row r="12" spans="1:4" x14ac:dyDescent="0.25">
      <c r="A12" t="s">
        <v>807</v>
      </c>
      <c r="B12" t="s">
        <v>782</v>
      </c>
      <c r="C12" t="s">
        <v>783</v>
      </c>
      <c r="D12" t="s">
        <v>808</v>
      </c>
    </row>
    <row r="13" spans="1:4" x14ac:dyDescent="0.25">
      <c r="A13" t="s">
        <v>809</v>
      </c>
      <c r="B13" t="s">
        <v>786</v>
      </c>
      <c r="C13" t="s">
        <v>787</v>
      </c>
      <c r="D13" t="s">
        <v>810</v>
      </c>
    </row>
    <row r="14" spans="1:4" x14ac:dyDescent="0.25">
      <c r="A14" t="s">
        <v>811</v>
      </c>
      <c r="B14" t="s">
        <v>782</v>
      </c>
      <c r="C14" t="s">
        <v>783</v>
      </c>
      <c r="D14" t="s">
        <v>812</v>
      </c>
    </row>
    <row r="15" spans="1:4" x14ac:dyDescent="0.25">
      <c r="A15" t="s">
        <v>813</v>
      </c>
      <c r="B15" t="s">
        <v>786</v>
      </c>
      <c r="C15" t="s">
        <v>787</v>
      </c>
      <c r="D15" t="s">
        <v>814</v>
      </c>
    </row>
    <row r="16" spans="1:4" x14ac:dyDescent="0.25">
      <c r="A16" t="s">
        <v>815</v>
      </c>
      <c r="B16" t="s">
        <v>786</v>
      </c>
      <c r="C16" t="s">
        <v>787</v>
      </c>
      <c r="D16" t="s">
        <v>816</v>
      </c>
    </row>
    <row r="17" spans="1:4" x14ac:dyDescent="0.25">
      <c r="A17" t="s">
        <v>817</v>
      </c>
      <c r="B17" t="s">
        <v>790</v>
      </c>
      <c r="C17" t="s">
        <v>791</v>
      </c>
      <c r="D17" t="s">
        <v>818</v>
      </c>
    </row>
    <row r="18" spans="1:4" x14ac:dyDescent="0.25">
      <c r="A18" t="s">
        <v>819</v>
      </c>
      <c r="B18" t="s">
        <v>782</v>
      </c>
      <c r="C18" t="s">
        <v>783</v>
      </c>
      <c r="D18" t="s">
        <v>820</v>
      </c>
    </row>
    <row r="19" spans="1:4" x14ac:dyDescent="0.25">
      <c r="A19" t="s">
        <v>821</v>
      </c>
      <c r="B19" t="s">
        <v>786</v>
      </c>
      <c r="C19" t="s">
        <v>787</v>
      </c>
      <c r="D19" t="s">
        <v>822</v>
      </c>
    </row>
    <row r="20" spans="1:4" x14ac:dyDescent="0.25">
      <c r="A20" t="s">
        <v>823</v>
      </c>
      <c r="B20" t="s">
        <v>782</v>
      </c>
      <c r="C20" t="s">
        <v>783</v>
      </c>
      <c r="D20" t="s">
        <v>824</v>
      </c>
    </row>
    <row r="21" spans="1:4" x14ac:dyDescent="0.25">
      <c r="A21" t="s">
        <v>825</v>
      </c>
      <c r="B21" t="s">
        <v>786</v>
      </c>
      <c r="C21" t="s">
        <v>787</v>
      </c>
      <c r="D21" t="s">
        <v>826</v>
      </c>
    </row>
    <row r="22" spans="1:4" x14ac:dyDescent="0.25">
      <c r="A22" t="s">
        <v>827</v>
      </c>
      <c r="B22" t="s">
        <v>782</v>
      </c>
      <c r="C22" t="s">
        <v>783</v>
      </c>
      <c r="D22" t="s">
        <v>828</v>
      </c>
    </row>
    <row r="23" spans="1:4" x14ac:dyDescent="0.25">
      <c r="A23" t="s">
        <v>829</v>
      </c>
      <c r="B23" t="s">
        <v>782</v>
      </c>
      <c r="C23" t="s">
        <v>783</v>
      </c>
      <c r="D23" t="s">
        <v>830</v>
      </c>
    </row>
    <row r="24" spans="1:4" x14ac:dyDescent="0.25">
      <c r="A24" t="s">
        <v>831</v>
      </c>
      <c r="B24" t="s">
        <v>790</v>
      </c>
      <c r="C24" t="s">
        <v>791</v>
      </c>
      <c r="D24" t="s">
        <v>832</v>
      </c>
    </row>
    <row r="25" spans="1:4" x14ac:dyDescent="0.25">
      <c r="A25" t="s">
        <v>833</v>
      </c>
      <c r="B25" t="s">
        <v>790</v>
      </c>
      <c r="C25" t="s">
        <v>791</v>
      </c>
      <c r="D25" t="s">
        <v>834</v>
      </c>
    </row>
    <row r="26" spans="1:4" x14ac:dyDescent="0.25">
      <c r="A26" t="s">
        <v>835</v>
      </c>
      <c r="B26" t="s">
        <v>786</v>
      </c>
      <c r="C26" t="s">
        <v>787</v>
      </c>
      <c r="D26" t="s">
        <v>836</v>
      </c>
    </row>
    <row r="27" spans="1:4" x14ac:dyDescent="0.25">
      <c r="A27" t="s">
        <v>837</v>
      </c>
      <c r="B27" t="s">
        <v>782</v>
      </c>
      <c r="C27" t="s">
        <v>783</v>
      </c>
      <c r="D27" t="s">
        <v>838</v>
      </c>
    </row>
    <row r="28" spans="1:4" x14ac:dyDescent="0.25">
      <c r="A28" t="s">
        <v>839</v>
      </c>
      <c r="B28" t="s">
        <v>782</v>
      </c>
      <c r="C28" t="s">
        <v>783</v>
      </c>
      <c r="D28" t="s">
        <v>840</v>
      </c>
    </row>
    <row r="29" spans="1:4" x14ac:dyDescent="0.25">
      <c r="A29" t="s">
        <v>841</v>
      </c>
      <c r="B29" t="s">
        <v>786</v>
      </c>
      <c r="C29" t="s">
        <v>787</v>
      </c>
      <c r="D29" t="s">
        <v>842</v>
      </c>
    </row>
    <row r="30" spans="1:4" x14ac:dyDescent="0.25">
      <c r="A30" t="s">
        <v>843</v>
      </c>
      <c r="B30" t="s">
        <v>786</v>
      </c>
      <c r="C30" t="s">
        <v>787</v>
      </c>
      <c r="D30" t="s">
        <v>844</v>
      </c>
    </row>
    <row r="31" spans="1:4" x14ac:dyDescent="0.25">
      <c r="A31" t="s">
        <v>845</v>
      </c>
      <c r="B31" t="s">
        <v>790</v>
      </c>
      <c r="C31" t="s">
        <v>791</v>
      </c>
      <c r="D31" t="s">
        <v>846</v>
      </c>
    </row>
    <row r="32" spans="1:4" x14ac:dyDescent="0.25">
      <c r="A32" t="s">
        <v>847</v>
      </c>
      <c r="B32" t="s">
        <v>786</v>
      </c>
      <c r="C32" t="s">
        <v>787</v>
      </c>
      <c r="D32" t="s">
        <v>848</v>
      </c>
    </row>
    <row r="33" spans="1:4" x14ac:dyDescent="0.25">
      <c r="A33" t="s">
        <v>849</v>
      </c>
      <c r="B33" t="s">
        <v>786</v>
      </c>
      <c r="C33" t="s">
        <v>850</v>
      </c>
      <c r="D33" t="s">
        <v>851</v>
      </c>
    </row>
    <row r="34" spans="1:4" x14ac:dyDescent="0.25">
      <c r="A34" t="s">
        <v>852</v>
      </c>
      <c r="B34" t="s">
        <v>786</v>
      </c>
      <c r="C34" t="s">
        <v>850</v>
      </c>
      <c r="D34" t="s">
        <v>853</v>
      </c>
    </row>
    <row r="35" spans="1:4" x14ac:dyDescent="0.25">
      <c r="A35" t="s">
        <v>854</v>
      </c>
      <c r="B35" t="s">
        <v>786</v>
      </c>
      <c r="C35" t="s">
        <v>850</v>
      </c>
      <c r="D35" t="s">
        <v>855</v>
      </c>
    </row>
    <row r="36" spans="1:4" x14ac:dyDescent="0.25">
      <c r="A36" t="s">
        <v>856</v>
      </c>
      <c r="B36" t="s">
        <v>782</v>
      </c>
      <c r="C36" t="s">
        <v>857</v>
      </c>
      <c r="D36" t="s">
        <v>858</v>
      </c>
    </row>
    <row r="37" spans="1:4" x14ac:dyDescent="0.25">
      <c r="A37" t="s">
        <v>859</v>
      </c>
      <c r="B37" t="s">
        <v>782</v>
      </c>
      <c r="C37" t="s">
        <v>857</v>
      </c>
      <c r="D37" t="s">
        <v>860</v>
      </c>
    </row>
    <row r="38" spans="1:4" x14ac:dyDescent="0.25">
      <c r="A38" t="s">
        <v>861</v>
      </c>
      <c r="B38" t="s">
        <v>782</v>
      </c>
      <c r="C38" t="s">
        <v>857</v>
      </c>
      <c r="D38" t="s">
        <v>862</v>
      </c>
    </row>
    <row r="39" spans="1:4" x14ac:dyDescent="0.25">
      <c r="A39" t="s">
        <v>863</v>
      </c>
      <c r="B39" t="s">
        <v>790</v>
      </c>
      <c r="C39" t="s">
        <v>791</v>
      </c>
      <c r="D39" t="s">
        <v>864</v>
      </c>
    </row>
    <row r="40" spans="1:4" x14ac:dyDescent="0.25">
      <c r="A40" t="s">
        <v>865</v>
      </c>
      <c r="B40" t="s">
        <v>790</v>
      </c>
      <c r="C40" t="s">
        <v>866</v>
      </c>
      <c r="D40" t="s">
        <v>867</v>
      </c>
    </row>
    <row r="41" spans="1:4" x14ac:dyDescent="0.25">
      <c r="A41" t="s">
        <v>868</v>
      </c>
      <c r="B41" t="s">
        <v>782</v>
      </c>
      <c r="C41" t="s">
        <v>857</v>
      </c>
      <c r="D41" t="s">
        <v>869</v>
      </c>
    </row>
    <row r="42" spans="1:4" x14ac:dyDescent="0.25">
      <c r="A42" t="s">
        <v>870</v>
      </c>
      <c r="B42" t="s">
        <v>782</v>
      </c>
      <c r="C42" t="s">
        <v>857</v>
      </c>
      <c r="D42" t="s">
        <v>871</v>
      </c>
    </row>
    <row r="43" spans="1:4" x14ac:dyDescent="0.25">
      <c r="A43" t="s">
        <v>872</v>
      </c>
      <c r="B43" t="s">
        <v>782</v>
      </c>
      <c r="C43" t="s">
        <v>857</v>
      </c>
      <c r="D43" t="s">
        <v>873</v>
      </c>
    </row>
    <row r="44" spans="1:4" x14ac:dyDescent="0.25">
      <c r="A44" t="s">
        <v>874</v>
      </c>
      <c r="B44" t="s">
        <v>782</v>
      </c>
      <c r="C44" t="s">
        <v>857</v>
      </c>
      <c r="D44" t="s">
        <v>875</v>
      </c>
    </row>
    <row r="45" spans="1:4" x14ac:dyDescent="0.25">
      <c r="A45" t="s">
        <v>876</v>
      </c>
      <c r="B45" t="s">
        <v>786</v>
      </c>
      <c r="C45" t="s">
        <v>850</v>
      </c>
      <c r="D45" t="s">
        <v>877</v>
      </c>
    </row>
    <row r="46" spans="1:4" x14ac:dyDescent="0.25">
      <c r="A46" t="s">
        <v>878</v>
      </c>
      <c r="B46" t="s">
        <v>786</v>
      </c>
      <c r="C46" t="s">
        <v>850</v>
      </c>
      <c r="D46" t="s">
        <v>879</v>
      </c>
    </row>
    <row r="47" spans="1:4" x14ac:dyDescent="0.25">
      <c r="A47" t="s">
        <v>880</v>
      </c>
      <c r="B47" t="s">
        <v>786</v>
      </c>
      <c r="C47" t="s">
        <v>850</v>
      </c>
      <c r="D47" t="s">
        <v>881</v>
      </c>
    </row>
    <row r="48" spans="1:4" x14ac:dyDescent="0.25">
      <c r="A48" t="s">
        <v>882</v>
      </c>
      <c r="B48" t="s">
        <v>786</v>
      </c>
      <c r="C48" t="s">
        <v>850</v>
      </c>
      <c r="D48" t="s">
        <v>883</v>
      </c>
    </row>
    <row r="49" spans="1:4" x14ac:dyDescent="0.25">
      <c r="A49" t="s">
        <v>884</v>
      </c>
      <c r="B49" t="s">
        <v>790</v>
      </c>
      <c r="C49" t="s">
        <v>866</v>
      </c>
      <c r="D49" t="s">
        <v>885</v>
      </c>
    </row>
    <row r="50" spans="1:4" x14ac:dyDescent="0.25">
      <c r="A50" t="s">
        <v>886</v>
      </c>
      <c r="B50" t="s">
        <v>786</v>
      </c>
      <c r="C50" t="s">
        <v>887</v>
      </c>
      <c r="D50" t="s">
        <v>888</v>
      </c>
    </row>
    <row r="51" spans="1:4" x14ac:dyDescent="0.25">
      <c r="A51" t="s">
        <v>889</v>
      </c>
      <c r="B51" t="s">
        <v>790</v>
      </c>
      <c r="C51" t="s">
        <v>866</v>
      </c>
      <c r="D51" t="s">
        <v>890</v>
      </c>
    </row>
    <row r="52" spans="1:4" x14ac:dyDescent="0.25">
      <c r="A52" t="s">
        <v>891</v>
      </c>
      <c r="B52" t="s">
        <v>786</v>
      </c>
      <c r="C52" t="s">
        <v>887</v>
      </c>
      <c r="D52" t="s">
        <v>892</v>
      </c>
    </row>
    <row r="53" spans="1:4" x14ac:dyDescent="0.25">
      <c r="A53" t="s">
        <v>893</v>
      </c>
      <c r="B53" t="s">
        <v>782</v>
      </c>
      <c r="C53" t="s">
        <v>857</v>
      </c>
      <c r="D53" t="s">
        <v>894</v>
      </c>
    </row>
    <row r="54" spans="1:4" x14ac:dyDescent="0.25">
      <c r="A54" t="s">
        <v>895</v>
      </c>
      <c r="B54" t="s">
        <v>786</v>
      </c>
      <c r="C54" t="s">
        <v>887</v>
      </c>
      <c r="D54" t="s">
        <v>896</v>
      </c>
    </row>
    <row r="55" spans="1:4" x14ac:dyDescent="0.25">
      <c r="A55" t="s">
        <v>897</v>
      </c>
      <c r="B55" t="s">
        <v>790</v>
      </c>
      <c r="C55" t="s">
        <v>866</v>
      </c>
      <c r="D55" t="s">
        <v>898</v>
      </c>
    </row>
    <row r="56" spans="1:4" x14ac:dyDescent="0.25">
      <c r="A56" t="s">
        <v>899</v>
      </c>
      <c r="B56" t="s">
        <v>790</v>
      </c>
      <c r="C56" t="s">
        <v>866</v>
      </c>
      <c r="D56" t="s">
        <v>900</v>
      </c>
    </row>
    <row r="57" spans="1:4" x14ac:dyDescent="0.25">
      <c r="A57" t="s">
        <v>901</v>
      </c>
      <c r="B57" t="s">
        <v>786</v>
      </c>
      <c r="C57" t="s">
        <v>887</v>
      </c>
      <c r="D57" t="s">
        <v>902</v>
      </c>
    </row>
    <row r="58" spans="1:4" x14ac:dyDescent="0.25">
      <c r="A58" t="s">
        <v>903</v>
      </c>
      <c r="B58" t="s">
        <v>790</v>
      </c>
      <c r="C58" t="s">
        <v>866</v>
      </c>
      <c r="D58" t="s">
        <v>904</v>
      </c>
    </row>
    <row r="59" spans="1:4" x14ac:dyDescent="0.25">
      <c r="A59" t="s">
        <v>905</v>
      </c>
      <c r="B59" t="s">
        <v>786</v>
      </c>
      <c r="C59" t="s">
        <v>887</v>
      </c>
      <c r="D59" t="s">
        <v>906</v>
      </c>
    </row>
    <row r="60" spans="1:4" x14ac:dyDescent="0.25">
      <c r="A60" t="s">
        <v>907</v>
      </c>
      <c r="B60" t="s">
        <v>786</v>
      </c>
      <c r="C60" t="s">
        <v>887</v>
      </c>
      <c r="D60" t="s">
        <v>908</v>
      </c>
    </row>
    <row r="61" spans="1:4" x14ac:dyDescent="0.25">
      <c r="A61" t="s">
        <v>909</v>
      </c>
      <c r="B61" t="s">
        <v>786</v>
      </c>
      <c r="C61" t="s">
        <v>887</v>
      </c>
      <c r="D61" t="s">
        <v>910</v>
      </c>
    </row>
    <row r="62" spans="1:4" x14ac:dyDescent="0.25">
      <c r="A62" t="s">
        <v>911</v>
      </c>
      <c r="B62" t="s">
        <v>786</v>
      </c>
      <c r="C62" t="s">
        <v>887</v>
      </c>
      <c r="D62" t="s">
        <v>912</v>
      </c>
    </row>
    <row r="63" spans="1:4" x14ac:dyDescent="0.25">
      <c r="A63" t="s">
        <v>913</v>
      </c>
      <c r="B63" t="s">
        <v>782</v>
      </c>
      <c r="C63" t="s">
        <v>914</v>
      </c>
      <c r="D63" t="s">
        <v>915</v>
      </c>
    </row>
    <row r="64" spans="1:4" x14ac:dyDescent="0.25">
      <c r="A64" t="s">
        <v>916</v>
      </c>
      <c r="B64" t="s">
        <v>782</v>
      </c>
      <c r="C64" t="s">
        <v>914</v>
      </c>
      <c r="D64" t="s">
        <v>917</v>
      </c>
    </row>
    <row r="65" spans="1:4" x14ac:dyDescent="0.25">
      <c r="A65" t="s">
        <v>918</v>
      </c>
      <c r="B65" t="s">
        <v>786</v>
      </c>
      <c r="C65" t="s">
        <v>887</v>
      </c>
      <c r="D65" t="s">
        <v>919</v>
      </c>
    </row>
    <row r="66" spans="1:4" x14ac:dyDescent="0.25">
      <c r="A66" t="s">
        <v>920</v>
      </c>
      <c r="B66" t="s">
        <v>786</v>
      </c>
      <c r="C66" t="s">
        <v>887</v>
      </c>
      <c r="D66" t="s">
        <v>921</v>
      </c>
    </row>
    <row r="67" spans="1:4" x14ac:dyDescent="0.25">
      <c r="A67" t="s">
        <v>922</v>
      </c>
      <c r="B67" t="s">
        <v>786</v>
      </c>
      <c r="C67" t="s">
        <v>887</v>
      </c>
      <c r="D67" t="s">
        <v>923</v>
      </c>
    </row>
    <row r="68" spans="1:4" x14ac:dyDescent="0.25">
      <c r="A68" t="s">
        <v>924</v>
      </c>
      <c r="B68" t="s">
        <v>790</v>
      </c>
      <c r="C68" t="s">
        <v>866</v>
      </c>
      <c r="D68" t="s">
        <v>925</v>
      </c>
    </row>
    <row r="69" spans="1:4" x14ac:dyDescent="0.25">
      <c r="A69" t="s">
        <v>926</v>
      </c>
      <c r="B69" t="s">
        <v>790</v>
      </c>
      <c r="C69" t="s">
        <v>866</v>
      </c>
      <c r="D69" t="s">
        <v>927</v>
      </c>
    </row>
    <row r="70" spans="1:4" x14ac:dyDescent="0.25">
      <c r="A70" t="s">
        <v>928</v>
      </c>
      <c r="B70" t="s">
        <v>782</v>
      </c>
      <c r="C70" t="s">
        <v>914</v>
      </c>
      <c r="D70" t="s">
        <v>929</v>
      </c>
    </row>
    <row r="71" spans="1:4" x14ac:dyDescent="0.25">
      <c r="A71" t="s">
        <v>930</v>
      </c>
      <c r="B71" t="s">
        <v>782</v>
      </c>
      <c r="C71" t="s">
        <v>914</v>
      </c>
      <c r="D71" t="s">
        <v>931</v>
      </c>
    </row>
    <row r="72" spans="1:4" x14ac:dyDescent="0.25">
      <c r="A72" t="s">
        <v>932</v>
      </c>
      <c r="B72" t="s">
        <v>782</v>
      </c>
      <c r="C72" t="s">
        <v>914</v>
      </c>
      <c r="D72" t="s">
        <v>933</v>
      </c>
    </row>
    <row r="73" spans="1:4" x14ac:dyDescent="0.25">
      <c r="A73" t="s">
        <v>934</v>
      </c>
      <c r="B73" t="s">
        <v>786</v>
      </c>
      <c r="C73" t="s">
        <v>887</v>
      </c>
      <c r="D73" t="s">
        <v>935</v>
      </c>
    </row>
    <row r="74" spans="1:4" x14ac:dyDescent="0.25">
      <c r="A74" t="s">
        <v>936</v>
      </c>
      <c r="B74" t="s">
        <v>786</v>
      </c>
      <c r="C74" t="s">
        <v>887</v>
      </c>
      <c r="D74" t="s">
        <v>937</v>
      </c>
    </row>
    <row r="75" spans="1:4" x14ac:dyDescent="0.25">
      <c r="A75" t="s">
        <v>938</v>
      </c>
      <c r="B75" t="s">
        <v>786</v>
      </c>
      <c r="C75" t="s">
        <v>887</v>
      </c>
      <c r="D75" t="s">
        <v>939</v>
      </c>
    </row>
    <row r="76" spans="1:4" x14ac:dyDescent="0.25">
      <c r="A76" t="s">
        <v>940</v>
      </c>
      <c r="B76" t="s">
        <v>786</v>
      </c>
      <c r="C76" t="s">
        <v>887</v>
      </c>
      <c r="D76" t="s">
        <v>941</v>
      </c>
    </row>
    <row r="77" spans="1:4" x14ac:dyDescent="0.25">
      <c r="A77" t="s">
        <v>942</v>
      </c>
      <c r="B77" t="s">
        <v>786</v>
      </c>
      <c r="C77" t="s">
        <v>887</v>
      </c>
      <c r="D77" t="s">
        <v>943</v>
      </c>
    </row>
    <row r="78" spans="1:4" x14ac:dyDescent="0.25">
      <c r="A78" t="s">
        <v>944</v>
      </c>
      <c r="B78" t="s">
        <v>782</v>
      </c>
      <c r="C78" t="s">
        <v>945</v>
      </c>
      <c r="D78" t="s">
        <v>946</v>
      </c>
    </row>
    <row r="79" spans="1:4" x14ac:dyDescent="0.25">
      <c r="A79" t="s">
        <v>947</v>
      </c>
      <c r="B79" t="s">
        <v>790</v>
      </c>
      <c r="C79" t="s">
        <v>866</v>
      </c>
      <c r="D79" t="s">
        <v>948</v>
      </c>
    </row>
    <row r="80" spans="1:4" x14ac:dyDescent="0.25">
      <c r="A80" t="s">
        <v>949</v>
      </c>
      <c r="B80" t="s">
        <v>782</v>
      </c>
      <c r="C80" t="s">
        <v>945</v>
      </c>
      <c r="D80" t="s">
        <v>950</v>
      </c>
    </row>
    <row r="81" spans="1:4" x14ac:dyDescent="0.25">
      <c r="A81" t="s">
        <v>951</v>
      </c>
      <c r="B81" t="s">
        <v>790</v>
      </c>
      <c r="C81" t="s">
        <v>866</v>
      </c>
      <c r="D81" t="s">
        <v>952</v>
      </c>
    </row>
    <row r="82" spans="1:4" x14ac:dyDescent="0.25">
      <c r="A82" t="s">
        <v>953</v>
      </c>
      <c r="B82" t="s">
        <v>782</v>
      </c>
      <c r="C82" t="s">
        <v>945</v>
      </c>
      <c r="D82" t="s">
        <v>954</v>
      </c>
    </row>
    <row r="83" spans="1:4" x14ac:dyDescent="0.25">
      <c r="A83" t="s">
        <v>955</v>
      </c>
      <c r="B83" t="s">
        <v>786</v>
      </c>
      <c r="C83" t="s">
        <v>887</v>
      </c>
      <c r="D83" t="s">
        <v>956</v>
      </c>
    </row>
    <row r="84" spans="1:4" x14ac:dyDescent="0.25">
      <c r="A84" t="s">
        <v>957</v>
      </c>
      <c r="B84" t="s">
        <v>782</v>
      </c>
      <c r="C84" t="s">
        <v>945</v>
      </c>
      <c r="D84" t="s">
        <v>958</v>
      </c>
    </row>
    <row r="85" spans="1:4" x14ac:dyDescent="0.25">
      <c r="A85" t="s">
        <v>959</v>
      </c>
      <c r="B85" t="s">
        <v>782</v>
      </c>
      <c r="C85" t="s">
        <v>945</v>
      </c>
      <c r="D85" t="s">
        <v>960</v>
      </c>
    </row>
    <row r="86" spans="1:4" x14ac:dyDescent="0.25">
      <c r="A86" t="s">
        <v>961</v>
      </c>
      <c r="B86" t="s">
        <v>782</v>
      </c>
      <c r="C86" t="s">
        <v>945</v>
      </c>
      <c r="D86" t="s">
        <v>962</v>
      </c>
    </row>
    <row r="87" spans="1:4" x14ac:dyDescent="0.25">
      <c r="A87" t="s">
        <v>963</v>
      </c>
      <c r="B87" t="s">
        <v>782</v>
      </c>
      <c r="C87" t="s">
        <v>945</v>
      </c>
      <c r="D87" t="s">
        <v>964</v>
      </c>
    </row>
    <row r="88" spans="1:4" x14ac:dyDescent="0.25">
      <c r="A88" t="s">
        <v>965</v>
      </c>
      <c r="B88" t="s">
        <v>790</v>
      </c>
      <c r="C88" t="s">
        <v>866</v>
      </c>
      <c r="D88" t="s">
        <v>966</v>
      </c>
    </row>
    <row r="89" spans="1:4" x14ac:dyDescent="0.25">
      <c r="A89" t="s">
        <v>967</v>
      </c>
      <c r="B89" t="s">
        <v>786</v>
      </c>
      <c r="C89" t="s">
        <v>887</v>
      </c>
      <c r="D89" t="s">
        <v>968</v>
      </c>
    </row>
    <row r="90" spans="1:4" x14ac:dyDescent="0.25">
      <c r="A90" t="s">
        <v>969</v>
      </c>
      <c r="B90" t="s">
        <v>786</v>
      </c>
      <c r="C90" t="s">
        <v>887</v>
      </c>
      <c r="D90" t="s">
        <v>970</v>
      </c>
    </row>
    <row r="91" spans="1:4" x14ac:dyDescent="0.25">
      <c r="A91" t="s">
        <v>971</v>
      </c>
      <c r="B91" t="s">
        <v>790</v>
      </c>
      <c r="C91" t="s">
        <v>866</v>
      </c>
      <c r="D91" t="s">
        <v>972</v>
      </c>
    </row>
    <row r="92" spans="1:4" x14ac:dyDescent="0.25">
      <c r="A92" t="s">
        <v>973</v>
      </c>
      <c r="B92" t="s">
        <v>782</v>
      </c>
      <c r="C92" t="s">
        <v>974</v>
      </c>
      <c r="D92" t="s">
        <v>975</v>
      </c>
    </row>
    <row r="93" spans="1:4" x14ac:dyDescent="0.25">
      <c r="A93" t="s">
        <v>976</v>
      </c>
      <c r="B93" t="s">
        <v>790</v>
      </c>
      <c r="C93" t="s">
        <v>866</v>
      </c>
      <c r="D93" t="s">
        <v>977</v>
      </c>
    </row>
    <row r="94" spans="1:4" x14ac:dyDescent="0.25">
      <c r="A94" t="s">
        <v>978</v>
      </c>
      <c r="B94" t="s">
        <v>790</v>
      </c>
      <c r="C94" t="s">
        <v>866</v>
      </c>
      <c r="D94" t="s">
        <v>979</v>
      </c>
    </row>
    <row r="95" spans="1:4" x14ac:dyDescent="0.25">
      <c r="A95" t="s">
        <v>980</v>
      </c>
      <c r="B95" t="s">
        <v>790</v>
      </c>
      <c r="C95" t="s">
        <v>866</v>
      </c>
      <c r="D95" t="s">
        <v>981</v>
      </c>
    </row>
    <row r="96" spans="1:4" x14ac:dyDescent="0.25">
      <c r="A96" t="s">
        <v>982</v>
      </c>
      <c r="B96" t="s">
        <v>790</v>
      </c>
      <c r="C96" t="s">
        <v>866</v>
      </c>
      <c r="D96" t="s">
        <v>983</v>
      </c>
    </row>
    <row r="97" spans="1:4" x14ac:dyDescent="0.25">
      <c r="A97" t="s">
        <v>984</v>
      </c>
      <c r="B97" t="s">
        <v>786</v>
      </c>
      <c r="C97" t="s">
        <v>887</v>
      </c>
      <c r="D97" t="s">
        <v>985</v>
      </c>
    </row>
    <row r="98" spans="1:4" x14ac:dyDescent="0.25">
      <c r="A98" t="s">
        <v>986</v>
      </c>
      <c r="B98" t="s">
        <v>786</v>
      </c>
      <c r="C98" t="s">
        <v>887</v>
      </c>
      <c r="D98" t="s">
        <v>987</v>
      </c>
    </row>
    <row r="99" spans="1:4" x14ac:dyDescent="0.25">
      <c r="A99" t="s">
        <v>988</v>
      </c>
      <c r="B99" t="s">
        <v>782</v>
      </c>
      <c r="C99" t="s">
        <v>974</v>
      </c>
      <c r="D99" t="s">
        <v>989</v>
      </c>
    </row>
    <row r="100" spans="1:4" x14ac:dyDescent="0.25">
      <c r="A100" t="s">
        <v>990</v>
      </c>
      <c r="B100" t="s">
        <v>790</v>
      </c>
      <c r="C100" t="s">
        <v>866</v>
      </c>
      <c r="D100" t="s">
        <v>991</v>
      </c>
    </row>
    <row r="101" spans="1:4" x14ac:dyDescent="0.25">
      <c r="A101" t="s">
        <v>992</v>
      </c>
      <c r="B101" t="s">
        <v>782</v>
      </c>
      <c r="C101" t="s">
        <v>974</v>
      </c>
      <c r="D101" t="s">
        <v>993</v>
      </c>
    </row>
    <row r="102" spans="1:4" x14ac:dyDescent="0.25">
      <c r="A102" t="s">
        <v>994</v>
      </c>
      <c r="B102" t="s">
        <v>790</v>
      </c>
      <c r="C102" t="s">
        <v>866</v>
      </c>
      <c r="D102" t="s">
        <v>995</v>
      </c>
    </row>
    <row r="103" spans="1:4" x14ac:dyDescent="0.25">
      <c r="A103" t="s">
        <v>996</v>
      </c>
      <c r="B103" t="s">
        <v>790</v>
      </c>
      <c r="C103" t="s">
        <v>866</v>
      </c>
      <c r="D103" t="s">
        <v>997</v>
      </c>
    </row>
    <row r="104" spans="1:4" x14ac:dyDescent="0.25">
      <c r="A104" t="s">
        <v>998</v>
      </c>
      <c r="B104" t="s">
        <v>790</v>
      </c>
      <c r="C104" t="s">
        <v>866</v>
      </c>
      <c r="D104" t="s">
        <v>999</v>
      </c>
    </row>
    <row r="105" spans="1:4" x14ac:dyDescent="0.25">
      <c r="A105" t="s">
        <v>1000</v>
      </c>
      <c r="B105" t="s">
        <v>782</v>
      </c>
      <c r="C105" t="s">
        <v>974</v>
      </c>
      <c r="D105" t="s">
        <v>1001</v>
      </c>
    </row>
    <row r="106" spans="1:4" x14ac:dyDescent="0.25">
      <c r="A106" t="s">
        <v>1002</v>
      </c>
      <c r="B106" t="s">
        <v>782</v>
      </c>
      <c r="C106" t="s">
        <v>974</v>
      </c>
      <c r="D106" t="s">
        <v>1003</v>
      </c>
    </row>
    <row r="107" spans="1:4" x14ac:dyDescent="0.25">
      <c r="A107" t="s">
        <v>1004</v>
      </c>
      <c r="B107" t="s">
        <v>790</v>
      </c>
      <c r="C107" t="s">
        <v>866</v>
      </c>
      <c r="D107" t="s">
        <v>1005</v>
      </c>
    </row>
    <row r="108" spans="1:4" x14ac:dyDescent="0.25">
      <c r="A108" t="s">
        <v>1006</v>
      </c>
      <c r="B108" t="s">
        <v>786</v>
      </c>
      <c r="C108" t="s">
        <v>887</v>
      </c>
      <c r="D108" t="s">
        <v>1007</v>
      </c>
    </row>
    <row r="109" spans="1:4" x14ac:dyDescent="0.25">
      <c r="A109" t="s">
        <v>1008</v>
      </c>
      <c r="B109" t="s">
        <v>790</v>
      </c>
      <c r="C109" t="s">
        <v>866</v>
      </c>
      <c r="D109" t="s">
        <v>1009</v>
      </c>
    </row>
    <row r="110" spans="1:4" x14ac:dyDescent="0.25">
      <c r="A110" t="s">
        <v>1010</v>
      </c>
      <c r="B110" t="s">
        <v>786</v>
      </c>
      <c r="C110" t="s">
        <v>887</v>
      </c>
      <c r="D110" t="s">
        <v>1011</v>
      </c>
    </row>
    <row r="111" spans="1:4" x14ac:dyDescent="0.25">
      <c r="A111" t="s">
        <v>1012</v>
      </c>
      <c r="B111" t="s">
        <v>782</v>
      </c>
      <c r="C111" t="s">
        <v>974</v>
      </c>
      <c r="D111" t="s">
        <v>1013</v>
      </c>
    </row>
    <row r="112" spans="1:4" x14ac:dyDescent="0.25">
      <c r="A112" t="s">
        <v>1014</v>
      </c>
      <c r="B112" t="s">
        <v>782</v>
      </c>
      <c r="C112" t="s">
        <v>974</v>
      </c>
      <c r="D112" t="s">
        <v>1015</v>
      </c>
    </row>
    <row r="113" spans="1:4" x14ac:dyDescent="0.25">
      <c r="A113" t="s">
        <v>1016</v>
      </c>
      <c r="B113" t="s">
        <v>782</v>
      </c>
      <c r="C113" t="s">
        <v>974</v>
      </c>
      <c r="D113" t="s">
        <v>1017</v>
      </c>
    </row>
    <row r="114" spans="1:4" x14ac:dyDescent="0.25">
      <c r="A114" t="s">
        <v>1018</v>
      </c>
      <c r="B114" t="s">
        <v>782</v>
      </c>
      <c r="C114" t="s">
        <v>974</v>
      </c>
      <c r="D114" t="s">
        <v>1019</v>
      </c>
    </row>
    <row r="115" spans="1:4" x14ac:dyDescent="0.25">
      <c r="A115" t="s">
        <v>1020</v>
      </c>
      <c r="B115" t="s">
        <v>786</v>
      </c>
      <c r="C115" t="s">
        <v>887</v>
      </c>
      <c r="D115" t="s">
        <v>1021</v>
      </c>
    </row>
    <row r="116" spans="1:4" x14ac:dyDescent="0.25">
      <c r="A116" t="s">
        <v>1022</v>
      </c>
      <c r="B116" t="s">
        <v>782</v>
      </c>
      <c r="C116" t="s">
        <v>974</v>
      </c>
      <c r="D116" t="s">
        <v>1023</v>
      </c>
    </row>
    <row r="117" spans="1:4" x14ac:dyDescent="0.25">
      <c r="A117" t="s">
        <v>1024</v>
      </c>
      <c r="B117" t="s">
        <v>782</v>
      </c>
      <c r="C117" t="s">
        <v>974</v>
      </c>
      <c r="D117" t="s">
        <v>1025</v>
      </c>
    </row>
    <row r="118" spans="1:4" x14ac:dyDescent="0.25">
      <c r="A118" t="s">
        <v>1026</v>
      </c>
      <c r="B118" t="s">
        <v>790</v>
      </c>
      <c r="C118" t="s">
        <v>866</v>
      </c>
      <c r="D118" t="s">
        <v>1027</v>
      </c>
    </row>
    <row r="119" spans="1:4" x14ac:dyDescent="0.25">
      <c r="A119" t="s">
        <v>1028</v>
      </c>
      <c r="B119" t="s">
        <v>782</v>
      </c>
      <c r="C119" t="s">
        <v>974</v>
      </c>
      <c r="D119" t="s">
        <v>1029</v>
      </c>
    </row>
    <row r="120" spans="1:4" x14ac:dyDescent="0.25">
      <c r="A120" t="s">
        <v>1030</v>
      </c>
      <c r="B120" t="s">
        <v>790</v>
      </c>
      <c r="C120" t="s">
        <v>866</v>
      </c>
      <c r="D120" t="s">
        <v>1031</v>
      </c>
    </row>
    <row r="121" spans="1:4" x14ac:dyDescent="0.25">
      <c r="A121" t="s">
        <v>1032</v>
      </c>
      <c r="B121" t="s">
        <v>790</v>
      </c>
      <c r="C121" t="s">
        <v>1033</v>
      </c>
      <c r="D121" t="s">
        <v>1034</v>
      </c>
    </row>
    <row r="122" spans="1:4" x14ac:dyDescent="0.25">
      <c r="A122" t="s">
        <v>1035</v>
      </c>
      <c r="B122" t="s">
        <v>782</v>
      </c>
      <c r="C122" t="s">
        <v>1036</v>
      </c>
      <c r="D122" t="s">
        <v>1037</v>
      </c>
    </row>
    <row r="123" spans="1:4" x14ac:dyDescent="0.25">
      <c r="A123" t="s">
        <v>1038</v>
      </c>
      <c r="B123" t="s">
        <v>790</v>
      </c>
      <c r="C123" t="s">
        <v>1033</v>
      </c>
      <c r="D123" t="s">
        <v>1039</v>
      </c>
    </row>
    <row r="124" spans="1:4" x14ac:dyDescent="0.25">
      <c r="A124" t="s">
        <v>1040</v>
      </c>
      <c r="B124" t="s">
        <v>790</v>
      </c>
      <c r="C124" t="s">
        <v>1033</v>
      </c>
      <c r="D124" t="s">
        <v>1041</v>
      </c>
    </row>
    <row r="125" spans="1:4" x14ac:dyDescent="0.25">
      <c r="A125" t="s">
        <v>1042</v>
      </c>
      <c r="B125" t="s">
        <v>782</v>
      </c>
      <c r="C125" t="s">
        <v>1036</v>
      </c>
      <c r="D125" t="s">
        <v>1043</v>
      </c>
    </row>
    <row r="126" spans="1:4" x14ac:dyDescent="0.25">
      <c r="A126" t="s">
        <v>1044</v>
      </c>
      <c r="B126" t="s">
        <v>790</v>
      </c>
      <c r="C126" t="s">
        <v>1033</v>
      </c>
      <c r="D126" t="s">
        <v>1045</v>
      </c>
    </row>
    <row r="127" spans="1:4" x14ac:dyDescent="0.25">
      <c r="A127" t="s">
        <v>1046</v>
      </c>
      <c r="B127" t="s">
        <v>782</v>
      </c>
      <c r="C127" t="s">
        <v>1036</v>
      </c>
      <c r="D127" t="s">
        <v>1047</v>
      </c>
    </row>
    <row r="128" spans="1:4" x14ac:dyDescent="0.25">
      <c r="A128" t="s">
        <v>1048</v>
      </c>
      <c r="B128" t="s">
        <v>782</v>
      </c>
      <c r="C128" t="s">
        <v>1036</v>
      </c>
      <c r="D128" t="s">
        <v>1049</v>
      </c>
    </row>
    <row r="129" spans="1:4" x14ac:dyDescent="0.25">
      <c r="A129" t="s">
        <v>1050</v>
      </c>
      <c r="B129" t="s">
        <v>790</v>
      </c>
      <c r="C129" t="s">
        <v>1051</v>
      </c>
      <c r="D129" t="s">
        <v>1052</v>
      </c>
    </row>
    <row r="130" spans="1:4" x14ac:dyDescent="0.25">
      <c r="A130" t="s">
        <v>1053</v>
      </c>
      <c r="B130" t="s">
        <v>782</v>
      </c>
      <c r="C130" t="s">
        <v>1036</v>
      </c>
      <c r="D130" t="s">
        <v>1054</v>
      </c>
    </row>
    <row r="131" spans="1:4" x14ac:dyDescent="0.25">
      <c r="A131" t="s">
        <v>1055</v>
      </c>
      <c r="B131" t="s">
        <v>782</v>
      </c>
      <c r="C131" t="s">
        <v>1036</v>
      </c>
      <c r="D131" t="s">
        <v>1056</v>
      </c>
    </row>
    <row r="132" spans="1:4" x14ac:dyDescent="0.25">
      <c r="A132" t="s">
        <v>1057</v>
      </c>
      <c r="B132" t="s">
        <v>782</v>
      </c>
      <c r="C132" t="s">
        <v>1036</v>
      </c>
      <c r="D132" t="s">
        <v>1058</v>
      </c>
    </row>
    <row r="133" spans="1:4" x14ac:dyDescent="0.25">
      <c r="A133" t="s">
        <v>1059</v>
      </c>
      <c r="B133" t="s">
        <v>790</v>
      </c>
      <c r="C133" t="s">
        <v>1051</v>
      </c>
      <c r="D133" t="s">
        <v>1060</v>
      </c>
    </row>
    <row r="134" spans="1:4" x14ac:dyDescent="0.25">
      <c r="A134" t="s">
        <v>1061</v>
      </c>
      <c r="B134" t="s">
        <v>790</v>
      </c>
      <c r="C134" t="s">
        <v>1051</v>
      </c>
      <c r="D134" t="s">
        <v>1062</v>
      </c>
    </row>
    <row r="135" spans="1:4" x14ac:dyDescent="0.25">
      <c r="A135" t="s">
        <v>1063</v>
      </c>
      <c r="B135" t="s">
        <v>790</v>
      </c>
      <c r="C135" t="s">
        <v>1051</v>
      </c>
      <c r="D135" t="s">
        <v>1064</v>
      </c>
    </row>
    <row r="136" spans="1:4" x14ac:dyDescent="0.25">
      <c r="A136" t="s">
        <v>1065</v>
      </c>
      <c r="B136" t="s">
        <v>782</v>
      </c>
      <c r="C136" t="s">
        <v>1036</v>
      </c>
      <c r="D136" t="s">
        <v>1066</v>
      </c>
    </row>
    <row r="137" spans="1:4" x14ac:dyDescent="0.25">
      <c r="A137" t="s">
        <v>1067</v>
      </c>
      <c r="B137" t="s">
        <v>790</v>
      </c>
      <c r="C137" t="s">
        <v>1051</v>
      </c>
      <c r="D137" t="s">
        <v>1068</v>
      </c>
    </row>
    <row r="138" spans="1:4" x14ac:dyDescent="0.25">
      <c r="A138" t="s">
        <v>1069</v>
      </c>
      <c r="B138" t="s">
        <v>790</v>
      </c>
      <c r="C138" t="s">
        <v>1051</v>
      </c>
      <c r="D138" t="s">
        <v>1070</v>
      </c>
    </row>
    <row r="139" spans="1:4" x14ac:dyDescent="0.25">
      <c r="A139" t="s">
        <v>1071</v>
      </c>
      <c r="B139" t="s">
        <v>790</v>
      </c>
      <c r="C139" t="s">
        <v>1051</v>
      </c>
      <c r="D139" t="s">
        <v>1072</v>
      </c>
    </row>
    <row r="140" spans="1:4" x14ac:dyDescent="0.25">
      <c r="A140" t="s">
        <v>1073</v>
      </c>
      <c r="B140" t="s">
        <v>790</v>
      </c>
      <c r="C140" t="s">
        <v>1051</v>
      </c>
      <c r="D140" t="s">
        <v>1074</v>
      </c>
    </row>
    <row r="141" spans="1:4" x14ac:dyDescent="0.25">
      <c r="A141" t="s">
        <v>1075</v>
      </c>
      <c r="B141" t="s">
        <v>782</v>
      </c>
      <c r="C141" t="s">
        <v>1036</v>
      </c>
      <c r="D141" t="s">
        <v>1076</v>
      </c>
    </row>
    <row r="142" spans="1:4" x14ac:dyDescent="0.25">
      <c r="A142" t="s">
        <v>1077</v>
      </c>
      <c r="B142" t="s">
        <v>782</v>
      </c>
      <c r="C142" t="s">
        <v>1036</v>
      </c>
      <c r="D142" t="s">
        <v>1078</v>
      </c>
    </row>
    <row r="143" spans="1:4" x14ac:dyDescent="0.25">
      <c r="A143" t="s">
        <v>1079</v>
      </c>
      <c r="B143" t="s">
        <v>782</v>
      </c>
      <c r="C143" t="s">
        <v>1036</v>
      </c>
      <c r="D143" t="s">
        <v>1080</v>
      </c>
    </row>
    <row r="144" spans="1:4" x14ac:dyDescent="0.25">
      <c r="A144" t="s">
        <v>1081</v>
      </c>
      <c r="B144" t="s">
        <v>790</v>
      </c>
      <c r="C144" t="s">
        <v>1051</v>
      </c>
      <c r="D144" t="s">
        <v>1082</v>
      </c>
    </row>
    <row r="145" spans="1:4" x14ac:dyDescent="0.25">
      <c r="A145" t="s">
        <v>1083</v>
      </c>
      <c r="B145" t="s">
        <v>786</v>
      </c>
      <c r="C145" t="s">
        <v>887</v>
      </c>
      <c r="D145" t="s">
        <v>1084</v>
      </c>
    </row>
    <row r="146" spans="1:4" x14ac:dyDescent="0.25">
      <c r="A146" t="s">
        <v>1085</v>
      </c>
      <c r="B146" t="s">
        <v>782</v>
      </c>
      <c r="C146" t="s">
        <v>1036</v>
      </c>
      <c r="D146" t="s">
        <v>1086</v>
      </c>
    </row>
    <row r="147" spans="1:4" x14ac:dyDescent="0.25">
      <c r="A147" t="s">
        <v>1087</v>
      </c>
      <c r="B147" t="s">
        <v>782</v>
      </c>
      <c r="C147" t="s">
        <v>1036</v>
      </c>
      <c r="D147" t="s">
        <v>1088</v>
      </c>
    </row>
    <row r="148" spans="1:4" x14ac:dyDescent="0.25">
      <c r="A148" t="s">
        <v>1089</v>
      </c>
      <c r="B148" t="s">
        <v>786</v>
      </c>
      <c r="C148" t="s">
        <v>887</v>
      </c>
      <c r="D148" t="s">
        <v>1090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59"/>
  <sheetViews>
    <sheetView showGridLines="0" workbookViewId="0">
      <selection activeCell="D7" sqref="D3:D7"/>
    </sheetView>
  </sheetViews>
  <sheetFormatPr defaultRowHeight="15" x14ac:dyDescent="0.25"/>
  <cols>
    <col min="2" max="2" width="26.28515625" bestFit="1" customWidth="1"/>
    <col min="3" max="3" width="10.5703125" bestFit="1" customWidth="1"/>
    <col min="4" max="4" width="11.140625" bestFit="1" customWidth="1"/>
    <col min="5" max="5" width="18.85546875" customWidth="1"/>
    <col min="6" max="6" width="12.7109375" bestFit="1" customWidth="1"/>
  </cols>
  <sheetData>
    <row r="3" spans="2:6" x14ac:dyDescent="0.25">
      <c r="B3" t="s">
        <v>1107</v>
      </c>
      <c r="D3" s="20" vm="1">
        <f>CUBEVALUE("ThisWorkbookDataModel","[Measures].[Revenue]",Slicer_Category,Slicer_Month_Name,Slicer_Region,Slicer_Segment,Slicer_Year)</f>
        <v>6562434.6453089928</v>
      </c>
    </row>
    <row r="4" spans="2:6" x14ac:dyDescent="0.25">
      <c r="D4" s="20"/>
    </row>
    <row r="5" spans="2:6" x14ac:dyDescent="0.25">
      <c r="B5" t="s">
        <v>1108</v>
      </c>
      <c r="C5" s="3"/>
      <c r="D5" s="20" vm="2">
        <f>CUBEVALUE("ThisWorkbookDataModel","[Measures].[Cost]",Slicer_Category,Slicer_Month_Name,Slicer_Region,Slicer_Segment,Slicer_Year)</f>
        <v>5270143</v>
      </c>
    </row>
    <row r="6" spans="2:6" x14ac:dyDescent="0.25">
      <c r="D6" s="20"/>
    </row>
    <row r="7" spans="2:6" x14ac:dyDescent="0.25">
      <c r="B7" t="s">
        <v>1109</v>
      </c>
      <c r="D7" s="20" vm="3">
        <f>CUBEVALUE("ThisWorkbookDataModel","[Measures].[Profit]",Slicer_Category,Slicer_Month_Name,Slicer_Region,Slicer_Segment,Slicer_Year)</f>
        <v>1292291.6453089928</v>
      </c>
    </row>
    <row r="8" spans="2:6" x14ac:dyDescent="0.25">
      <c r="D8" s="4"/>
    </row>
    <row r="9" spans="2:6" x14ac:dyDescent="0.25">
      <c r="B9" t="s">
        <v>1110</v>
      </c>
      <c r="D9" s="10" vm="4">
        <f>CUBEVALUE("ThisWorkbookDataModel","[Measures].[Profit Margin]",Slicer_Category,Slicer_Month_Name,Slicer_Region,Slicer_Segment,Slicer_Year)</f>
        <v>0.19692259278082991</v>
      </c>
    </row>
    <row r="13" spans="2:6" x14ac:dyDescent="0.25">
      <c r="B13" s="6" t="s">
        <v>1112</v>
      </c>
      <c r="C13" t="s">
        <v>1107</v>
      </c>
      <c r="D13" t="s">
        <v>1108</v>
      </c>
      <c r="E13" t="s">
        <v>1109</v>
      </c>
      <c r="F13" t="s">
        <v>1110</v>
      </c>
    </row>
    <row r="14" spans="2:6" x14ac:dyDescent="0.25">
      <c r="B14" s="7" t="s">
        <v>1095</v>
      </c>
      <c r="C14" s="19">
        <v>465627.26324328297</v>
      </c>
      <c r="D14" s="19">
        <v>376940</v>
      </c>
      <c r="E14" s="19">
        <v>88687.263243282971</v>
      </c>
      <c r="F14" s="5">
        <v>0.19046836438558207</v>
      </c>
    </row>
    <row r="15" spans="2:6" x14ac:dyDescent="0.25">
      <c r="B15" s="7" t="s">
        <v>1096</v>
      </c>
      <c r="C15" s="19">
        <v>285139.73964173149</v>
      </c>
      <c r="D15" s="19">
        <v>230723</v>
      </c>
      <c r="E15" s="19">
        <v>54416.739641731489</v>
      </c>
      <c r="F15" s="5">
        <v>0.19084235578704076</v>
      </c>
    </row>
    <row r="16" spans="2:6" x14ac:dyDescent="0.25">
      <c r="B16" s="7" t="s">
        <v>1100</v>
      </c>
      <c r="C16" s="19">
        <v>717400.83542828297</v>
      </c>
      <c r="D16" s="19">
        <v>560592</v>
      </c>
      <c r="E16" s="19">
        <v>156808.83542828297</v>
      </c>
      <c r="F16" s="5">
        <v>0.21857910903416952</v>
      </c>
    </row>
    <row r="17" spans="2:6" x14ac:dyDescent="0.25">
      <c r="B17" s="7" t="s">
        <v>1097</v>
      </c>
      <c r="C17" s="19">
        <v>756354.66986737505</v>
      </c>
      <c r="D17" s="19">
        <v>597874</v>
      </c>
      <c r="E17" s="19">
        <v>158480.66986737505</v>
      </c>
      <c r="F17" s="5">
        <v>0.2095322157463036</v>
      </c>
    </row>
    <row r="18" spans="2:6" x14ac:dyDescent="0.25">
      <c r="B18" s="7" t="s">
        <v>1098</v>
      </c>
      <c r="C18" s="19">
        <v>536716.65583819768</v>
      </c>
      <c r="D18" s="19">
        <v>437312</v>
      </c>
      <c r="E18" s="19">
        <v>99404.655838197679</v>
      </c>
      <c r="F18" s="5">
        <v>0.18520881503659706</v>
      </c>
    </row>
    <row r="19" spans="2:6" x14ac:dyDescent="0.25">
      <c r="B19" s="7" t="s">
        <v>1102</v>
      </c>
      <c r="C19" s="19">
        <v>279970.69234489161</v>
      </c>
      <c r="D19" s="19">
        <v>233627</v>
      </c>
      <c r="E19" s="19">
        <v>46343.692344891606</v>
      </c>
      <c r="F19" s="5">
        <v>0.16553051305742217</v>
      </c>
    </row>
    <row r="20" spans="2:6" x14ac:dyDescent="0.25">
      <c r="B20" s="7" t="s">
        <v>1099</v>
      </c>
      <c r="C20" s="19">
        <v>638970.81208650081</v>
      </c>
      <c r="D20" s="19">
        <v>508509</v>
      </c>
      <c r="E20" s="19">
        <v>130461.81208650081</v>
      </c>
      <c r="F20" s="5">
        <v>0.20417491631658366</v>
      </c>
    </row>
    <row r="21" spans="2:6" x14ac:dyDescent="0.25">
      <c r="B21" s="7" t="s">
        <v>1101</v>
      </c>
      <c r="C21" s="19">
        <v>472643.06118745799</v>
      </c>
      <c r="D21" s="19">
        <v>377420</v>
      </c>
      <c r="E21" s="19">
        <v>95223.061187457992</v>
      </c>
      <c r="F21" s="5">
        <v>0.20146928836365793</v>
      </c>
    </row>
    <row r="22" spans="2:6" x14ac:dyDescent="0.25">
      <c r="B22" s="7" t="s">
        <v>1103</v>
      </c>
      <c r="C22" s="19">
        <v>612344.17645200831</v>
      </c>
      <c r="D22" s="19">
        <v>518723</v>
      </c>
      <c r="E22" s="19">
        <v>93621.176452008309</v>
      </c>
      <c r="F22" s="5">
        <v>0.15288979637964395</v>
      </c>
    </row>
    <row r="23" spans="2:6" x14ac:dyDescent="0.25">
      <c r="B23" s="7" t="s">
        <v>1106</v>
      </c>
      <c r="C23" s="19">
        <v>642671.55848516512</v>
      </c>
      <c r="D23" s="19">
        <v>511566</v>
      </c>
      <c r="E23" s="19">
        <v>131105.55848516512</v>
      </c>
      <c r="F23" s="5">
        <v>0.20400087222498653</v>
      </c>
    </row>
    <row r="24" spans="2:6" x14ac:dyDescent="0.25">
      <c r="B24" s="7" t="s">
        <v>1104</v>
      </c>
      <c r="C24" s="19">
        <v>554285.97004584305</v>
      </c>
      <c r="D24" s="19">
        <v>445823</v>
      </c>
      <c r="E24" s="19">
        <v>108462.97004584305</v>
      </c>
      <c r="F24" s="5">
        <v>0.19568052577060982</v>
      </c>
    </row>
    <row r="25" spans="2:6" x14ac:dyDescent="0.25">
      <c r="B25" s="7" t="s">
        <v>1105</v>
      </c>
      <c r="C25" s="19">
        <v>600309.2106882619</v>
      </c>
      <c r="D25" s="19">
        <v>471034</v>
      </c>
      <c r="E25" s="19">
        <v>129275.2106882619</v>
      </c>
      <c r="F25" s="5">
        <v>0.21534770479374502</v>
      </c>
    </row>
    <row r="26" spans="2:6" x14ac:dyDescent="0.25">
      <c r="B26" s="7" t="s">
        <v>1113</v>
      </c>
      <c r="C26" s="19">
        <v>6562434.6453089928</v>
      </c>
      <c r="D26" s="19">
        <v>5270143</v>
      </c>
      <c r="E26" s="19">
        <v>1292291.6453089928</v>
      </c>
      <c r="F26" s="5">
        <v>0.19692259278082991</v>
      </c>
    </row>
    <row r="30" spans="2:6" x14ac:dyDescent="0.25">
      <c r="B30" s="12" t="s">
        <v>779</v>
      </c>
      <c r="C30" s="12" t="s">
        <v>1107</v>
      </c>
      <c r="D30" s="12" t="s">
        <v>1108</v>
      </c>
      <c r="E30" s="12" t="s">
        <v>1114</v>
      </c>
    </row>
    <row r="31" spans="2:6" x14ac:dyDescent="0.25">
      <c r="B31" t="s">
        <v>783</v>
      </c>
      <c r="C31" s="19">
        <v>442827.19856125262</v>
      </c>
      <c r="D31" s="19">
        <v>340528</v>
      </c>
      <c r="E31" s="8">
        <v>0</v>
      </c>
    </row>
    <row r="32" spans="2:6" x14ac:dyDescent="0.25">
      <c r="B32" t="s">
        <v>791</v>
      </c>
      <c r="C32" s="19">
        <v>170424.96163334622</v>
      </c>
      <c r="D32" s="19">
        <v>136376</v>
      </c>
      <c r="E32" s="8">
        <v>-1</v>
      </c>
    </row>
    <row r="33" spans="2:5" x14ac:dyDescent="0.25">
      <c r="B33" t="s">
        <v>857</v>
      </c>
      <c r="C33" s="19">
        <v>165538.95237120526</v>
      </c>
      <c r="D33" s="19">
        <v>131811</v>
      </c>
      <c r="E33" s="8">
        <v>0</v>
      </c>
    </row>
    <row r="34" spans="2:5" x14ac:dyDescent="0.25">
      <c r="B34" t="s">
        <v>914</v>
      </c>
      <c r="C34" s="19">
        <v>207845.86884978082</v>
      </c>
      <c r="D34" s="19">
        <v>159715</v>
      </c>
      <c r="E34" s="8">
        <v>0</v>
      </c>
    </row>
    <row r="35" spans="2:5" x14ac:dyDescent="0.25">
      <c r="B35" t="s">
        <v>866</v>
      </c>
      <c r="C35" s="19">
        <v>831167.50679442764</v>
      </c>
      <c r="D35" s="19">
        <v>662944</v>
      </c>
      <c r="E35" s="8">
        <v>0</v>
      </c>
    </row>
    <row r="36" spans="2:5" x14ac:dyDescent="0.25">
      <c r="B36" t="s">
        <v>850</v>
      </c>
      <c r="C36" s="19">
        <v>428115.70886844769</v>
      </c>
      <c r="D36" s="19">
        <v>328087</v>
      </c>
      <c r="E36" s="8">
        <v>0</v>
      </c>
    </row>
    <row r="37" spans="2:5" x14ac:dyDescent="0.25">
      <c r="B37" t="s">
        <v>787</v>
      </c>
      <c r="C37" s="19">
        <v>1145071.2313134044</v>
      </c>
      <c r="D37" s="19">
        <v>913582</v>
      </c>
      <c r="E37" s="8">
        <v>0</v>
      </c>
    </row>
    <row r="38" spans="2:5" x14ac:dyDescent="0.25">
      <c r="B38" t="s">
        <v>1033</v>
      </c>
      <c r="C38" s="19">
        <v>59004.361633420711</v>
      </c>
      <c r="D38" s="19">
        <v>49606</v>
      </c>
      <c r="E38" s="8">
        <v>-1</v>
      </c>
    </row>
    <row r="39" spans="2:5" x14ac:dyDescent="0.25">
      <c r="B39" t="s">
        <v>945</v>
      </c>
      <c r="C39" s="19">
        <v>143837.43423326913</v>
      </c>
      <c r="D39" s="19">
        <v>115778</v>
      </c>
      <c r="E39" s="8">
        <v>-1</v>
      </c>
    </row>
    <row r="40" spans="2:5" x14ac:dyDescent="0.25">
      <c r="B40" t="s">
        <v>887</v>
      </c>
      <c r="C40" s="19">
        <v>840520.95033417491</v>
      </c>
      <c r="D40" s="19">
        <v>679347</v>
      </c>
      <c r="E40" s="8">
        <v>-1</v>
      </c>
    </row>
    <row r="41" spans="2:5" x14ac:dyDescent="0.25">
      <c r="B41" t="s">
        <v>974</v>
      </c>
      <c r="C41" s="19">
        <v>1855796.0470209429</v>
      </c>
      <c r="D41" s="19">
        <v>1539031</v>
      </c>
      <c r="E41" s="8">
        <v>-1</v>
      </c>
    </row>
    <row r="42" spans="2:5" x14ac:dyDescent="0.25">
      <c r="B42" t="s">
        <v>1051</v>
      </c>
      <c r="C42" s="19">
        <v>28347.491035648356</v>
      </c>
      <c r="D42" s="19">
        <v>21727</v>
      </c>
      <c r="E42" s="8">
        <v>0</v>
      </c>
    </row>
    <row r="43" spans="2:5" x14ac:dyDescent="0.25">
      <c r="B43" t="s">
        <v>1036</v>
      </c>
      <c r="C43" s="19">
        <v>243936.93265967746</v>
      </c>
      <c r="D43" s="19">
        <v>191611</v>
      </c>
      <c r="E43" s="8">
        <v>0</v>
      </c>
    </row>
    <row r="49" spans="2:6" x14ac:dyDescent="0.25">
      <c r="B49" s="6" t="s">
        <v>1112</v>
      </c>
      <c r="C49" t="s">
        <v>1109</v>
      </c>
      <c r="E49" t="s">
        <v>766</v>
      </c>
      <c r="F49" t="s">
        <v>1109</v>
      </c>
    </row>
    <row r="50" spans="2:6" x14ac:dyDescent="0.25">
      <c r="B50" s="7" t="s">
        <v>770</v>
      </c>
      <c r="C50" s="3">
        <v>190095.78665495082</v>
      </c>
      <c r="E50" s="7" t="s">
        <v>770</v>
      </c>
      <c r="F50" s="19">
        <v>190095.78665495082</v>
      </c>
    </row>
    <row r="51" spans="2:6" x14ac:dyDescent="0.25">
      <c r="B51" s="7" t="s">
        <v>775</v>
      </c>
      <c r="C51" s="3">
        <v>66164.233814554522</v>
      </c>
      <c r="E51" s="7" t="s">
        <v>775</v>
      </c>
      <c r="F51" s="19">
        <v>66164.233814554522</v>
      </c>
    </row>
    <row r="52" spans="2:6" x14ac:dyDescent="0.25">
      <c r="B52" s="7" t="s">
        <v>772</v>
      </c>
      <c r="C52" s="3">
        <v>78207.971487244766</v>
      </c>
      <c r="E52" s="7" t="s">
        <v>772</v>
      </c>
      <c r="F52" s="19">
        <v>78207.971487244766</v>
      </c>
    </row>
    <row r="53" spans="2:6" x14ac:dyDescent="0.25">
      <c r="B53" s="7" t="s">
        <v>777</v>
      </c>
      <c r="C53" s="3">
        <v>73835.001894109882</v>
      </c>
      <c r="E53" s="7" t="s">
        <v>777</v>
      </c>
      <c r="F53" s="19">
        <v>73835.001894109882</v>
      </c>
    </row>
    <row r="54" spans="2:6" x14ac:dyDescent="0.25">
      <c r="B54" s="7" t="s">
        <v>774</v>
      </c>
      <c r="C54" s="3">
        <v>150221.50114139658</v>
      </c>
      <c r="E54" s="7" t="s">
        <v>774</v>
      </c>
      <c r="F54" s="19">
        <v>150221.50114139658</v>
      </c>
    </row>
    <row r="55" spans="2:6" x14ac:dyDescent="0.25">
      <c r="B55" s="7" t="s">
        <v>768</v>
      </c>
      <c r="C55" s="3">
        <v>303338.28881381685</v>
      </c>
      <c r="E55" s="7" t="s">
        <v>768</v>
      </c>
      <c r="F55" s="19">
        <v>303338.28881381685</v>
      </c>
    </row>
    <row r="56" spans="2:6" x14ac:dyDescent="0.25">
      <c r="B56" s="7" t="s">
        <v>773</v>
      </c>
      <c r="C56" s="3">
        <v>83154.12690555054</v>
      </c>
      <c r="E56" s="7" t="s">
        <v>773</v>
      </c>
      <c r="F56" s="19">
        <v>83154.12690555054</v>
      </c>
    </row>
    <row r="57" spans="2:6" x14ac:dyDescent="0.25">
      <c r="B57" s="7" t="s">
        <v>771</v>
      </c>
      <c r="C57" s="3">
        <v>79745.645389780635</v>
      </c>
      <c r="E57" s="7" t="s">
        <v>771</v>
      </c>
      <c r="F57" s="19">
        <v>79745.645389780635</v>
      </c>
    </row>
    <row r="58" spans="2:6" x14ac:dyDescent="0.25">
      <c r="B58" s="7" t="s">
        <v>776</v>
      </c>
      <c r="C58" s="3">
        <v>135364.02087446989</v>
      </c>
      <c r="E58" s="7" t="s">
        <v>776</v>
      </c>
      <c r="F58" s="19">
        <v>135364.02087446989</v>
      </c>
    </row>
    <row r="59" spans="2:6" x14ac:dyDescent="0.25">
      <c r="B59" s="7" t="s">
        <v>769</v>
      </c>
      <c r="C59" s="3">
        <v>132165.06833312416</v>
      </c>
      <c r="E59" s="7" t="s">
        <v>769</v>
      </c>
      <c r="F59" s="19">
        <v>132165.06833312416</v>
      </c>
    </row>
  </sheetData>
  <conditionalFormatting pivot="1" sqref="E31:E43">
    <cfRule type="iconSet" priority="1">
      <iconSet showValue="0">
        <cfvo type="num" val="-1"/>
        <cfvo type="num" val="-0.5"/>
        <cfvo type="num" val="0.5"/>
      </iconSet>
    </cfRule>
  </conditionalFormatting>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8"/>
  <sheetViews>
    <sheetView showGridLines="0" tabSelected="1" zoomScale="77" zoomScaleNormal="77" workbookViewId="0">
      <selection activeCell="AC23" sqref="AC23"/>
    </sheetView>
  </sheetViews>
  <sheetFormatPr defaultRowHeight="15" x14ac:dyDescent="0.25"/>
  <cols>
    <col min="1" max="1" width="2.7109375" style="9" customWidth="1"/>
    <col min="2" max="4" width="9.140625" style="9"/>
    <col min="5" max="5" width="2.7109375" style="9" customWidth="1"/>
    <col min="6" max="8" width="9.140625" style="9"/>
    <col min="9" max="9" width="2.7109375" style="9" customWidth="1"/>
    <col min="10" max="12" width="9.140625" style="9"/>
    <col min="13" max="13" width="2.7109375" style="9" customWidth="1"/>
    <col min="14" max="16" width="9.140625" style="9"/>
    <col min="17" max="17" width="2.7109375" style="9" customWidth="1"/>
    <col min="18" max="23" width="9.140625" style="9"/>
    <col min="24" max="24" width="2.7109375" style="9" customWidth="1"/>
    <col min="25" max="16384" width="9.140625" style="9"/>
  </cols>
  <sheetData>
    <row r="1" spans="2:21" ht="28.5" x14ac:dyDescent="0.45">
      <c r="K1" s="13" t="s">
        <v>1118</v>
      </c>
    </row>
    <row r="2" spans="2:21" x14ac:dyDescent="0.25">
      <c r="C2" s="14" t="s">
        <v>1107</v>
      </c>
      <c r="G2" s="15" t="s">
        <v>1108</v>
      </c>
      <c r="K2" s="15" t="s">
        <v>1109</v>
      </c>
      <c r="N2" s="17"/>
      <c r="O2" s="15" t="s">
        <v>1110</v>
      </c>
      <c r="P2" s="17"/>
      <c r="S2" s="17"/>
      <c r="T2" s="15" t="s">
        <v>1117</v>
      </c>
      <c r="U2" s="17"/>
    </row>
    <row r="3" spans="2:21" x14ac:dyDescent="0.25">
      <c r="B3" s="11"/>
      <c r="D3" s="11"/>
      <c r="E3" s="11"/>
      <c r="F3" s="11"/>
      <c r="H3" s="11"/>
      <c r="I3" s="11"/>
      <c r="J3" s="11"/>
      <c r="L3" s="11"/>
      <c r="M3" s="11"/>
      <c r="N3" s="11"/>
      <c r="P3" s="11"/>
    </row>
    <row r="8" spans="2:21" x14ac:dyDescent="0.25">
      <c r="C8" s="18" t="s">
        <v>1115</v>
      </c>
      <c r="L8" s="16" t="s">
        <v>1116</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9 3 1 e f 3 8 - 4 a 2 8 - 4 9 7 7 - b 2 c b - 1 e 9 e 2 5 f 3 4 5 5 8 " > < 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H S l i c e r s S h a p e > 0 ; 0 ; 0 ; 0 < / H S l i c e r s S h a p e > < V S l i c e r s S h a p e > 0 ; 0 ; 0 ; 0 < / V S l i c e r s S h a p e > < S l i c e r S h e e t N a m e > M e a s u r e s < / S l i c e r S h e e t N a m e > < S A H o s t H a s h > 2 3 4 4 7 3 7 3 < / S A H o s t H a s h > < G e m i n i F i e l d L i s t V i s i b l e > T r u e < / G e m i n i F i e l d L i s t V i s i b l e > < / S e t t i n g s > ] ] > < / 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S o u r c e _ 9 f 8 a 3 1 9 f - 8 c c 1 - 4 7 6 9 - 9 8 e e - 8 5 0 3 5 0 1 d 5 a 2 b " > < 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C o l u m n W i d t h s > < C o l u m n D i s p l a y I n d e x > < i t e m > < k e y > < s t r i n g > C o n t e n t < / 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C a l e n d a r _ 6 8 6 d 0 e e 9 - d d 1 2 - 4 3 6 2 - b f 3 2 - a 7 a b 1 d 5 c 3 b a 6 " > < C u s t o m C o n t e n t > < ! [ C D A T A [ < T a b l e W i d g e t G r i d S e r i a l i z a t i o n   x m l n s : x s i = " h t t p : / / w w w . w 3 . o r g / 2 0 0 1 / X M L S c h e m a - i n s t a n c e "   x m l n s : x s d = " h t t p : / / w w w . w 3 . o r g / 2 0 0 1 / X M L S c h e m a " > < C o l u m n S u g g e s t e d T y p e   / > < C o l u m n F o r m a t   / > < C o l u m n A c c u r a c y   / > < C o l u m n C u r r e n c y S y m b o l   / > < C o l u m n P o s i t i v e P a t t e r n   / > < C o l u m n N e g a t i v e P a t t e r n   / > < C o l u m n W i d t h s > < i t e m > < k e y > < s t r i n g > D a t e s < / s t r i n g > < / k e y > < v a l u e > < i n t > 7 1 < / i n t > < / v a l u e > < / i t e m > < i t e m > < k e y > < s t r i n g > Y e a r < / s t r i n g > < / k e y > < v a l u e > < i n t > 6 2 < / i n t > < / v a l u e > < / i t e m > < i t e m > < k e y > < s t r i n g > M o n t h   N a m e < / s t r i n g > < / k e y > < v a l u e > < i n t > 1 1 7 < / i n t > < / v a l u e > < / i t e m > < i t e m > < k e y > < s t r i n g > M o n t h < / s t r i n g > < / k e y > < v a l u e > < i n t > 7 7 < / i n t > < / v a l u e > < / i t e m > < / C o l u m n W i d t h s > < C o l u m n D i s p l a y I n d e x > < i t e m > < k e y > < s t r i n g > D a t e s < / s t r i n g > < / k e y > < v a l u e > < i n t > 0 < / i n t > < / v a l u e > < / i t e m > < i t e m > < k e y > < s t r i n g > Y e a r < / s t r i n g > < / k e y > < v a l u e > < i n t > 1 < / i n t > < / v a l u e > < / i t e m > < i t e m > < k e y > < s t r i n g > M o n t h   N a m e < / 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C o u n t I n S a n d b o x " > < C u s t o m C o n t e n t > 6 < / C u s t o m C o n t e n t > < / G e m i n i > 
</file>

<file path=customXml/item16.xml>��< ? x m l   v e r s i o n = " 1 . 0 "   e n c o d i n g = " U T F - 1 6 " ? > < G e m i n i   x m l n s = " h t t p : / / g e m i n i / p i v o t c u s t o m i z a t i o n / P o w e r P i v o t V e r s i o n " > < C u s t o m C o n t e n t > < ! [ C D A T A [ 2 0 1 1 . 1 1 0 . 2 8 0 9 . 2 7 ] ] > < / 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 2 0 2 3 - 0 1 - 2 2 T 2 0 : 3 5 : 3 0 . 0 3 8 1 1 4 1 + 0 1 : 0 0 < / L a s t P r o c e s s e d T i m e > < / D a t a M o d e l i n g S a n d b o x . S e r i a l i z e d S a n d b o x E r r o r C a c h e > ] ] > < / C u s t o m C o n t e n t > < / G e m i n i > 
</file>

<file path=customXml/item19.xml>��< ? x m l   v e r s i o n = " 1 . 0 "   e n c o d i n g = " U T F - 1 6 " ? > < G e m i n i   x m l n s = " h t t p : / / g e m i n i / p i v o t c u s t o m i z a t i o n / T a b l e X M L _ C u s t o m e r s _ 5 e d f 0 4 a f - 4 b 1 9 - 4 8 7 5 - a e 8 a - 1 d d 5 e d d c 1 4 0 9 " > < 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 C u s t o m e r   N a m e < / s t r i n g > < / k e y > < v a l u e > < i n t > 1 3 6 < / i n t > < / v a l u e > < / i t e m > < i t e m > < k e y > < s t r i n g > S e g m e n t < / s t r i n g > < / k e y > < v a l u e > < i n t > 9 1 < / i n t > < / v a l u e > < / i t e m > < / C o l u m n W i d t h s > < C o l u m n D i s p l a y I n d e x > < i t e m > < k e y > < s t r i n g > C u s t o m e r   I D < / s t r i n g > < / k e y > < v a l u e > < i n t > 0 < / i n t > < / v a l u e > < / i t e m > < i t e m > < k e y > < s t r i n g > C u s t o m e r   N a m e < / s t r i n g > < / k e y > < v a l u e > < i n t > 1 < / i n t > < / v a l u e > < / i t e m > < i t e m > < k e y > < s t r i n g > S e g m e n t < / 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o u r c 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 i : t y p e = " S a n d b o x E d i t o r M e a s u r e G r i d K e y " & g t ; & l t ; T a b l e N a m e & g t ; S o u r c e & l t ; / T a b l e N a m e & g t ; & l t ; / K e y & g t ; & l t ; M a i n t a i n e r 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 r e a d o n l y & l t ; / K e y & g t ; & l t ; / D i a g r a m O b j e c t K e y & g t ; & l t ; D i a g r a m O b j e c t K e y & g t ; & l t ; K e y & g t ; C o l u m n s \ R o w   I D & l t ; / K e y & g t ; & l t ; / D i a g r a m O b j e c t K e y & g t ; & l t ; D i a g r a m O b j e c t K e y & g t ; & l t ; K e y & g t ; C o l u m n s \ O r d e r   I D & l t ; / K e y & g t ; & l t ; / D i a g r a m O b j e c t K e y & g t ; & l t ; D i a g r a m O b j e c t K e y & g t ; & l t ; K e y & g t ; C o l u m n s \ O r d e r   D a t e & l t ; / K e y & g t ; & l t ; / D i a g r a m O b j e c t K e y & g t ; & l t ; D i a g r a m O b j e c t K e y & g t ; & l t ; K e y & g t ; C o l u m n s \ D e l i v e r y   D a t e & l t ; / K e y & g t ; & l t ; / D i a g r a m O b j e c t K e y & g t ; & l t ; D i a g r a m O b j e c t K e y & g t ; & l t ; K e y & g t ; C o l u m n s \ D e l i v e r y   M o d e & l t ; / K e y & g t ; & l t ; / D i a g r a m O b j e c t K e y & g t ; & l t ; D i a g r a m O b j e c t K e y & g t ; & l t ; K e y & g t ; C o l u m n s \ C u s t o m e r   I D & l t ; / K e y & g t ; & l t ; / D i a g r a m O b j e c t K e y & g t ; & l t ; D i a g r a m O b j e c t K e y & g t ; & l t ; K e y & g t ; C o l u m n s \ C i t y & l t ; / K e y & g t ; & l t ; / D i a g r a m O b j e c t K e y & g t ; & l t ; D i a g r a m O b j e c t K e y & g t ; & l t ; K e y & g t ; C o l u m n s \ P r o d u c t   I D & l t ; / K e y & g t ; & l t ; / D i a g r a m O b j e c t K e y & g t ; & l t ; D i a g r a m O b j e c t K e y & g t ; & l t ; K e y & g t ; C o l u m n s \ U n i t   c o s t & l t ; / K e y & g t ; & l t ; / D i a g r a m O b j e c t K e y & g t ; & l t ; D i a g r a m O b j e c t K e y & g t ; & l t ; K e y & g t ; C o l u m n s \ Q u a n t i t y & l t ; / K e y & g t ; & l t ; / D i a g r a m O b j e c t K e y & g t ; & l t ; D i a g r a m O b j e c t K e y & g t ; & l t ; K e y & g t ; C o l u m n s \ S e l l i n g   p r i c e & l t ; / K e y & g t ; & l t ; / D i a g r a m O b j e c t K e y & g t ; & l t ; D i a g r a m O b j e c t K e y & g t ; & l t ; K e y & g t ; C o l u m n s \ D i s c o u n 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o w   I D & l t ; / K e y & g t ; & l t ; / a : K e y & g t ; & l t ; a : V a l u e 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O r d e r   D a t e & l t ; / K e y & g t ; & l t ; / a : K e y & g t ; & l t ; a : V a l u e   i : t y p e = " M e a s u r e G r i d N o d e V i e w S t a t e " & g t ; & l t ; C o l u m n & g t ; 2 & l t ; / C o l u m n & g t ; & l t ; L a y e d O u t & g t ; t r u e & l t ; / L a y e d O u t & g t ; & l t ; / a : V a l u e & g t ; & l t ; / a : K e y V a l u e O f D i a g r a m O b j e c t K e y a n y T y p e z b w N T n L X & g t ; & l t ; a : K e y V a l u e O f D i a g r a m O b j e c t K e y a n y T y p e z b w N T n L X & g t ; & l t ; a : K e y & g t ; & l t ; K e y & g t ; C o l u m n s \ D e l i v e r y   D a t e & l t ; / K e y & g t ; & l t ; / a : K e y & g t ; & l t ; a : V a l u e   i : t y p e = " M e a s u r e G r i d N o d e V i e w S t a t e " & g t ; & l t ; C o l u m n & g t ; 3 & l t ; / C o l u m n & g t ; & l t ; L a y e d O u t & g t ; t r u e & l t ; / L a y e d O u t & g t ; & l t ; / a : V a l u e & g t ; & l t ; / a : K e y V a l u e O f D i a g r a m O b j e c t K e y a n y T y p e z b w N T n L X & g t ; & l t ; a : K e y V a l u e O f D i a g r a m O b j e c t K e y a n y T y p e z b w N T n L X & g t ; & l t ; a : K e y & g t ; & l t ; K e y & g t ; C o l u m n s \ D e l i v e r y   M o d e & l t ; / K e y & g t ; & l t ; / a : K e y & g t ; & l t ; a : V a l u e   i : t y p e = " M e a s u r e G r i d N o d e V i e w S t a t e " & g t ; & l t ; C o l u m n & g t ; 4 & l t ; / C o l u m n & g t ; & l t ; L a y e d O u t & g t ; t r u e & l t ; / L a y e d O u t & g t ; & l t ; / a : V a l u e & g t ; & l t ; / a : K e y V a l u e O f D i a g r a m O b j e c t K e y a n y T y p e z b w N T n L X & g t ; & l t ; a : K e y V a l u e O f D i a g r a m O b j e c t K e y a n y T y p e z b w N T n L X & g t ; & l t ; a : K e y & g t ; & l t ; K e y & g t ; C o l u m n s \ C u s t o m e r   I D & l t ; / K e y & g t ; & l t ; / a : K e y & g t ; & l t ; a : V a l u e   i : t y p e = " M e a s u r e G r i d N o d e V i e w S t a t e " & g t ; & l t ; C o l u m n & g t ; 5 & l t ; / C o l u m n & g t ; & l t ; L a y e d O u t & g t ; t r u e & l t ; / L a y e d O u t & g t ; & l t ; / a : V a l u e & g t ; & l t ; / a : K e y V a l u e O f D i a g r a m O b j e c t K e y a n y T y p e z b w N T n L X & g t ; & l t ; a : K e y V a l u e O f D i a g r a m O b j e c t K e y a n y T y p e z b w N T n L X & g t ; & l t ; a : K e y & g t ; & l t ; K e y & g t ; C o l u m n s \ C i t y & l t ; / K e y & g t ; & l t ; / a : K e y & g t ; & l t ; a : V a l u e   i : t y p e = " M e a s u r e G r i d N o d e V i e w S t a t e " & g t ; & l t ; C o l u m n & g t ; 6 & l t ; / C o l u m n & g t ; & l t ; L a y e d O u t & g t ; t r u e & l t ; / L a y e d O u t & g t ; & l t ; / a : V a l u e & g t ; & l t ; / a : K e y V a l u e O f D i a g r a m O b j e c t K e y a n y T y p e z b w N T n L X & g t ; & l t ; a : K e y V a l u e O f D i a g r a m O b j e c t K e y a n y T y p e z b w N T n L X & g t ; & l t ; a : K e y & g t ; & l t ; K e y & g t ; C o l u m n s \ P r o d u c t   I D & l t ; / K e y & g t ; & l t ; / a : K e y & g t ; & l t ; a : V a l u e   i : t y p e = " M e a s u r e G r i d N o d e V i e w S t a t e " & g t ; & l t ; C o l u m n & g t ; 7 & l t ; / C o l u m n & g t ; & l t ; L a y e d O u t & g t ; t r u e & l t ; / L a y e d O u t & g t ; & l t ; / a : V a l u e & g t ; & l t ; / a : K e y V a l u e O f D i a g r a m O b j e c t K e y a n y T y p e z b w N T n L X & g t ; & l t ; a : K e y V a l u e O f D i a g r a m O b j e c t K e y a n y T y p e z b w N T n L X & g t ; & l t ; a : K e y & g t ; & l t ; K e y & g t ; C o l u m n s \ U n i t   c o s t & l t ; / K e y & g t ; & l t ; / a : K e y & g t ; & l t ; a : V a l u e   i : t y p e = " M e a s u r e G r i d N o d e V i e w S t a t e " & g t ; & l t ; C o l u m n & g t ; 8 & l t ; / C o l u m n & g t ; & l t ; L a y e d O u t & g t ; t r u e & l t ; / L a y e d O u t & g t ; & l t ; / a : V a l u e & g t ; & l t ; / a : K e y V a l u e O f D i a g r a m O b j e c t K e y a n y T y p e z b w N T n L X & g t ; & l t ; a : K e y V a l u e O f D i a g r a m O b j e c t K e y a n y T y p e z b w N T n L X & g t ; & l t ; a : K e y & g t ; & l t ; K e y & g t ; C o l u m n s \ Q u a n t i t y & l t ; / K e y & g t ; & l t ; / a : K e y & g t ; & l t ; a : V a l u e   i : t y p e = " M e a s u r e G r i d N o d e V i e w S t a t e " & g t ; & l t ; C o l u m n & g t ; 9 & l t ; / C o l u m n & g t ; & l t ; L a y e d O u t & g t ; t r u e & l t ; / L a y e d O u t & g t ; & l t ; / a : V a l u e & g t ; & l t ; / a : K e y V a l u e O f D i a g r a m O b j e c t K e y a n y T y p e z b w N T n L X & g t ; & l t ; a : K e y V a l u e O f D i a g r a m O b j e c t K e y a n y T y p e z b w N T n L X & g t ; & l t ; a : K e y & g t ; & l t ; K e y & g t ; C o l u m n s \ S e l l i n g   p r i c e & l t ; / K e y & g t ; & l t ; / a : K e y & g t ; & l t ; a : V a l u e   i : t y p e = " M e a s u r e G r i d N o d e V i e w S t a t e " & g t ; & l t ; C o l u m n & g t ; 1 0 & l t ; / C o l u m n & g t ; & l t ; L a y e d O u t & g t ; t r u e & l t ; / L a y e d O u t & g t ; & l t ; / a : V a l u e & g t ; & l t ; / a : K e y V a l u e O f D i a g r a m O b j e c t K e y a n y T y p e z b w N T n L X & g t ; & l t ; a : K e y V a l u e O f D i a g r a m O b j e c t K e y a n y T y p e z b w N T n L X & g t ; & l t ; a : K e y & g t ; & l t ; K e y & g t ; C o l u m n s \ D i s c o u n t & l t ; / K e y & g t ; & l t ; / a : K e y & g t ; & l t ; a : V a l u e   i : t y p e = " M e a s u r e G r i d N o d e V i e w S t a t e " & g t ; & l t ; C o l u m n & g t ; 1 1 & l t ; / C o l u m n & g t ; & l t ; L a y e d O u t & g t ; t r u e & l t ; / L a y e d O u t & 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 I D & l t ; / K e y & g t ; & l t ; / D i a g r a m O b j e c t K e y & g t ; & l t ; D i a g r a m O b j e c t K e y & g t ; & l t ; K e y & g t ; C o l u m n s \ C u s t o m e r   N a m e & l t ; / K e y & g t ; & l t ; / D i a g r a m O b j e c t K e y & g t ; & l t ; D i a g r a m O b j e c t K e y & g t ; & l t ; K e y & g t ; C o l u m n s \ S e g m e n 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C u s t o m e r   N a m e & l t ; / K e y & g t ; & l t ; / a : K e y & g t ; & l t ; a : V a l u e   i : t y p e = " M e a s u r e G r i d N o d e V i e w S t a t e " & g t ; & l t ; C o l u m n & g t ; 1 & l t ; / C o l u m n & g t ; & l t ; L a y e d O u t & g t ; t r u e & l t ; / L a y e d O u t & g t ; & l t ; / a : V a l u e & g t ; & l t ; / a : K e y V a l u e O f D i a g r a m O b j e c t K e y a n y T y p e z b w N T n L X & g t ; & l t ; a : K e y V a l u e O f D i a g r a m O b j e c t K e y a n y T y p e z b w N T n L X & g t ; & l t ; a : K e y & g t ; & l t ; K e y & g t ; C o l u m n s \ S e g m e n t & 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L o c a t i o 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 i : t y p e = " S a n d b o x E d i t o r M e a s u r e G r i d K e y " & g t ; & l t ; T a b l e N a m e & g t ; L o c a t i o n & l t ; / T a b l e N a m e & g t ; & l t ; / K e y & g t ; & l t ; M a i n t a i n e r 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i t y & l t ; / K e y & g t ; & l t ; / D i a g r a m O b j e c t K e y & g t ; & l t ; D i a g r a m O b j e c t K e y & g t ; & l t ; K e y & g t ; C o l u m n s \ C o u n t r y & 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i t y & l t ; / K e y & g t ; & l t ; / a : K e y & g t ; & l t ; a : V a l u e   i : t y p e = " M e a s u r e G r i d N o d e V i e w S t a t e " & g t ; & l t ; L a y e d O u t & g t ; t r u e & l t ; / L a y e d O u t & g t ; & l t ; / a : V a l u e & g t ; & l t ; / a : K e y V a l u e O f D i a g r a m O b j e c t K e y a n y T y p e z b w N T n L X & g t ; & l t ; a : K e y V a l u e O f D i a g r a m O b j e c t K e y a n y T y p e z b w N T n L X & g t ; & l t ; a : K e y & g t ; & l t ; K e y & g t ; C o l u m n s \ C o u n t r y & l t ; / K e y & g t ; & l t ; / a : K e y & g t ; & l t ; a : V a l u e   i : t y p e = " M e a s u r e G r i d N o d e V i e w S t a t e " & g t ; & l t ; C o l u m n & g t ; 1 & l t ; / C o l u m n & g t ; & l t ; L a y e d O u t & g t ; t r u e & l t ; / L a y e d O u t & g t ; & l t ; / a : V a l u e & g t ; & l t ; / a : K e y V a l u e O f D i a g r a m O b j e c t K e y a n y T y p e z b w N T n L X & g t ; & l t ; a : K e y V a l u e O f D i a g r a m O b j e c t K e y a n y T y p e z b w N T n L X & g t ; & l t ; a : K e y & g t ; & l t ; K e y & g t ; C o l u m n s \ R e g 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C a t e g o r y & l t ; / K e y & g t ; & l t ; / D i a g r a m O b j e c t K e y & g t ; & l t ; D i a g r a m O b j e c t K e y & g t ; & l t ; K e y & g t ; C o l u m n s \ S u b - C a t e g o r y & l t ; / K e y & g t ; & l t ; / D i a g r a m O b j e c t K e y & g t ; & l t ; D i a g r a m O b j e c t K e y & g t ; & l t ; K e y & g t ; C o l u m n s \ P r o d u c t   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a : K e y V a l u e O f D i a g r a m O b j e c t K e y a n y T y p e z b w N T n L X & g t ; & l t ; a : K e y & g t ; & l t ; K e y & g t ; C o l u m n s \ S u b - C a t e g o r y & l t ; / K e y & g t ; & l t ; / a : K e y & g t ; & l t ; a : V a l u e   i : t y p e = " M e a s u r e G r i d N o d e V i e w S t a t e " & g t ; & l t ; C o l u m n & g t ; 2 & l t ; / C o l u m n & g t ; & l t ; L a y e d O u t & g t ; t r u e & l t ; / L a y e d O u t & g t ; & l t ; / a : V a l u e & g t ; & l t ; / a : K e y V a l u e O f D i a g r a m O b j e c t K e y a n y T y p e z b w N T n L X & g t ; & l t ; a : K e y V a l u e O f D i a g r a m O b j e c t K e y a n y T y p e z b w N T n L X & g t ; & l t ; a : K e y & g t ; & l t ; K e y & g t ; C o l u m n s \ P r o d u c t   N a m e & l t ; / K e y & g t ; & l t ; / a : K e y & g t ; & l t ; a : V a l u e 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 T a g s \ T a b l e s \ & a m p ; l t ; T a b l e s \ P r o d u c t s & a m p ; g t ; & l t ; / K e y & g t ; & l t ; / D i a g r a m O b j e c t K e y & g t ; & l t ; D i a g r a m O b j e c t K e y & g t ; & l t ; K e y & g t ; D y n a m i c   T a g s \ T a b l e s \ & a m p ; l t ; T a b l e s \ T r a n s a c t i o n & a m p ; g t ; & l t ; / K e y & g t ; & l t ; / D i a g r a m O b j e c t K e y & g t ; & l t ; D i a g r a m O b j e c t K e y & g t ; & l t ; K e y & g t ; D y n a m i c   T a g s \ T a b l e s \ & a m p ; l t ; T a b l e s \ C u s t o m e r s & a m p ; g t ; & l t ; / K e y & g t ; & l t ; / D i a g r a m O b j e c t K e y & g t ; & l t ; D i a g r a m O b j e c t K e y & g t ; & l t ; K e y & g t ; D y n a m i c   T a g s \ T a b l e s \ & a m p ; l t ; T a b l e s \ L o c a t i o n & a m p ; g t ; & l t ; / K e y & g t ; & l t ; / D i a g r a m O b j e c t K e y & g t ; & l t ; D i a g r a m O b j e c t K e y & g t ; & l t ; K e y & g t ; D y n a m i c   T a g s \ T a b l e s \ & a m p ; l t ; T a b l e s \ C a l e n d a r & a m p ; g t ; & l t ; / K e y & g t ; & l t ; / D i a g r a m O b j e c t K e y & g t ; & l t ; D i a g r a m O b j e c t K e y & g t ; & l t ; K e y & g t ; T a b l e s \ P r o d u c t s & l t ; / K e y & g t ; & l t ; / D i a g r a m O b j e c t K e y & g t ; & l t ; D i a g r a m O b j e c t K e y & g t ; & l t ; K e y & g t ; T a b l e s \ P r o d u c t s \ C o l u m n s \ P r o d u c t   I D & l t ; / K e y & g t ; & l t ; / D i a g r a m O b j e c t K e y & g t ; & l t ; D i a g r a m O b j e c t K e y & g t ; & l t ; K e y & g t ; T a b l e s \ P r o d u c t s \ C o l u m n s \ C a t e g o r y & l t ; / K e y & g t ; & l t ; / D i a g r a m O b j e c t K e y & g t ; & l t ; D i a g r a m O b j e c t K e y & g t ; & l t ; K e y & g t ; T a b l e s \ P r o d u c t s \ C o l u m n s \ S u b - C a t e g o r y & l t ; / K e y & g t ; & l t ; / D i a g r a m O b j e c t K e y & g t ; & l t ; D i a g r a m O b j e c t K e y & g t ; & l t ; K e y & g t ; T a b l e s \ P r o d u c t s \ C o l u m n s \ P r o d u c t   N a m e & l t ; / K e y & g t ; & l t ; / D i a g r a m O b j e c t K e y & g t ; & l t ; D i a g r a m O b j e c t K e y & g t ; & l t ; K e y & g t ; T a b l e s \ T r a n s a c t i o n & l t ; / K e y & g t ; & l t ; / D i a g r a m O b j e c t K e y & g t ; & l t ; D i a g r a m O b j e c t K e y & g t ; & l t ; K e y & g t ; T a b l e s \ T r a n s a c t i o n \ C o l u m n s \ R o w   I D & l t ; / K e y & g t ; & l t ; / D i a g r a m O b j e c t K e y & g t ; & l t ; D i a g r a m O b j e c t K e y & g t ; & l t ; K e y & g t ; T a b l e s \ T r a n s a c t i o n \ C o l u m n s \ O r d e r   I D & l t ; / K e y & g t ; & l t ; / D i a g r a m O b j e c t K e y & g t ; & l t ; D i a g r a m O b j e c t K e y & g t ; & l t ; K e y & g t ; T a b l e s \ T r a n s a c t i o n \ C o l u m n s \ O r d e r   D a t e & l t ; / K e y & g t ; & l t ; / D i a g r a m O b j e c t K e y & g t ; & l t ; D i a g r a m O b j e c t K e y & g t ; & l t ; K e y & g t ; T a b l e s \ T r a n s a c t i o n \ C o l u m n s \ D e l i v e r y   D a t e & l t ; / K e y & g t ; & l t ; / D i a g r a m O b j e c t K e y & g t ; & l t ; D i a g r a m O b j e c t K e y & g t ; & l t ; K e y & g t ; T a b l e s \ T r a n s a c t i o n \ C o l u m n s \ D e l i v e r y   M o d e & l t ; / K e y & g t ; & l t ; / D i a g r a m O b j e c t K e y & g t ; & l t ; D i a g r a m O b j e c t K e y & g t ; & l t ; K e y & g t ; T a b l e s \ T r a n s a c t i o n \ C o l u m n s \ C u s t o m e r   I D & l t ; / K e y & g t ; & l t ; / D i a g r a m O b j e c t K e y & g t ; & l t ; D i a g r a m O b j e c t K e y & g t ; & l t ; K e y & g t ; T a b l e s \ T r a n s a c t i o n \ C o l u m n s \ C i t y & l t ; / K e y & g t ; & l t ; / D i a g r a m O b j e c t K e y & g t ; & l t ; D i a g r a m O b j e c t K e y & g t ; & l t ; K e y & g t ; T a b l e s \ T r a n s a c t i o n \ C o l u m n s \ P r o d u c t   I D & l t ; / K e y & g t ; & l t ; / D i a g r a m O b j e c t K e y & g t ; & l t ; D i a g r a m O b j e c t K e y & g t ; & l t ; K e y & g t ; T a b l e s \ T r a n s a c t i o n \ C o l u m n s \ U n i t   c o s t & l t ; / K e y & g t ; & l t ; / D i a g r a m O b j e c t K e y & g t ; & l t ; D i a g r a m O b j e c t K e y & g t ; & l t ; K e y & g t ; T a b l e s \ T r a n s a c t i o n \ C o l u m n s \ Q u a n t i t y & l t ; / K e y & g t ; & l t ; / D i a g r a m O b j e c t K e y & g t ; & l t ; D i a g r a m O b j e c t K e y & g t ; & l t ; K e y & g t ; T a b l e s \ T r a n s a c t i o n \ C o l u m n s \ S e l l i n g   p r i c e & l t ; / K e y & g t ; & l t ; / D i a g r a m O b j e c t K e y & g t ; & l t ; D i a g r a m O b j e c t K e y & g t ; & l t ; K e y & g t ; T a b l e s \ T r a n s a c t i o n \ C o l u m n s \ D i s c o u n t & l t ; / K e y & g t ; & l t ; / D i a g r a m O b j e c t K e y & g t ; & l t ; D i a g r a m O b j e c t K e y & g t ; & l t ; K e y & g t ; T a b l e s \ C u s t o m e r s & l t ; / K e y & g t ; & l t ; / D i a g r a m O b j e c t K e y & g t ; & l t ; D i a g r a m O b j e c t K e y & g t ; & l t ; K e y & g t ; T a b l e s \ C u s t o m e r s \ C o l u m n s \ C u s t o m e r   I D & l t ; / K e y & g t ; & l t ; / D i a g r a m O b j e c t K e y & g t ; & l t ; D i a g r a m O b j e c t K e y & g t ; & l t ; K e y & g t ; T a b l e s \ C u s t o m e r s \ C o l u m n s \ C u s t o m e r   N a m e & l t ; / K e y & g t ; & l t ; / D i a g r a m O b j e c t K e y & g t ; & l t ; D i a g r a m O b j e c t K e y & g t ; & l t ; K e y & g t ; T a b l e s \ C u s t o m e r s \ C o l u m n s \ S e g m e n t & l t ; / K e y & g t ; & l t ; / D i a g r a m O b j e c t K e y & g t ; & l t ; D i a g r a m O b j e c t K e y & g t ; & l t ; K e y & g t ; T a b l e s \ L o c a t i o n & l t ; / K e y & g t ; & l t ; / D i a g r a m O b j e c t K e y & g t ; & l t ; D i a g r a m O b j e c t K e y & g t ; & l t ; K e y & g t ; T a b l e s \ L o c a t i o n \ C o l u m n s \ C i t y & l t ; / K e y & g t ; & l t ; / D i a g r a m O b j e c t K e y & g t ; & l t ; D i a g r a m O b j e c t K e y & g t ; & l t ; K e y & g t ; T a b l e s \ L o c a t i o n \ C o l u m n s \ C o u n t r y & l t ; / K e y & g t ; & l t ; / D i a g r a m O b j e c t K e y & g t ; & l t ; D i a g r a m O b j e c t K e y & g t ; & l t ; K e y & g t ; T a b l e s \ L o c a t i o n \ C o l u m n s \ R e g i o n & l t ; / K e y & g t ; & l t ; / D i a g r a m O b j e c t K e y & g t ; & l t ; D i a g r a m O b j e c t K e y & g t ; & l t ; K e y & g t ; T a b l e s \ C a l e n d a r & l t ; / K e y & g t ; & l t ; / D i a g r a m O b j e c t K e y & g t ; & l t ; D i a g r a m O b j e c t K e y & g t ; & l t ; K e y & g t ; T a b l e s \ C a l e n d a r \ C o l u m n s \ D a t e s & l t ; / K e y & g t ; & l t ; / D i a g r a m O b j e c t K e y & g t ; & l t ; D i a g r a m O b j e c t K e y & g t ; & l t ; K e y & g t ; T a b l e s \ C a l e n d a r \ C o l u m n s \ Y e a r & l t ; / K e y & g t ; & l t ; / D i a g r a m O b j e c t K e y & g t ; & l t ; D i a g r a m O b j e c t K e y & g t ; & l t ; K e y & g t ; T a b l e s \ C a l e n d a r \ C o l u m n s \ M o n t h   N a m e & l t ; / K e y & g t ; & l t ; / D i a g r a m O b j e c t K e y & g t ; & l t ; D i a g r a m O b j e c t K e y & g t ; & l t ; K e y & g t ; T a b l e s \ C a l e n d a r \ C o l u m n s \ M o n t h & l t ; / K e y & g t ; & l t ; / D i a g r a m O b j e c t K e y & g t ; & l t ; D i a g r a m O b j e c t K e y & g t ; & l t ; K e y & g t ; R e l a t i o n s h i p s \ & a m p ; l t ; T a b l e s \ T r a n s a c t i o n \ C o l u m n s \ P r o d u c t   I D & a m p ; g t ; - & a m p ; l t ; T a b l e s \ P r o d u c t s \ C o l u m n s \ P r o d u c t   I D & a m p ; g t ; & l t ; / K e y & g t ; & l t ; / D i a g r a m O b j e c t K e y & g t ; & l t ; D i a g r a m O b j e c t K e y & g t ; & l t ; K e y & g t ; R e l a t i o n s h i p s \ & a m p ; l t ; T a b l e s \ T r a n s a c t i o n \ C o l u m n s \ P r o d u c t   I D & a m p ; g t ; - & a m p ; l t ; T a b l e s \ P r o d u c t s \ C o l u m n s \ P r o d u c t   I D & a m p ; g t ; \ F K & l t ; / K e y & g t ; & l t ; / D i a g r a m O b j e c t K e y & g t ; & l t ; D i a g r a m O b j e c t K e y & g t ; & l t ; K e y & g t ; R e l a t i o n s h i p s \ & a m p ; l t ; T a b l e s \ T r a n s a c t i o n \ C o l u m n s \ P r o d u c t   I D & a m p ; g t ; - & a m p ; l t ; T a b l e s \ P r o d u c t s \ C o l u m n s \ P r o d u c t   I D & a m p ; g t ; \ P K & l t ; / K e y & g t ; & l t ; / D i a g r a m O b j e c t K e y & g t ; & l t ; D i a g r a m O b j e c t K e y & g t ; & l t ; K e y & g t ; R e l a t i o n s h i p s \ & a m p ; l t ; T a b l e s \ T r a n s a c t i o n \ C o l u m n s \ C u s t o m e r   I D & a m p ; g t ; - & a m p ; l t ; T a b l e s \ C u s t o m e r s \ C o l u m n s \ C u s t o m e r   I D & a m p ; g t ; & l t ; / K e y & g t ; & l t ; / D i a g r a m O b j e c t K e y & g t ; & l t ; D i a g r a m O b j e c t K e y & g t ; & l t ; K e y & g t ; R e l a t i o n s h i p s \ & a m p ; l t ; T a b l e s \ T r a n s a c t i o n \ C o l u m n s \ C u s t o m e r   I D & a m p ; g t ; - & a m p ; l t ; T a b l e s \ C u s t o m e r s \ C o l u m n s \ C u s t o m e r   I D & a m p ; g t ; \ F K & l t ; / K e y & g t ; & l t ; / D i a g r a m O b j e c t K e y & g t ; & l t ; D i a g r a m O b j e c t K e y & g t ; & l t ; K e y & g t ; R e l a t i o n s h i p s \ & a m p ; l t ; T a b l e s \ T r a n s a c t i o n \ C o l u m n s \ C u s t o m e r   I D & a m p ; g t ; - & a m p ; l t ; T a b l e s \ C u s t o m e r s \ C o l u m n s \ C u s t o m e r   I D & a m p ; g t ; \ P K & l t ; / K e y & g t ; & l t ; / D i a g r a m O b j e c t K e y & g t ; & l t ; D i a g r a m O b j e c t K e y & g t ; & l t ; K e y & g t ; R e l a t i o n s h i p s \ & a m p ; l t ; T a b l e s \ T r a n s a c t i o n \ C o l u m n s \ C i t y & a m p ; g t ; - & a m p ; l t ; T a b l e s \ L o c a t i o n \ C o l u m n s \ C i t y & a m p ; g t ; & l t ; / K e y & g t ; & l t ; / D i a g r a m O b j e c t K e y & g t ; & l t ; D i a g r a m O b j e c t K e y & g t ; & l t ; K e y & g t ; R e l a t i o n s h i p s \ & a m p ; l t ; T a b l e s \ T r a n s a c t i o n \ C o l u m n s \ C i t y & a m p ; g t ; - & a m p ; l t ; T a b l e s \ L o c a t i o n \ C o l u m n s \ C i t y & a m p ; g t ; \ F K & l t ; / K e y & g t ; & l t ; / D i a g r a m O b j e c t K e y & g t ; & l t ; D i a g r a m O b j e c t K e y & g t ; & l t ; K e y & g t ; R e l a t i o n s h i p s \ & a m p ; l t ; T a b l e s \ T r a n s a c t i o n \ C o l u m n s \ C i t y & a m p ; g t ; - & a m p ; l t ; T a b l e s \ L o c a t i o n \ C o l u m n s \ C i t y & a m p ; g t ; \ P K & l t ; / K e y & g t ; & l t ; / D i a g r a m O b j e c t K e y & g t ; & l t ; D i a g r a m O b j e c t K e y & g t ; & l t ; K e y & g t ; R e l a t i o n s h i p s \ & a m p ; l t ; T a b l e s \ T r a n s a c t i o n \ C o l u m n s \ O r d e r   D a t e & a m p ; g t ; - & a m p ; l t ; T a b l e s \ C a l e n d a r \ C o l u m n s \ D a t e s & a m p ; g t ; & l t ; / K e y & g t ; & l t ; / D i a g r a m O b j e c t K e y & g t ; & l t ; D i a g r a m O b j e c t K e y & g t ; & l t ; K e y & g t ; R e l a t i o n s h i p s \ & a m p ; l t ; T a b l e s \ T r a n s a c t i o n \ C o l u m n s \ O r d e r   D a t e & a m p ; g t ; - & a m p ; l t ; T a b l e s \ C a l e n d a r \ C o l u m n s \ D a t e s & a m p ; g t ; \ F K & l t ; / K e y & g t ; & l t ; / D i a g r a m O b j e c t K e y & g t ; & l t ; D i a g r a m O b j e c t K e y & g t ; & l t ; K e y & g t ; R e l a t i o n s h i p s \ & a m p ; l t ; T a b l e s \ T r a n s a c t i o n \ C o l u m n s \ O r d e r   D a t e & a m p ; g t ; - & a m p ; l t ; T a b l e s \ C a l e n d a r \ C o l u m n s \ D a t e s & a m p ; g t ; \ P K & l t ; / K e y & g t ; & l t ; / D i a g r a m O b j e c t K e y & g t ; & l t ; / A l l K e y s & g t ; & l t ; S e l e c t e d K e y s & g t ; & l t ; D i a g r a m O b j e c t K e y & g t ; & l t ; K e y & g t ; R e l a t i o n s h i p s \ & a m p ; l t ; T a b l e s \ T r a n s a c t i o n \ C o l u m n s \ O r d e r   D a t e & a m p ; g t ; - & a m p ; l t ; T a b l e s \ C a l e n d a r \ C o l u m n s \ D a t e s & 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8 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 T a g s \ T a b l e s \ & a m p ; l t ; T a b l e s \ T r a n s a c t i o n & a m p ; g t ; & l t ; / K e y & g t ; & l t ; / a : K e y & g t ; & l t ; a : V a l u e 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 T a g s \ T a b l e s \ & a m p ; l t ; T a b l e s \ L o c a t i o n & a m p ; g t ; & l t ; / K e y & g t ; & l t ; / a : K e y & g t ; & l t ; a : V a l u e 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T a b l e s \ P r o d u c t s & l t ; / K e y & g t ; & l t ; / a : K e y & g t ; & l t ; a : V a l u e   i : t y p e = " D i a g r a m D i s p l a y N o d e V i e w S t a t e " & g t ; & l t ; H e i g h t & g t ; 1 5 0 & l t ; / H e i g h t & g t ; & l t ; I s E x p a n d e d & g t ; t r u e & l t ; / I s E x p a n d e d & g t ; & l t ; L a y e d O u t & g t ; t r u e & l t ; / L a y e d O u t & g t ; & l t ; L e f t & g t ; 3 5 4 & l t ; / L e f t & g t ; & l t ; W i d t h & g t ; 2 0 0 & l t ; / W i d t h & g t ; & l t ; / a : V a l u e & g t ; & l t ; / a : K e y V a l u e O f D i a g r a m O b j e c t K e y a n y T y p e z b w N T n L X & g t ; & l t ; a : K e y V a l u e O f D i a g r a m O b j e c t K e y a n y T y p e z b w N T n L X & g t ; & l t ; a : K e y & g t ; & l t ; K e y & g t ; T a b l e s \ P r o d u c t s \ 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S u b - 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o d u c t   N a m e & l t ; / K e y & g t ; & l t ; / a : K e y & g t ; & l t ; a : V a l u e   i : t y p e = " D i a g r a m D i s p l a y N o d e V i e w S t a t e " & g t ; & l t ; H e i g h t & g t ; 1 5 0 & l t ; / H e i g h t & g t ; & l t ; I s E x p a n d e d & g t ; t r u e & l t ; / I s E x p a n d e d & g t ; & l t ; W i d t h & g t ; 2 0 0 & l t ; / W i d t h & g t ; & l t ; / a : V a l u e & g t ; & l t ; / a : K e y V a l u e O f D i a g r a m O b j e c t K e y a n y T y p e z b w N T n L X & g t ; & l t ; a : K e y V a l u e O f D i a g r a m O b j e c t K e y a n y T y p e z b w N T n L X & g t ; & l t ; a : K e y & g t ; & l t ; K e y & g t ; T a b l e s \ T r a n s a c t i o n & l t ; / K e y & g t ; & l t ; / a : K e y & g t ; & l t ; a : V a l u e   i : t y p e = " D i a g r a m D i s p l a y N o d e V i e w S t a t e " & g t ; & l t ; H e i g h t & g t ; 3 4 0 . 5 8 8 2 3 5 2 9 4 1 1 7 6 8 & l t ; / H e i g h t & g t ; & l t ; I s E x p a n d e d & g t ; t r u e & l t ; / I s E x p a n d e d & g t ; & l t ; L a y e d O u t & g t ; t r u e & l t ; / L a y e d O u t & g t ; & l t ; L e f t & g t ; 6 5 5 . 7 8 6 1 6 3 5 0 8 8 4 2 2 6 & l t ; / L e f t & g t ; & l t ; T a b I n d e x & g t ; 4 & l t ; / T a b I n d e x & g t ; & l t ; T o p & g t ; 2 1 2 . 9 4 1 1 7 6 4 7 0 5 8 8 2 9 & l t ; / T o p & g t ; & l t ; W i d t h & g t ; 2 0 0 & l t ; / W i d t h & g t ; & l t ; / a : V a l u e & g t ; & l t ; / a : K e y V a l u e O f D i a g r a m O b j e c t K e y a n y T y p e z b w N T n L X & g t ; & l t ; a : K e y V a l u e O f D i a g r a m O b j e c t K e y a n y T y p e z b w N T n L X & g t ; & l t ; a : K e y & g t ; & l t ; K e y & g t ; T a b l e s \ T r a n s a c t i o n \ C o l u m n s \ R o w   I D & l t ; / K e y & g t ; & l t ; / a : K e y & g t ; & l t ; a : V a l u e   i : t y p e = " D i a g r a m D i s p l a y N o d e V i e w S t a t e " & g t ; & l t ; H e i g h t & g t ; 1 5 0 & l t ; / H e i g h t & g t ; & l t ; I s E x p a n d e d & g t ; t r u e & l t ; / I s E x p a n d e d & g t ; & l t ; W i d t h & g t ; 2 0 0 & l t ; / W i d t h & g t ; & l t ; / a : V a l u e & g t ; & l t ; / a : K e y V a l u e O f D i a g r a m O b j e c t K e y a n y T y p e z b w N T n L X & g t ; & l t ; a : K e y V a l u e O f D i a g r a m O b j e c t K e y a n y T y p e z b w N T n L X & g t ; & l t ; a : K e y & g t ; & l t ; K e y & g t ; T a b l e s \ T r a n s a c t i o n \ C o l u m n s \ O r d e r   I D & l t ; / K e y & g t ; & l t ; / a : K e y & g t ; & l t ; a : V a l u e   i : t y p e = " D i a g r a m D i s p l a y N o d e V i e w S t a t e " & g t ; & l t ; H e i g h t & g t ; 1 5 0 & l t ; / H e i g h t & g t ; & l t ; I s E x p a n d e d & g t ; t r u e & l t ; / I s E x p a n d e d & g t ; & l t ; W i d t h & g t ; 2 0 0 & l t ; / W i d t h & g t ; & l t ; / a : V a l u e & g t ; & l t ; / a : K e y V a l u e O f D i a g r a m O b j e c t K e y a n y T y p e z b w N T n L X & g t ; & l t ; a : K e y V a l u e O f D i a g r a m O b j e c t K e y a n y T y p e z b w N T n L X & g t ; & l t ; a : K e y & g t ; & l t ; K e y & g t ; T a b l e s \ T r a n s a c t i o n \ C o l u m n s \ O r d e r   D a t e & l t ; / K e y & g t ; & l t ; / a : K e y & g t ; & l t ; a : V a l u e   i : t y p e = " D i a g r a m D i s p l a y N o d e V i e w S t a t e " & g t ; & l t ; H e i g h t & g t ; 1 5 0 & l t ; / H e i g h t & g t ; & l t ; I s E x p a n d e d & g t ; t r u e & l t ; / I s E x p a n d e d & g t ; & l t ; W i d t h & g t ; 2 0 0 & l t ; / W i d t h & g t ; & l t ; / a : V a l u e & g t ; & l t ; / a : K e y V a l u e O f D i a g r a m O b j e c t K e y a n y T y p e z b w N T n L X & g t ; & l t ; a : K e y V a l u e O f D i a g r a m O b j e c t K e y a n y T y p e z b w N T n L X & g t ; & l t ; a : K e y & g t ; & l t ; K e y & g t ; T a b l e s \ T r a n s a c t i o n \ C o l u m n s \ D e l i v e r y   D a t e & l t ; / K e y & g t ; & l t ; / a : K e y & g t ; & l t ; a : V a l u e   i : t y p e = " D i a g r a m D i s p l a y N o d e V i e w S t a t e " & g t ; & l t ; H e i g h t & g t ; 1 5 0 & l t ; / H e i g h t & g t ; & l t ; I s E x p a n d e d & g t ; t r u e & l t ; / I s E x p a n d e d & g t ; & l t ; W i d t h & g t ; 2 0 0 & l t ; / W i d t h & g t ; & l t ; / a : V a l u e & g t ; & l t ; / a : K e y V a l u e O f D i a g r a m O b j e c t K e y a n y T y p e z b w N T n L X & g t ; & l t ; a : K e y V a l u e O f D i a g r a m O b j e c t K e y a n y T y p e z b w N T n L X & g t ; & l t ; a : K e y & g t ; & l t ; K e y & g t ; T a b l e s \ T r a n s a c t i o n \ C o l u m n s \ D e l i v e r y   M o d e & l t ; / K e y & g t ; & l t ; / a : K e y & g t ; & l t ; a : V a l u e   i : t y p e = " D i a g r a m D i s p l a y N o d e V i e w S t a t e " & g t ; & l t ; H e i g h t & g t ; 1 5 0 & l t ; / H e i g h t & g t ; & l t ; I s E x p a n d e d & g t ; t r u e & l t ; / I s E x p a n d e d & g t ; & l t ; W i d t h & g t ; 2 0 0 & l t ; / W i d t h & g t ; & l t ; / a : V a l u e & g t ; & l t ; / a : K e y V a l u e O f D i a g r a m O b j e c t K e y a n y T y p e z b w N T n L X & g t ; & l t ; a : K e y V a l u e O f D i a g r a m O b j e c t K e y a n y T y p e z b w N T n L X & g t ; & l t ; a : K e y & g t ; & l t ; K e y & g t ; T a b l e s \ T r a n s a c t i o n \ C o l u m n s \ C u s t o m e r   I D & l t ; / K e y & g t ; & l t ; / a : K e y & g t ; & l t ; a : V a l u e   i : t y p e = " D i a g r a m D i s p l a y N o d e V i e w S t a t e " & g t ; & l t ; H e i g h t & g t ; 1 5 0 & l t ; / H e i g h t & g t ; & l t ; I s E x p a n d e d & g t ; t r u e & l t ; / I s E x p a n d e d & g t ; & l t ; W i d t h & g t ; 2 0 0 & l t ; / W i d t h & g t ; & l t ; / a : V a l u e & g t ; & l t ; / a : K e y V a l u e O f D i a g r a m O b j e c t K e y a n y T y p e z b w N T n L X & g t ; & l t ; a : K e y V a l u e O f D i a g r a m O b j e c t K e y a n y T y p e z b w N T n L X & g t ; & l t ; a : K e y & g t ; & l t ; K e y & g t ; T a b l e s \ T r a n s a c t i o n \ C o l u m n s \ C i t y & l t ; / K e y & g t ; & l t ; / a : K e y & g t ; & l t ; a : V a l u e   i : t y p e = " D i a g r a m D i s p l a y N o d e V i e w S t a t e " & g t ; & l t ; H e i g h t & g t ; 1 5 0 & l t ; / H e i g h t & g t ; & l t ; I s E x p a n d e d & g t ; t r u e & l t ; / I s E x p a n d e d & g t ; & l t ; W i d t h & g t ; 2 0 0 & l t ; / W i d t h & g t ; & l t ; / a : V a l u e & g t ; & l t ; / a : K e y V a l u e O f D i a g r a m O b j e c t K e y a n y T y p e z b w N T n L X & g t ; & l t ; a : K e y V a l u e O f D i a g r a m O b j e c t K e y a n y T y p e z b w N T n L X & g t ; & l t ; a : K e y & g t ; & l t ; K e y & g t ; T a b l e s \ T r a n s a c t i o n \ C o l u m n s \ P r o d u c t   I D & l t ; / K e y & g t ; & l t ; / a : K e y & g t ; & l t ; a : V a l u e   i : t y p e = " D i a g r a m D i s p l a y N o d e V i e w S t a t e " & g t ; & l t ; H e i g h t & g t ; 1 5 0 & l t ; / H e i g h t & g t ; & l t ; I s E x p a n d e d & g t ; t r u e & l t ; / I s E x p a n d e d & g t ; & l t ; W i d t h & g t ; 2 0 0 & l t ; / W i d t h & g t ; & l t ; / a : V a l u e & g t ; & l t ; / a : K e y V a l u e O f D i a g r a m O b j e c t K e y a n y T y p e z b w N T n L X & g t ; & l t ; a : K e y V a l u e O f D i a g r a m O b j e c t K e y a n y T y p e z b w N T n L X & g t ; & l t ; a : K e y & g t ; & l t ; K e y & g t ; T a b l e s \ T r a n s a c t i o n \ C o l u m n s \ U n i t   c o s t & l t ; / K e y & g t ; & l t ; / a : K e y & g t ; & l t ; a : V a l u e   i : t y p e = " D i a g r a m D i s p l a y N o d e V i e w S t a t e " & g t ; & l t ; H e i g h t & g t ; 1 5 0 & l t ; / H e i g h t & g t ; & l t ; I s E x p a n d e d & g t ; t r u e & l t ; / I s E x p a n d e d & g t ; & l t ; W i d t h & g t ; 2 0 0 & l t ; / W i d t h & g t ; & l t ; / a : V a l u e & g t ; & l t ; / a : K e y V a l u e O f D i a g r a m O b j e c t K e y a n y T y p e z b w N T n L X & g t ; & l t ; a : K e y V a l u e O f D i a g r a m O b j e c t K e y a n y T y p e z b w N T n L X & g t ; & l t ; a : K e y & g t ; & l t ; K e y & g t ; T a b l e s \ T r a n s a c t i o n \ C o l u m n s \ Q u a n t i t y & l t ; / K e y & g t ; & l t ; / a : K e y & g t ; & l t ; a : V a l u e   i : t y p e = " D i a g r a m D i s p l a y N o d e V i e w S t a t e " & g t ; & l t ; H e i g h t & g t ; 1 5 0 & l t ; / H e i g h t & g t ; & l t ; I s E x p a n d e d & g t ; t r u e & l t ; / I s E x p a n d e d & g t ; & l t ; W i d t h & g t ; 2 0 0 & l t ; / W i d t h & g t ; & l t ; / a : V a l u e & g t ; & l t ; / a : K e y V a l u e O f D i a g r a m O b j e c t K e y a n y T y p e z b w N T n L X & g t ; & l t ; a : K e y V a l u e O f D i a g r a m O b j e c t K e y a n y T y p e z b w N T n L X & g t ; & l t ; a : K e y & g t ; & l t ; K e y & g t ; T a b l e s \ T r a n s a c t i o n \ C o l u m n s \ S e l l i n g   p r i c e & l t ; / K e y & g t ; & l t ; / a : K e y & g t ; & l t ; a : V a l u e   i : t y p e = " D i a g r a m D i s p l a y N o d e V i e w S t a t e " & g t ; & l t ; H e i g h t & g t ; 1 5 0 & l t ; / H e i g h t & g t ; & l t ; I s E x p a n d e d & g t ; t r u e & l t ; / I s E x p a n d e d & g t ; & l t ; W i d t h & g t ; 2 0 0 & l t ; / W i d t h & g t ; & l t ; / a : V a l u e & g t ; & l t ; / a : K e y V a l u e O f D i a g r a m O b j e c t K e y a n y T y p e z b w N T n L X & g t ; & l t ; a : K e y V a l u e O f D i a g r a m O b j e c t K e y a n y T y p e z b w N T n L X & g t ; & l t ; a : K e y & g t ; & l t ; K e y & g t ; T a b l e s \ T r a n s a c t i o n \ C o l u m n s \ D i s c o u n t & 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1 5 0 & l t ; / H e i g h t & g t ; & l t ; I s E x p a n d e d & g t ; t r u e & l t ; / I s E x p a n d e d & g t ; & l t ; L a y e d O u t & g t ; t r u e & l t ; / L a y e d O u t & g t ; & l t ; L e f t & g t ; 6 5 9 . 8 0 7 6 2 1 1 3 5 3 3 1 6 & l t ; / L e f t & g t ; & l t ; T a b I n d e x & g t ; 1 & l t ; / T a b I n d e x & 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C u s t o m e r   N a m e & l t ; / K e y & g t ; & l t ; / a : K e y & g t ; & l t ; a : V a l u e   i : t y p e = " D i a g r a m D i s p l a y N o d e V i e w S t a t e " & g t ; & l t ; H e i g h t & g t ; 1 5 0 & l t ; / H e i g h t & g t ; & l t ; I s E x p a n d e d & g t ; t r u e & l t ; / I s E x p a n d e d & g t ; & l t ; W i d t h & g t ; 2 0 0 & l t ; / W i d t h & g t ; & l t ; / a : V a l u e & g t ; & l t ; / a : K e y V a l u e O f D i a g r a m O b j e c t K e y a n y T y p e z b w N T n L X & g t ; & l t ; a : K e y V a l u e O f D i a g r a m O b j e c t K e y a n y T y p e z b w N T n L X & g t ; & l t ; a : K e y & g t ; & l t ; K e y & g t ; T a b l e s \ C u s t o m e r s \ C o l u m n s \ S e g m e n t & l t ; / K e y & g t ; & l t ; / a : K e y & g t ; & l t ; a : V a l u e   i : t y p e = " D i a g r a m D i s p l a y N o d e V i e w S t a t e " & g t ; & l t ; H e i g h t & g t ; 1 5 0 & l t ; / H e i g h t & g t ; & l t ; I s E x p a n d e d & g t ; t r u e & l t ; / I s E x p a n d e d & g t ; & l t ; W i d t h & g t ; 2 0 0 & l t ; / W i d t h & g t ; & l t ; / a : V a l u e & g t ; & l t ; / a : K e y V a l u e O f D i a g r a m O b j e c t K e y a n y T y p e z b w N T n L X & g t ; & l t ; a : K e y V a l u e O f D i a g r a m O b j e c t K e y a n y T y p e z b w N T n L X & g t ; & l t ; a : K e y & g t ; & l t ; K e y & g t ; T a b l e s \ L o c a t i o n & l t ; / K e y & g t ; & l t ; / a : K e y & g t ; & l t ; a : V a l u e   i : t y p e = " D i a g r a m D i s p l a y N o d e V i e w S t a t e " & g t ; & l t ; H e i g h t & g t ; 1 5 0 & l t ; / H e i g h t & g t ; & l t ; I s E x p a n d e d & g t ; t r u e & l t ; / I s E x p a n d e d & g t ; & l t ; L a y e d O u t & g t ; t r u e & l t ; / L a y e d O u t & g t ; & l t ; L e f t & g t ; 9 0 2 . 6 5 2 6 0 8 1 7 3 5 8 5 5 8 & l t ; / L e f t & g t ; & l t ; T a b I n d e x & g t ; 2 & l t ; / T a b I n d e x & g t ; & l t ; W i d t h & g t ; 2 0 0 & l t ; / W i d t h & g t ; & l t ; / a : V a l u e & g t ; & l t ; / a : K e y V a l u e O f D i a g r a m O b j e c t K e y a n y T y p e z b w N T n L X & g t ; & l t ; a : K e y V a l u e O f D i a g r a m O b j e c t K e y a n y T y p e z b w N T n L X & g t ; & l t ; a : K e y & g t ; & l t ; K e y & g t ; T a b l e s \ L o c a t i o n \ C o l u m n s \ C i t y & l t ; / K e y & g t ; & l t ; / a : K e y & g t ; & l t ; a : V a l u e   i : t y p e = " D i a g r a m D i s p l a y N o d e V i e w S t a t e " & g t ; & l t ; H e i g h t & g t ; 1 5 0 & l t ; / H e i g h t & g t ; & l t ; I s E x p a n d e d & g t ; t r u e & l t ; / I s E x p a n d e d & g t ; & l t ; W i d t h & g t ; 2 0 0 & l t ; / W i d t h & g t ; & l t ; / a : V a l u e & g t ; & l t ; / a : K e y V a l u e O f D i a g r a m O b j e c t K e y a n y T y p e z b w N T n L X & g t ; & l t ; a : K e y V a l u e O f D i a g r a m O b j e c t K e y a n y T y p e z b w N T n L X & g t ; & l t ; a : K e y & g t ; & l t ; K e y & g t ; T a b l e s \ L o c a t i o n \ C o l u m n s \ C o u n t r y & l t ; / K e y & g t ; & l t ; / a : K e y & g t ; & l t ; a : V a l u e   i : t y p e = " D i a g r a m D i s p l a y N o d e V i e w S t a t e " & g t ; & l t ; H e i g h t & g t ; 1 5 0 & l t ; / H e i g h t & g t ; & l t ; I s E x p a n d e d & g t ; t r u e & l t ; / I s E x p a n d e d & g t ; & l t ; W i d t h & g t ; 2 0 0 & l t ; / W i d t h & g t ; & l t ; / a : V a l u e & g t ; & l t ; / a : K e y V a l u e O f D i a g r a m O b j e c t K e y a n y T y p e z b w N T n L X & g t ; & l t ; a : K e y V a l u e O f D i a g r a m O b j e c t K e y a n y T y p e z b w N T n L X & g t ; & l t ; a : K e y & g t ; & l t ; K e y & g t ; T a b l e s \ L o c a t i o n \ C o l u m n s \ R e g i o n & 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1 5 0 & l t ; / H e i g h t & g t ; & l t ; I s E x p a n d e d & g t ; t r u e & l t ; / I s E x p a n d e d & g t ; & l t ; L a y e d O u t & g t ; t r u e & l t ; / L a y e d O u t & g t ; & l t ; L e f t & g t ; 1 1 4 7 . 0 2 7 0 0 6 9 7 6 5 4 5 6 & l t ; / L e f t & g t ; & l t ; T a b I n d e x & g t ; 3 & l t ; / T a b I n d e x & g t ; & l t ; T o p & g t ; 2 . 7 0 5 8 8 2 3 5 2 9 4 1 1 8 8 2 & l t ; / T o p & g t ; & l t ; W i d t h & g t ; 2 0 0 & l t ; / W i d t h & g t ; & l t ; / a : V a l u e & g t ; & l t ; / a : K e y V a l u e O f D i a g r a m O b j e c t K e y a n y T y p e z b w N T n L X & g t ; & l t ; a : K e y V a l u e O f D i a g r a m O b j e c t K e y a n y T y p e z b w N T n L X & g t ; & l t ; a : K e y & g t ; & l t ; K e y & g t ; T a b l e s \ C a l e n d a r \ C o l u m n s \ D a t e s & 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 N a m e & l t ; / K e y & g t ; & l t ; / a : K e y & g t ; & l t ; a : V a l u e   i : t y p e = " D i a g r a m D i s p l a y N o d e V i e w S t a t e " & g t ; & l t ; H e i g h t & g t ; 1 5 0 & l t ; / H e i g h t & g t ; & l t ; I s E x p a n d e d & g t ; t r u e & l t ; / I s E x p a n d e d & g t ; & l t ; W i d t h & g t ; 2 0 0 & l t ; / W i d t h & g t ; & l t ; / a : V a l u e & g t ; & l t ; / a : K e y V a l u e O f D i a g r a m O b j e c t K e y a n y T y p e z b w N T n L X & g t ; & l t ; a : K e y V a l u e O f D i a g r a m O b j e c t K e y a n y T y p e z b w N T n L X & g t ; & l t ; a : K e y & g t ; & l t ; K e y & g t ; T a b l e s \ C a l e n d a r \ C o l u m n s \ M o n t h & l t ; / K e y & g t ; & l t ; / a : K e y & g t ; & l t ; a : V a l u e   i : t y p e = " D i a g r a m D i s p l a y N o d e V i e w S t a t e " & g t ; & l t ; H e i g h t & g t ; 1 5 0 & l t ; / H e i g h t & g t ; & l t ; I s E x p a n d e d & g t ; t r u e & l t ; / I s E x p a n d e d & g t ; & l t ; W i d t h & g t ; 2 0 0 & l t ; / W i d t h & g t ; & l t ; / a : V a l u e & g t ; & l t ; / a : K e y V a l u e O f D i a g r a m O b j e c t K e y a n y T y p e z b w N T n L X & g t ; & l t ; a : K e y V a l u e O f D i a g r a m O b j e c t K e y a n y T y p e z b w N T n L X & g t ; & l t ; a : K e y & g t ; & l t ; K e y & g t ; R e l a t i o n s h i p s \ & a m p ; l t ; T a b l e s \ T r a n s a c t i o n \ C o l u m n s \ P r o d u c t   I D & a m p ; g t ; - & a m p ; l t ; T a b l e s \ P r o d u c t s \ C o l u m n s \ P r o d u c t   I D & a m p ; g t ; & l t ; / K e y & g t ; & l t ; / a : K e y & g t ; & l t ; a : V a l u e   i : t y p e = " D i a g r a m D i s p l a y L i n k V i e w S t a t e " & g t ; & l t ; A u t o m a t i o n P r o p e r t y H e l p e r T e x t & g t ; E n d   p o i n t   1 :   ( 7 3 7 . 7 8 6 1 6 4 , 2 0 4 . 9 4 1 1 7 6 4 7 0 5 8 8 ) .   E n d   p o i n t   2 :   ( 5 6 2 , 7 5 )   & l t ; / A u t o m a t i o n P r o p e r t y H e l p e r T e x t & g t ; & l t ; L a y e d O u t & g t ; t r u e & l t ; / L a y e d O u t & g t ; & l t ; P o i n t s   x m l n s : b = " h t t p : / / s c h e m a s . d a t a c o n t r a c t . o r g / 2 0 0 4 / 0 7 / S y s t e m . W i n d o w s " & g t ; & l t ; b : P o i n t & g t ; & l t ; b : _ x & g t ; 7 3 7 . 7 8 6 1 6 4 & l t ; / b : _ x & g t ; & l t ; b : _ y & g t ; 2 0 4 . 9 4 1 1 7 6 4 7 0 5 8 8 2 9 & l t ; / b : _ y & g t ; & l t ; / b : P o i n t & g t ; & l t ; b : P o i n t & g t ; & l t ; b : _ x & g t ; 7 3 7 . 7 8 6 1 6 4 & l t ; / b : _ x & g t ; & l t ; b : _ y & g t ; 1 7 1 . 5 & l t ; / b : _ y & g t ; & l t ; / b : P o i n t & g t ; & l t ; b : P o i n t & g t ; & l t ; b : _ x & g t ; 7 3 5 . 7 8 6 1 6 4 & l t ; / b : _ x & g t ; & l t ; b : _ y & g t ; 1 6 9 . 5 & l t ; / b : _ y & g t ; & l t ; / b : P o i n t & g t ; & l t ; b : P o i n t & g t ; & l t ; b : _ x & g t ; 6 4 2 . 3 0 7 6 2 1 0 0 4 5 0 0 1 1 & l t ; / b : _ x & g t ; & l t ; b : _ y & g t ; 1 6 9 . 5 & l t ; / b : _ y & g t ; & l t ; / b : P o i n t & g t ; & l t ; b : P o i n t & g t ; & l t ; b : _ x & g t ; 6 4 0 . 3 0 7 6 2 1 0 0 4 5 0 0 1 1 & l t ; / b : _ x & g t ; & l t ; b : _ y & g t ; 1 6 7 . 5 & l t ; / b : _ y & g t ; & l t ; / b : P o i n t & g t ; & l t ; b : P o i n t & g t ; & l t ; b : _ x & g t ; 6 4 0 . 3 0 7 6 2 1 0 0 4 5 0 0 1 1 & l t ; / b : _ x & g t ; & l t ; b : _ y & g t ; 7 7 & l t ; / b : _ y & g t ; & l t ; / b : P o i n t & g t ; & l t ; b : P o i n t & g t ; & l t ; b : _ x & g t ; 6 3 8 . 3 0 7 6 2 1 0 0 4 5 0 0 1 1 & l t ; / b : _ x & g t ; & l t ; b : _ y & g t ; 7 5 & l t ; / b : _ y & g t ; & l t ; / b : P o i n t & g t ; & l t ; b : P o i n t & g t ; & l t ; b : _ x & g t ; 5 6 2 . 0 0 0 0 0 0 0 0 0 0 0 0 1 1 & l t ; / b : _ x & g t ; & l t ; b : _ y & g t ; 7 5 & l t ; / b : _ y & g t ; & l t ; / b : P o i n t & g t ; & l t ; / P o i n t s & g t ; & l t ; / a : V a l u e & g t ; & l t ; / a : K e y V a l u e O f D i a g r a m O b j e c t K e y a n y T y p e z b w N T n L X & g t ; & l t ; a : K e y V a l u e O f D i a g r a m O b j e c t K e y a n y T y p e z b w N T n L X & g t ; & l t ; a : K e y & g t ; & l t ; K e y & g t ; R e l a t i o n s h i p s \ & a m p ; l t ; T a b l e s \ T r a n s a c t i o n \ C o l u m n s \ P r o d u c t   I D & a m p ; g t ; - & a m p ; l t ; T a b l e s \ P r o d u c t s \ C o l u m n s \ P r o d u c t   I D & a m p ; g t ; \ F K & l t ; / K e y & g t ; & l t ; / a : K e y & g t ; & l t ; a : V a l u e   i : t y p e = " D i a g r a m D i s p l a y L i n k E n d p o i n t V i e w S t a t e " & g t ; & l t ; L o c a t i o n   x m l n s : b = " h t t p : / / s c h e m a s . d a t a c o n t r a c t . o r g / 2 0 0 4 / 0 7 / S y s t e m . W i n d o w s " & g t ; & l t ; b : _ x & g t ; 7 3 7 . 7 8 6 1 6 4 & l t ; / b : _ x & g t ; & l t ; b : _ y & g t ; 2 1 2 . 9 4 1 1 7 6 4 7 0 5 8 8 2 9 & l t ; / b : _ y & g t ; & l t ; / L o c a t i o n & g t ; & l t ; S h a p e R o t a t e A n g l e & g t ; 2 7 0 & l t ; / S h a p e R o t a t e A n g l e & g t ; & l t ; / a : V a l u e & g t ; & l t ; / a : K e y V a l u e O f D i a g r a m O b j e c t K e y a n y T y p e z b w N T n L X & g t ; & l t ; a : K e y V a l u e O f D i a g r a m O b j e c t K e y a n y T y p e z b w N T n L X & g t ; & l t ; a : K e y & g t ; & l t ; K e y & g t ; R e l a t i o n s h i p s \ & a m p ; l t ; T a b l e s \ T r a n s a c t i o n \ C o l u m n s \ P r o d u c t   I D & a m p ; g t ; - & a m p ; l t ; T a b l e s \ P r o d u c t s \ C o l u m n s \ P r o d u c t   I D & a m p ; g t ; \ P K & l t ; / K e y & g t ; & l t ; / a : K e y & g t ; & l t ; a : V a l u e   i : t y p e = " D i a g r a m D i s p l a y L i n k E n d p o i n t V i e w S t a t e " & g t ; & l t ; L o c a t i o n   x m l n s : b = " h t t p : / / s c h e m a s . d a t a c o n t r a c t . o r g / 2 0 0 4 / 0 7 / S y s t e m . W i n d o w s " & g t ; & l t ; b : _ x & g t ; 5 5 4 . 0 0 0 0 0 0 0 0 0 0 0 0 1 1 & l t ; / b : _ x & g t ; & l t ; b : _ y & g t ; 7 5 & l t ; / b : _ y & g t ; & l t ; / L o c a t i o n & g t ; & l t ; S h a p e R o t a t e A n g l e & g t ; 3 6 0 & l t ; / S h a p e R o t a t e A n g l e & g t ; & l t ; / a : V a l u e & g t ; & l t ; / a : K e y V a l u e O f D i a g r a m O b j e c t K e y a n y T y p e z b w N T n L X & g t ; & l t ; a : K e y V a l u e O f D i a g r a m O b j e c t K e y a n y T y p e z b w N T n L X & g t ; & l t ; a : K e y & g t ; & l t ; K e y & g t ; R e l a t i o n s h i p s \ & a m p ; l t ; T a b l e s \ T r a n s a c t i o n \ C o l u m n s \ C u s t o m e r   I D & a m p ; g t ; - & a m p ; l t ; T a b l e s \ C u s t o m e r s \ C o l u m n s \ C u s t o m e r   I D & a m p ; g t ; & l t ; / K e y & g t ; & l t ; / a : K e y & g t ; & l t ; a : V a l u e   i : t y p e = " D i a g r a m D i s p l a y L i n k V i e w S t a t e " & g t ; & l t ; A u t o m a t i o n P r o p e r t y H e l p e r T e x t & g t ; E n d   p o i n t   1 :   ( 7 4 9 . 7 8 6 1 6 4 , 2 0 4 . 9 4 1 1 7 6 4 7 0 5 8 8 ) .   E n d   p o i n t   2 :   ( 7 5 5 . 4 5 9 9 8 3 , 1 5 8 )   & l t ; / A u t o m a t i o n P r o p e r t y H e l p e r T e x t & g t ; & l t ; L a y e d O u t & g t ; t r u e & l t ; / L a y e d O u t & g t ; & l t ; P o i n t s   x m l n s : b = " h t t p : / / s c h e m a s . d a t a c o n t r a c t . o r g / 2 0 0 4 / 0 7 / S y s t e m . W i n d o w s " & g t ; & l t ; b : P o i n t & g t ; & l t ; b : _ x & g t ; 7 4 9 . 7 8 6 1 6 4 0 0 0 0 0 0 1 & l t ; / b : _ x & g t ; & l t ; b : _ y & g t ; 2 0 4 . 9 4 1 1 7 6 4 7 0 5 8 8 2 9 & l t ; / b : _ y & g t ; & l t ; / b : P o i n t & g t ; & l t ; b : P o i n t & g t ; & l t ; b : _ x & g t ; 7 4 9 . 7 8 6 1 6 4 & l t ; / b : _ x & g t ; & l t ; b : _ y & g t ; 1 8 3 . 4 7 0 5 8 8 0 0 0 0 0 0 0 2 & l t ; / b : _ y & g t ; & l t ; / b : P o i n t & g t ; & l t ; b : P o i n t & g t ; & l t ; b : _ x & g t ; 7 5 1 . 7 8 6 1 6 4 & l t ; / b : _ x & g t ; & l t ; b : _ y & g t ; 1 8 1 . 4 7 0 5 8 8 0 0 0 0 0 0 0 2 & l t ; / b : _ y & g t ; & l t ; / b : P o i n t & g t ; & l t ; b : P o i n t & g t ; & l t ; b : _ x & g t ; 7 5 3 . 4 5 9 9 8 3 0 0 0 0 0 0 0 8 & l t ; / b : _ x & g t ; & l t ; b : _ y & g t ; 1 8 1 . 4 7 0 5 8 8 0 0 0 0 0 0 0 2 & l t ; / b : _ y & g t ; & l t ; / b : P o i n t & g t ; & l t ; b : P o i n t & g t ; & l t ; b : _ x & g t ; 7 5 5 . 4 5 9 9 8 3 0 0 0 0 0 0 0 8 & l t ; / b : _ x & g t ; & l t ; b : _ y & g t ; 1 7 9 . 4 7 0 5 8 8 0 0 0 0 0 0 0 2 & l t ; / b : _ y & g t ; & l t ; / b : P o i n t & g t ; & l t ; b : P o i n t & g t ; & l t ; b : _ x & g t ; 7 5 5 . 4 5 9 9 8 3 0 0 0 0 0 0 0 8 & l t ; / b : _ x & g t ; & l t ; b : _ y & g t ; 1 5 7 . 9 9 9 9 9 9 9 9 9 9 9 9 9 7 & l t ; / b : _ y & g t ; & l t ; / b : P o i n t & g t ; & l t ; / P o i n t s & g t ; & l t ; / a : V a l u e & g t ; & l t ; / a : K e y V a l u e O f D i a g r a m O b j e c t K e y a n y T y p e z b w N T n L X & g t ; & l t ; a : K e y V a l u e O f D i a g r a m O b j e c t K e y a n y T y p e z b w N T n L X & g t ; & l t ; a : K e y & g t ; & l t ; K e y & g t ; R e l a t i o n s h i p s \ & a m p ; l t ; T a b l e s \ T r a n s a c t i o n \ C o l u m n s \ C u s t o m e r   I D & a m p ; g t ; - & a m p ; l t ; T a b l e s \ C u s t o m e r s \ C o l u m n s \ C u s t o m e r   I D & a m p ; g t ; \ F K & l t ; / K e y & g t ; & l t ; / a : K e y & g t ; & l t ; a : V a l u e   i : t y p e = " D i a g r a m D i s p l a y L i n k E n d p o i n t V i e w S t a t e " & g t ; & l t ; L o c a t i o n   x m l n s : b = " h t t p : / / s c h e m a s . d a t a c o n t r a c t . o r g / 2 0 0 4 / 0 7 / S y s t e m . W i n d o w s " & g t ; & l t ; b : _ x & g t ; 7 4 9 . 7 8 6 1 6 4 0 0 0 0 0 0 1 & l t ; / b : _ x & g t ; & l t ; b : _ y & g t ; 2 1 2 . 9 4 1 1 7 6 4 7 0 5 8 8 2 9 & l t ; / b : _ y & g t ; & l t ; / L o c a t i o n & g t ; & l t ; S h a p e R o t a t e A n g l e & g t ; 2 7 0 & l t ; / S h a p e R o t a t e A n g l e & g t ; & l t ; / a : V a l u e & g t ; & l t ; / a : K e y V a l u e O f D i a g r a m O b j e c t K e y a n y T y p e z b w N T n L X & g t ; & l t ; a : K e y V a l u e O f D i a g r a m O b j e c t K e y a n y T y p e z b w N T n L X & g t ; & l t ; a : K e y & g t ; & l t ; K e y & g t ; R e l a t i o n s h i p s \ & a m p ; l t ; T a b l e s \ T r a n s a c t i o n \ C o l u m n s \ C u s t o m e r   I D & a m p ; g t ; - & a m p ; l t ; T a b l e s \ C u s t o m e r s \ C o l u m n s \ C u s t o m e r   I D & a m p ; g t ; \ P K & l t ; / K e y & g t ; & l t ; / a : K e y & g t ; & l t ; a : V a l u e   i : t y p e = " D i a g r a m D i s p l a y L i n k E n d p o i n t V i e w S t a t e " & g t ; & l t ; L o c a t i o n   x m l n s : b = " h t t p : / / s c h e m a s . d a t a c o n t r a c t . o r g / 2 0 0 4 / 0 7 / S y s t e m . W i n d o w s " & g t ; & l t ; b : _ x & g t ; 7 5 5 . 4 5 9 9 8 3 0 0 0 0 0 0 0 8 & l t ; / b : _ x & g t ; & l t ; b : _ y & g t ; 1 4 9 . 9 9 9 9 9 9 9 9 9 9 9 9 9 7 & l t ; / b : _ y & g t ; & l t ; / L o c a t i o n & g t ; & l t ; S h a p e R o t a t e A n g l e & g t ; 9 0 & l t ; / S h a p e R o t a t e A n g l e & g t ; & l t ; / a : V a l u e & g t ; & l t ; / a : K e y V a l u e O f D i a g r a m O b j e c t K e y a n y T y p e z b w N T n L X & g t ; & l t ; a : K e y V a l u e O f D i a g r a m O b j e c t K e y a n y T y p e z b w N T n L X & g t ; & l t ; a : K e y & g t ; & l t ; K e y & g t ; R e l a t i o n s h i p s \ & a m p ; l t ; T a b l e s \ T r a n s a c t i o n \ C o l u m n s \ C i t y & a m p ; g t ; - & a m p ; l t ; T a b l e s \ L o c a t i o n \ C o l u m n s \ C i t y & a m p ; g t ; & l t ; / K e y & g t ; & l t ; / a : K e y & g t ; & l t ; a : V a l u e   i : t y p e = " D i a g r a m D i s p l a y L i n k V i e w S t a t e " & g t ; & l t ; A u t o m a t i o n P r o p e r t y H e l p e r T e x t & g t ; E n d   p o i n t   1 :   ( 7 6 3 . 9 5 9 9 8 3 , 2 0 4 . 9 4 1 1 7 6 4 7 0 5 8 8 ) .   E n d   p o i n t   2 :   ( 8 9 4 . 6 5 2 6 0 8 1 7 3 5 8 6 , 7 5 )   & l t ; / A u t o m a t i o n P r o p e r t y H e l p e r T e x t & g t ; & l t ; L a y e d O u t & g t ; t r u e & l t ; / L a y e d O u t & g t ; & l t ; P o i n t s   x m l n s : b = " h t t p : / / s c h e m a s . d a t a c o n t r a c t . o r g / 2 0 0 4 / 0 7 / S y s t e m . W i n d o w s " & g t ; & l t ; b : P o i n t & g t ; & l t ; b : _ x & g t ; 7 6 3 . 9 5 9 9 8 3 0 0 0 0 0 0 0 8 & l t ; / b : _ x & g t ; & l t ; b : _ y & g t ; 2 0 4 . 9 4 1 1 7 6 4 7 0 5 8 8 2 9 & l t ; / b : _ y & g t ; & l t ; / b : P o i n t & g t ; & l t ; b : P o i n t & g t ; & l t ; b : _ x & g t ; 7 6 3 . 9 5 9 9 8 3 0 0 0 0 0 0 0 8 & l t ; / b : _ x & g t ; & l t ; b : _ y & g t ; 1 7 1 . 5 & l t ; / b : _ y & g t ; & l t ; / b : P o i n t & g t ; & l t ; b : P o i n t & g t ; & l t ; b : _ x & g t ; 7 6 5 . 9 5 9 9 8 3 0 0 0 0 0 0 0 8 & l t ; / b : _ x & g t ; & l t ; b : _ y & g t ; 1 6 9 . 5 & l t ; / b : _ y & g t ; & l t ; / b : P o i n t & g t ; & l t ; b : P o i n t & g t ; & l t ; b : _ x & g t ; 8 7 7 . 3 0 7 6 2 0 9 9 5 5 & l t ; / b : _ x & g t ; & l t ; b : _ y & g t ; 1 6 9 . 5 & l t ; / b : _ y & g t ; & l t ; / b : P o i n t & g t ; & l t ; b : P o i n t & g t ; & l t ; b : _ x & g t ; 8 7 9 . 3 0 7 6 2 0 9 9 5 5 & l t ; / b : _ x & g t ; & l t ; b : _ y & g t ; 1 6 7 . 5 & l t ; / b : _ y & g t ; & l t ; / b : P o i n t & g t ; & l t ; b : P o i n t & g t ; & l t ; b : _ x & g t ; 8 7 9 . 3 0 7 6 2 0 9 9 5 5 & l t ; / b : _ x & g t ; & l t ; b : _ y & g t ; 7 7 & l t ; / b : _ y & g t ; & l t ; / b : P o i n t & g t ; & l t ; b : P o i n t & g t ; & l t ; b : _ x & g t ; 8 8 1 . 3 0 7 6 2 0 9 9 5 5 & l t ; / b : _ x & g t ; & l t ; b : _ y & g t ; 7 5 & l t ; / b : _ y & g t ; & l t ; / b : P o i n t & g t ; & l t ; b : P o i n t & g t ; & l t ; b : _ x & g t ; 8 9 4 . 6 5 2 6 0 8 1 7 3 5 8 5 5 8 & l t ; / b : _ x & g t ; & l t ; b : _ y & g t ; 7 5 & l t ; / b : _ y & g t ; & l t ; / b : P o i n t & g t ; & l t ; / P o i n t s & g t ; & l t ; / a : V a l u e & g t ; & l t ; / a : K e y V a l u e O f D i a g r a m O b j e c t K e y a n y T y p e z b w N T n L X & g t ; & l t ; a : K e y V a l u e O f D i a g r a m O b j e c t K e y a n y T y p e z b w N T n L X & g t ; & l t ; a : K e y & g t ; & l t ; K e y & g t ; R e l a t i o n s h i p s \ & a m p ; l t ; T a b l e s \ T r a n s a c t i o n \ C o l u m n s \ C i t y & a m p ; g t ; - & a m p ; l t ; T a b l e s \ L o c a t i o n \ C o l u m n s \ C i t y & a m p ; g t ; \ F K & l t ; / K e y & g t ; & l t ; / a : K e y & g t ; & l t ; a : V a l u e   i : t y p e = " D i a g r a m D i s p l a y L i n k E n d p o i n t V i e w S t a t e " & g t ; & l t ; L o c a t i o n   x m l n s : b = " h t t p : / / s c h e m a s . d a t a c o n t r a c t . o r g / 2 0 0 4 / 0 7 / S y s t e m . W i n d o w s " & g t ; & l t ; b : _ x & g t ; 7 6 3 . 9 5 9 9 8 3 0 0 0 0 0 0 0 8 & l t ; / b : _ x & g t ; & l t ; b : _ y & g t ; 2 1 2 . 9 4 1 1 7 6 4 7 0 5 8 8 2 9 & l t ; / b : _ y & g t ; & l t ; / L o c a t i o n & g t ; & l t ; S h a p e R o t a t e A n g l e & g t ; 2 7 0 & l t ; / S h a p e R o t a t e A n g l e & g t ; & l t ; / a : V a l u e & g t ; & l t ; / a : K e y V a l u e O f D i a g r a m O b j e c t K e y a n y T y p e z b w N T n L X & g t ; & l t ; a : K e y V a l u e O f D i a g r a m O b j e c t K e y a n y T y p e z b w N T n L X & g t ; & l t ; a : K e y & g t ; & l t ; K e y & g t ; R e l a t i o n s h i p s \ & a m p ; l t ; T a b l e s \ T r a n s a c t i o n \ C o l u m n s \ C i t y & a m p ; g t ; - & a m p ; l t ; T a b l e s \ L o c a t i o n \ C o l u m n s \ C i t y & a m p ; g t ; \ P K & l t ; / K e y & g t ; & l t ; / a : K e y & g t ; & l t ; a : V a l u e   i : t y p e = " D i a g r a m D i s p l a y L i n k E n d p o i n t V i e w S t a t e " & g t ; & l t ; L o c a t i o n   x m l n s : b = " h t t p : / / s c h e m a s . d a t a c o n t r a c t . o r g / 2 0 0 4 / 0 7 / S y s t e m . W i n d o w s " & g t ; & l t ; b : _ x & g t ; 9 0 2 . 6 5 2 6 0 8 1 7 3 5 8 5 5 8 & l t ; / b : _ x & g t ; & l t ; b : _ y & g t ; 7 5 & l t ; / b : _ y & g t ; & l t ; / L o c a t i o n & g t ; & l t ; S h a p e R o t a t e A n g l e & g t ; 1 8 0 & l t ; / S h a p e R o t a t e A n g l e & g t ; & l t ; / a : V a l u e & g t ; & l t ; / a : K e y V a l u e O f D i a g r a m O b j e c t K e y a n y T y p e z b w N T n L X & g t ; & l t ; a : K e y V a l u e O f D i a g r a m O b j e c t K e y a n y T y p e z b w N T n L X & g t ; & l t ; a : K e y & g t ; & l t ; K e y & g t ; R e l a t i o n s h i p s \ & a m p ; l t ; T a b l e s \ T r a n s a c t i o n \ C o l u m n s \ O r d e r   D a t e & a m p ; g t ; - & a m p ; l t ; T a b l e s \ C a l e n d a r \ C o l u m n s \ D a t e s & a m p ; g t ; & l t ; / K e y & g t ; & l t ; / a : K e y & g t ; & l t ; a : V a l u e   i : t y p e = " D i a g r a m D i s p l a y L i n k V i e w S t a t e " & g t ; & l t ; A u t o m a t i o n P r o p e r t y H e l p e r T e x t & g t ; E n d   p o i n t   1 :   ( 7 7 5 . 9 5 9 9 8 3 , 2 0 4 . 9 4 1 1 7 6 4 7 0 5 8 8 ) .   E n d   p o i n t   2 :   ( 1 1 3 9 . 0 2 7 0 0 6 9 7 6 5 5 , 7 7 . 7 0 5 8 8 2 )   & l t ; / A u t o m a t i o n P r o p e r t y H e l p e r T e x t & g t ; & l t ; L a y e d O u t & g t ; t r u e & l t ; / L a y e d O u t & g t ; & l t ; P o i n t s   x m l n s : b = " h t t p : / / s c h e m a s . d a t a c o n t r a c t . o r g / 2 0 0 4 / 0 7 / S y s t e m . W i n d o w s " & g t ; & l t ; b : P o i n t & g t ; & l t ; b : _ x & g t ; 7 7 5 . 9 5 9 9 8 3 & l t ; / b : _ x & g t ; & l t ; b : _ y & g t ; 2 0 4 . 9 4 1 1 7 6 4 7 0 5 8 8 2 6 & l t ; / b : _ y & g t ; & l t ; / b : P o i n t & g t ; & l t ; b : P o i n t & g t ; & l t ; b : _ x & g t ; 7 7 5 . 9 5 9 9 8 3 0 0 0 0 0 0 0 8 & l t ; / b : _ x & g t ; & l t ; b : _ y & g t ; 1 9 2 . 3 2 3 5 2 9 & l t ; / b : _ y & g t ; & l t ; / b : P o i n t & g t ; & l t ; b : P o i n t & g t ; & l t ; b : _ x & g t ; 7 7 7 . 9 5 9 9 8 3 0 0 0 0 0 0 0 8 & l t ; / b : _ x & g t ; & l t ; b : _ y & g t ; 1 9 0 . 3 2 3 5 2 9 & l t ; / b : _ y & g t ; & l t ; / b : P o i n t & g t ; & l t ; b : P o i n t & g t ; & l t ; b : _ x & g t ; 1 1 2 0 . 1 5 2 6 0 7 9 9 5 5 0 0 2 & l t ; / b : _ x & g t ; & l t ; b : _ y & g t ; 1 9 0 . 3 2 3 5 2 9 & l t ; / b : _ y & g t ; & l t ; / b : P o i n t & g t ; & l t ; b : P o i n t & g t ; & l t ; b : _ x & g t ; 1 1 2 2 . 1 5 2 6 0 7 9 9 5 5 0 0 2 & l t ; / b : _ x & g t ; & l t ; b : _ y & g t ; 1 8 8 . 3 2 3 5 2 9 & l t ; / b : _ y & g t ; & l t ; / b : P o i n t & g t ; & l t ; b : P o i n t & g t ; & l t ; b : _ x & g t ; 1 1 2 2 . 1 5 2 6 0 7 9 9 5 5 0 0 2 & l t ; / b : _ x & g t ; & l t ; b : _ y & g t ; 7 9 . 7 0 5 8 8 2 & l t ; / b : _ y & g t ; & l t ; / b : P o i n t & g t ; & l t ; b : P o i n t & g t ; & l t ; b : _ x & g t ; 1 1 2 4 . 1 5 2 6 0 7 9 9 5 5 0 0 2 & l t ; / b : _ x & g t ; & l t ; b : _ y & g t ; 7 7 . 7 0 5 8 8 2 & l t ; / b : _ y & g t ; & l t ; / b : P o i n t & g t ; & l t ; b : P o i n t & g t ; & l t ; b : _ x & g t ; 1 1 3 9 . 0 2 7 0 0 6 9 7 6 5 4 5 6 & l t ; / b : _ x & g t ; & l t ; b : _ y & g t ; 7 7 . 7 0 5 8 8 2 & l t ; / b : _ y & g t ; & l t ; / b : P o i n t & g t ; & l t ; / P o i n t s & g t ; & l t ; / a : V a l u e & g t ; & l t ; / a : K e y V a l u e O f D i a g r a m O b j e c t K e y a n y T y p e z b w N T n L X & g t ; & l t ; a : K e y V a l u e O f D i a g r a m O b j e c t K e y a n y T y p e z b w N T n L X & g t ; & l t ; a : K e y & g t ; & l t ; K e y & g t ; R e l a t i o n s h i p s \ & a m p ; l t ; T a b l e s \ T r a n s a c t i o n \ C o l u m n s \ O r d e r   D a t e & a m p ; g t ; - & a m p ; l t ; T a b l e s \ C a l e n d a r \ C o l u m n s \ D a t e s & a m p ; g t ; \ F K & l t ; / K e y & g t ; & l t ; / a : K e y & g t ; & l t ; a : V a l u e   i : t y p e = " D i a g r a m D i s p l a y L i n k E n d p o i n t V i e w S t a t e " & g t ; & l t ; L o c a t i o n   x m l n s : b = " h t t p : / / s c h e m a s . d a t a c o n t r a c t . o r g / 2 0 0 4 / 0 7 / S y s t e m . W i n d o w s " & g t ; & l t ; b : _ x & g t ; 7 7 5 . 9 5 9 9 8 3 & l t ; / b : _ x & g t ; & l t ; b : _ y & g t ; 2 1 2 . 9 4 1 1 7 6 4 7 0 5 8 8 2 6 & l t ; / b : _ y & g t ; & l t ; / L o c a t i o n & g t ; & l t ; S h a p e R o t a t e A n g l e & g t ; 2 7 0 & l t ; / S h a p e R o t a t e A n g l e & g t ; & l t ; / a : V a l u e & g t ; & l t ; / a : K e y V a l u e O f D i a g r a m O b j e c t K e y a n y T y p e z b w N T n L X & g t ; & l t ; a : K e y V a l u e O f D i a g r a m O b j e c t K e y a n y T y p e z b w N T n L X & g t ; & l t ; a : K e y & g t ; & l t ; K e y & g t ; R e l a t i o n s h i p s \ & a m p ; l t ; T a b l e s \ T r a n s a c t i o n \ C o l u m n s \ O r d e r   D a t e & a m p ; g t ; - & a m p ; l t ; T a b l e s \ C a l e n d a r \ C o l u m n s \ D a t e s & a m p ; g t ; \ P K & l t ; / K e y & g t ; & l t ; / a : K e y & g t ; & l t ; a : V a l u e   i : t y p e = " D i a g r a m D i s p l a y L i n k E n d p o i n t V i e w S t a t e " & g t ; & l t ; L o c a t i o n   x m l n s : b = " h t t p : / / s c h e m a s . d a t a c o n t r a c t . o r g / 2 0 0 4 / 0 7 / S y s t e m . W i n d o w s " & g t ; & l t ; b : _ x & g t ; 1 1 4 7 . 0 2 7 0 0 6 9 7 6 5 4 5 6 & l t ; / b : _ x & g t ; & l t ; b : _ y & g t ; 7 7 . 7 0 5 8 8 2 & l t ; / b : _ y & g t ; & l t ; / L o c a t i o n & g t ; & l t ; S h a p e R o t a t e A n g l e & g t ; 1 8 0 & l t ; / S h a p e R o t a t e A n g l e & g t ; & l t ; / a : V a l u e & g t ; & l t ; / a : K e y V a l u e O f D i a g r a m O b j e c t K e y a n y T y p e z b w N T n L X & g t ; & l t ; / V i e w S t a t e s & g t ; & l t ; / D i a g r a m M a n a g e r . S e r i a l i z a b l e D i a g r a m & g t ; & l t ; D i a g r a m M a n a g e r . S e r i a l i z a b l e D i a g r a m & g t ; & l t ; A d a p t e r   i : t y p e = " M e a s u r e D i a g r a m S a n d b o x A d a p t e r " & g t ; & l t ; T a b l e N a m e & g t ; M y   M e a s u r e s & l t ; / T a b l e N a m e & g t ; & l t ; / A d a p t e r & g t ; & l t ; D i a g r a m T y p e & g t ; M e a s u r e D i a g r a m & l t ; / D i a g r a m T y p e & g t ; & l t ; D i s p l a y C o n t e x t 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 i : t y p e = " S a n d b o x E d i t o r M e a s u r e G r i d K e y " & g t ; & l t ; T a b l e N a m e & g t ; M y   M e a s u r e s & l t ; / T a b l e N a m e & g t ; & l t ; / K e y & g t ; & l t ; M a i n t a i n e r 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R e v e n u e & l t ; / K e y & g t ; & l t ; / D i a g r a m O b j e c t K e y & g t ; & l t ; D i a g r a m O b j e c t K e y & g t ; & l t ; K e y & g t ; M e a s u r e s \ R e v e n u e \ T a g I n f o \ F o r m u l a & l t ; / K e y & g t ; & l t ; / D i a g r a m O b j e c t K e y & g t ; & l t ; D i a g r a m O b j e c t K e y & g t ; & l t ; K e y & g t ; M e a s u r e s \ R e v e n u e \ T a g I n f o \ V a l u e & l t ; / K e y & g t ; & l t ; / D i a g r a m O b j e c t K e y & g t ; & l t ; D i a g r a m O b j e c t K e y & g t ; & l t ; K e y & g t ; M e a s u r e s \ C o s t & l t ; / K e y & g t ; & l t ; / D i a g r a m O b j e c t K e y & g t ; & l t ; D i a g r a m O b j e c t K e y & g t ; & l t ; K e y & g t ; M e a s u r e s \ C o s t \ T a g I n f o \ F o r m u l a & l t ; / K e y & g t ; & l t ; / D i a g r a m O b j e c t K e y & g t ; & l t ; D i a g r a m O b j e c t K e y & g t ; & l t ; K e y & g t ; M e a s u r e s \ C o s t \ T a g I n f o \ V a l u e & l t ; / K e y & g t ; & l t ; / D i a g r a m O b j e c t K e y & g t ; & l t ; D i a g r a m O b j e c t K e y & g t ; & l t ; K e y & g t ; M e a s u r e s \ P r o f i t & l t ; / K e y & g t ; & l t ; / D i a g r a m O b j e c t K e y & g t ; & l t ; D i a g r a m O b j e c t K e y & g t ; & l t ; K e y & g t ; M e a s u r e s \ P r o f i t \ T a g I n f o \ F o r m u l a & l t ; / K e y & g t ; & l t ; / D i a g r a m O b j e c t K e y & g t ; & l t ; D i a g r a m O b j e c t K e y & g t ; & l t ; K e y & g t ; M e a s u r e s \ P r o f i t \ T a g I n f o \ V a l u e & l t ; / K e y & g t ; & l t ; / D i a g r a m O b j e c t K e y & g t ; & l t ; D i a g r a m O b j e c t K e y & g t ; & l t ; K e y & g t ; M e a s u r e s \ P r o f i t   M a r g i n & l t ; / K e y & g t ; & l t ; / D i a g r a m O b j e c t K e y & g t ; & l t ; D i a g r a m O b j e c t K e y & g t ; & l t ; K e y & g t ; M e a s u r e s \ P r o f i t   M a r g i n \ T a g I n f o \ F o r m u l a & l t ; / K e y & g t ; & l t ; / D i a g r a m O b j e c t K e y & g t ; & l t ; D i a g r a m O b j e c t K e y & g t ; & l t ; K e y & g t ; M e a s u r e s \ P r o f i t   M a r g i n \ T a g I n f o \ V a l u e & l t ; / K e y & g t ; & l t ; / D i a g r a m O b j e c t K e y & g t ; & l t ; D i a g r a m O b j e c t K e y & g t ; & l t ; K e y & g t ; C o l u m n s \ C o l u m 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R e v e n u e & l t ; / K e y & g t ; & l t ; / a : K e y & g t ; & l t ; a : V a l u e   i : t y p e = " M e a s u r e G r i d N o d e V i e w S t a t e " & g t ; & l t ; L a y e d O u t & g t ; t r u e & l t ; / L a y e d O u t & g t ; & l t ; / a : V a l u e & g t ; & l t ; / a : K e y V a l u e O f D i a g r a m O b j e c t K e y a n y T y p e z b w N T n L X & g t ; & l t ; a : K e y V a l u e O f D i a g r a m O b j e c t K e y a n y T y p e z b w N T n L X & g t ; & l t ; a : K e y & g t ; & l t ; K e y & g t ; M e a s u r e s \ R e v e n u e \ T a g I n f o \ F o r m u l a & l t ; / K e y & g t ; & l t ; / a : K e y & g t ; & l t ; a : V a l u e   i : t y p e = " M e a s u r e G r i d V i e w S t a t e I D i a g r a m T a g A d d i t i o n a l I n f o " / & g t ; & l t ; / a : K e y V a l u e O f D i a g r a m O b j e c t K e y a n y T y p e z b w N T n L X & g t ; & l t ; a : K e y V a l u e O f D i a g r a m O b j e c t K e y a n y T y p e z b w N T n L X & g t ; & l t ; a : K e y & g t ; & l t ; K e y & g t ; M e a s u r e s \ R e v e n u e \ T a g I n f o \ V a l u e & l t ; / K e y & g t ; & l t ; / a : K e y & g t ; & l t ; a : V a l u e   i : t y p e = " M e a s u r e G r i d V i e w S t a t e I D i a g r a m T a g A d d i t i o n a l I n f o " / & g t ; & l t ; / a : K e y V a l u e O f D i a g r a m O b j e c t K e y a n y T y p e z b w N T n L X & g t ; & l t ; a : K e y V a l u e O f D i a g r a m O b j e c t K e y a n y T y p e z b w N T n L X & g t ; & l t ; a : K e y & g t ; & l t ; K e y & g t ; M e a s u r e s \ C o s t & l t ; / K e y & g t ; & l t ; / a : K e y & g t ; & l t ; a : V a l u e   i : t y p e = " M e a s u r e G r i d N o d e V i e w S t a t e " & g t ; & l t ; L a y e d O u t & g t ; t r u e & l t ; / L a y e d O u t & g t ; & l t ; R o w & g t ; 1 & l t ; / R o w & g t ; & l t ; / a : V a l u e & g t ; & l t ; / a : K e y V a l u e O f D i a g r a m O b j e c t K e y a n y T y p e z b w N T n L X & g t ; & l t ; a : K e y V a l u e O f D i a g r a m O b j e c t K e y a n y T y p e z b w N T n L X & g t ; & l t ; a : K e y & g t ; & l t ; K e y & g t ; M e a s u r e s \ C o s t \ T a g I n f o \ F o r m u l a & l t ; / K e y & g t ; & l t ; / a : K e y & g t ; & l t ; a : V a l u e   i : t y p e = " M e a s u r e G r i d V i e w S t a t e I D i a g r a m T a g A d d i t i o n a l I n f o " / & g t ; & l t ; / a : K e y V a l u e O f D i a g r a m O b j e c t K e y a n y T y p e z b w N T n L X & g t ; & l t ; a : K e y V a l u e O f D i a g r a m O b j e c t K e y a n y T y p e z b w N T n L X & g t ; & l t ; a : K e y & g t ; & l t ; K e y & g t ; M e a s u r e s \ C o s t \ T a g I n f o \ V a l u e & l t ; / K e y & g t ; & l t ; / a : K e y & g t ; & l t ; a : V a l u e   i : t y p e = " M e a s u r e G r i d V i e w S t a t e I D i a g r a m T a g A d d i t i o n a l I n f o " / & g t ; & l t ; / a : K e y V a l u e O f D i a g r a m O b j e c t K e y a n y T y p e z b w N T n L X & g t ; & l t ; a : K e y V a l u e O f D i a g r a m O b j e c t K e y a n y T y p e z b w N T n L X & g t ; & l t ; a : K e y & g t ; & l t ; K e y & g t ; M e a s u r e s \ P r o f i t & l t ; / K e y & g t ; & l t ; / a : K e y & g t ; & l t ; a : V a l u e   i : t y p e = " M e a s u r e G r i d N o d e V i e w S t a t e " & g t ; & l t ; L a y e d O u t & g t ; t r u e & l t ; / L a y e d O u t & g t ; & l t ; R o w & g t ; 2 & l t ; / R o w & g t ; & l t ; / a : V a l u e & g t ; & l t ; / a : K e y V a l u e O f D i a g r a m O b j e c t K e y a n y T y p e z b w N T n L X & g t ; & l t ; a : K e y V a l u e O f D i a g r a m O b j e c t K e y a n y T y p e z b w N T n L X & g t ; & l t ; a : K e y & g t ; & l t ; K e y & g t ; M e a s u r e s \ P r o f i t \ T a g I n f o \ F o r m u l a & l t ; / K e y & g t ; & l t ; / a : K e y & g t ; & l t ; a : V a l u e   i : t y p e = " M e a s u r e G r i d V i e w S t a t e I D i a g r a m T a g A d d i t i o n a l I n f o " / & g t ; & l t ; / a : K e y V a l u e O f D i a g r a m O b j e c t K e y a n y T y p e z b w N T n L X & g t ; & l t ; a : K e y V a l u e O f D i a g r a m O b j e c t K e y a n y T y p e z b w N T n L X & g t ; & l t ; a : K e y & g t ; & l t ; K e y & g t ; M e a s u r e s \ P r o f i t \ T a g I n f o \ V a l u e & l t ; / K e y & g t ; & l t ; / a : K e y & g t ; & l t ; a : V a l u e   i : t y p e = " M e a s u r e G r i d V i e w S t a t e I D i a g r a m T a g A d d i t i o n a l I n f o " / & g t ; & l t ; / a : K e y V a l u e O f D i a g r a m O b j e c t K e y a n y T y p e z b w N T n L X & g t ; & l t ; a : K e y V a l u e O f D i a g r a m O b j e c t K e y a n y T y p e z b w N T n L X & g t ; & l t ; a : K e y & g t ; & l t ; K e y & g t ; M e a s u r e s \ P r o f i t   M a r g i n & l t ; / K e y & g t ; & l t ; / a : K e y & g t ; & l t ; a : V a l u e   i : t y p e = " M e a s u r e G r i d N o d e V i e w S t a t e " & g t ; & l t ; L a y e d O u t & g t ; t r u e & l t ; / L a y e d O u t & g t ; & l t ; R o w & g t ; 3 & l t ; / R o w & g t ; & l t ; / a : V a l u e & g t ; & l t ; / a : K e y V a l u e O f D i a g r a m O b j e c t K e y a n y T y p e z b w N T n L X & g t ; & l t ; a : K e y V a l u e O f D i a g r a m O b j e c t K e y a n y T y p e z b w N T n L X & g t ; & l t ; a : K e y & g t ; & l t ; K e y & g t ; M e a s u r e s \ P r o f i t   M a r g i n \ T a g I n f o \ F o r m u l a & l t ; / K e y & g t ; & l t ; / a : K e y & g t ; & l t ; a : V a l u e   i : t y p e = " M e a s u r e G r i d V i e w S t a t e I D i a g r a m T a g A d d i t i o n a l I n f o " / & g t ; & l t ; / a : K e y V a l u e O f D i a g r a m O b j e c t K e y a n y T y p e z b w N T n L X & g t ; & l t ; a : K e y V a l u e O f D i a g r a m O b j e c t K e y a n y T y p e z b w N T n L X & g t ; & l t ; a : K e y & g t ; & l t ; K e y & g t ; M e a s u r e s \ P r o f i t   M a r g i n \ T a g I n f o \ V a l u e & l t ; / K e y & g t ; & l t ; / a : K e y & g t ; & l t ; a : V a l u e   i : t y p e = " M e a s u r e G r i d V i e w S t a t e I D i a g r a m T a g A d d i t i o n a l I n f o " / & g t ; & l t ; / a : K e y V a l u e O f D i a g r a m O b j e c t K e y a n y T y p e z b w N T n L X & g t ; & l t ; a : K e y V a l u e O f D i a g r a m O b j e c t K e y a n y T y p e z b w N T n L X & g t ; & l t ; a : K e y & g t ; & l t ; K e y & g t ; C o l u m n s \ C o l u m n & 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s & l t ; / K e y & g t ; & l t ; / D i a g r a m O b j e c t K e y & g t ; & l t ; D i a g r a m O b j e c t K e y & g t ; & l t ; K e y & g t ; C o l u m n s \ Y e a r & l t ; / K e y & g t ; & l t ; / D i a g r a m O b j e c t K e y & g t ; & l t ; D i a g r a m O b j e c t K e y & g t ; & l t ; K e y & g t ; C o l u m n s \ M o n t h   N a m e & 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s & 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  N a m e & l t ; / K e y & g t ; & l t ; / a : K e y & g t ; & l t ; a : V a l u e 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V i e w S t a t e s & g t ; & l t ; / D i a g r a m M a n a g e r . S e r i a l i z a b l e D i a g r a m & g t ; & l t ; / A r r a y O f D i a g r a m M a n a g e r . S e r i a l i z a b l e D i a g r a m & g t ; < / 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X M L _ T r a n s a c t i o n _ f 1 8 f 5 4 7 d - b 1 6 9 - 4 b 0 a - 8 b 5 e - 5 1 6 0 2 c c 2 f 5 e c " > < 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 D e l i v e r y   D a t e < / s t r i n g > < / k e y > < v a l u e > < i n t > 1 2 0 < / i n t > < / v a l u e > < / i t e m > < i t e m > < k e y > < s t r i n g > D e l i v e r y   M o d e < / s t r i n g > < / k e y > < v a l u e > < i n t > 1 2 7 < / i n t > < / v a l u e > < / i t e m > < i t e m > < k e y > < s t r i n g > C u s t o m e r   I D < / s t r i n g > < / k e y > < v a l u e > < i n t > 1 1 2 < / i n t > < / v a l u e > < / i t e m > < i t e m > < k e y > < s t r i n g > C i t y < / s t r i n g > < / k e y > < v a l u e > < i n t > 6 0 < / i n t > < / v a l u e > < / i t e m > < i t e m > < k e y > < s t r i n g > P r o d u c t   I D < / s t r i n g > < / k e y > < v a l u e > < i n t > 1 0 0 < / i n t > < / v a l u e > < / i t e m > < i t e m > < k e y > < s t r i n g > U n i t   c o s t < / s t r i n g > < / k e y > < v a l u e > < i n t > 9 0 < / i n t > < / v a l u e > < / i t e m > < i t e m > < k e y > < s t r i n g > Q u a n t i t y < / s t r i n g > < / k e y > < v a l u e > < i n t > 8 9 < / i n t > < / v a l u e > < / i t e m > < i t e m > < k e y > < s t r i n g > S e l l i n g   p r i c e < / s t r i n g > < / k e y > < v a l u e > < i n t > 1 1 2 < / i n t > < / v a l u e > < / i t e m > < i t e m > < k e y > < s t r i n g > D i s c o u n t < / s t r i n g > < / k e y > < v a l u e > < i n t > 9 0 < / i n t > < / v a l u e > < / i t e m > < / C o l u m n W i d t h s > < C o l u m n D i s p l a y I n d e x > < i t e m > < k e y > < s t r i n g > R o w   I D < / s t r i n g > < / k e y > < v a l u e > < i n t > 0 < / i n t > < / v a l u e > < / i t e m > < i t e m > < k e y > < s t r i n g > O r d e r   I D < / s t r i n g > < / k e y > < v a l u e > < i n t > 1 < / i n t > < / v a l u e > < / i t e m > < i t e m > < k e y > < s t r i n g > O r d e r   D a t e < / s t r i n g > < / k e y > < v a l u e > < i n t > 2 < / i n t > < / v a l u e > < / i t e m > < i t e m > < k e y > < s t r i n g > D e l i v e r y   D a t e < / s t r i n g > < / k e y > < v a l u e > < i n t > 3 < / i n t > < / v a l u e > < / i t e m > < i t e m > < k e y > < s t r i n g > D e l i v e r y   M o d e < / s t r i n g > < / k e y > < v a l u e > < i n t > 4 < / i n t > < / v a l u e > < / i t e m > < i t e m > < k e y > < s t r i n g > C u s t o m e r   I D < / s t r i n g > < / k e y > < v a l u e > < i n t > 5 < / i n t > < / v a l u e > < / i t e m > < i t e m > < k e y > < s t r i n g > C i t y < / s t r i n g > < / k e y > < v a l u e > < i n t > 6 < / i n t > < / v a l u e > < / i t e m > < i t e m > < k e y > < s t r i n g > P r o d u c t   I D < / s t r i n g > < / k e y > < v a l u e > < i n t > 7 < / i n t > < / v a l u e > < / i t e m > < i t e m > < k e y > < s t r i n g > U n i t   c o s t < / s t r i n g > < / k e y > < v a l u e > < i n t > 8 < / i n t > < / v a l u e > < / i t e m > < i t e m > < k e y > < s t r i n g > Q u a n t i t y < / s t r i n g > < / k e y > < v a l u e > < i n t > 9 < / i n t > < / v a l u e > < / i t e m > < i t e m > < k e y > < s t r i n g > S e l l i n g   p r i c e < / s t r i n g > < / k e y > < v a l u e > < i n t > 1 0 < / i n t > < / v a l u e > < / i t e m > < i t e m > < k e y > < s t r i n g > D i s c o u n t < / s t r i n g > < / k e y > < v a l u e > < i n t > 1 1 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P r o d u c t s _ 3 8 2 e 1 9 4 d - 4 f 8 2 - 4 5 4 4 - a e 6 8 - b 4 f f 5 a 2 1 9 0 d 5 " > < 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 C a t e g o r y < / s t r i n g > < / k e y > < v a l u e > < i n t > 9 1 < / i n t > < / v a l u e > < / i t e m > < i t e m > < k e y > < s t r i n g > S u b - C a t e g o r y < / s t r i n g > < / k e y > < v a l u e > < i n t > 1 1 9 < / i n t > < / v a l u e > < / i t e m > < i t e m > < k e y > < s t r i n g > P r o d u c t   N a m e < / s t r i n g > < / k e y > < v a l u e > < i n t > 1 2 4 < / 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7 d 0 5 1 4 c 0 - c 3 0 9 - 4 f 0 d - b 6 7 0 - 7 4 0 4 2 1 3 d e 3 7 e " > < 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 P r o f i t   M a r g i n < / M e a s u r e N a m e > < D i s p l a y N a m e > P r o f i t   M a r g i n < / D i s p l a y N a m e > < V i s i b l e > F a l s e < / V i s i b l e > < / i t e m > < / C a l c u l a t e d F i e l d s > < H S l i c e r s S h a p e > 0 ; 0 ; 0 ; 0 < / H S l i c e r s S h a p e > < V S l i c e r s S h a p e > 0 ; 0 ; 0 ; 0 < / V S l i c e r s S h a p e > < S l i c e r S h e e t N a m e > M e a s u r e s < / S l i c e r S h e e t N a m e > < S A H o s t H a s h > 2 0 0 1 0 3 4 7 7 7 < / S A H o s t H a s h > < G e m i n i F i e l d L i s t V i s i b l e > T r u e < / G e m i n i F i e l d L i s t V i s i b l e > < / S e t t i n g s > ] ] > < / C u s t o m C o n t e n t > < / G e m i n i > 
</file>

<file path=customXml/item24.xml>��< ? x m l   v e r s i o n = " 1 . 0 "   e n c o d i n g = " U T F - 1 6 " ? > < G e m i n i   x m l n s = " h t t p : / / g e m i n i / p i v o t c u s t o m i z a t i o n / 3 a 0 3 3 4 1 3 - 8 5 5 d - 4 a 6 d - a 1 c 4 - 0 6 c f 9 2 0 9 0 3 0 3 " > < 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 P r o f i t   M a r g i n < / M e a s u r e N a m e > < D i s p l a y N a m e > P r o f i t   M a r g i n < / D i s p l a y N a m e > < V i s i b l e > F a l s e < / V i s i b l e > < / i t e m > < / C a l c u l a t e d F i e l d s > < H S l i c e r s S h a p e > 0 ; 0 ; 0 ; 0 < / H S l i c e r s S h a p e > < V S l i c e r s S h a p e > 0 ; 0 ; 0 ; 0 < / V S l i c e r s S h a p e > < S l i c e r S h e e t N a m e > M e a s u r e s < / S l i c e r S h e e t N a m e > < S A H o s t H a s h > 1 5 2 8 0 6 5 3 4 < / S A H o s t H a s h > < G e m i n i F i e l d L i s t V i s i b l e > T r u e < / G e m i n i F i e l d L i s t V i s i b l e > < / S e t t i n g s > ] ] > < / C u s t o m C o n t e n t > < / G e m i n i > 
</file>

<file path=customXml/item25.xml>��< ? x m l   v e r s i o n = " 1 . 0 "   e n c o d i n g = " U T F - 1 6 " ? > < G e m i n i   x m l n s = " h t t p : / / g e m i n i / p i v o t c u s t o m i z a t i o n / T a b l e X M L _ L o c a t i o n _ f 3 9 4 0 2 5 1 - 9 7 c 8 - 4 4 8 b - b 2 b 3 - b 5 c 1 f 0 b 9 7 b 0 7 " > < C u s t o m C o n t e n t > < ! [ C D A T A [ < T a b l e W i d g e t G r i d S e r i a l i z a t i o n   x m l n s : x s i = " h t t p : / / w w w . w 3 . o r g / 2 0 0 1 / X M L S c h e m a - i n s t a n c e "   x m l n s : x s d = " h t t p : / / w w w . w 3 . o r g / 2 0 0 1 / X M L S c h e m a " > < C o l u m n S u g g e s t e d T y p e   / > < C o l u m n F o r m a t   / > < C o l u m n A c c u r a c y   / > < C o l u m n C u r r e n c y S y m b o l   / > < C o l u m n P o s i t i v e P a t t e r n   / > < C o l u m n N e g a t i v e P a t t e r n   / > < C o l u m n W i d t h s > < i t e m > < k e y > < s t r i n g > C i t y < / s t r i n g > < / k e y > < v a l u e > < i n t > 6 0 < / i n t > < / v a l u e > < / i t e m > < i t e m > < k e y > < s t r i n g > C o u n t r y < / s t r i n g > < / k e y > < v a l u e > < i n t > 8 5 < / i n t > < / v a l u e > < / i t e m > < i t e m > < k e y > < s t r i n g > R e g i o n < / s t r i n g > < / k e y > < v a l u e > < i n t > 7 9 < / i n t > < / v a l u e > < / i t e m > < / C o l u m n W i d t h s > < C o l u m n D i s p l a y I n d e x > < i t e m > < k e y > < s t r i n g > C i t y < / s t r i n g > < / k e y > < v a l u e > < i n t > 0 < / i n t > < / v a l u e > < / i t e m > < i t e m > < k e y > < s t r i n g > C o u n t r y < / 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26.xml>��< ? x m l   v e r s i o n = " 1 . 0 "   e n c o d i n g = " u t f - 1 6 " ? > < D a t a M a s h u p   i d = " 0 7 d 7 2 1 5 3 - 8 5 7 7 - 4 3 d d - 9 2 d 9 - 0 c d 3 c b 1 3 a 1 c e "   s q m i d = " 2 d 3 1 1 4 0 e - 2 5 5 3 - 4 3 f e - a e b 1 - 7 7 9 4 8 e 3 e 9 c 6 a "   x m l n s = " h t t p : / / s c h e m a s . m i c r o s o f t . c o m / D a t a M a s h u p " > A A A A A A U G A A B Q S w M E F A A C A A g A 7 G k t V i I t T 2 + r A A A A + g A A A B I A H A B D b 2 5 m a W c v U G F j a 2 F n Z S 5 4 b W w g o h g A K K A U A A A A A A A A A A A A A A A A A A A A A A A A A A A A h Y / B C o J A G I R f R f b u v + u K V v K 7 Q h 2 6 J A R B d J V t 0 y V d Q 9 f W d + v Q I / U K B W V 0 6 z Y z z A c z j 9 s d s 7 G p v a v q e t 2 a l A T A i K e M b I / a l C k Z 7 M m f k 0 z g t p D n o l T e q 2 z 6 Z O x 1 S i p r L w m l z j l w I b R d S T l j A T 3 k m 5 2 s V F P 4 2 v S 2 M F K R L 3 X 8 T x G B + / c Y w S H m E H H O Y c Y C p F O M u T a T D i C C k C 9 i Y E h / Y l w N t R 0 6 J Z T x 1 0 u k k 0 X 6 + S G e U E s D B B Q A A g A I A O x p L 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a S 1 W L A o J G v g C A A C 6 C w A A E w A c A E Z v c m 1 1 b G F z L 1 N l Y 3 R p b 2 4 x L m 0 g o h g A K K A U A A A A A A A A A A A A A A A A A A A A A A A A A A A A r V R b a 9 s w F H 4 P 5 D 8 I 7 8 U G 1 x A 2 9 l L 6 s D k t B N q u S 7 K N E c J Q b C 0 x t a U g y V 1 C y H + f L r 7 I l j 2 H t X 1 o 1 f M d n + 9 c v n M Y i n h C M F j o v 5 P r 8 W g 8 Y j t I U Q w W J K c R A j c g R X w 8 A u K n s t w e I p Q G Y U 4 p w v w H o c 8 b Q p 5 d b z x K s O l p R n u i J M 4 j z j r j 6 Y e v r Y V n Z T 6 t H m G G b p z C 7 q z P q 5 B g L p j X x R f v n H A H 8 V a w L I 9 7 5 I g v l 3 C T o m B J I W a / C c 1 C k u Y Z l i B z i z D + 6 V R G B L O p 4 w M u U M D R g Z 9 9 c H J C y N G W 0 K M F L P L N V S 9 Y B p Q J N 8 C z V 6 U 6 R / s U R i L X 7 z D N j W Q L u 7 K 6 r Y p 8 F X k 2 v R I v x y 8 8 a f n J U j D 4 j W o M O j P O Z K A 1 V n J W k 2 a Y f / w Q S G 9 R U j 3 u N o 0 5 e M U E t c w G Z 2 8 4 T y w B G O B r R W D y y C L n 5 I 9 V o B z o F x o j 2 q U P D U y F E E o o F m 8 F T V G a v C B 6 H E A f S I x s 2 e W M k 6 y k b C U T J r x f c l 0 f f M M J B x F h 3 I a + 5 h B z H a + F L F C a J n g L 9 j S J k A 1 P E x a R H M u Q T 0 g M B 3 O 4 R U O K a A i i r P G C U 1 C 5 2 m K o o N d K o e a Q Q m g O o G c 4 1 n r r v m 0 z p P r y h m s v K Q f W 3 s z 4 L f e + V 4 q X L v 4 9 i e B l W 1 9 6 2 l M u k d c O u W J Q l X X t U S h F 3 X H S 5 2 g r + Z t T v U z n M E U 4 h r S z / t N j n m 3 E L O 8 o y d z 7 h P H g I c H m W V r V F 2 b t e U F g + 8 N D v / + 5 b h L B 4 t x w k Q 8 n u k N 1 q 2 Q w G c s t p g E W + z T h X N C o x + f j I + E 7 c Q t c z w c 4 T 9 P y 9 + 2 B U 6 i U w o J b S g k 1 Z Y 7 F 4 E T x q v n M 1 L k E C r P b m Z e a j X K Y i H 4 7 s h T m n H s 0 f Y G k m 5 n I 6 D q k e Z K N 6 D P M d E I / E a R 1 + E 9 x r E N Y 2 w k c 5 e k D B K O d 6 n w g D e 5 K 0 a w 9 c 2 s 6 a B 6 E n n f d P M 1 U B J H 2 N Z m U Z Y B q j j L y 0 j 0 M C d T D a O U k r o p + d H V H I f o E d u b e J i 2 z L 6 9 m q w R p N c q o t q y P e T L Q s Q b X f / Z N 6 T u S 0 e 4 S y j g Q Y 1 f / U 9 a r O r u L U s O n U 0 f t 8 m 4 H C w 4 p d 3 / 5 4 L 3 X f 1 r + k c f 1 X 1 B L A Q I t A B Q A A g A I A O x p L V Y i L U 9 v q w A A A P o A A A A S A A A A A A A A A A A A A A A A A A A A A A B D b 2 5 m a W c v U G F j a 2 F n Z S 5 4 b W x Q S w E C L Q A U A A I A C A D s a S 1 W D 8 r p q 6 Q A A A D p A A A A E w A A A A A A A A A A A A A A A A D 3 A A A A W 0 N v b n R l b n R f V H l w Z X N d L n h t b F B L A Q I t A B Q A A g A I A O x p L V Y s C g k a + A I A A L o L A A A T A A A A A A A A A A A A A A A A A O g B A A B G b 3 J t d W x h c y 9 T Z W N 0 a W 9 u M S 5 t U E s F B g A A A A A D A A M A w g A A A C 0 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I 9 A A A A A A A A M D 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v d X J j 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z L T A x L T E z V D E y O j E 1 O j I 0 L j Q z N j M x O T h a I i A v P j x F b n R y e S B U e X B l P S J G a W x s U 3 R h d H V z I i B W Y W x 1 Z T 0 i c 0 N v b X B s Z X R l I i A v P j x F b n R y e S B U e X B l P S J S Z W x h d G l v b n N o a X B J b m Z v Q 2 9 u d G F p b m V y I i B W Y W x 1 Z T 0 i c 3 s m c X V v d D t j b 2 x 1 b W 5 D b 3 V u d C Z x d W 9 0 O z o y L C Z x d W 9 0 O 2 t l e U N v b H V t b k 5 h b W V z J n F 1 b 3 Q 7 O l s m c X V v d D t O Y W 1 l J n F 1 b 3 Q 7 X S w m c X V v d D t x d W V y e V J l b G F 0 a W 9 u c 2 h p c H M m c X V v d D s 6 W 1 0 s J n F 1 b 3 Q 7 Y 2 9 s d W 1 u S W R l b n R p d G l l c y Z x d W 9 0 O z p b J n F 1 b 3 Q 7 U 2 V j d G l v b j E v U 2 9 1 c m N l L 1 N v d X J j Z S 5 7 Q 2 9 u d G V u d C w w f S Z x d W 9 0 O y w m c X V v d D t T Z W N 0 a W 9 u M S 9 T b 3 V y Y 2 U v U 2 9 1 c m N l L n t O Y W 1 l L D F 9 J n F 1 b 3 Q 7 X S w m c X V v d D t D b 2 x 1 b W 5 D b 3 V u d C Z x d W 9 0 O z o y L C Z x d W 9 0 O 0 t l e U N v b H V t b k 5 h b W V z J n F 1 b 3 Q 7 O l s m c X V v d D t O Y W 1 l J n F 1 b 3 Q 7 X S w m c X V v d D t D b 2 x 1 b W 5 J Z G V u d G l 0 a W V z J n F 1 b 3 Q 7 O l s m c X V v d D t T Z W N 0 a W 9 u M S 9 T b 3 V y Y 2 U v U 2 9 1 c m N l L n t D b 2 5 0 Z W 5 0 L D B 9 J n F 1 b 3 Q 7 L C Z x d W 9 0 O 1 N l Y 3 R p b 2 4 x L 1 N v d X J j Z S 9 T b 3 V y Y 2 U u e 0 5 h b W U s M X 0 m c X V v d D t d L C Z x d W 9 0 O 1 J l b G F 0 a W 9 u c 2 h p c E l u Z m 8 m c X V v d D s 6 W 1 1 9 I i A v P j x F b n R y e S B U e X B l P S J R d W V y e U l E I i B W Y W x 1 Z T 0 i c z g 4 N G U x Y j g 1 L W E y M j A t N D Y 2 M C 0 5 M D l m L T I x N 2 M w Y j N j N m U y N C I g L z 4 8 R W 5 0 c n k g V H l w Z T 0 i Q W R k Z W R U b 0 R h d G F N b 2 R l b C I g V m F s d W U 9 I m w w I i A v P j w v U 3 R h Y m x l R W 5 0 c m l l c z 4 8 L 0 l 0 Z W 0 + P E l 0 Z W 0 + P E l 0 Z W 1 M b 2 N h d G l v b j 4 8 S X R l b V R 5 c G U + R m 9 y b X V s Y T w v S X R l b V R 5 c G U + P E l 0 Z W 1 Q Y X R o P l N l Y 3 R p b 2 4 x L 1 N v d X J j Z S 9 T b 3 V y Y 2 U 8 L 0 l 0 Z W 1 Q Y X R o P j w v S X R l b U x v Y 2 F 0 a W 9 u P j x T d G F i b G V F b n R y a W V z I C 8 + P C 9 J d G V t P j x J d G V t P j x J d G V t T G 9 j Y X R p b 2 4 + P E l 0 Z W 1 U e X B l P k Z v c m 1 1 b G E 8 L 0 l 0 Z W 1 U e X B l P j x J d G V t U G F 0 a D 5 T Z W N 0 a W 9 u M S 9 U c m F u c 2 F j d G l 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J v d y B J R C Z x d W 9 0 O y w m c X V v d D t P c m R l c i B J R C Z x d W 9 0 O y w m c X V v d D t P c m R l c i B E Y X R l J n F 1 b 3 Q 7 L C Z x d W 9 0 O 0 R l b G l 2 Z X J 5 I E R h d G U m c X V v d D s s J n F 1 b 3 Q 7 R G V s a X Z l c n k g T W 9 k Z S Z x d W 9 0 O y w m c X V v d D t D d X N 0 b 2 1 l c i B J R C Z x d W 9 0 O y w m c X V v d D t D a X R 5 J n F 1 b 3 Q 7 L C Z x d W 9 0 O 1 B y b 2 R 1 Y 3 Q g S U Q m c X V v d D s s J n F 1 b 3 Q 7 V W 5 p d C B j b 3 N 0 J n F 1 b 3 Q 7 L C Z x d W 9 0 O 1 F 1 Y W 5 0 a X R 5 J n F 1 b 3 Q 7 L C Z x d W 9 0 O 1 N l b G x p b m c g c H J p Y 2 U m c X V v d D s s J n F 1 b 3 Q 7 R G l z Y 2 9 1 b n Q m c X V v d D t d I i A v P j x F b n R y e S B U e X B l P S J G a W x s Q 2 9 s d W 1 u V H l w Z X M i I F Z h b H V l P S J z Q X d Z S k N R W U R C Z 0 1 E Q X d N R S I g L z 4 8 R W 5 0 c n k g V H l w Z T 0 i R m l s b E x h c 3 R V c G R h d G V k I i B W Y W x 1 Z T 0 i Z D I w M j M t M D E t M T N U M T E 6 N T Q 6 M D E u N T E 3 N j Y 3 N l o i I C 8 + P E V u d H J 5 I F R 5 c G U 9 I k Z p b G x F c n J v c k N v d W 5 0 I i B W Y W x 1 Z T 0 i b D A i I C 8 + P E V u d H J 5 I F R 5 c G U 9 I k Z p b G x F c n J v c k N v Z G U i I F Z h b H V l P S J z V W 5 r b m 9 3 b i I g L z 4 8 R W 5 0 c n k g V H l w Z T 0 i R m l s b E N v d W 5 0 I i B W Y W x 1 Z T 0 i b D Y 2 M i I g L z 4 8 R W 5 0 c n k g V H l w Z T 0 i Q W R k Z W R U b 0 R h d G F N b 2 R l b C I g V m F s d W U 9 I m w x I i A v P j x F b n R y e S B U e X B l P S J R d W V y e U l E I i B W Y W x 1 Z T 0 i c z h k N 2 V j O G M w L T A 0 Z m I t N D I 2 M S 0 5 Y j M w L W V k M j Q x O T l m Y 2 E 5 M y I g L z 4 8 R W 5 0 c n k g V H l w Z T 0 i U m V s Y X R p b 2 5 z a G l w S W 5 m b 0 N v b n R h a W 5 l c i I g V m F s d W U 9 I n N 7 J n F 1 b 3 Q 7 Y 2 9 s d W 1 u Q 2 9 1 b n Q m c X V v d D s 6 M T I s J n F 1 b 3 Q 7 a 2 V 5 Q 2 9 s d W 1 u T m F t Z X M m c X V v d D s 6 W 1 0 s J n F 1 b 3 Q 7 c X V l c n l S Z W x h d G l v b n N o a X B z J n F 1 b 3 Q 7 O l t d L C Z x d W 9 0 O 2 N v b H V t b k l k Z W 5 0 a X R p Z X M m c X V v d D s 6 W y Z x d W 9 0 O 1 N l Y 3 R p b 2 4 x L 1 R y Y W 5 z Y W N 0 a W 9 u L 0 N o Y W 5 n Z W Q g V H l w Z S 5 7 U m 9 3 I E l E L D B 9 J n F 1 b 3 Q 7 L C Z x d W 9 0 O 1 N l Y 3 R p b 2 4 x L 1 R y Y W 5 z Y W N 0 a W 9 u L 0 N o Y W 5 n Z W Q g V H l w Z S 5 7 T 3 J k Z X I g S U Q s M X 0 m c X V v d D s s J n F 1 b 3 Q 7 U 2 V j d G l v b j E v V H J h b n N h Y 3 R p b 2 4 v Q 2 h h b m d l Z C B U e X B l L n t P c m R l c i B E Y X R l L D J 9 J n F 1 b 3 Q 7 L C Z x d W 9 0 O 1 N l Y 3 R p b 2 4 x L 1 R y Y W 5 z Y W N 0 a W 9 u L 0 N o Y W 5 n Z W Q g V H l w Z S 5 7 R G V s a X Z l c n k g R G F 0 Z S w z f S Z x d W 9 0 O y w m c X V v d D t T Z W N 0 a W 9 u M S 9 U c m F u c 2 F j d G l v b i 9 D a G F u Z 2 V k I F R 5 c G U u e 0 R l b G l 2 Z X J 5 I E 1 v Z G U s N H 0 m c X V v d D s s J n F 1 b 3 Q 7 U 2 V j d G l v b j E v V H J h b n N h Y 3 R p b 2 4 v Q 2 h h b m d l Z C B U e X B l L n t D d X N 0 b 2 1 l c i B J R C w 1 f S Z x d W 9 0 O y w m c X V v d D t T Z W N 0 a W 9 u M S 9 U c m F u c 2 F j d G l v b i 9 D a G F u Z 2 V k I F R 5 c G U u e 0 N p d H k s N n 0 m c X V v d D s s J n F 1 b 3 Q 7 U 2 V j d G l v b j E v V H J h b n N h Y 3 R p b 2 4 v Q 2 h h b m d l Z C B U e X B l L n t Q c m 9 k d W N 0 I E l E L D d 9 J n F 1 b 3 Q 7 L C Z x d W 9 0 O 1 N l Y 3 R p b 2 4 x L 1 R y Y W 5 z Y W N 0 a W 9 u L 0 N o Y W 5 n Z W Q g V H l w Z S 5 7 V W 5 p d C B j b 3 N 0 L D h 9 J n F 1 b 3 Q 7 L C Z x d W 9 0 O 1 N l Y 3 R p b 2 4 x L 1 R y Y W 5 z Y W N 0 a W 9 u L 0 N o Y W 5 n Z W Q g V H l w Z S 5 7 U X V h b n R p d H k s O X 0 m c X V v d D s s J n F 1 b 3 Q 7 U 2 V j d G l v b j E v V H J h b n N h Y 3 R p b 2 4 v Q 2 h h b m d l Z C B U e X B l L n t T Z W x s a W 5 n I H B y a W N l L D E w f S Z x d W 9 0 O y w m c X V v d D t T Z W N 0 a W 9 u M S 9 U c m F u c 2 F j d G l v b i 9 D a G F u Z 2 V k I F R 5 c G U u e 0 R p c 2 N v d W 5 0 L D E x f S Z x d W 9 0 O 1 0 s J n F 1 b 3 Q 7 Q 2 9 s d W 1 u Q 2 9 1 b n Q m c X V v d D s 6 M T I s J n F 1 b 3 Q 7 S 2 V 5 Q 2 9 s d W 1 u T m F t Z X M m c X V v d D s 6 W 1 0 s J n F 1 b 3 Q 7 Q 2 9 s d W 1 u S W R l b n R p d G l l c y Z x d W 9 0 O z p b J n F 1 b 3 Q 7 U 2 V j d G l v b j E v V H J h b n N h Y 3 R p b 2 4 v Q 2 h h b m d l Z C B U e X B l L n t S b 3 c g S U Q s M H 0 m c X V v d D s s J n F 1 b 3 Q 7 U 2 V j d G l v b j E v V H J h b n N h Y 3 R p b 2 4 v Q 2 h h b m d l Z C B U e X B l L n t P c m R l c i B J R C w x f S Z x d W 9 0 O y w m c X V v d D t T Z W N 0 a W 9 u M S 9 U c m F u c 2 F j d G l v b i 9 D a G F u Z 2 V k I F R 5 c G U u e 0 9 y Z G V y I E R h d G U s M n 0 m c X V v d D s s J n F 1 b 3 Q 7 U 2 V j d G l v b j E v V H J h b n N h Y 3 R p b 2 4 v Q 2 h h b m d l Z C B U e X B l L n t E Z W x p d m V y e S B E Y X R l L D N 9 J n F 1 b 3 Q 7 L C Z x d W 9 0 O 1 N l Y 3 R p b 2 4 x L 1 R y Y W 5 z Y W N 0 a W 9 u L 0 N o Y W 5 n Z W Q g V H l w Z S 5 7 R G V s a X Z l c n k g T W 9 k Z S w 0 f S Z x d W 9 0 O y w m c X V v d D t T Z W N 0 a W 9 u M S 9 U c m F u c 2 F j d G l v b i 9 D a G F u Z 2 V k I F R 5 c G U u e 0 N 1 c 3 R v b W V y I E l E L D V 9 J n F 1 b 3 Q 7 L C Z x d W 9 0 O 1 N l Y 3 R p b 2 4 x L 1 R y Y W 5 z Y W N 0 a W 9 u L 0 N o Y W 5 n Z W Q g V H l w Z S 5 7 Q 2 l 0 e S w 2 f S Z x d W 9 0 O y w m c X V v d D t T Z W N 0 a W 9 u M S 9 U c m F u c 2 F j d G l v b i 9 D a G F u Z 2 V k I F R 5 c G U u e 1 B y b 2 R 1 Y 3 Q g S U Q s N 3 0 m c X V v d D s s J n F 1 b 3 Q 7 U 2 V j d G l v b j E v V H J h b n N h Y 3 R p b 2 4 v Q 2 h h b m d l Z C B U e X B l L n t V b m l 0 I G N v c 3 Q s O H 0 m c X V v d D s s J n F 1 b 3 Q 7 U 2 V j d G l v b j E v V H J h b n N h Y 3 R p b 2 4 v Q 2 h h b m d l Z C B U e X B l L n t R d W F u d G l 0 e S w 5 f S Z x d W 9 0 O y w m c X V v d D t T Z W N 0 a W 9 u M S 9 U c m F u c 2 F j d G l v b i 9 D a G F u Z 2 V k I F R 5 c G U u e 1 N l b G x p b m c g c H J p Y 2 U s M T B 9 J n F 1 b 3 Q 7 L C Z x d W 9 0 O 1 N l Y 3 R p b 2 4 x L 1 R y Y W 5 z Y W N 0 a W 9 u L 0 N o Y W 5 n Z W Q g V H l w Z S 5 7 R G l z Y 2 9 1 b n Q s M T F 9 J n F 1 b 3 Q 7 X S w m c X V v d D t S Z W x h d G l v b n N o a X B J b m Z v J n F 1 b 3 Q 7 O l t d f S I g L z 4 8 L 1 N 0 Y W J s Z U V u d H J p Z X M + P C 9 J d G V t P j x J d G V t P j x J d G V t T G 9 j Y X R p b 2 4 + P E l 0 Z W 1 U e X B l P k Z v c m 1 1 b G E 8 L 0 l 0 Z W 1 U e X B l P j x J d G V t U G F 0 a D 5 T Z W N 0 a W 9 u M S 9 U c m F u c 2 F j d G l v b i 9 T b 3 V y Y 2 U 8 L 0 l 0 Z W 1 Q Y X R o P j w v S X R l b U x v Y 2 F 0 a W 9 u P j x T d G F i b G V F b n R y a W V z I C 8 + P C 9 J d G V t P j x J d G V t P j x J d G V t T G 9 j Y X R p b 2 4 + P E l 0 Z W 1 U e X B l P k Z v c m 1 1 b G E 8 L 0 l 0 Z W 1 U e X B l P j x J d G V t U G F 0 a D 5 T Z W N 0 a W 9 u M S 9 U c m F u c 2 F j d G l v b i 9 U c m F u c 2 F j d G l v b j E 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D d X N 0 b 2 1 l c i B J R C Z x d W 9 0 O y w m c X V v d D t D d X N 0 b 2 1 l c i B O Y W 1 l J n F 1 b 3 Q 7 L C Z x d W 9 0 O 1 N l Z 2 1 l b n Q m c X V v d D t d I i A v P j x F b n R y e S B U e X B l P S J G a W x s Q 2 9 s d W 1 u V H l w Z X M i I F Z h b H V l P S J z Q X d Z R y I g L z 4 8 R W 5 0 c n k g V H l w Z T 0 i R m l s b E x h c 3 R V c G R h d G V k I i B W Y W x 1 Z T 0 i Z D I w M j M t M D E t M T N U M T E 6 N T Q 6 M D E u N T I 3 N j E z N 1 o i I C 8 + P E V u d H J 5 I F R 5 c G U 9 I k Z p b G x F c n J v c k N v d W 5 0 I i B W Y W x 1 Z T 0 i b D A i I C 8 + P E V u d H J 5 I F R 5 c G U 9 I k Z p b G x F c n J v c k N v Z G U i I F Z h b H V l P S J z V W 5 r b m 9 3 b i I g L z 4 8 R W 5 0 c n k g V H l w Z T 0 i R m l s b E N v d W 5 0 I i B W Y W x 1 Z T 0 i b D M w I i A v P j x F b n R y e S B U e X B l P S J B Z G R l Z F R v R G F 0 Y U 1 v Z G V s I i B W Y W x 1 Z T 0 i b D E i I C 8 + P E V u d H J 5 I F R 5 c G U 9 I l F 1 Z X J 5 S U Q i I F Z h b H V l P S J z Z W I y Y T Y w N G E t M m M z Y y 0 0 O D c y L W F k Z j A t O D d k Y z c z Y 2 R i Z G Q 4 I i A v P j x F b n R y e S B U e X B l P S J S Z W x h d G l v b n N o a X B J b m Z v Q 2 9 u d G F p b m V y I i B W Y W x 1 Z T 0 i c 3 s m c X V v d D t j b 2 x 1 b W 5 D b 3 V u d C Z x d W 9 0 O z o z L C Z x d W 9 0 O 2 t l e U N v b H V t b k 5 h b W V z J n F 1 b 3 Q 7 O l t d L C Z x d W 9 0 O 3 F 1 Z X J 5 U m V s Y X R p b 2 5 z a G l w c y Z x d W 9 0 O z p b X S w m c X V v d D t j b 2 x 1 b W 5 J Z G V u d G l 0 a W V z J n F 1 b 3 Q 7 O l s m c X V v d D t T Z W N 0 a W 9 u M S 9 D d X N 0 b 2 1 l c n M v Q 2 h h b m d l Z C B U e X B l M S 5 7 Q 3 V z d G 9 t Z X I g S U Q s M H 0 m c X V v d D s s J n F 1 b 3 Q 7 U 2 V j d G l v b j E v Q 3 V z d G 9 t Z X J z L 0 N o Y W 5 n Z W Q g V H l w Z S 5 7 Q 3 V z d G 9 t Z X I g T m F t Z S w x f S Z x d W 9 0 O y w m c X V v d D t T Z W N 0 a W 9 u M S 9 D d X N 0 b 2 1 l c n M v Q 2 h h b m d l Z C B U e X B l L n t T Z W d t Z W 5 0 L D J 9 J n F 1 b 3 Q 7 X S w m c X V v d D t D b 2 x 1 b W 5 D b 3 V u d C Z x d W 9 0 O z o z L C Z x d W 9 0 O 0 t l e U N v b H V t b k 5 h b W V z J n F 1 b 3 Q 7 O l t d L C Z x d W 9 0 O 0 N v b H V t b k l k Z W 5 0 a X R p Z X M m c X V v d D s 6 W y Z x d W 9 0 O 1 N l Y 3 R p b 2 4 x L 0 N 1 c 3 R v b W V y c y 9 D a G F u Z 2 V k I F R 5 c G U x L n t D d X N 0 b 2 1 l c i B J R C w w f S Z x d W 9 0 O y w m c X V v d D t T Z W N 0 a W 9 u M S 9 D d X N 0 b 2 1 l c n M v Q 2 h h b m d l Z C B U e X B l L n t D d X N 0 b 2 1 l c i B O Y W 1 l L D F 9 J n F 1 b 3 Q 7 L C Z x d W 9 0 O 1 N l Y 3 R p b 2 4 x L 0 N 1 c 3 R v b W V y c y 9 D a G F u Z 2 V k I F R 5 c G U u e 1 N l Z 2 1 l b n Q s M 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3 V z d G 9 t Z X J z M T w v S X R l b V B h d G g + P C 9 J d G V t T G 9 j Y X R p b 2 4 + P F N 0 Y W J s Z U V u d H J p Z X M g L z 4 8 L 0 l 0 Z W 0 + P E l 0 Z W 0 + P E l 0 Z W 1 M b 2 N h d G l v b j 4 8 S X R l b V R 5 c G U + R m 9 y b X V s Y T w v S X R l b V R 5 c G U + P E l 0 Z W 1 Q Y X R o P l N l Y 3 R p b 2 4 x L 0 x v Y 2 F 0 a W 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Q 2 l 0 e S Z x d W 9 0 O y w m c X V v d D t D b 3 V u d H J 5 J n F 1 b 3 Q 7 L C Z x d W 9 0 O 1 J l Z 2 l v b i Z x d W 9 0 O 1 0 i I C 8 + P E V u d H J 5 I F R 5 c G U 9 I k Z p b G x D b 2 x 1 b W 5 U e X B l c y I g V m F s d W U 9 I n N C Z 1 l H I i A v P j x F b n R y e S B U e X B l P S J G a W x s T G F z d F V w Z G F 0 Z W Q i I F Z h b H V l P S J k M j A y M y 0 w M S 0 x M 1 Q x M T o 1 N D o w M S 4 1 M z I 2 M D g 4 W i I g L z 4 8 R W 5 0 c n k g V H l w Z T 0 i R m l s b E V y c m 9 y Q 2 9 1 b n Q i I F Z h b H V l P S J s M C I g L z 4 8 R W 5 0 c n k g V H l w Z T 0 i R m l s b E V y c m 9 y Q 2 9 k Z S I g V m F s d W U 9 I n N V b m t u b 3 d u I i A v P j x F b n R y e S B U e X B l P S J G a W x s Q 2 9 1 b n Q i I F Z h b H V l P S J s M j I i I C 8 + P E V u d H J 5 I F R 5 c G U 9 I k F k Z G V k V G 9 E Y X R h T W 9 k Z W w i I F Z h b H V l P S J s M S I g L z 4 8 R W 5 0 c n k g V H l w Z T 0 i U X V l c n l J R C I g V m F s d W U 9 I n N m Z T Z k Y m V i N S 0 z M m Q x L T R l N j M t Y W M w Y S 0 x Y T d j Z j V i O D I x N 2 I i I C 8 + P E V u d H J 5 I F R 5 c G U 9 I l J l b G F 0 a W 9 u c 2 h p c E l u Z m 9 D b 2 5 0 Y W l u Z X I i I F Z h b H V l P S J z e y Z x d W 9 0 O 2 N v b H V t b k N v d W 5 0 J n F 1 b 3 Q 7 O j M s J n F 1 b 3 Q 7 a 2 V 5 Q 2 9 s d W 1 u T m F t Z X M m c X V v d D s 6 W 1 0 s J n F 1 b 3 Q 7 c X V l c n l S Z W x h d G l v b n N o a X B z J n F 1 b 3 Q 7 O l t d L C Z x d W 9 0 O 2 N v b H V t b k l k Z W 5 0 a X R p Z X M m c X V v d D s 6 W y Z x d W 9 0 O 1 N l Y 3 R p b 2 4 x L 0 x v Y 2 F 0 a W 9 u L 0 N o Y W 5 n Z W Q g V H l w Z S 5 7 Q 2 l 0 e S w w f S Z x d W 9 0 O y w m c X V v d D t T Z W N 0 a W 9 u M S 9 M b 2 N h d G l v b i 9 D a G F u Z 2 V k I F R 5 c G U u e 0 N v d W 5 0 c n k s M X 0 m c X V v d D s s J n F 1 b 3 Q 7 U 2 V j d G l v b j E v T G 9 j Y X R p b 2 4 v Q 2 h h b m d l Z C B U e X B l L n t S Z W d p b 2 4 s M n 0 m c X V v d D t d L C Z x d W 9 0 O 0 N v b H V t b k N v d W 5 0 J n F 1 b 3 Q 7 O j M s J n F 1 b 3 Q 7 S 2 V 5 Q 2 9 s d W 1 u T m F t Z X M m c X V v d D s 6 W 1 0 s J n F 1 b 3 Q 7 Q 2 9 s d W 1 u S W R l b n R p d G l l c y Z x d W 9 0 O z p b J n F 1 b 3 Q 7 U 2 V j d G l v b j E v T G 9 j Y X R p b 2 4 v Q 2 h h b m d l Z C B U e X B l L n t D a X R 5 L D B 9 J n F 1 b 3 Q 7 L C Z x d W 9 0 O 1 N l Y 3 R p b 2 4 x L 0 x v Y 2 F 0 a W 9 u L 0 N o Y W 5 n Z W Q g V H l w Z S 5 7 Q 2 9 1 b n R y e S w x f S Z x d W 9 0 O y w m c X V v d D t T Z W N 0 a W 9 u M S 9 M b 2 N h d G l v b i 9 D a G F u Z 2 V k I F R 5 c G U u e 1 J l Z 2 l v b i w y f S Z x d W 9 0 O 1 0 s J n F 1 b 3 Q 7 U m V s Y X R p b 2 5 z a G l w S W 5 m b y Z x d W 9 0 O z p b X X 0 i I C 8 + P C 9 T d G F i b G V F b n R y a W V z P j w v S X R l b T 4 8 S X R l b T 4 8 S X R l b U x v Y 2 F 0 a W 9 u P j x J d G V t V H l w Z T 5 G b 3 J t d W x h P C 9 J d G V t V H l w Z T 4 8 S X R l b V B h d G g + U 2 V j d G l v b j E v T G 9 j Y X R p b 2 4 v U 2 9 1 c m N l P C 9 J d G V t U G F 0 a D 4 8 L 0 l 0 Z W 1 M b 2 N h d G l v b j 4 8 U 3 R h Y m x l R W 5 0 c m l l c y A v P j w v S X R l b T 4 8 S X R l b T 4 8 S X R l b U x v Y 2 F 0 a W 9 u P j x J d G V t V H l w Z T 5 G b 3 J t d W x h P C 9 J d G V t V H l w Z T 4 8 S X R l b V B h d G g + U 2 V j d G l v b j E v T G 9 j Y X R p b 2 4 v T G 9 j Y X R p b 2 4 x P C 9 J d G V t U G F 0 a D 4 8 L 0 l 0 Z W 1 M b 2 N h d G l v b j 4 8 U 3 R h Y m x l R W 5 0 c m l l c y A v P j w v S X R l b T 4 8 S X R l b T 4 8 S X R l b U x v Y 2 F 0 a W 9 u P j x J d G V t V H l w Z T 5 G b 3 J t d W x h P C 9 J d G V t V H l w Z T 4 8 S X R l b V B h d G g + U 2 V j d G l v b j E v U H J v Z H V j d H M 8 L 0 l 0 Z W 1 Q Y X R o P j w v S X R l b U x v Y 2 F 0 a W 9 u P j x T d G F i b G V F b n R y a W V z 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U H J v Z H V j d C B J R C Z x d W 9 0 O y w m c X V v d D t D Y X R l Z 2 9 y e S Z x d W 9 0 O y w m c X V v d D t T d W I t Q 2 F 0 Z W d v c n k m c X V v d D s s J n F 1 b 3 Q 7 U H J v Z H V j d C B O Y W 1 l J n F 1 b 3 Q 7 X S I g L z 4 8 R W 5 0 c n k g V H l w Z T 0 i R m l s b E N v b H V t b l R 5 c G V z I i B W Y W x 1 Z T 0 i c 0 F 3 W U d C Z z 0 9 I i A v P j x F b n R y e S B U e X B l P S J G a W x s T G F z d F V w Z G F 0 Z W Q i I F Z h b H V l P S J k M j A y M y 0 w M S 0 x M 1 Q x M T o 1 N D o w M S 4 0 O D Y w N j M y W i I g L z 4 8 R W 5 0 c n k g V H l w Z T 0 i R m l s b E V y c m 9 y Q 2 9 1 b n Q i I F Z h b H V l P S J s M C I g L z 4 8 R W 5 0 c n k g V H l w Z T 0 i R m l s b E V y c m 9 y Q 2 9 k Z S I g V m F s d W U 9 I n N V b m t u b 3 d u I i A v P j x F b n R y e S B U e X B l P S J G a W x s Q 2 9 1 b n Q i I F Z h b H V l P S J s M T Q 3 I i A v P j x F b n R y e S B U e X B l P S J B Z G R l Z F R v R G F 0 Y U 1 v Z G V s I i B W Y W x 1 Z T 0 i b D E i I C 8 + P E V u d H J 5 I F R 5 c G U 9 I l F 1 Z X J 5 S U Q i I F Z h b H V l P S J z N W R l O D U y M T I t Z G Q 3 Y S 0 0 Y j U 0 L W E w N D g t O G R h Z T I 5 O D E 2 Y z k 1 I i A v P j x F b n R y e S B U e X B l P S J S Z W x h d G l v b n N o a X B J b m Z v Q 2 9 u d G F p b m V y I i B W Y W x 1 Z T 0 i c 3 s m c X V v d D t j b 2 x 1 b W 5 D b 3 V u d C Z x d W 9 0 O z o 0 L C Z x d W 9 0 O 2 t l e U N v b H V t b k 5 h b W V z J n F 1 b 3 Q 7 O l t d L C Z x d W 9 0 O 3 F 1 Z X J 5 U m V s Y X R p b 2 5 z a G l w c y Z x d W 9 0 O z p b X S w m c X V v d D t j b 2 x 1 b W 5 J Z G V u d G l 0 a W V z J n F 1 b 3 Q 7 O l s m c X V v d D t T Z W N 0 a W 9 u M S 9 Q c m 9 k d W N 0 c y 9 D a G F u Z 2 V k I F R 5 c G U x L n t Q c m 9 k d W N 0 I E l E L D B 9 J n F 1 b 3 Q 7 L C Z x d W 9 0 O 1 N l Y 3 R p b 2 4 x L 1 B y b 2 R 1 Y 3 R z L 0 N o Y W 5 n Z W Q g V H l w Z S 5 7 Q 2 F 0 Z W d v c n k s M X 0 m c X V v d D s s J n F 1 b 3 Q 7 U 2 V j d G l v b j E v U H J v Z H V j d H M v Q 2 h h b m d l Z C B U e X B l L n t T d W I t Q 2 F 0 Z W d v c n k s M n 0 m c X V v d D s s J n F 1 b 3 Q 7 U 2 V j d G l v b j E v U H J v Z H V j d H M v Q 2 h h b m d l Z C B U e X B l L n t Q c m 9 k d W N 0 I E 5 h b W U s M 3 0 m c X V v d D t d L C Z x d W 9 0 O 0 N v b H V t b k N v d W 5 0 J n F 1 b 3 Q 7 O j Q s J n F 1 b 3 Q 7 S 2 V 5 Q 2 9 s d W 1 u T m F t Z X M m c X V v d D s 6 W 1 0 s J n F 1 b 3 Q 7 Q 2 9 s d W 1 u S W R l b n R p d G l l c y Z x d W 9 0 O z p b J n F 1 b 3 Q 7 U 2 V j d G l v b j E v U H J v Z H V j d H M v Q 2 h h b m d l Z C B U e X B l M S 5 7 U H J v Z H V j d C B J R C w w f S Z x d W 9 0 O y w m c X V v d D t T Z W N 0 a W 9 u M S 9 Q c m 9 k d W N 0 c y 9 D a G F u Z 2 V k I F R 5 c G U u e 0 N h d G V n b 3 J 5 L D F 9 J n F 1 b 3 Q 7 L C Z x d W 9 0 O 1 N l Y 3 R p b 2 4 x L 1 B y b 2 R 1 Y 3 R z L 0 N o Y W 5 n Z W Q g V H l w Z S 5 7 U 3 V i L U N h d G V n b 3 J 5 L D J 9 J n F 1 b 3 Q 7 L C Z x d W 9 0 O 1 N l Y 3 R p b 2 4 x L 1 B y b 2 R 1 Y 3 R z L 0 N o Y W 5 n Z W Q g V H l w Z S 5 7 U H J v Z H V j d C B O Y W 1 l L D N 9 J n F 1 b 3 Q 7 X S w m c X V v d D t S Z W x h d G l v b n N o a X B J b m Z v J n F 1 b 3 Q 7 O l t d f S I g L z 4 8 R W 5 0 c n k g V H l w Z T 0 i T m F 2 a W d h d G l v b l N 0 Z X B O Y W 1 l I i B W Y W x 1 Z T 0 i c 0 5 h d m l n Y X R p b 2 4 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D 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V H J h b n N h Y 3 R p b 2 4 v Q 2 h h b m d l Z C U y M F R 5 c G U 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M b 2 N h d G l v b i 9 D a G F u Z 2 V k J T I w V H l w Z T w v S X R l b V B h d G g + P C 9 J d G V t T G 9 j Y X R p b 2 4 + P F N 0 Y W J s Z U V u d H J p Z X M g L z 4 8 L 0 l 0 Z W 0 + P E l 0 Z W 0 + P E l 0 Z W 1 M b 2 N h d G l v b j 4 8 S X R l b V R 5 c G U + R m 9 y b X V s Y T w v S X R l b V R 5 c G U + P E l 0 Z W 1 Q Y X R o P l N l Y 3 R p b 2 4 x L 0 N 1 c 3 R v b W V y c y 9 S Z X B s Y W N l Z C U y M F Z h b H V 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1 B y b 2 R 1 Y 3 R z L 1 J l c G x h Y 2 V k J T I w V m F s d W U 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R h d G V z J n F 1 b 3 Q 7 L C Z x d W 9 0 O 1 l l Y X I m c X V v d D s s J n F 1 b 3 Q 7 T W 9 u d G g g T m F t Z S Z x d W 9 0 O y w m c X V v d D t N b 2 5 0 a C Z x d W 9 0 O 1 0 i I C 8 + P E V u d H J 5 I F R 5 c G U 9 I k Z p b G x D b 2 x 1 b W 5 U e X B l c y I g V m F s d W U 9 I n N D U U 1 H Q X c 9 P S I g L z 4 8 R W 5 0 c n k g V H l w Z T 0 i R m l s b E x h c 3 R V c G R h d G V k I i B W Y W x 1 Z T 0 i Z D I w M j M t M D E t M T N U M T E 6 N T Q 6 M D E u N T Q y N j A 3 O F o i I C 8 + P E V u d H J 5 I F R 5 c G U 9 I k Z p b G x F c n J v c k N v d W 5 0 I i B W Y W x 1 Z T 0 i b D A i I C 8 + P E V u d H J 5 I F R 5 c G U 9 I k Z p b G x F c n J v c k N v Z G U i I F Z h b H V l P S J z V W 5 r b m 9 3 b i I g L z 4 8 R W 5 0 c n k g V H l w Z T 0 i R m l s b E N v d W 5 0 I i B W Y W x 1 Z T 0 i b D c y N C I g L z 4 8 R W 5 0 c n k g V H l w Z T 0 i Q W R k Z W R U b 0 R h d G F N b 2 R l b C I g V m F s d W U 9 I m w x I i A v P j x F b n R y e S B U e X B l P S J R d W V y e U l E I i B W Y W x 1 Z T 0 i c z l l M 2 Z l N D l i L T U 3 M D Y t N D B i Z C 1 i M T d i L T Y x Y m Q 3 M j k 1 Y T Y 3 N S I g L z 4 8 R W 5 0 c n k g V H l w Z T 0 i U m V s Y X R p b 2 5 z a G l w S W 5 m b 0 N v b n R h a W 5 l c i I g V m F s d W U 9 I n N 7 J n F 1 b 3 Q 7 Y 2 9 s d W 1 u Q 2 9 1 b n Q m c X V v d D s 6 N C w m c X V v d D t r Z X l D b 2 x 1 b W 5 O Y W 1 l c y Z x d W 9 0 O z p b X S w m c X V v d D t x d W V y e V J l b G F 0 a W 9 u c 2 h p c H M m c X V v d D s 6 W 1 0 s J n F 1 b 3 Q 7 Y 2 9 s d W 1 u S W R l b n R p d G l l c y Z x d W 9 0 O z p b J n F 1 b 3 Q 7 U 2 V j d G l v b j E v Q 2 F s Z W 5 k Y X I v Q 2 h h b m d l Z C B U e X B l L n t E Y X R l c y w w f S Z x d W 9 0 O y w m c X V v d D t T Z W N 0 a W 9 u M S 9 D Y W x l b m R h c i 9 J b n N l c n R l Z C B Z Z W F y L n t Z Z W F y L D F 9 J n F 1 b 3 Q 7 L C Z x d W 9 0 O 1 N l Y 3 R p b 2 4 x L 0 N h b G V u Z G F y L 0 V 4 d H J h Y 3 R l Z C B G a X J z d C B D a G F y Y W N 0 Z X J z L n t N b 2 5 0 a C B O Y W 1 l L D J 9 J n F 1 b 3 Q 7 L C Z x d W 9 0 O 1 N l Y 3 R p b 2 4 x L 0 N h b G V u Z G F y L 0 l u c 2 V y d G V k I E 1 v b n R o M S 5 7 T W 9 u d G g s M 3 0 m c X V v d D t d L C Z x d W 9 0 O 0 N v b H V t b k N v d W 5 0 J n F 1 b 3 Q 7 O j Q s J n F 1 b 3 Q 7 S 2 V 5 Q 2 9 s d W 1 u T m F t Z X M m c X V v d D s 6 W 1 0 s J n F 1 b 3 Q 7 Q 2 9 s d W 1 u S W R l b n R p d G l l c y Z x d W 9 0 O z p b J n F 1 b 3 Q 7 U 2 V j d G l v b j E v Q 2 F s Z W 5 k Y X I v Q 2 h h b m d l Z C B U e X B l L n t E Y X R l c y w w f S Z x d W 9 0 O y w m c X V v d D t T Z W N 0 a W 9 u M S 9 D Y W x l b m R h c i 9 J b n N l c n R l Z C B Z Z W F y L n t Z Z W F y L D F 9 J n F 1 b 3 Q 7 L C Z x d W 9 0 O 1 N l Y 3 R p b 2 4 x L 0 N h b G V u Z G F y L 0 V 4 d H J h Y 3 R l Z C B G a X J z d C B D a G F y Y W N 0 Z X J z L n t N b 2 5 0 a C B O Y W 1 l L D J 9 J n F 1 b 3 Q 7 L C Z x d W 9 0 O 1 N l Y 3 R p b 2 4 x L 0 N h b G V u Z G F y L 0 l u c 2 V y d G V k I E 1 v b n R o M S 5 7 T W 9 u d G g s M 3 0 m c X V v d D t d L C Z x d W 9 0 O 1 J l b G F 0 a W 9 u c 2 h p c E l u Z m 8 m c X V v d D s 6 W 1 1 9 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S Z W 5 h b W V k J T I w Q 2 9 s d W 1 u 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2 F s Z W 5 k Y X I v S W 5 z Z X J 0 Z W Q l M j B Z Z W F y P C 9 J d G V t U G F 0 a D 4 8 L 0 l 0 Z W 1 M b 2 N h d G l v b j 4 8 U 3 R h Y m x l R W 5 0 c m l l c y A v P j w v S X R l b T 4 8 S X R l b T 4 8 S X R l b U x v Y 2 F 0 a W 9 u P j x J d G V t V H l w Z T 5 G b 3 J t d W x h P C 9 J d G V t V H l w Z T 4 8 S X R l b V B h d G g + U 2 V j d G l v b j E v Q 2 F s Z W 5 k Y X I v S W 5 z Z X J 0 Z W Q l M j B N b 2 5 0 a D w v S X R l b V B h d G g + P C 9 J d G V t T G 9 j Y X R p b 2 4 + P F N 0 Y W J s Z U V u d H J p Z X M g L z 4 8 L 0 l 0 Z W 0 + P E l 0 Z W 0 + P E l 0 Z W 1 M b 2 N h d G l v b j 4 8 S X R l b V R 5 c G U + R m 9 y b X V s Y T w v S X R l b V R 5 c G U + P E l 0 Z W 1 Q Y X R o P l N l Y 3 R p b 2 4 x L 0 N h b G V u Z G F y L 1 J l b W 9 2 Z W Q l M j B D b 2 x 1 b W 5 z P C 9 J d G V t U G F 0 a D 4 8 L 0 l 0 Z W 1 M b 2 N h d G l v b j 4 8 U 3 R h Y m x l R W 5 0 c m l l c y A v P j w v S X R l b T 4 8 S X R l b T 4 8 S X R l b U x v Y 2 F 0 a W 9 u P j x J d G V t V H l w Z T 5 G b 3 J t d W x h P C 9 J d G V t V H l w Z T 4 8 S X R l b V B h d G g + U 2 V j d G l v b j E v Q 2 F s Z W 5 k Y X I v S W 5 z Z X J 0 Z W Q l M j B N b 2 5 0 a C U y M E 5 h b W U 8 L 0 l 0 Z W 1 Q Y X R o P j w v S X R l b U x v Y 2 F 0 a W 9 u P j x T d G F i b G V F b n R y a W V z I C 8 + P C 9 J d G V t P j x J d G V t P j x J d G V t T G 9 j Y X R p b 2 4 + P E l 0 Z W 1 U e X B l P k Z v c m 1 1 b G E 8 L 0 l 0 Z W 1 U e X B l P j x J d G V t U G F 0 a D 5 T Z W N 0 a W 9 u M S 9 D Y W x l b m R h c i 9 J b n N l c n R l Z C U y M E 1 v b n R o M T w v S X R l b V B h d G g + P C 9 J d G V t T G 9 j Y X R p b 2 4 + P F N 0 Y W J s Z U V u d H J p Z X M g L z 4 8 L 0 l 0 Z W 0 + P E l 0 Z W 0 + P E l 0 Z W 1 M b 2 N h d G l v b j 4 8 S X R l b V R 5 c G U + R m 9 y b X V s Y T w v S X R l b V R 5 c G U + P E l 0 Z W 1 Q Y X R o P l N l Y 3 R p b 2 4 x L 0 N h b G V u Z G F y L 0 V 4 d H J h Y 3 R l Z C U y M E Z p c n N 0 J T I w Q 2 h h c m F j d G V y c z w v S X R l b V B h d G g + P C 9 J d G V t T G 9 j Y X R p b 2 4 + P F N 0 Y W J s Z U V u d H J p Z X M g L z 4 8 L 0 l 0 Z W 0 + P C 9 J d G V t c z 4 8 L 0 x v Y 2 F s U G F j a 2 F n Z U 1 l d G F k Y X R h R m l s Z T 4 W A A A A U E s F B g A A A A A A A A A A A A A A A A A A A A A A A C Y B A A A B A A A A 0 I y d 3 w E V 0 R G M e g D A T 8 K X 6 w E A A A A 2 C y 3 u 8 5 3 D T Z l q o A T 8 i O T Q A A A A A A I A A A A A A B B m A A A A A Q A A I A A A A J I i y W m D e 9 O R P / y z V b 1 m 1 0 U 9 X Q B x 1 l Y H L P Q E r d 7 k 8 X j c A A A A A A 6 A A A A A A g A A I A A A A M l S h D N l k 2 E 0 W Q 8 A Z N z C 4 B V n r K x I d I x L y S e X K G 3 9 i w 6 s U A A A A N 9 D f V m U r p 4 P e u y p 9 E d u t T I z A r r 4 3 2 8 a l m v K Q u 3 P V j L G Z 1 F T e s H M h Y u 1 y 3 q q n G y d 9 5 l j i K 5 M y m p e W b m 1 J D w S J a o 5 5 U 0 d o v h g F i 4 7 w a u 8 g X r 3 Q A A A A D b Y u q J r o M 3 G 4 t h i f 9 s R m P K m v A l 9 x n Y I X d O X U 1 Y b Q E o M r 5 k o 3 1 E 5 y S Z A C H Q N G / n W 3 K K M B W x p F V R 9 c E Q X C q R D e V 4 = < / D a t a M a s h u p > 
</file>

<file path=customXml/item3.xml>��< ? x m l   v e r s i o n = " 1 . 0 "   e n c o d i n g = " U T F - 1 6 " ? > < G e m i n i   x m l n s = " h t t p : / / g e m i n i / p i v o t c u s t o m i z a t i o n / C l i e n t W i n d o w X M L " > < C u s t o m C o n t e n t > C a l e n d a r _ 6 8 6 d 0 e e 9 - d d 1 2 - 4 3 6 2 - b f 3 2 - a 7 a b 1 d 5 c 3 b a 6 < / C u s t o m C o n t e n t > < / G e m i n i > 
</file>

<file path=customXml/item4.xml>��< ? x m l   v e r s i o n = " 1 . 0 "   e n c o d i n g = " U T F - 1 6 " ? > < G e m i n i   x m l n s = " h t t p : / / g e m i n i / p i v o t c u s t o m i z a t i o n / T a b l e O r d e r " > < C u s t o m C o n t e n t > P r o d u c t s _ 3 8 2 e 1 9 4 d - 4 f 8 2 - 4 5 4 4 - a e 6 8 - b 4 f f 5 a 2 1 9 0 d 5 , T r a n s a c t i o n _ f 1 8 f 5 4 7 d - b 1 6 9 - 4 b 0 a - 8 b 5 e - 5 1 6 0 2 c c 2 f 5 e c , C u s t o m e r s _ 5 e d f 0 4 a f - 4 b 1 9 - 4 8 7 5 - a e 8 a - 1 d d 5 e d d c 1 4 0 9 , L o c a t i o n _ f 3 9 4 0 2 5 1 - 9 7 c 8 - 4 4 8 b - b 2 b 3 - b 5 c 1 f 0 b 9 7 b 0 7 , C a l e n d a r _ 6 8 6 d 0 e e 9 - d d 1 2 - 4 3 6 2 - b f 3 2 - a 7 a b 1 d 5 c 3 b a 6 , M y   M e a s u r e s < / C u s t o m C o n t e n t > < / G e m i n i > 
</file>

<file path=customXml/item5.xml>��< ? x m l   v e r s i o n = " 1 . 0 "   e n c o d i n g = " U T F - 1 6 " ? > < G e m i n i   x m l n s = " h t t p : / / g e m i n i / p i v o t c u s t o m i z a t i o n / T a b l e X M L _ M y   M e a s u r e s " > < C u s t o m C o n t e n t > & l t ; T a b l e W i d g e t G r i d S e r i a l i z a t i o n   x m l n s : x s i = " h t t p : / / w w w . w 3 . o r g / 2 0 0 1 / X M L S c h e m a - i n s t a n c e "   x m l n s : x s d = " h t t p : / / w w w . w 3 . o r g / 2 0 0 1 / X M L S c h e m a " & g t ; & l t ; C o l u m n S u g g e s t e d T y p e & g t ; & l t ; i t e m & g t ; & l t ; k e y & g t ; & l t ; s t r i n g & g t ; C o l u m n & l t ; / s t r i n g & g t ; & l t ; / k e y & g t ; & l t ; v a l u e & g t ; & l t ; s t r i n g & g t ; E m p t y & l t ; / s t r i n g & g t ; & l t ; / v a l u e & g t ; & l t ; / i t e m & g t ; & l t ; / C o l u m n S u g g e s t e d T y p e & g t ; & l t ; C o l u m n F o r m a t   / & g t ; & l t ; C o l u m n A c c u r a c y   / & g t ; & l t ; C o l u m n C u r r e n c y S y m b o l   / & g t ; & l t ; C o l u m n P o s i t i v e P a t t e r n   / & g t ; & l t ; C o l u m n N e g a t i v e P a t t e r n   / & g t ; & l t ; C o l u m n W i d t h s & g t ; & l t ; i t e m & g t ; & l t ; k e y & g t ; & l t ; s t r i n g & g t ; C o l u m n & l t ; / s t r i n g & g t ; & l t ; / k e y & g t ; & l t ; v a l u e & g t ; & l t ; i n t & g t ; 8 4 & l t ; / i n t & g t ; & l t ; / v a l u e & g t ; & l t ; / i t e m & g t ; & l t ; / C o l u m n W i d t h s & g t ; & l t ; C o l u m n D i s p l a y I n d e x & g t ; & l t ; i t e m & g t ; & l t ; k e y & g t ; & l t ; s t r i n g & g t ; C o l u m n & 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r o d u c t s _ 3 8 2 e 1 9 4 d - 4 f 8 2 - 4 5 4 4 - a e 6 8 - b 4 f f 5 a 2 1 9 0 d 5 & l t ; / K e y & g t ; & l t ; V a l u e   x m l n s : a = " h t t p : / / s c h e m a s . d a t a c o n t r a c t . o r g / 2 0 0 4 / 0 7 / M i c r o s o f t . A n a l y s i s S e r v i c e s . C o m m o n " & g t ; & l t ; a : H a s F o c u s & g t ; t r u e & l t ; / a : H a s F o c u s & g t ; & l t ; a : S i z e A t D p i 9 6 & g t ; 1 1 1 & l t ; / a : S i z e A t D p i 9 6 & g t ; & l t ; a : V i s i b l e & g t ; t r u e & l t ; / a : V i s i b l e & g t ; & l t ; / V a l u e & g t ; & l t ; / K e y V a l u e O f s t r i n g S a n d b o x E d i t o r . M e a s u r e G r i d S t a t e S c d E 3 5 R y & g t ; & l t ; K e y V a l u e O f s t r i n g S a n d b o x E d i t o r . M e a s u r e G r i d S t a t e S c d E 3 5 R y & g t ; & l t ; K e y & g t ; T r a n s a c t i o n _ f 1 8 f 5 4 7 d - b 1 6 9 - 4 b 0 a - 8 b 5 e - 5 1 6 0 2 c c 2 f 5 e c & 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C u s t o m e r s _ 5 e d f 0 4 a f - 4 b 1 9 - 4 8 7 5 - a e 8 a - 1 d d 5 e d d c 1 4 0 9 & 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L o c a t i o n _ f 3 9 4 0 2 5 1 - 9 7 c 8 - 4 4 8 b - b 2 b 3 - b 5 c 1 f 0 b 9 7 b 0 7 & 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C a l e n d a r _ 6 8 6 d 0 e e 9 - d d 1 2 - 4 3 6 2 - b f 3 2 - a 7 a b 1 d 5 c 3 b a 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y   M e a s u r e s & l t ; / K e y & g t ; & l t ; V a l u e 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9.xml>��< ? x m l   v e r s i o n = " 1 . 0 "   e n c o d i n g = " U T F - 1 6 " ? > < G e m i n i   x m l n s = " h t t p : / / g e m i n i / p i v o t c u s t o m i z a t i o n / 9 5 8 3 1 2 2 7 - 6 e 6 e - 4 9 5 b - 8 e 1 5 - 5 7 9 7 d a 3 6 b d 1 f " > < 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 P r o f i t   M a r g i n < / M e a s u r e N a m e > < D i s p l a y N a m e > P r o f i t   M a r g i n < / D i s p l a y N a m e > < V i s i b l e > F a l s e < / V i s i b l e > < / i t e m > < / C a l c u l a t e d F i e l d s > < H S l i c e r s S h a p e > 0 ; 0 ; 0 ; 0 < / H S l i c e r s S h a p e > < V S l i c e r s S h a p e > 0 ; 0 ; 0 ; 0 < / V S l i c e r s S h a p e > < S l i c e r S h e e t N a m e > M e a s u r e s < / S l i c e r S h e e t N a m e > < S A H o s t H a s h > 7 1 9 9 4 2 4 9 5 < / S A H o s t H a s h > < G e m i n i F i e l d L i s t V i s i b l e > T r u e < / G e m i n i F i e l d L i s t V i s i b l e > < / S e t t i n g s > ] ] > < / C u s t o m C o n t e n t > < / G e m i n i > 
</file>

<file path=customXml/itemProps1.xml><?xml version="1.0" encoding="utf-8"?>
<ds:datastoreItem xmlns:ds="http://schemas.openxmlformats.org/officeDocument/2006/customXml" ds:itemID="{35BEF3A9-D013-4466-A9A9-2728579C2778}">
  <ds:schemaRefs/>
</ds:datastoreItem>
</file>

<file path=customXml/itemProps10.xml><?xml version="1.0" encoding="utf-8"?>
<ds:datastoreItem xmlns:ds="http://schemas.openxmlformats.org/officeDocument/2006/customXml" ds:itemID="{D76B018D-909A-4608-B28D-722A0FB577CF}">
  <ds:schemaRefs/>
</ds:datastoreItem>
</file>

<file path=customXml/itemProps11.xml><?xml version="1.0" encoding="utf-8"?>
<ds:datastoreItem xmlns:ds="http://schemas.openxmlformats.org/officeDocument/2006/customXml" ds:itemID="{F23D164C-F5FA-4F78-B34C-5A79DEB9EC2F}">
  <ds:schemaRefs/>
</ds:datastoreItem>
</file>

<file path=customXml/itemProps12.xml><?xml version="1.0" encoding="utf-8"?>
<ds:datastoreItem xmlns:ds="http://schemas.openxmlformats.org/officeDocument/2006/customXml" ds:itemID="{6DAE2741-9D0E-4A30-B114-768BBBFE8637}">
  <ds:schemaRefs/>
</ds:datastoreItem>
</file>

<file path=customXml/itemProps13.xml><?xml version="1.0" encoding="utf-8"?>
<ds:datastoreItem xmlns:ds="http://schemas.openxmlformats.org/officeDocument/2006/customXml" ds:itemID="{4DDB9A2E-B52D-4967-9D43-0C11250C9AB1}">
  <ds:schemaRefs/>
</ds:datastoreItem>
</file>

<file path=customXml/itemProps14.xml><?xml version="1.0" encoding="utf-8"?>
<ds:datastoreItem xmlns:ds="http://schemas.openxmlformats.org/officeDocument/2006/customXml" ds:itemID="{97FA4019-2FC2-47E7-A622-ACAD8A4C5A9E}">
  <ds:schemaRefs/>
</ds:datastoreItem>
</file>

<file path=customXml/itemProps15.xml><?xml version="1.0" encoding="utf-8"?>
<ds:datastoreItem xmlns:ds="http://schemas.openxmlformats.org/officeDocument/2006/customXml" ds:itemID="{5FF54DEE-5E12-4EE0-85DF-2717549E837A}">
  <ds:schemaRefs/>
</ds:datastoreItem>
</file>

<file path=customXml/itemProps16.xml><?xml version="1.0" encoding="utf-8"?>
<ds:datastoreItem xmlns:ds="http://schemas.openxmlformats.org/officeDocument/2006/customXml" ds:itemID="{3AAAE940-F947-4DE1-9464-717750C43A4F}">
  <ds:schemaRefs/>
</ds:datastoreItem>
</file>

<file path=customXml/itemProps17.xml><?xml version="1.0" encoding="utf-8"?>
<ds:datastoreItem xmlns:ds="http://schemas.openxmlformats.org/officeDocument/2006/customXml" ds:itemID="{0BCC942D-FE95-40B8-96C5-247F78F1BFC5}">
  <ds:schemaRefs/>
</ds:datastoreItem>
</file>

<file path=customXml/itemProps18.xml><?xml version="1.0" encoding="utf-8"?>
<ds:datastoreItem xmlns:ds="http://schemas.openxmlformats.org/officeDocument/2006/customXml" ds:itemID="{491935BE-C11B-437F-B387-CCEBEF82843A}">
  <ds:schemaRefs/>
</ds:datastoreItem>
</file>

<file path=customXml/itemProps19.xml><?xml version="1.0" encoding="utf-8"?>
<ds:datastoreItem xmlns:ds="http://schemas.openxmlformats.org/officeDocument/2006/customXml" ds:itemID="{A8FC62C0-07A3-4244-83DE-7ED5678717B2}">
  <ds:schemaRefs/>
</ds:datastoreItem>
</file>

<file path=customXml/itemProps2.xml><?xml version="1.0" encoding="utf-8"?>
<ds:datastoreItem xmlns:ds="http://schemas.openxmlformats.org/officeDocument/2006/customXml" ds:itemID="{DE1770A0-48BC-4328-BB53-F2FF6B3DFD8F}">
  <ds:schemaRefs/>
</ds:datastoreItem>
</file>

<file path=customXml/itemProps20.xml><?xml version="1.0" encoding="utf-8"?>
<ds:datastoreItem xmlns:ds="http://schemas.openxmlformats.org/officeDocument/2006/customXml" ds:itemID="{4ED3E320-5CAC-49D5-BBB2-5BF05DC1AF0A}">
  <ds:schemaRefs/>
</ds:datastoreItem>
</file>

<file path=customXml/itemProps21.xml><?xml version="1.0" encoding="utf-8"?>
<ds:datastoreItem xmlns:ds="http://schemas.openxmlformats.org/officeDocument/2006/customXml" ds:itemID="{3DABC334-D8FC-41E4-B1DB-C778C527D4AC}">
  <ds:schemaRefs/>
</ds:datastoreItem>
</file>

<file path=customXml/itemProps22.xml><?xml version="1.0" encoding="utf-8"?>
<ds:datastoreItem xmlns:ds="http://schemas.openxmlformats.org/officeDocument/2006/customXml" ds:itemID="{3CEDDF90-AD17-4668-9360-EAC89B9B67D8}">
  <ds:schemaRefs/>
</ds:datastoreItem>
</file>

<file path=customXml/itemProps23.xml><?xml version="1.0" encoding="utf-8"?>
<ds:datastoreItem xmlns:ds="http://schemas.openxmlformats.org/officeDocument/2006/customXml" ds:itemID="{1023DC7F-95DA-405C-B5EB-26DB7076BEC5}">
  <ds:schemaRefs/>
</ds:datastoreItem>
</file>

<file path=customXml/itemProps24.xml><?xml version="1.0" encoding="utf-8"?>
<ds:datastoreItem xmlns:ds="http://schemas.openxmlformats.org/officeDocument/2006/customXml" ds:itemID="{EE74A560-8152-4271-A978-31E7067CE0A0}">
  <ds:schemaRefs/>
</ds:datastoreItem>
</file>

<file path=customXml/itemProps25.xml><?xml version="1.0" encoding="utf-8"?>
<ds:datastoreItem xmlns:ds="http://schemas.openxmlformats.org/officeDocument/2006/customXml" ds:itemID="{4379183F-7F4B-4584-B019-B6AEAB35B641}">
  <ds:schemaRefs/>
</ds:datastoreItem>
</file>

<file path=customXml/itemProps26.xml><?xml version="1.0" encoding="utf-8"?>
<ds:datastoreItem xmlns:ds="http://schemas.openxmlformats.org/officeDocument/2006/customXml" ds:itemID="{31DAEEAF-D954-4D45-8F45-816592B0A98B}">
  <ds:schemaRefs>
    <ds:schemaRef ds:uri="http://schemas.microsoft.com/DataMashup"/>
  </ds:schemaRefs>
</ds:datastoreItem>
</file>

<file path=customXml/itemProps3.xml><?xml version="1.0" encoding="utf-8"?>
<ds:datastoreItem xmlns:ds="http://schemas.openxmlformats.org/officeDocument/2006/customXml" ds:itemID="{355B6972-DD80-47FF-BF9E-037E2F5C7222}">
  <ds:schemaRefs/>
</ds:datastoreItem>
</file>

<file path=customXml/itemProps4.xml><?xml version="1.0" encoding="utf-8"?>
<ds:datastoreItem xmlns:ds="http://schemas.openxmlformats.org/officeDocument/2006/customXml" ds:itemID="{A922D87D-F4EF-47C1-BB9F-7256F53A5EEC}">
  <ds:schemaRefs/>
</ds:datastoreItem>
</file>

<file path=customXml/itemProps5.xml><?xml version="1.0" encoding="utf-8"?>
<ds:datastoreItem xmlns:ds="http://schemas.openxmlformats.org/officeDocument/2006/customXml" ds:itemID="{FE9B2948-7A79-462D-BD29-24698E31259C}">
  <ds:schemaRefs/>
</ds:datastoreItem>
</file>

<file path=customXml/itemProps6.xml><?xml version="1.0" encoding="utf-8"?>
<ds:datastoreItem xmlns:ds="http://schemas.openxmlformats.org/officeDocument/2006/customXml" ds:itemID="{C160E8CB-E71F-48B0-A757-CDAF0807D09E}">
  <ds:schemaRefs/>
</ds:datastoreItem>
</file>

<file path=customXml/itemProps7.xml><?xml version="1.0" encoding="utf-8"?>
<ds:datastoreItem xmlns:ds="http://schemas.openxmlformats.org/officeDocument/2006/customXml" ds:itemID="{28310F17-1847-4C0B-A29A-ACAE1109B899}">
  <ds:schemaRefs/>
</ds:datastoreItem>
</file>

<file path=customXml/itemProps8.xml><?xml version="1.0" encoding="utf-8"?>
<ds:datastoreItem xmlns:ds="http://schemas.openxmlformats.org/officeDocument/2006/customXml" ds:itemID="{74D2CC79-6E1F-458F-B1A1-95CA81973007}">
  <ds:schemaRefs/>
</ds:datastoreItem>
</file>

<file path=customXml/itemProps9.xml><?xml version="1.0" encoding="utf-8"?>
<ds:datastoreItem xmlns:ds="http://schemas.openxmlformats.org/officeDocument/2006/customXml" ds:itemID="{D4ECE583-17FA-45A0-9311-9536B6BEF3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Transactions</vt:lpstr>
      <vt:lpstr>Customers</vt:lpstr>
      <vt:lpstr>Location</vt:lpstr>
      <vt:lpstr>Product</vt:lpstr>
      <vt:lpstr>Measures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Ayodele Olowo</dc:creator>
  <cp:lastModifiedBy>Ayodele Olowo</cp:lastModifiedBy>
  <dcterms:created xsi:type="dcterms:W3CDTF">2023-01-12T16:56:17Z</dcterms:created>
  <dcterms:modified xsi:type="dcterms:W3CDTF">2023-02-05T20:22:44Z</dcterms:modified>
</cp:coreProperties>
</file>