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202300"/>
  <mc:AlternateContent xmlns:mc="http://schemas.openxmlformats.org/markup-compatibility/2006">
    <mc:Choice Requires="x15">
      <x15ac:absPath xmlns:x15ac="http://schemas.microsoft.com/office/spreadsheetml/2010/11/ac" url="D:\Project work\15. Hospital Emergency Room Analysis\"/>
    </mc:Choice>
  </mc:AlternateContent>
  <xr:revisionPtr revIDLastSave="0" documentId="13_ncr:1_{8F1A588A-3988-4871-B642-F9084AE13011}" xr6:coauthVersionLast="47" xr6:coauthVersionMax="47" xr10:uidLastSave="{00000000-0000-0000-0000-000000000000}"/>
  <bookViews>
    <workbookView xWindow="-108" yWindow="-108" windowWidth="23256" windowHeight="12576" activeTab="1" xr2:uid="{294875D6-69FD-42CC-8DE7-CBAB70210412}"/>
  </bookViews>
  <sheets>
    <sheet name="Pivot Report" sheetId="4" r:id="rId1"/>
    <sheet name="Dashboard" sheetId="3" r:id="rId2"/>
    <sheet name="Daily ER No. of Patient" sheetId="7" r:id="rId3"/>
    <sheet name="Average wait time daily trend" sheetId="6" r:id="rId4"/>
    <sheet name="Satisfaction score daily trends" sheetId="8" r:id="rId5"/>
  </sheets>
  <definedNames>
    <definedName name="Slicer_Date__Month">#N/A</definedName>
    <definedName name="Slicer_Date__Year">#N/A</definedName>
  </definedNames>
  <calcPr calcId="191029"/>
  <pivotCaches>
    <pivotCache cacheId="587" r:id="rId6"/>
    <pivotCache cacheId="590" r:id="rId7"/>
    <pivotCache cacheId="593" r:id="rId8"/>
    <pivotCache cacheId="596" r:id="rId9"/>
    <pivotCache cacheId="599" r:id="rId10"/>
    <pivotCache cacheId="602" r:id="rId11"/>
    <pivotCache cacheId="605" r:id="rId12"/>
    <pivotCache cacheId="608" r:id="rId13"/>
    <pivotCache cacheId="611" r:id="rId14"/>
    <pivotCache cacheId="614" r:id="rId15"/>
    <pivotCache cacheId="617" r:id="rId16"/>
    <pivotCache cacheId="620" r:id="rId17"/>
    <pivotCache cacheId="623" r:id="rId18"/>
  </pivotCaches>
  <extLst>
    <ext xmlns:x14="http://schemas.microsoft.com/office/spreadsheetml/2009/9/main" uri="{876F7934-8845-4945-9796-88D515C7AA90}">
      <x14:pivotCaches>
        <pivotCache cacheId="169"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4a500803-e100-47ab-ab67-9a973070c2dd" name="Hospital Emergency Room Data" connection="Query - Hospital Emergency Room Data"/>
          <x15:modelTable id="Calender_Table_863fc48a-f6ad-4579-8e60-c519d76452e3"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8" i="4" l="1"/>
  <c r="AA7" i="4"/>
  <c r="Z8" i="4"/>
  <c r="Z7" i="4"/>
  <c r="Y8" i="4"/>
  <c r="Y7"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400EF3F-131A-401A-90D2-B87B7F48383F}" name="Query - Calender_Table" description="Connection to the 'Calender_Table' query in the workbook." type="100" refreshedVersion="8" minRefreshableVersion="5">
    <extLst>
      <ext xmlns:x15="http://schemas.microsoft.com/office/spreadsheetml/2010/11/main" uri="{DE250136-89BD-433C-8126-D09CA5730AF9}">
        <x15:connection id="6fe786ce-5876-4263-bd94-2cccf8ac95bd"/>
      </ext>
    </extLst>
  </connection>
  <connection id="2" xr16:uid="{E255FD4E-F798-477A-BDA5-9D9AE537C3D6}"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397af7d6-77f4-4f5a-8896-2600740810a3"/>
      </ext>
    </extLst>
  </connection>
  <connection id="3" xr16:uid="{6DF4046C-5F3E-4742-8386-630FD074039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<sst xmlns="http://schemas.openxmlformats.org/spreadsheetml/2006/main" count="160" uniqueCount="74">
  <si>
    <t>Distinct Count of Patient Id</t>
  </si>
  <si>
    <t>Average of Patient Waittime</t>
  </si>
  <si>
    <t>Average of Patient Satisfaction Score</t>
  </si>
  <si>
    <t>Row Labels</t>
  </si>
  <si>
    <t>Grand Total</t>
  </si>
  <si>
    <t>No. of Patient</t>
  </si>
  <si>
    <t>Daily trends of No. of Patient</t>
  </si>
  <si>
    <t>Average Wait time daily trends</t>
  </si>
  <si>
    <t>Satisfaction score daily trends</t>
  </si>
  <si>
    <t>Admitted</t>
  </si>
  <si>
    <t>Not Admitted</t>
  </si>
  <si>
    <t>Count of Patient Admission Flag</t>
  </si>
  <si>
    <t>Count of Patient Admission Flag2</t>
  </si>
  <si>
    <t>Admission Status</t>
  </si>
  <si>
    <t>Female</t>
  </si>
  <si>
    <t>Male</t>
  </si>
  <si>
    <t>Count of Patient Gender</t>
  </si>
  <si>
    <t>0-09</t>
  </si>
  <si>
    <t>10-19</t>
  </si>
  <si>
    <t>20-29</t>
  </si>
  <si>
    <t>30-39</t>
  </si>
  <si>
    <t>40-49</t>
  </si>
  <si>
    <t>50-59</t>
  </si>
  <si>
    <t>60-69</t>
  </si>
  <si>
    <t>70-79</t>
  </si>
  <si>
    <t>Count of Age Group</t>
  </si>
  <si>
    <t>Delay</t>
  </si>
  <si>
    <t>Ontime</t>
  </si>
  <si>
    <t>Count of Patient Waittime Status</t>
  </si>
  <si>
    <t>Cardiology</t>
  </si>
  <si>
    <t>Gastroenterology</t>
  </si>
  <si>
    <t>General Practice</t>
  </si>
  <si>
    <t>Neurology</t>
  </si>
  <si>
    <t>None</t>
  </si>
  <si>
    <t>Orthopedics</t>
  </si>
  <si>
    <t>Physiotherapy</t>
  </si>
  <si>
    <t>Renal</t>
  </si>
  <si>
    <t>Count of Department Referral</t>
  </si>
  <si>
    <t>2023</t>
  </si>
  <si>
    <t>2024</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</si>
  <si>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</si>
  <si>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</si>
  <si>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</si>
  <si>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</si>
  <si>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</si>
  <si>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</si>
  <si>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</si>
  <si>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</si>
  <si>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</si>
  <si>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</si>
  <si>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</si>
  <si>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</si>
  <si>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</si>
  <si>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</si>
  <si>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</si>
  <si>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</si>
  <si>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</si>
  <si>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</si>
  <si>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</si>
  <si>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</si>
  <si>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</si>
  <si>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</si>
  <si>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</si>
  <si>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</si>
  <si>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</si>
  <si>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</si>
  <si>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</si>
  <si>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</si>
  <si>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</si>
  <si>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</si>
  <si>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</si>
  <si>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Patients</t>
  </si>
  <si>
    <t>%  of total</t>
  </si>
  <si>
    <t>Status 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</si>
</sst>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Aptos Narrow"/>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pivotButton="1"/>
    <xf numFmtId="0" fontId="0" fillId="0" borderId="0" xfId="0" applyAlignment="1">
      <alignment horizontal="left"/>
    </xf>
    <xf numFmtId="0" fontId="0" fillId="2" borderId="0" xfId="0" applyFill="1"/>
    <xf numFmtId="0" fontId="0" fillId="3" borderId="0" xfId="0" applyFill="1" applyAlignment="1">
      <alignment horizontal="center" vertical="center"/>
    </xf>
    <xf numFmtId="0" fontId="0" fillId="0" borderId="0" xfId="0" applyAlignment="1">
      <alignment horizontal="center" vertical="center"/>
    </xf>
    <xf numFmtId="2" fontId="0" fillId="0" borderId="0" xfId="0" applyNumberFormat="1" applyFont="1"/>
    <xf numFmtId="1" fontId="0" fillId="0" borderId="0" xfId="0" applyNumberFormat="1" applyFont="1"/>
    <xf numFmtId="10" fontId="0" fillId="0" borderId="0" xfId="0" applyNumberFormat="1" applyFont="1"/>
    <xf numFmtId="0" fontId="0" fillId="0" borderId="0" xfId="0" applyNumberFormat="1" applyFont="1"/>
    <xf numFmtId="1" fontId="0" fillId="0" borderId="0" xfId="0" applyNumberFormat="1" applyAlignment="1">
      <alignment horizontal="center" vertical="center"/>
    </xf>
    <xf numFmtId="10" fontId="0" fillId="0" borderId="0" xfId="0" applyNumberFormat="1" applyAlignment="1">
      <alignment horizontal="center" vertical="center"/>
    </xf>
    <xf numFmtId="0" fontId="0" fillId="3" borderId="0" xfId="0" applyFill="1" applyAlignment="1">
      <alignment horizontal="center" vertical="center"/>
    </xf>
  </cellXfs>
  <cellStyles count="1">
    <cellStyle name="Normal" xfId="0" builtinId="0"/>
  </cellStyles>
  <dxfs count="47">
    <dxf>
      <font>
        <b/>
        <color theme="1"/>
      </font>
      <border>
        <bottom style="thin">
          <color theme="4"/>
        </bottom>
        <vertical/>
        <horizontal/>
      </border>
    </dxf>
    <dxf>
      <font>
        <color theme="1"/>
      </font>
      <border diagonalUp="0" diagonalDown="0">
        <left/>
        <right/>
        <top/>
        <bottom/>
        <vertical/>
        <horizontal/>
      </border>
    </dxf>
    <dxf>
      <numFmt numFmtId="2" formatCode="0.00"/>
    </dxf>
    <dxf>
      <font>
        <sz val="11"/>
      </font>
    </dxf>
    <dxf>
      <font>
        <b val="0"/>
      </font>
    </dxf>
    <dxf>
      <numFmt numFmtId="1" formatCode="0"/>
    </dxf>
    <dxf>
      <numFmt numFmtId="2" formatCode="0.00"/>
    </dxf>
    <dxf>
      <font>
        <sz val="11"/>
      </font>
    </dxf>
    <dxf>
      <font>
        <b val="0"/>
      </font>
    </dxf>
    <dxf>
      <numFmt numFmtId="1" formatCode="0"/>
    </dxf>
    <dxf>
      <numFmt numFmtId="2" formatCode="0.00"/>
    </dxf>
    <dxf>
      <font>
        <sz val="11"/>
      </font>
    </dxf>
    <dxf>
      <font>
        <b val="0"/>
      </font>
    </dxf>
    <dxf>
      <numFmt numFmtId="1" formatCode="0"/>
    </dxf>
    <dxf>
      <numFmt numFmtId="2" formatCode="0.00"/>
    </dxf>
    <dxf>
      <font>
        <sz val="11"/>
      </font>
    </dxf>
    <dxf>
      <font>
        <b val="0"/>
      </font>
    </dxf>
    <dxf>
      <numFmt numFmtId="1" formatCode="0"/>
    </dxf>
    <dxf>
      <numFmt numFmtId="2" formatCode="0.00"/>
    </dxf>
    <dxf>
      <font>
        <sz val="11"/>
      </font>
    </dxf>
    <dxf>
      <font>
        <b val="0"/>
      </font>
    </dxf>
    <dxf>
      <numFmt numFmtId="1" formatCode="0"/>
    </dxf>
    <dxf>
      <numFmt numFmtId="2" formatCode="0.00"/>
    </dxf>
    <dxf>
      <font>
        <sz val="11"/>
      </font>
    </dxf>
    <dxf>
      <font>
        <b val="0"/>
      </font>
    </dxf>
    <dxf>
      <numFmt numFmtId="1" formatCode="0"/>
    </dxf>
    <dxf>
      <numFmt numFmtId="2" formatCode="0.00"/>
    </dxf>
    <dxf>
      <font>
        <b val="0"/>
      </font>
    </dxf>
    <dxf>
      <font>
        <sz val="11"/>
      </font>
    </dxf>
    <dxf>
      <font>
        <b val="0"/>
      </font>
    </dxf>
    <dxf>
      <font>
        <sz val="11"/>
      </font>
    </dxf>
    <dxf>
      <font>
        <b val="0"/>
      </font>
    </dxf>
    <dxf>
      <font>
        <sz val="11"/>
      </font>
    </dxf>
    <dxf>
      <numFmt numFmtId="2" formatCode="0.00"/>
    </dxf>
    <dxf>
      <font>
        <b val="0"/>
      </font>
    </dxf>
    <dxf>
      <font>
        <sz val="11"/>
      </font>
    </dxf>
    <dxf>
      <numFmt numFmtId="2" formatCode="0.00"/>
    </dxf>
    <dxf>
      <numFmt numFmtId="14" formatCode="0.00%"/>
    </dxf>
    <dxf>
      <numFmt numFmtId="1" formatCode="0"/>
    </dxf>
    <dxf>
      <font>
        <b val="0"/>
      </font>
    </dxf>
    <dxf>
      <font>
        <sz val="11"/>
      </font>
    </dxf>
    <dxf>
      <numFmt numFmtId="2" formatCode="0.00"/>
    </dxf>
    <dxf>
      <font>
        <b val="0"/>
      </font>
    </dxf>
    <dxf>
      <font>
        <sz val="11"/>
      </font>
    </dxf>
    <dxf>
      <numFmt numFmtId="2" formatCode="0.00"/>
    </dxf>
    <dxf>
      <font>
        <b val="0"/>
      </font>
    </dxf>
    <dxf>
      <font>
        <sz val="11"/>
      </font>
    </dxf>
  </dxfs>
  <tableStyles count="1" defaultTableStyle="TableStyleMedium2" defaultPivotStyle="PivotStyleLight16">
    <tableStyle name="My sty" pivot="0" table="0" count="10" xr9:uid="{5615900F-BC06-4BF2-99FD-97710BF1B398}">
      <tableStyleElement type="wholeTable" dxfId="1"/>
      <tableStyleElement type="headerRow" dxfId="0"/>
    </tableStyle>
  </tableStyles>
  <colors>
    <mruColors>
      <color rgb="FFFF808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sheetMetadata" Target="metadata.xml"/><Relationship Id="rId39" Type="http://schemas.openxmlformats.org/officeDocument/2006/relationships/customXml" Target="../customXml/item7.xml"/><Relationship Id="rId3" Type="http://schemas.openxmlformats.org/officeDocument/2006/relationships/worksheet" Target="worksheets/sheet3.xml"/><Relationship Id="rId21" Type="http://schemas.microsoft.com/office/2007/relationships/slicerCache" Target="slicerCaches/slicerCache2.xml"/><Relationship Id="rId34" Type="http://schemas.openxmlformats.org/officeDocument/2006/relationships/customXml" Target="../customXml/item2.xml"/><Relationship Id="rId42" Type="http://schemas.openxmlformats.org/officeDocument/2006/relationships/customXml" Target="../customXml/item10.xml"/><Relationship Id="rId47" Type="http://schemas.openxmlformats.org/officeDocument/2006/relationships/customXml" Target="../customXml/item15.xml"/><Relationship Id="rId50" Type="http://schemas.openxmlformats.org/officeDocument/2006/relationships/customXml" Target="../customXml/item18.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1.xml"/><Relationship Id="rId29" Type="http://schemas.microsoft.com/office/2017/06/relationships/rdRichValueStructure" Target="richData/rdrichvaluestructure.xml"/><Relationship Id="rId41"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alcChain" Target="calcChain.xml"/><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microsoft.com/office/2017/06/relationships/rdRichValue" Target="richData/rdrichvalue.xml"/><Relationship Id="rId36" Type="http://schemas.openxmlformats.org/officeDocument/2006/relationships/customXml" Target="../customXml/item4.xml"/><Relationship Id="rId49" Type="http://schemas.openxmlformats.org/officeDocument/2006/relationships/customXml" Target="../customXml/item17.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powerPivotData" Target="model/item.data"/><Relationship Id="rId44"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microsoft.com/office/2022/10/relationships/richValueRel" Target="richData/richValueRel.xml"/><Relationship Id="rId30" Type="http://schemas.microsoft.com/office/2017/06/relationships/rdRichValueTypes" Target="richData/rdRichValueTypes.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8"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[Book2.xlsx]Pivot Report!PivotTable10</c:name>
    <c:fmtId val="2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BCB56DF-B8E4-44E1-83ED-5317C72DA5E3}" type="CELLRANGE">
                  <a:rPr lang="en-US"/>
                  <a:pPr>
                    <a:defRPr/>
                  </a:pPr>
                  <a:t>[CELLRANGE]</a:t>
                </a:fld>
                <a:endParaRPr lang="en-IN"/>
              </a:p>
            </c:rich>
          </c:tx>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3"/>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613E505-A260-4E72-9563-9DCA91D91F1E}" type="CELLRANGE">
                  <a:rPr lang="en-US"/>
                  <a:pPr>
                    <a:defRPr/>
                  </a:pPr>
                  <a:t>[CELLRANGE]</a:t>
                </a:fld>
                <a:endParaRPr lang="en-IN"/>
              </a:p>
            </c:rich>
          </c:tx>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s>
    <c:plotArea>
      <c:layout>
        <c:manualLayout>
          <c:layoutTarget val="inner"/>
          <c:xMode val="edge"/>
          <c:yMode val="edge"/>
          <c:x val="6.4988637091095328E-2"/>
          <c:y val="0"/>
          <c:w val="0.73973973973973983"/>
          <c:h val="0.58354308275568123"/>
        </c:manualLayout>
      </c:layout>
      <c:barChart>
        <c:barDir val="bar"/>
        <c:grouping val="clustered"/>
        <c:varyColors val="0"/>
        <c:ser>
          <c:idx val="0"/>
          <c:order val="0"/>
          <c:tx>
            <c:strRef>
              <c:f>'Pivot Report'!$W$7:$W$8</c:f>
              <c:strCache>
                <c:ptCount val="1"/>
                <c:pt idx="0">
                  <c:v>Count of Patient Admission Flag</c:v>
                </c:pt>
              </c:strCache>
            </c:strRef>
          </c:tx>
          <c:spPr>
            <a:solidFill>
              <a:schemeClr val="accent1"/>
            </a:solidFill>
            <a:ln>
              <a:noFill/>
            </a:ln>
            <a:effectLst/>
          </c:spPr>
          <c:invertIfNegative val="0"/>
          <c:dLbls>
            <c:dLbl>
              <c:idx val="0"/>
              <c:tx>
                <c:rich>
                  <a:bodyPr/>
                  <a:lstStyle/>
                  <a:p>
                    <a:fld id="{8BCB56DF-B8E4-44E1-83ED-5317C72DA5E3}"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65BE-4922-B271-E5145A78F3C8}"/>
                </c:ext>
              </c:extLst>
            </c:dLbl>
            <c:dLbl>
              <c:idx val="1"/>
              <c:tx>
                <c:rich>
                  <a:bodyPr/>
                  <a:lstStyle/>
                  <a:p>
                    <a:fld id="{B613E505-A260-4E72-9563-9DCA91D91F1E}"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65BE-4922-B271-E5145A78F3C8}"/>
                </c:ext>
              </c:extLst>
            </c:dLbl>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0"/>
              </c:ext>
            </c:extLst>
          </c:dLbls>
          <c:cat>
            <c:strRef>
              <c:f>'Pivot Report'!$W$7:$W$8</c:f>
              <c:strCache>
                <c:ptCount val="2"/>
                <c:pt idx="0">
                  <c:v>Admitted</c:v>
                </c:pt>
                <c:pt idx="1">
                  <c:v>Not Admitted</c:v>
                </c:pt>
              </c:strCache>
            </c:strRef>
          </c:cat>
          <c:val>
            <c:numRef>
              <c:f>'Pivot Report'!$W$7:$W$8</c:f>
              <c:numCache>
                <c:formatCode>0</c:formatCode>
                <c:ptCount val="2"/>
                <c:pt idx="0">
                  <c:v>269</c:v>
                </c:pt>
                <c:pt idx="1">
                  <c:v>244</c:v>
                </c:pt>
              </c:numCache>
            </c:numRef>
          </c:val>
          <c:extLst>
            <c:ext xmlns:c15="http://schemas.microsoft.com/office/drawing/2012/chart" uri="{02D57815-91ED-43cb-92C2-25804820EDAC}">
              <c15:datalabelsRange>
                <c15:f>'Pivot Report'!$W$7:$W$8</c15:f>
                <c15:dlblRangeCache>
                  <c:ptCount val="2"/>
                  <c:pt idx="0">
                    <c:v>52.44%</c:v>
                  </c:pt>
                  <c:pt idx="1">
                    <c:v>47.56%</c:v>
                  </c:pt>
                </c15:dlblRangeCache>
              </c15:datalabelsRange>
            </c:ext>
            <c:ext xmlns:c16="http://schemas.microsoft.com/office/drawing/2014/chart" uri="{C3380CC4-5D6E-409C-BE32-E72D297353CC}">
              <c16:uniqueId val="{00000000-65BE-4922-B271-E5145A78F3C8}"/>
            </c:ext>
          </c:extLst>
        </c:ser>
        <c:ser>
          <c:idx val="1"/>
          <c:order val="1"/>
          <c:tx>
            <c:strRef>
              <c:f>'Pivot Report'!$W$7:$W$8</c:f>
              <c:strCache>
                <c:ptCount val="1"/>
                <c:pt idx="0">
                  <c:v>Count of Patient Admission Flag2</c:v>
                </c:pt>
              </c:strCache>
            </c:strRef>
          </c:tx>
          <c:spPr>
            <a:solidFill>
              <a:schemeClr val="accent2"/>
            </a:solidFill>
            <a:ln>
              <a:noFill/>
            </a:ln>
            <a:effectLst/>
          </c:spPr>
          <c:invertIfNegative val="0"/>
          <c:dLbls>
            <c:delete val="1"/>
          </c:dLbls>
          <c:cat>
            <c:strRef>
              <c:f>'Pivot Report'!$W$7:$W$8</c:f>
              <c:strCache>
                <c:ptCount val="2"/>
                <c:pt idx="0">
                  <c:v>Admitted</c:v>
                </c:pt>
                <c:pt idx="1">
                  <c:v>Not Admitted</c:v>
                </c:pt>
              </c:strCache>
            </c:strRef>
          </c:cat>
          <c:val>
            <c:numRef>
              <c:f>'Pivot Report'!$W$7:$W$8</c:f>
              <c:numCache>
                <c:formatCode>0.00%</c:formatCode>
                <c:ptCount val="2"/>
                <c:pt idx="0">
                  <c:v>0.52436647173489281</c:v>
                </c:pt>
                <c:pt idx="1">
                  <c:v>0.47563352826510719</c:v>
                </c:pt>
              </c:numCache>
            </c:numRef>
          </c:val>
          <c:extLst>
            <c:ext xmlns:c16="http://schemas.microsoft.com/office/drawing/2014/chart" uri="{C3380CC4-5D6E-409C-BE32-E72D297353CC}">
              <c16:uniqueId val="{00000001-65BE-4922-B271-E5145A78F3C8}"/>
            </c:ext>
          </c:extLst>
        </c:ser>
        <c:dLbls>
          <c:dLblPos val="outEnd"/>
          <c:showLegendKey val="0"/>
          <c:showVal val="1"/>
          <c:showCatName val="0"/>
          <c:showSerName val="0"/>
          <c:showPercent val="0"/>
          <c:showBubbleSize val="0"/>
        </c:dLbls>
        <c:gapWidth val="25"/>
        <c:axId val="898203048"/>
        <c:axId val="898201608"/>
      </c:barChart>
      <c:catAx>
        <c:axId val="898203048"/>
        <c:scaling>
          <c:orientation val="minMax"/>
        </c:scaling>
        <c:delete val="1"/>
        <c:axPos val="l"/>
        <c:numFmt formatCode="General" sourceLinked="1"/>
        <c:majorTickMark val="none"/>
        <c:minorTickMark val="none"/>
        <c:tickLblPos val="nextTo"/>
        <c:crossAx val="898201608"/>
        <c:crosses val="autoZero"/>
        <c:auto val="1"/>
        <c:lblAlgn val="ctr"/>
        <c:lblOffset val="100"/>
        <c:noMultiLvlLbl val="0"/>
      </c:catAx>
      <c:valAx>
        <c:axId val="898201608"/>
        <c:scaling>
          <c:orientation val="minMax"/>
        </c:scaling>
        <c:delete val="1"/>
        <c:axPos val="b"/>
        <c:numFmt formatCode="0" sourceLinked="1"/>
        <c:majorTickMark val="none"/>
        <c:minorTickMark val="none"/>
        <c:tickLblPos val="nextTo"/>
        <c:crossAx val="89820304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[Book2.xlsx]Pivot Report!PivotTable8</c:name>
    <c:fmtId val="1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824212271973464E-3"/>
          <c:y val="0.29131291100349543"/>
          <c:w val="0.99480789200415365"/>
          <c:h val="0.60526315789473684"/>
        </c:manualLayout>
      </c:layout>
      <c:areaChart>
        <c:grouping val="standard"/>
        <c:varyColors val="0"/>
        <c:ser>
          <c:idx val="0"/>
          <c:order val="0"/>
          <c:tx>
            <c:strRef>
              <c:f>'Pivot Report'!$I$3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Report'!$H$4:$H$35</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Report'!$I$4:$I$35</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1-CE6F-49E0-A37C-40DB89CBC20D}"/>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581599896"/>
        <c:axId val="1581593416"/>
      </c:areaChart>
      <c:catAx>
        <c:axId val="158159989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81593416"/>
        <c:crosses val="autoZero"/>
        <c:auto val="1"/>
        <c:lblAlgn val="ctr"/>
        <c:lblOffset val="100"/>
        <c:noMultiLvlLbl val="0"/>
      </c:catAx>
      <c:valAx>
        <c:axId val="1581593416"/>
        <c:scaling>
          <c:orientation val="minMax"/>
        </c:scaling>
        <c:delete val="1"/>
        <c:axPos val="l"/>
        <c:numFmt formatCode="0.00" sourceLinked="1"/>
        <c:majorTickMark val="out"/>
        <c:minorTickMark val="none"/>
        <c:tickLblPos val="nextTo"/>
        <c:crossAx val="15815998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[Book2.xlsx]Pivot Report!PivotTable9</c:name>
    <c:fmtId val="3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12330198537095E-2"/>
          <c:y val="0"/>
          <c:w val="0.97387669801462906"/>
          <c:h val="0.93527508090614875"/>
        </c:manualLayout>
      </c:layout>
      <c:areaChart>
        <c:grouping val="standard"/>
        <c:varyColors val="0"/>
        <c:ser>
          <c:idx val="0"/>
          <c:order val="0"/>
          <c:tx>
            <c:strRef>
              <c:f>'Pivot Report'!$L$3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Report'!$K$4:$K$35</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Report'!$L$4:$L$35</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1-F9C4-4A4F-93CF-53A2A2B0D84F}"/>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52284959"/>
        <c:axId val="252286759"/>
      </c:areaChart>
      <c:catAx>
        <c:axId val="252284959"/>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52286759"/>
        <c:crosses val="autoZero"/>
        <c:auto val="1"/>
        <c:lblAlgn val="ctr"/>
        <c:lblOffset val="100"/>
        <c:noMultiLvlLbl val="0"/>
      </c:catAx>
      <c:valAx>
        <c:axId val="252286759"/>
        <c:scaling>
          <c:orientation val="minMax"/>
        </c:scaling>
        <c:delete val="1"/>
        <c:axPos val="l"/>
        <c:numFmt formatCode="0.00" sourceLinked="1"/>
        <c:majorTickMark val="out"/>
        <c:minorTickMark val="none"/>
        <c:tickLblPos val="nextTo"/>
        <c:crossAx val="25228495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[Book2.xlsx]Pivot Report!PivotTable7</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75983436853002E-3"/>
          <c:y val="0.15804562891177065"/>
          <c:w val="0.98964803312629401"/>
          <c:h val="0.84195437108822935"/>
        </c:manualLayout>
      </c:layout>
      <c:areaChart>
        <c:grouping val="standard"/>
        <c:varyColors val="0"/>
        <c:ser>
          <c:idx val="0"/>
          <c:order val="0"/>
          <c:tx>
            <c:strRef>
              <c:f>'Pivot Report'!$F$3</c:f>
              <c:strCache>
                <c:ptCount val="1"/>
                <c:pt idx="0">
                  <c:v>Total</c:v>
                </c:pt>
              </c:strCache>
            </c:strRef>
          </c:tx>
          <c:spPr>
            <a:solidFill>
              <a:schemeClr val="accent1"/>
            </a:solidFill>
            <a:ln w="25400">
              <a:noFill/>
            </a:ln>
            <a:effectLst/>
          </c:spPr>
          <c:cat>
            <c:strRef>
              <c:f>'Pivot Report'!$E$4:$E$35</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Report'!$F$4:$F$35</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2-905A-405F-A460-E8DBFA7C6DAB}"/>
            </c:ext>
          </c:extLst>
        </c:ser>
        <c:dLbls>
          <c:showLegendKey val="0"/>
          <c:showVal val="0"/>
          <c:showCatName val="0"/>
          <c:showSerName val="0"/>
          <c:showPercent val="0"/>
          <c:showBubbleSize val="0"/>
        </c:dLbls>
        <c:axId val="1576057384"/>
        <c:axId val="1576057744"/>
      </c:areaChart>
      <c:catAx>
        <c:axId val="1576057384"/>
        <c:scaling>
          <c:orientation val="minMax"/>
        </c:scaling>
        <c:delete val="1"/>
        <c:axPos val="b"/>
        <c:numFmt formatCode="General" sourceLinked="1"/>
        <c:majorTickMark val="out"/>
        <c:minorTickMark val="none"/>
        <c:tickLblPos val="nextTo"/>
        <c:crossAx val="1576057744"/>
        <c:crosses val="autoZero"/>
        <c:auto val="1"/>
        <c:lblAlgn val="ctr"/>
        <c:lblOffset val="100"/>
        <c:noMultiLvlLbl val="0"/>
      </c:catAx>
      <c:valAx>
        <c:axId val="1576057744"/>
        <c:scaling>
          <c:orientation val="minMax"/>
        </c:scaling>
        <c:delete val="1"/>
        <c:axPos val="l"/>
        <c:numFmt formatCode="General" sourceLinked="1"/>
        <c:majorTickMark val="none"/>
        <c:minorTickMark val="none"/>
        <c:tickLblPos val="nextTo"/>
        <c:crossAx val="157605738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[Book2.xlsx]Pivot Report!PivotTable8</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37280701754385964"/>
          <c:w val="0.99480789200415365"/>
          <c:h val="0.60526315789473684"/>
        </c:manualLayout>
      </c:layout>
      <c:areaChart>
        <c:grouping val="standard"/>
        <c:varyColors val="0"/>
        <c:ser>
          <c:idx val="0"/>
          <c:order val="0"/>
          <c:tx>
            <c:strRef>
              <c:f>'Pivot Report'!$I$3</c:f>
              <c:strCache>
                <c:ptCount val="1"/>
                <c:pt idx="0">
                  <c:v>Total</c:v>
                </c:pt>
              </c:strCache>
            </c:strRef>
          </c:tx>
          <c:spPr>
            <a:solidFill>
              <a:schemeClr val="accent1"/>
            </a:solidFill>
            <a:ln w="25400">
              <a:noFill/>
            </a:ln>
            <a:effectLst/>
          </c:spPr>
          <c:cat>
            <c:strRef>
              <c:f>'Pivot Report'!$H$4:$H$35</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Report'!$I$4:$I$35</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2-7452-47AF-96F9-809EDB5A4754}"/>
            </c:ext>
          </c:extLst>
        </c:ser>
        <c:dLbls>
          <c:showLegendKey val="0"/>
          <c:showVal val="0"/>
          <c:showCatName val="0"/>
          <c:showSerName val="0"/>
          <c:showPercent val="0"/>
          <c:showBubbleSize val="0"/>
        </c:dLbls>
        <c:axId val="1581599896"/>
        <c:axId val="1581593416"/>
      </c:areaChart>
      <c:catAx>
        <c:axId val="1581599896"/>
        <c:scaling>
          <c:orientation val="minMax"/>
        </c:scaling>
        <c:delete val="1"/>
        <c:axPos val="b"/>
        <c:numFmt formatCode="General" sourceLinked="1"/>
        <c:majorTickMark val="out"/>
        <c:minorTickMark val="none"/>
        <c:tickLblPos val="nextTo"/>
        <c:crossAx val="1581593416"/>
        <c:crosses val="autoZero"/>
        <c:auto val="1"/>
        <c:lblAlgn val="ctr"/>
        <c:lblOffset val="100"/>
        <c:noMultiLvlLbl val="0"/>
      </c:catAx>
      <c:valAx>
        <c:axId val="1581593416"/>
        <c:scaling>
          <c:orientation val="minMax"/>
        </c:scaling>
        <c:delete val="1"/>
        <c:axPos val="l"/>
        <c:numFmt formatCode="0.00" sourceLinked="1"/>
        <c:majorTickMark val="none"/>
        <c:minorTickMark val="none"/>
        <c:tickLblPos val="nextTo"/>
        <c:crossAx val="1581599896"/>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[Book2.xlsx]Pivot Report!PivotTable9</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12330198537095E-2"/>
          <c:y val="0"/>
          <c:w val="0.97387669801462906"/>
          <c:h val="0.93527508090614875"/>
        </c:manualLayout>
      </c:layout>
      <c:areaChart>
        <c:grouping val="standard"/>
        <c:varyColors val="0"/>
        <c:ser>
          <c:idx val="0"/>
          <c:order val="0"/>
          <c:tx>
            <c:strRef>
              <c:f>'Pivot Report'!$L$3</c:f>
              <c:strCache>
                <c:ptCount val="1"/>
                <c:pt idx="0">
                  <c:v>Total</c:v>
                </c:pt>
              </c:strCache>
            </c:strRef>
          </c:tx>
          <c:spPr>
            <a:solidFill>
              <a:schemeClr val="accent1"/>
            </a:solidFill>
            <a:ln w="25400">
              <a:noFill/>
            </a:ln>
            <a:effectLst/>
          </c:spPr>
          <c:cat>
            <c:strRef>
              <c:f>'Pivot Report'!$K$4:$K$35</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Report'!$L$4:$L$35</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2-378D-4AF3-86CF-229BA1C917FF}"/>
            </c:ext>
          </c:extLst>
        </c:ser>
        <c:dLbls>
          <c:showLegendKey val="0"/>
          <c:showVal val="0"/>
          <c:showCatName val="0"/>
          <c:showSerName val="0"/>
          <c:showPercent val="0"/>
          <c:showBubbleSize val="0"/>
        </c:dLbls>
        <c:axId val="252284959"/>
        <c:axId val="252286759"/>
      </c:areaChart>
      <c:catAx>
        <c:axId val="252284959"/>
        <c:scaling>
          <c:orientation val="minMax"/>
        </c:scaling>
        <c:delete val="1"/>
        <c:axPos val="b"/>
        <c:numFmt formatCode="General" sourceLinked="1"/>
        <c:majorTickMark val="out"/>
        <c:minorTickMark val="none"/>
        <c:tickLblPos val="nextTo"/>
        <c:crossAx val="252286759"/>
        <c:crosses val="autoZero"/>
        <c:auto val="1"/>
        <c:lblAlgn val="ctr"/>
        <c:lblOffset val="100"/>
        <c:noMultiLvlLbl val="0"/>
      </c:catAx>
      <c:valAx>
        <c:axId val="252286759"/>
        <c:scaling>
          <c:orientation val="minMax"/>
        </c:scaling>
        <c:delete val="1"/>
        <c:axPos val="l"/>
        <c:numFmt formatCode="0.00" sourceLinked="1"/>
        <c:majorTickMark val="none"/>
        <c:minorTickMark val="none"/>
        <c:tickLblPos val="nextTo"/>
        <c:crossAx val="25228495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[Book2.xlsx]Pivot Report!PivotTable2</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271157167530224E-3"/>
          <c:y val="1.1862396204033215E-2"/>
          <c:w val="0.99136442141623493"/>
          <c:h val="0.75018821045945772"/>
        </c:manualLayout>
      </c:layout>
      <c:barChart>
        <c:barDir val="col"/>
        <c:grouping val="clustered"/>
        <c:varyColors val="0"/>
        <c:ser>
          <c:idx val="0"/>
          <c:order val="0"/>
          <c:tx>
            <c:strRef>
              <c:f>'Pivot Report'!$O$13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Report'!$N$14:$N$22</c:f>
              <c:strCache>
                <c:ptCount val="8"/>
                <c:pt idx="0">
                  <c:v>0-09</c:v>
                </c:pt>
                <c:pt idx="1">
                  <c:v>10-19</c:v>
                </c:pt>
                <c:pt idx="2">
                  <c:v>20-29</c:v>
                </c:pt>
                <c:pt idx="3">
                  <c:v>30-39</c:v>
                </c:pt>
                <c:pt idx="4">
                  <c:v>40-49</c:v>
                </c:pt>
                <c:pt idx="5">
                  <c:v>50-59</c:v>
                </c:pt>
                <c:pt idx="6">
                  <c:v>60-69</c:v>
                </c:pt>
                <c:pt idx="7">
                  <c:v>70-79</c:v>
                </c:pt>
              </c:strCache>
            </c:strRef>
          </c:cat>
          <c:val>
            <c:numRef>
              <c:f>'Pivot Report'!$O$14:$O$22</c:f>
              <c:numCache>
                <c:formatCode>0</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3-C92D-41A6-9C55-AAC10F2A4B75}"/>
            </c:ext>
          </c:extLst>
        </c:ser>
        <c:dLbls>
          <c:dLblPos val="outEnd"/>
          <c:showLegendKey val="0"/>
          <c:showVal val="1"/>
          <c:showCatName val="0"/>
          <c:showSerName val="0"/>
          <c:showPercent val="0"/>
          <c:showBubbleSize val="0"/>
        </c:dLbls>
        <c:gapWidth val="219"/>
        <c:overlap val="-27"/>
        <c:axId val="596288560"/>
        <c:axId val="596280640"/>
      </c:barChart>
      <c:catAx>
        <c:axId val="59628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96280640"/>
        <c:crosses val="autoZero"/>
        <c:auto val="1"/>
        <c:lblAlgn val="ctr"/>
        <c:lblOffset val="100"/>
        <c:noMultiLvlLbl val="0"/>
      </c:catAx>
      <c:valAx>
        <c:axId val="596280640"/>
        <c:scaling>
          <c:orientation val="minMax"/>
        </c:scaling>
        <c:delete val="1"/>
        <c:axPos val="l"/>
        <c:numFmt formatCode="0" sourceLinked="1"/>
        <c:majorTickMark val="none"/>
        <c:minorTickMark val="none"/>
        <c:tickLblPos val="nextTo"/>
        <c:crossAx val="596288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[Book2.xlsx]Pivot Report!PivotTable1</c:name>
    <c:fmtId val="2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0472792463442072"/>
          <c:y val="0.16031321730540141"/>
          <c:w val="0.55336559492563431"/>
          <c:h val="0.68609166012919975"/>
        </c:manualLayout>
      </c:layout>
      <c:doughnutChart>
        <c:varyColors val="1"/>
        <c:ser>
          <c:idx val="0"/>
          <c:order val="0"/>
          <c:tx>
            <c:strRef>
              <c:f>'Pivot Report'!$O$6</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Report'!$N$7:$N$9</c:f>
              <c:strCache>
                <c:ptCount val="2"/>
                <c:pt idx="0">
                  <c:v>Female</c:v>
                </c:pt>
                <c:pt idx="1">
                  <c:v>Male</c:v>
                </c:pt>
              </c:strCache>
            </c:strRef>
          </c:cat>
          <c:val>
            <c:numRef>
              <c:f>'Pivot Report'!$O$7:$O$9</c:f>
              <c:numCache>
                <c:formatCode>0</c:formatCode>
                <c:ptCount val="2"/>
                <c:pt idx="0">
                  <c:v>241</c:v>
                </c:pt>
                <c:pt idx="1">
                  <c:v>272</c:v>
                </c:pt>
              </c:numCache>
            </c:numRef>
          </c:val>
          <c:extLst>
            <c:ext xmlns:c16="http://schemas.microsoft.com/office/drawing/2014/chart" uri="{C3380CC4-5D6E-409C-BE32-E72D297353CC}">
              <c16:uniqueId val="{00000007-943D-4EB1-96CA-14E856CA14FF}"/>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t"/>
      <c:layout>
        <c:manualLayout>
          <c:xMode val="edge"/>
          <c:yMode val="edge"/>
          <c:x val="0.24058047431571053"/>
          <c:y val="3.0750307503075031E-2"/>
          <c:w val="0.38987040682414703"/>
          <c:h val="0.1037830142080948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[Book2.xlsx]Pivot Report!PivotTable6</c:name>
    <c:fmtId val="2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5947669151975469"/>
          <c:y val="0.17583620292588775"/>
          <c:w val="0.68596303780611489"/>
          <c:h val="0.64774782678627563"/>
        </c:manualLayout>
      </c:layout>
      <c:pieChart>
        <c:varyColors val="1"/>
        <c:ser>
          <c:idx val="0"/>
          <c:order val="0"/>
          <c:tx>
            <c:strRef>
              <c:f>'Pivot Report'!$O$25</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Report'!$N$26:$N$28</c:f>
              <c:strCache>
                <c:ptCount val="2"/>
                <c:pt idx="0">
                  <c:v>Delay</c:v>
                </c:pt>
                <c:pt idx="1">
                  <c:v>Ontime</c:v>
                </c:pt>
              </c:strCache>
            </c:strRef>
          </c:cat>
          <c:val>
            <c:numRef>
              <c:f>'Pivot Report'!$O$26:$O$28</c:f>
              <c:numCache>
                <c:formatCode>0</c:formatCode>
                <c:ptCount val="2"/>
                <c:pt idx="0">
                  <c:v>316</c:v>
                </c:pt>
                <c:pt idx="1">
                  <c:v>197</c:v>
                </c:pt>
              </c:numCache>
            </c:numRef>
          </c:val>
          <c:extLst>
            <c:ext xmlns:c16="http://schemas.microsoft.com/office/drawing/2014/chart" uri="{C3380CC4-5D6E-409C-BE32-E72D297353CC}">
              <c16:uniqueId val="{00000007-C292-40EE-81EC-F1BA94E7E5A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[Book2.xlsx]Pivot Report!PivotTable12</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Report'!$R$13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Report'!$Q$14:$Q$22</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'Pivot Report'!$R$14:$R$22</c:f>
              <c:numCache>
                <c:formatCode>0</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03-3577-4BB7-A4AC-CCC95BF71DA2}"/>
            </c:ext>
          </c:extLst>
        </c:ser>
        <c:dLbls>
          <c:dLblPos val="outEnd"/>
          <c:showLegendKey val="0"/>
          <c:showVal val="1"/>
          <c:showCatName val="0"/>
          <c:showSerName val="0"/>
          <c:showPercent val="0"/>
          <c:showBubbleSize val="0"/>
        </c:dLbls>
        <c:gapWidth val="182"/>
        <c:axId val="836973296"/>
        <c:axId val="836974016"/>
      </c:barChart>
      <c:catAx>
        <c:axId val="836973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836974016"/>
        <c:crosses val="autoZero"/>
        <c:auto val="1"/>
        <c:lblAlgn val="ctr"/>
        <c:lblOffset val="100"/>
        <c:noMultiLvlLbl val="0"/>
      </c:catAx>
      <c:valAx>
        <c:axId val="836974016"/>
        <c:scaling>
          <c:orientation val="minMax"/>
        </c:scaling>
        <c:delete val="1"/>
        <c:axPos val="b"/>
        <c:numFmt formatCode="0" sourceLinked="1"/>
        <c:majorTickMark val="none"/>
        <c:minorTickMark val="none"/>
        <c:tickLblPos val="nextTo"/>
        <c:crossAx val="836973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[Book2.xlsx]Pivot Report!PivotTable7</c:name>
    <c:fmtId val="1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379483814523184E-2"/>
          <c:y val="1.3928814453748835E-2"/>
          <c:w val="0.98964803312629401"/>
          <c:h val="0.84195437108822935"/>
        </c:manualLayout>
      </c:layout>
      <c:areaChart>
        <c:grouping val="standard"/>
        <c:varyColors val="0"/>
        <c:ser>
          <c:idx val="0"/>
          <c:order val="0"/>
          <c:tx>
            <c:strRef>
              <c:f>'Pivot Report'!$F$3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Report'!$E$4:$E$35</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Report'!$F$4:$F$35</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1-CF2B-4261-8865-EFF6CC71C3DD}"/>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576057384"/>
        <c:axId val="1576057744"/>
      </c:areaChart>
      <c:catAx>
        <c:axId val="157605738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76057744"/>
        <c:crosses val="autoZero"/>
        <c:auto val="1"/>
        <c:lblAlgn val="ctr"/>
        <c:lblOffset val="100"/>
        <c:noMultiLvlLbl val="0"/>
      </c:catAx>
      <c:valAx>
        <c:axId val="1576057744"/>
        <c:scaling>
          <c:orientation val="minMax"/>
        </c:scaling>
        <c:delete val="1"/>
        <c:axPos val="l"/>
        <c:numFmt formatCode="General" sourceLinked="1"/>
        <c:majorTickMark val="out"/>
        <c:minorTickMark val="none"/>
        <c:tickLblPos val="nextTo"/>
        <c:crossAx val="157605738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image" Target="../media/image8.emf"/><Relationship Id="rId18" Type="http://schemas.openxmlformats.org/officeDocument/2006/relationships/image" Target="../media/image9.emf"/><Relationship Id="rId3" Type="http://schemas.openxmlformats.org/officeDocument/2006/relationships/image" Target="../media/image4.png"/><Relationship Id="rId7" Type="http://schemas.openxmlformats.org/officeDocument/2006/relationships/hyperlink" Target="#'Daily ER No. of Patient'!A1"/><Relationship Id="rId12" Type="http://schemas.openxmlformats.org/officeDocument/2006/relationships/chart" Target="../charts/chart4.xml"/><Relationship Id="rId17" Type="http://schemas.openxmlformats.org/officeDocument/2006/relationships/chart" Target="../charts/chart8.xml"/><Relationship Id="rId2" Type="http://schemas.openxmlformats.org/officeDocument/2006/relationships/image" Target="../media/image3.svg"/><Relationship Id="rId16" Type="http://schemas.openxmlformats.org/officeDocument/2006/relationships/chart" Target="../charts/chart7.xml"/><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hyperlink" Target="#'Satisfaction score daily trends'!A1"/><Relationship Id="rId5" Type="http://schemas.openxmlformats.org/officeDocument/2006/relationships/image" Target="../media/image6.png"/><Relationship Id="rId15" Type="http://schemas.openxmlformats.org/officeDocument/2006/relationships/chart" Target="../charts/chart6.xml"/><Relationship Id="rId10" Type="http://schemas.openxmlformats.org/officeDocument/2006/relationships/chart" Target="../charts/chart3.xml"/><Relationship Id="rId19" Type="http://schemas.openxmlformats.org/officeDocument/2006/relationships/image" Target="../media/image10.png"/><Relationship Id="rId4" Type="http://schemas.openxmlformats.org/officeDocument/2006/relationships/image" Target="../media/image5.svg"/><Relationship Id="rId9" Type="http://schemas.openxmlformats.org/officeDocument/2006/relationships/hyperlink" Target="#'Average wait time daily trend'!A1"/><Relationship Id="rId1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hyperlink" Target="#Dashboard!A1"/><Relationship Id="rId1" Type="http://schemas.openxmlformats.org/officeDocument/2006/relationships/image" Target="../media/image13.png"/><Relationship Id="rId4" Type="http://schemas.openxmlformats.org/officeDocument/2006/relationships/image" Target="../media/image15.svg"/></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3" Type="http://schemas.openxmlformats.org/officeDocument/2006/relationships/image" Target="../media/image15.svg"/><Relationship Id="rId2" Type="http://schemas.openxmlformats.org/officeDocument/2006/relationships/image" Target="../media/image14.png"/><Relationship Id="rId1" Type="http://schemas.openxmlformats.org/officeDocument/2006/relationships/hyperlink" Target="#Dashboard!A1"/></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3" Type="http://schemas.openxmlformats.org/officeDocument/2006/relationships/image" Target="../media/image15.svg"/><Relationship Id="rId2" Type="http://schemas.openxmlformats.org/officeDocument/2006/relationships/image" Target="../media/image14.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2" Type="http://schemas.openxmlformats.org/officeDocument/2006/relationships/image" Target="../media/image12.emf"/><Relationship Id="rId1" Type="http://schemas.openxmlformats.org/officeDocument/2006/relationships/image" Target="../media/image11.emf"/></Relationships>
</file>

<file path=xl/drawings/drawing1.xml><?xml version="1.0" encoding="utf-8"?>
<xdr:wsDr xmlns:xdr="http://schemas.openxmlformats.org/drawingml/2006/spreadsheetDrawing" xmlns:a="http://schemas.openxmlformats.org/drawingml/2006/main">
  <xdr:twoCellAnchor editAs="oneCell">
    <xdr:from>
      <xdr:col>1</xdr:col>
      <xdr:colOff>312420</xdr:colOff>
      <xdr:row>13</xdr:row>
      <xdr:rowOff>175260</xdr:rowOff>
    </xdr:from>
    <xdr:to>
      <xdr:col>1</xdr:col>
      <xdr:colOff>1562100</xdr:colOff>
      <xdr:row>34</xdr:row>
      <xdr:rowOff>99060</xdr:rowOff>
    </xdr:to>
    <mc:AlternateContent xmlns:mc="http://schemas.openxmlformats.org/markup-compatibility/2006" xmlns:a14="http://schemas.microsoft.com/office/drawing/2010/main">
      <mc:Choice Requires="a14">
        <xdr:graphicFrame macro="">
          <xdr:nvGraphicFramePr>
            <xdr:cNvPr id="2" name="Date (Month)">
              <a:extLst>
                <a:ext uri="{FF2B5EF4-FFF2-40B4-BE49-F238E27FC236}">
                  <a16:creationId xmlns:a16="http://schemas.microsoft.com/office/drawing/2014/main" id="{D04464A5-7EA7-DBAD-303E-65D07BDE8FCE}"/>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922020" y="2552700"/>
              <a:ext cx="1249680" cy="3764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26</xdr:col>
      <xdr:colOff>525780</xdr:colOff>
      <xdr:row>5</xdr:row>
      <xdr:rowOff>106680</xdr:rowOff>
    </xdr:from>
    <xdr:to>
      <xdr:col>29</xdr:col>
      <xdr:colOff>15240</xdr:colOff>
      <xdr:row>9</xdr:row>
      <xdr:rowOff>68580</xdr:rowOff>
    </xdr:to>
    <xdr:graphicFrame macro="">
      <xdr:nvGraphicFramePr>
        <xdr:cNvPr id="9" name="Chart 8">
          <a:extLst>
            <a:ext uri="{FF2B5EF4-FFF2-40B4-BE49-F238E27FC236}">
              <a16:creationId xmlns:a16="http://schemas.microsoft.com/office/drawing/2014/main" id="{E1AD28C3-BDEB-BE4F-B2D1-60438D4AC3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xdr:colOff>
      <xdr:row>0</xdr:row>
      <xdr:rowOff>38100</xdr:rowOff>
    </xdr:from>
    <xdr:to>
      <xdr:col>23</xdr:col>
      <xdr:colOff>22860</xdr:colOff>
      <xdr:row>29</xdr:row>
      <xdr:rowOff>7620</xdr:rowOff>
    </xdr:to>
    <xdr:sp macro="" textlink="">
      <xdr:nvSpPr>
        <xdr:cNvPr id="2" name="Rectangle 1">
          <a:extLst>
            <a:ext uri="{FF2B5EF4-FFF2-40B4-BE49-F238E27FC236}">
              <a16:creationId xmlns:a16="http://schemas.microsoft.com/office/drawing/2014/main" id="{07BEDD49-9825-7357-58A0-1C4136F37108}"/>
            </a:ext>
          </a:extLst>
        </xdr:cNvPr>
        <xdr:cNvSpPr/>
      </xdr:nvSpPr>
      <xdr:spPr>
        <a:xfrm>
          <a:off x="22860" y="38100"/>
          <a:ext cx="14020800" cy="5273040"/>
        </a:xfrm>
        <a:prstGeom prst="rect">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76200</xdr:colOff>
      <xdr:row>0</xdr:row>
      <xdr:rowOff>76200</xdr:rowOff>
    </xdr:from>
    <xdr:to>
      <xdr:col>9</xdr:col>
      <xdr:colOff>228600</xdr:colOff>
      <xdr:row>6</xdr:row>
      <xdr:rowOff>15240</xdr:rowOff>
    </xdr:to>
    <xdr:sp macro="" textlink="">
      <xdr:nvSpPr>
        <xdr:cNvPr id="6" name="Rectangle: Rounded Corners 5">
          <a:extLst>
            <a:ext uri="{FF2B5EF4-FFF2-40B4-BE49-F238E27FC236}">
              <a16:creationId xmlns:a16="http://schemas.microsoft.com/office/drawing/2014/main" id="{EFCC9575-A195-AFB8-2EB9-7644D3FF02A5}"/>
            </a:ext>
          </a:extLst>
        </xdr:cNvPr>
        <xdr:cNvSpPr/>
      </xdr:nvSpPr>
      <xdr:spPr>
        <a:xfrm>
          <a:off x="76200" y="76200"/>
          <a:ext cx="5638800" cy="1036320"/>
        </a:xfrm>
        <a:prstGeom prst="roundRect">
          <a:avLst>
            <a:gd name="adj" fmla="val 8586"/>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274320</xdr:colOff>
      <xdr:row>0</xdr:row>
      <xdr:rowOff>76200</xdr:rowOff>
    </xdr:from>
    <xdr:to>
      <xdr:col>14</xdr:col>
      <xdr:colOff>182880</xdr:colOff>
      <xdr:row>6</xdr:row>
      <xdr:rowOff>15240</xdr:rowOff>
    </xdr:to>
    <xdr:sp macro="" textlink="">
      <xdr:nvSpPr>
        <xdr:cNvPr id="7" name="Rectangle: Rounded Corners 6">
          <a:extLst>
            <a:ext uri="{FF2B5EF4-FFF2-40B4-BE49-F238E27FC236}">
              <a16:creationId xmlns:a16="http://schemas.microsoft.com/office/drawing/2014/main" id="{D04828FC-A217-0FA4-C467-E01F4F266DB3}"/>
            </a:ext>
          </a:extLst>
        </xdr:cNvPr>
        <xdr:cNvSpPr/>
      </xdr:nvSpPr>
      <xdr:spPr>
        <a:xfrm>
          <a:off x="5760720" y="76200"/>
          <a:ext cx="2956560" cy="1036320"/>
        </a:xfrm>
        <a:prstGeom prst="roundRect">
          <a:avLst>
            <a:gd name="adj" fmla="val 8586"/>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236220</xdr:colOff>
      <xdr:row>0</xdr:row>
      <xdr:rowOff>68580</xdr:rowOff>
    </xdr:from>
    <xdr:to>
      <xdr:col>22</xdr:col>
      <xdr:colOff>548640</xdr:colOff>
      <xdr:row>17</xdr:row>
      <xdr:rowOff>15240</xdr:rowOff>
    </xdr:to>
    <xdr:sp macro="" textlink="">
      <xdr:nvSpPr>
        <xdr:cNvPr id="11" name="Rectangle: Rounded Corners 10">
          <a:extLst>
            <a:ext uri="{FF2B5EF4-FFF2-40B4-BE49-F238E27FC236}">
              <a16:creationId xmlns:a16="http://schemas.microsoft.com/office/drawing/2014/main" id="{93354F8E-D9E7-970A-A9E6-5ABFEF8F3920}"/>
            </a:ext>
          </a:extLst>
        </xdr:cNvPr>
        <xdr:cNvSpPr/>
      </xdr:nvSpPr>
      <xdr:spPr>
        <a:xfrm>
          <a:off x="8770620" y="68580"/>
          <a:ext cx="5189220" cy="3055620"/>
        </a:xfrm>
        <a:prstGeom prst="roundRect">
          <a:avLst>
            <a:gd name="adj" fmla="val 382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76200</xdr:colOff>
      <xdr:row>6</xdr:row>
      <xdr:rowOff>53340</xdr:rowOff>
    </xdr:from>
    <xdr:to>
      <xdr:col>2</xdr:col>
      <xdr:colOff>106680</xdr:colOff>
      <xdr:row>28</xdr:row>
      <xdr:rowOff>121920</xdr:rowOff>
    </xdr:to>
    <xdr:sp macro="" textlink="">
      <xdr:nvSpPr>
        <xdr:cNvPr id="12" name="Rectangle: Rounded Corners 11">
          <a:extLst>
            <a:ext uri="{FF2B5EF4-FFF2-40B4-BE49-F238E27FC236}">
              <a16:creationId xmlns:a16="http://schemas.microsoft.com/office/drawing/2014/main" id="{37D22BA4-CFD7-4AAA-1815-C9C39E34C817}"/>
            </a:ext>
          </a:extLst>
        </xdr:cNvPr>
        <xdr:cNvSpPr/>
      </xdr:nvSpPr>
      <xdr:spPr>
        <a:xfrm>
          <a:off x="76200" y="1150620"/>
          <a:ext cx="1249680" cy="4091940"/>
        </a:xfrm>
        <a:prstGeom prst="roundRect">
          <a:avLst>
            <a:gd name="adj" fmla="val 8586"/>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198120</xdr:colOff>
      <xdr:row>6</xdr:row>
      <xdr:rowOff>53340</xdr:rowOff>
    </xdr:from>
    <xdr:to>
      <xdr:col>14</xdr:col>
      <xdr:colOff>182880</xdr:colOff>
      <xdr:row>11</xdr:row>
      <xdr:rowOff>99060</xdr:rowOff>
    </xdr:to>
    <xdr:sp macro="" textlink="">
      <xdr:nvSpPr>
        <xdr:cNvPr id="16" name="Rectangle: Rounded Corners 15">
          <a:extLst>
            <a:ext uri="{FF2B5EF4-FFF2-40B4-BE49-F238E27FC236}">
              <a16:creationId xmlns:a16="http://schemas.microsoft.com/office/drawing/2014/main" id="{CD80BE1C-2D01-3810-D49B-83B71711ACF8}"/>
            </a:ext>
          </a:extLst>
        </xdr:cNvPr>
        <xdr:cNvSpPr/>
      </xdr:nvSpPr>
      <xdr:spPr>
        <a:xfrm>
          <a:off x="6294120" y="1150620"/>
          <a:ext cx="2423160" cy="960120"/>
        </a:xfrm>
        <a:prstGeom prst="roundRect">
          <a:avLst>
            <a:gd name="adj" fmla="val 8586"/>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167640</xdr:colOff>
      <xdr:row>6</xdr:row>
      <xdr:rowOff>53340</xdr:rowOff>
    </xdr:from>
    <xdr:to>
      <xdr:col>10</xdr:col>
      <xdr:colOff>152400</xdr:colOff>
      <xdr:row>11</xdr:row>
      <xdr:rowOff>106680</xdr:rowOff>
    </xdr:to>
    <xdr:sp macro="" textlink="">
      <xdr:nvSpPr>
        <xdr:cNvPr id="17" name="Rectangle: Rounded Corners 16">
          <a:extLst>
            <a:ext uri="{FF2B5EF4-FFF2-40B4-BE49-F238E27FC236}">
              <a16:creationId xmlns:a16="http://schemas.microsoft.com/office/drawing/2014/main" id="{DF5AB5EF-65D1-5412-033E-9F4E7A185884}"/>
            </a:ext>
          </a:extLst>
        </xdr:cNvPr>
        <xdr:cNvSpPr/>
      </xdr:nvSpPr>
      <xdr:spPr>
        <a:xfrm>
          <a:off x="3825240" y="1150620"/>
          <a:ext cx="2423160" cy="967740"/>
        </a:xfrm>
        <a:prstGeom prst="roundRect">
          <a:avLst>
            <a:gd name="adj" fmla="val 8586"/>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137160</xdr:colOff>
      <xdr:row>6</xdr:row>
      <xdr:rowOff>53340</xdr:rowOff>
    </xdr:from>
    <xdr:to>
      <xdr:col>6</xdr:col>
      <xdr:colOff>121920</xdr:colOff>
      <xdr:row>11</xdr:row>
      <xdr:rowOff>106680</xdr:rowOff>
    </xdr:to>
    <xdr:sp macro="" textlink="">
      <xdr:nvSpPr>
        <xdr:cNvPr id="18" name="Rectangle: Rounded Corners 17">
          <a:extLst>
            <a:ext uri="{FF2B5EF4-FFF2-40B4-BE49-F238E27FC236}">
              <a16:creationId xmlns:a16="http://schemas.microsoft.com/office/drawing/2014/main" id="{6E4E03B9-7D11-E868-FF32-9B8F615F9ED9}"/>
            </a:ext>
          </a:extLst>
        </xdr:cNvPr>
        <xdr:cNvSpPr/>
      </xdr:nvSpPr>
      <xdr:spPr>
        <a:xfrm>
          <a:off x="1356360" y="1150620"/>
          <a:ext cx="2423160" cy="967740"/>
        </a:xfrm>
        <a:prstGeom prst="roundRect">
          <a:avLst>
            <a:gd name="adj" fmla="val 8586"/>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251460</xdr:colOff>
      <xdr:row>17</xdr:row>
      <xdr:rowOff>53340</xdr:rowOff>
    </xdr:from>
    <xdr:to>
      <xdr:col>18</xdr:col>
      <xdr:colOff>396240</xdr:colOff>
      <xdr:row>28</xdr:row>
      <xdr:rowOff>121920</xdr:rowOff>
    </xdr:to>
    <xdr:sp macro="" textlink="">
      <xdr:nvSpPr>
        <xdr:cNvPr id="19" name="Rectangle: Rounded Corners 18">
          <a:extLst>
            <a:ext uri="{FF2B5EF4-FFF2-40B4-BE49-F238E27FC236}">
              <a16:creationId xmlns:a16="http://schemas.microsoft.com/office/drawing/2014/main" id="{D1C35933-9503-298B-E860-486E9B09066A}"/>
            </a:ext>
          </a:extLst>
        </xdr:cNvPr>
        <xdr:cNvSpPr/>
      </xdr:nvSpPr>
      <xdr:spPr>
        <a:xfrm>
          <a:off x="8785860" y="3162300"/>
          <a:ext cx="2583180" cy="2080260"/>
        </a:xfrm>
        <a:prstGeom prst="roundRect">
          <a:avLst>
            <a:gd name="adj" fmla="val 3866"/>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426720</xdr:colOff>
      <xdr:row>17</xdr:row>
      <xdr:rowOff>76200</xdr:rowOff>
    </xdr:from>
    <xdr:to>
      <xdr:col>22</xdr:col>
      <xdr:colOff>541020</xdr:colOff>
      <xdr:row>28</xdr:row>
      <xdr:rowOff>106680</xdr:rowOff>
    </xdr:to>
    <xdr:sp macro="" textlink="">
      <xdr:nvSpPr>
        <xdr:cNvPr id="21" name="Rectangle: Rounded Corners 20">
          <a:extLst>
            <a:ext uri="{FF2B5EF4-FFF2-40B4-BE49-F238E27FC236}">
              <a16:creationId xmlns:a16="http://schemas.microsoft.com/office/drawing/2014/main" id="{3673CCB5-462F-221E-BC2D-3FDC01AD773B}"/>
            </a:ext>
          </a:extLst>
        </xdr:cNvPr>
        <xdr:cNvSpPr/>
      </xdr:nvSpPr>
      <xdr:spPr>
        <a:xfrm>
          <a:off x="11399520" y="3185160"/>
          <a:ext cx="2552700" cy="2042160"/>
        </a:xfrm>
        <a:prstGeom prst="roundRect">
          <a:avLst>
            <a:gd name="adj" fmla="val 291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167640</xdr:colOff>
      <xdr:row>11</xdr:row>
      <xdr:rowOff>160020</xdr:rowOff>
    </xdr:from>
    <xdr:to>
      <xdr:col>14</xdr:col>
      <xdr:colOff>175260</xdr:colOff>
      <xdr:row>17</xdr:row>
      <xdr:rowOff>30480</xdr:rowOff>
    </xdr:to>
    <xdr:sp macro="" textlink="">
      <xdr:nvSpPr>
        <xdr:cNvPr id="26" name="Rectangle: Rounded Corners 25">
          <a:extLst>
            <a:ext uri="{FF2B5EF4-FFF2-40B4-BE49-F238E27FC236}">
              <a16:creationId xmlns:a16="http://schemas.microsoft.com/office/drawing/2014/main" id="{CDE1F612-BD55-D678-36DA-21CAB13CE8A0}"/>
            </a:ext>
          </a:extLst>
        </xdr:cNvPr>
        <xdr:cNvSpPr/>
      </xdr:nvSpPr>
      <xdr:spPr>
        <a:xfrm>
          <a:off x="1386840" y="2171700"/>
          <a:ext cx="7322820" cy="967740"/>
        </a:xfrm>
        <a:prstGeom prst="roundRect">
          <a:avLst>
            <a:gd name="adj" fmla="val 8586"/>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0</a:t>
          </a:r>
        </a:p>
      </xdr:txBody>
    </xdr:sp>
    <xdr:clientData/>
  </xdr:twoCellAnchor>
  <xdr:twoCellAnchor>
    <xdr:from>
      <xdr:col>2</xdr:col>
      <xdr:colOff>152400</xdr:colOff>
      <xdr:row>17</xdr:row>
      <xdr:rowOff>68580</xdr:rowOff>
    </xdr:from>
    <xdr:to>
      <xdr:col>14</xdr:col>
      <xdr:colOff>167640</xdr:colOff>
      <xdr:row>28</xdr:row>
      <xdr:rowOff>129540</xdr:rowOff>
    </xdr:to>
    <xdr:sp macro="" textlink="">
      <xdr:nvSpPr>
        <xdr:cNvPr id="27" name="Rectangle: Rounded Corners 26">
          <a:extLst>
            <a:ext uri="{FF2B5EF4-FFF2-40B4-BE49-F238E27FC236}">
              <a16:creationId xmlns:a16="http://schemas.microsoft.com/office/drawing/2014/main" id="{5A8CE189-7147-D120-0AA5-8E68C0BE7579}"/>
            </a:ext>
          </a:extLst>
        </xdr:cNvPr>
        <xdr:cNvSpPr/>
      </xdr:nvSpPr>
      <xdr:spPr>
        <a:xfrm>
          <a:off x="1371600" y="3177540"/>
          <a:ext cx="7330440" cy="2072640"/>
        </a:xfrm>
        <a:prstGeom prst="roundRect">
          <a:avLst>
            <a:gd name="adj" fmla="val 4557"/>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198120</xdr:colOff>
      <xdr:row>0</xdr:row>
      <xdr:rowOff>106680</xdr:rowOff>
    </xdr:from>
    <xdr:to>
      <xdr:col>10</xdr:col>
      <xdr:colOff>327660</xdr:colOff>
      <xdr:row>4</xdr:row>
      <xdr:rowOff>129540</xdr:rowOff>
    </xdr:to>
    <xdr:sp macro="" textlink="">
      <xdr:nvSpPr>
        <xdr:cNvPr id="30" name="TextBox 29">
          <a:extLst>
            <a:ext uri="{FF2B5EF4-FFF2-40B4-BE49-F238E27FC236}">
              <a16:creationId xmlns:a16="http://schemas.microsoft.com/office/drawing/2014/main" id="{4C706F7E-7CA2-92DD-ADDB-28E851E65699}"/>
            </a:ext>
          </a:extLst>
        </xdr:cNvPr>
        <xdr:cNvSpPr txBox="1"/>
      </xdr:nvSpPr>
      <xdr:spPr>
        <a:xfrm>
          <a:off x="198120" y="106680"/>
          <a:ext cx="6225540" cy="754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solidFill>
                <a:srgbClr val="002060"/>
              </a:solidFill>
            </a:rPr>
            <a:t>Hospital Emergency Room Dashboard</a:t>
          </a:r>
        </a:p>
        <a:p>
          <a:pPr algn="ctr"/>
          <a:r>
            <a:rPr lang="en-IN" sz="1100" baseline="0"/>
            <a:t>                                         </a:t>
          </a:r>
          <a:endParaRPr lang="en-IN" sz="1100"/>
        </a:p>
      </xdr:txBody>
    </xdr:sp>
    <xdr:clientData/>
  </xdr:twoCellAnchor>
  <xdr:twoCellAnchor>
    <xdr:from>
      <xdr:col>3</xdr:col>
      <xdr:colOff>510540</xdr:colOff>
      <xdr:row>3</xdr:row>
      <xdr:rowOff>22860</xdr:rowOff>
    </xdr:from>
    <xdr:to>
      <xdr:col>6</xdr:col>
      <xdr:colOff>495300</xdr:colOff>
      <xdr:row>4</xdr:row>
      <xdr:rowOff>68580</xdr:rowOff>
    </xdr:to>
    <xdr:sp macro="" textlink="">
      <xdr:nvSpPr>
        <xdr:cNvPr id="31" name="TextBox 30">
          <a:extLst>
            <a:ext uri="{FF2B5EF4-FFF2-40B4-BE49-F238E27FC236}">
              <a16:creationId xmlns:a16="http://schemas.microsoft.com/office/drawing/2014/main" id="{668C47CF-99F8-2AF3-6497-C32D15DA7DA9}"/>
            </a:ext>
          </a:extLst>
        </xdr:cNvPr>
        <xdr:cNvSpPr txBox="1"/>
      </xdr:nvSpPr>
      <xdr:spPr>
        <a:xfrm>
          <a:off x="2339340" y="571500"/>
          <a:ext cx="1813560"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rgbClr val="002060"/>
              </a:solidFill>
            </a:rPr>
            <a:t>Monthly Report</a:t>
          </a:r>
        </a:p>
      </xdr:txBody>
    </xdr:sp>
    <xdr:clientData/>
  </xdr:twoCellAnchor>
  <xdr:twoCellAnchor>
    <xdr:from>
      <xdr:col>2</xdr:col>
      <xdr:colOff>350520</xdr:colOff>
      <xdr:row>6</xdr:row>
      <xdr:rowOff>91440</xdr:rowOff>
    </xdr:from>
    <xdr:to>
      <xdr:col>5</xdr:col>
      <xdr:colOff>441960</xdr:colOff>
      <xdr:row>8</xdr:row>
      <xdr:rowOff>22860</xdr:rowOff>
    </xdr:to>
    <xdr:sp macro="" textlink="'Pivot Report'!B4">
      <xdr:nvSpPr>
        <xdr:cNvPr id="32" name="TextBox 31">
          <a:extLst>
            <a:ext uri="{FF2B5EF4-FFF2-40B4-BE49-F238E27FC236}">
              <a16:creationId xmlns:a16="http://schemas.microsoft.com/office/drawing/2014/main" id="{35B5D5D9-92A7-7F12-25F8-AEC3B718A261}"/>
            </a:ext>
          </a:extLst>
        </xdr:cNvPr>
        <xdr:cNvSpPr txBox="1"/>
      </xdr:nvSpPr>
      <xdr:spPr>
        <a:xfrm>
          <a:off x="1569720" y="1188720"/>
          <a:ext cx="1920240" cy="2971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D785861-E2DE-4551-82D2-5D5858A68EFA}" type="TxLink">
            <a:rPr lang="en-US" sz="1800" b="1" i="0" u="none" strike="noStrike">
              <a:solidFill>
                <a:srgbClr val="000000"/>
              </a:solidFill>
              <a:latin typeface="Aptos Narrow"/>
            </a:rPr>
            <a:pPr algn="ctr"/>
            <a:t>513</a:t>
          </a:fld>
          <a:endParaRPr lang="en-IN" sz="2400" b="1"/>
        </a:p>
      </xdr:txBody>
    </xdr:sp>
    <xdr:clientData/>
  </xdr:twoCellAnchor>
  <xdr:twoCellAnchor>
    <xdr:from>
      <xdr:col>2</xdr:col>
      <xdr:colOff>365760</xdr:colOff>
      <xdr:row>7</xdr:row>
      <xdr:rowOff>175260</xdr:rowOff>
    </xdr:from>
    <xdr:to>
      <xdr:col>5</xdr:col>
      <xdr:colOff>457200</xdr:colOff>
      <xdr:row>9</xdr:row>
      <xdr:rowOff>106680</xdr:rowOff>
    </xdr:to>
    <xdr:sp macro="" textlink="#REF!">
      <xdr:nvSpPr>
        <xdr:cNvPr id="3" name="TextBox 2">
          <a:extLst>
            <a:ext uri="{FF2B5EF4-FFF2-40B4-BE49-F238E27FC236}">
              <a16:creationId xmlns:a16="http://schemas.microsoft.com/office/drawing/2014/main" id="{488C9438-89B9-43F6-A136-8E79E6D122C9}"/>
            </a:ext>
          </a:extLst>
        </xdr:cNvPr>
        <xdr:cNvSpPr txBox="1"/>
      </xdr:nvSpPr>
      <xdr:spPr>
        <a:xfrm>
          <a:off x="1584960" y="1455420"/>
          <a:ext cx="192024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No.</a:t>
          </a:r>
          <a:r>
            <a:rPr lang="en-IN" sz="1400" b="1" baseline="0"/>
            <a:t> of Patient</a:t>
          </a:r>
          <a:endParaRPr lang="en-IN" sz="1400" b="1"/>
        </a:p>
      </xdr:txBody>
    </xdr:sp>
    <xdr:clientData/>
  </xdr:twoCellAnchor>
  <xdr:twoCellAnchor>
    <xdr:from>
      <xdr:col>6</xdr:col>
      <xdr:colOff>350520</xdr:colOff>
      <xdr:row>6</xdr:row>
      <xdr:rowOff>91440</xdr:rowOff>
    </xdr:from>
    <xdr:to>
      <xdr:col>9</xdr:col>
      <xdr:colOff>396240</xdr:colOff>
      <xdr:row>8</xdr:row>
      <xdr:rowOff>22860</xdr:rowOff>
    </xdr:to>
    <xdr:sp macro="" textlink="'Pivot Report'!B8">
      <xdr:nvSpPr>
        <xdr:cNvPr id="4" name="TextBox 3">
          <a:extLst>
            <a:ext uri="{FF2B5EF4-FFF2-40B4-BE49-F238E27FC236}">
              <a16:creationId xmlns:a16="http://schemas.microsoft.com/office/drawing/2014/main" id="{796B4338-1E2E-4D80-BD66-E33E73AB1000}"/>
            </a:ext>
          </a:extLst>
        </xdr:cNvPr>
        <xdr:cNvSpPr txBox="1"/>
      </xdr:nvSpPr>
      <xdr:spPr>
        <a:xfrm>
          <a:off x="4008120" y="1188720"/>
          <a:ext cx="1874520" cy="2971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E40F920-222C-465B-911A-236EA9CF7093}" type="TxLink">
            <a:rPr lang="en-US" sz="1800" b="1" i="0" u="none" strike="noStrike">
              <a:solidFill>
                <a:srgbClr val="000000"/>
              </a:solidFill>
              <a:latin typeface="Aptos Narrow"/>
            </a:rPr>
            <a:pPr algn="ctr"/>
            <a:t>36.32</a:t>
          </a:fld>
          <a:endParaRPr lang="en-IN" sz="2400" b="1" i="0" u="none" strike="noStrike">
            <a:solidFill>
              <a:srgbClr val="000000"/>
            </a:solidFill>
            <a:latin typeface="Aptos Narrow"/>
          </a:endParaRPr>
        </a:p>
      </xdr:txBody>
    </xdr:sp>
    <xdr:clientData/>
  </xdr:twoCellAnchor>
  <xdr:twoCellAnchor>
    <xdr:from>
      <xdr:col>6</xdr:col>
      <xdr:colOff>403860</xdr:colOff>
      <xdr:row>7</xdr:row>
      <xdr:rowOff>152400</xdr:rowOff>
    </xdr:from>
    <xdr:to>
      <xdr:col>9</xdr:col>
      <xdr:colOff>495300</xdr:colOff>
      <xdr:row>9</xdr:row>
      <xdr:rowOff>83820</xdr:rowOff>
    </xdr:to>
    <xdr:sp macro="" textlink="#REF!">
      <xdr:nvSpPr>
        <xdr:cNvPr id="5" name="TextBox 4">
          <a:extLst>
            <a:ext uri="{FF2B5EF4-FFF2-40B4-BE49-F238E27FC236}">
              <a16:creationId xmlns:a16="http://schemas.microsoft.com/office/drawing/2014/main" id="{E728C92E-1272-44F1-BB62-01C8D7992B5F}"/>
            </a:ext>
          </a:extLst>
        </xdr:cNvPr>
        <xdr:cNvSpPr txBox="1"/>
      </xdr:nvSpPr>
      <xdr:spPr>
        <a:xfrm>
          <a:off x="4061460" y="1432560"/>
          <a:ext cx="192024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Average</a:t>
          </a:r>
          <a:r>
            <a:rPr lang="en-IN" sz="1400" b="1" baseline="0"/>
            <a:t> Waittime</a:t>
          </a:r>
          <a:endParaRPr lang="en-IN" sz="1400" b="1"/>
        </a:p>
      </xdr:txBody>
    </xdr:sp>
    <xdr:clientData/>
  </xdr:twoCellAnchor>
  <xdr:twoCellAnchor>
    <xdr:from>
      <xdr:col>10</xdr:col>
      <xdr:colOff>510540</xdr:colOff>
      <xdr:row>6</xdr:row>
      <xdr:rowOff>53340</xdr:rowOff>
    </xdr:from>
    <xdr:to>
      <xdr:col>13</xdr:col>
      <xdr:colOff>121920</xdr:colOff>
      <xdr:row>7</xdr:row>
      <xdr:rowOff>167640</xdr:rowOff>
    </xdr:to>
    <xdr:sp macro="" textlink="'Pivot Report'!B13">
      <xdr:nvSpPr>
        <xdr:cNvPr id="8" name="TextBox 7">
          <a:extLst>
            <a:ext uri="{FF2B5EF4-FFF2-40B4-BE49-F238E27FC236}">
              <a16:creationId xmlns:a16="http://schemas.microsoft.com/office/drawing/2014/main" id="{51B4DC25-9218-4CC7-ABAF-38BFCEC98AD4}"/>
            </a:ext>
          </a:extLst>
        </xdr:cNvPr>
        <xdr:cNvSpPr txBox="1"/>
      </xdr:nvSpPr>
      <xdr:spPr>
        <a:xfrm>
          <a:off x="6606540" y="1150620"/>
          <a:ext cx="1440180" cy="2971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E190461-0598-4B08-A008-5BA6D00F8B1C}" type="TxLink">
            <a:rPr lang="en-US" sz="1800" b="1" i="0" u="none" strike="noStrike">
              <a:solidFill>
                <a:srgbClr val="000000"/>
              </a:solidFill>
              <a:latin typeface="Aptos Narrow"/>
            </a:rPr>
            <a:pPr algn="ctr"/>
            <a:t>4.96</a:t>
          </a:fld>
          <a:endParaRPr lang="en-US" sz="1800"/>
        </a:p>
      </xdr:txBody>
    </xdr:sp>
    <xdr:clientData/>
  </xdr:twoCellAnchor>
  <xdr:twoCellAnchor>
    <xdr:from>
      <xdr:col>10</xdr:col>
      <xdr:colOff>320040</xdr:colOff>
      <xdr:row>7</xdr:row>
      <xdr:rowOff>137160</xdr:rowOff>
    </xdr:from>
    <xdr:to>
      <xdr:col>14</xdr:col>
      <xdr:colOff>15240</xdr:colOff>
      <xdr:row>10</xdr:row>
      <xdr:rowOff>38100</xdr:rowOff>
    </xdr:to>
    <xdr:sp macro="" textlink="#REF!">
      <xdr:nvSpPr>
        <xdr:cNvPr id="9" name="TextBox 8">
          <a:extLst>
            <a:ext uri="{FF2B5EF4-FFF2-40B4-BE49-F238E27FC236}">
              <a16:creationId xmlns:a16="http://schemas.microsoft.com/office/drawing/2014/main" id="{0E5D7B65-602E-4903-80FD-9FDB87865546}"/>
            </a:ext>
          </a:extLst>
        </xdr:cNvPr>
        <xdr:cNvSpPr txBox="1"/>
      </xdr:nvSpPr>
      <xdr:spPr>
        <a:xfrm>
          <a:off x="6416040" y="1417320"/>
          <a:ext cx="2133600" cy="4495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Patient</a:t>
          </a:r>
          <a:r>
            <a:rPr lang="en-IN" sz="1400" b="1" baseline="0"/>
            <a:t> Satisfaction  Score</a:t>
          </a:r>
          <a:endParaRPr lang="en-IN" sz="1400" b="1"/>
        </a:p>
      </xdr:txBody>
    </xdr:sp>
    <xdr:clientData/>
  </xdr:twoCellAnchor>
  <xdr:twoCellAnchor editAs="oneCell">
    <xdr:from>
      <xdr:col>5</xdr:col>
      <xdr:colOff>396240</xdr:colOff>
      <xdr:row>6</xdr:row>
      <xdr:rowOff>53341</xdr:rowOff>
    </xdr:from>
    <xdr:to>
      <xdr:col>6</xdr:col>
      <xdr:colOff>114300</xdr:colOff>
      <xdr:row>7</xdr:row>
      <xdr:rowOff>170821</xdr:rowOff>
    </xdr:to>
    <xdr:pic>
      <xdr:nvPicPr>
        <xdr:cNvPr id="13" name="Graphic 12" descr="Male profile with solid fill">
          <a:extLst>
            <a:ext uri="{FF2B5EF4-FFF2-40B4-BE49-F238E27FC236}">
              <a16:creationId xmlns:a16="http://schemas.microsoft.com/office/drawing/2014/main" id="{04E8549C-35D1-5AC6-5DBB-AD74934A15A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444240" y="1150621"/>
          <a:ext cx="327660" cy="300360"/>
        </a:xfrm>
        <a:prstGeom prst="rect">
          <a:avLst/>
        </a:prstGeom>
      </xdr:spPr>
    </xdr:pic>
    <xdr:clientData/>
  </xdr:twoCellAnchor>
  <xdr:twoCellAnchor editAs="oneCell">
    <xdr:from>
      <xdr:col>9</xdr:col>
      <xdr:colOff>396240</xdr:colOff>
      <xdr:row>6</xdr:row>
      <xdr:rowOff>76200</xdr:rowOff>
    </xdr:from>
    <xdr:to>
      <xdr:col>10</xdr:col>
      <xdr:colOff>152400</xdr:colOff>
      <xdr:row>7</xdr:row>
      <xdr:rowOff>175260</xdr:rowOff>
    </xdr:to>
    <xdr:pic>
      <xdr:nvPicPr>
        <xdr:cNvPr id="15" name="Graphic 14" descr="Hourglass Full with solid fill">
          <a:extLst>
            <a:ext uri="{FF2B5EF4-FFF2-40B4-BE49-F238E27FC236}">
              <a16:creationId xmlns:a16="http://schemas.microsoft.com/office/drawing/2014/main" id="{7D477D42-4D96-706F-74A7-3F28F834C2F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882640" y="1173480"/>
          <a:ext cx="365760" cy="281940"/>
        </a:xfrm>
        <a:prstGeom prst="rect">
          <a:avLst/>
        </a:prstGeom>
      </xdr:spPr>
    </xdr:pic>
    <xdr:clientData/>
  </xdr:twoCellAnchor>
  <xdr:twoCellAnchor editAs="oneCell">
    <xdr:from>
      <xdr:col>13</xdr:col>
      <xdr:colOff>350520</xdr:colOff>
      <xdr:row>6</xdr:row>
      <xdr:rowOff>38100</xdr:rowOff>
    </xdr:from>
    <xdr:to>
      <xdr:col>14</xdr:col>
      <xdr:colOff>182880</xdr:colOff>
      <xdr:row>8</xdr:row>
      <xdr:rowOff>22860</xdr:rowOff>
    </xdr:to>
    <xdr:pic>
      <xdr:nvPicPr>
        <xdr:cNvPr id="22" name="Graphic 21" descr="Rating with solid fill">
          <a:extLst>
            <a:ext uri="{FF2B5EF4-FFF2-40B4-BE49-F238E27FC236}">
              <a16:creationId xmlns:a16="http://schemas.microsoft.com/office/drawing/2014/main" id="{1DF55F9D-1689-2356-E398-DB349402149A}"/>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8275320" y="1135380"/>
          <a:ext cx="441960" cy="350520"/>
        </a:xfrm>
        <a:prstGeom prst="rect">
          <a:avLst/>
        </a:prstGeom>
      </xdr:spPr>
    </xdr:pic>
    <xdr:clientData/>
  </xdr:twoCellAnchor>
  <xdr:twoCellAnchor editAs="oneCell">
    <xdr:from>
      <xdr:col>0</xdr:col>
      <xdr:colOff>76200</xdr:colOff>
      <xdr:row>6</xdr:row>
      <xdr:rowOff>60960</xdr:rowOff>
    </xdr:from>
    <xdr:to>
      <xdr:col>2</xdr:col>
      <xdr:colOff>30480</xdr:colOff>
      <xdr:row>28</xdr:row>
      <xdr:rowOff>106680</xdr:rowOff>
    </xdr:to>
    <mc:AlternateContent xmlns:mc="http://schemas.openxmlformats.org/markup-compatibility/2006">
      <mc:Choice xmlns:a14="http://schemas.microsoft.com/office/drawing/2010/main" Requires="a14">
        <xdr:graphicFrame macro="">
          <xdr:nvGraphicFramePr>
            <xdr:cNvPr id="23" name="Date (Month) 1">
              <a:extLst>
                <a:ext uri="{FF2B5EF4-FFF2-40B4-BE49-F238E27FC236}">
                  <a16:creationId xmlns:a16="http://schemas.microsoft.com/office/drawing/2014/main" id="{3D0CDFF8-C320-4DC5-B08F-43B1EAB073D8}"/>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dr:sp macro="" textlink="">
          <xdr:nvSpPr>
            <xdr:cNvPr id="0" name=""/>
            <xdr:cNvSpPr>
              <a:spLocks noTextEdit="1"/>
            </xdr:cNvSpPr>
          </xdr:nvSpPr>
          <xdr:spPr>
            <a:xfrm>
              <a:off x="76200" y="1158240"/>
              <a:ext cx="1173480" cy="4069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121920</xdr:colOff>
      <xdr:row>7</xdr:row>
      <xdr:rowOff>144780</xdr:rowOff>
    </xdr:from>
    <xdr:to>
      <xdr:col>6</xdr:col>
      <xdr:colOff>137160</xdr:colOff>
      <xdr:row>11</xdr:row>
      <xdr:rowOff>106680</xdr:rowOff>
    </xdr:to>
    <xdr:graphicFrame macro="">
      <xdr:nvGraphicFramePr>
        <xdr:cNvPr id="25" name="Chart 24">
          <a:hlinkClick xmlns:r="http://schemas.openxmlformats.org/officeDocument/2006/relationships" r:id="rId7"/>
          <a:extLst>
            <a:ext uri="{FF2B5EF4-FFF2-40B4-BE49-F238E27FC236}">
              <a16:creationId xmlns:a16="http://schemas.microsoft.com/office/drawing/2014/main" id="{987C1EA1-876A-425A-905F-08E070F953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175260</xdr:colOff>
      <xdr:row>8</xdr:row>
      <xdr:rowOff>91440</xdr:rowOff>
    </xdr:from>
    <xdr:to>
      <xdr:col>10</xdr:col>
      <xdr:colOff>182880</xdr:colOff>
      <xdr:row>11</xdr:row>
      <xdr:rowOff>121920</xdr:rowOff>
    </xdr:to>
    <xdr:graphicFrame macro="">
      <xdr:nvGraphicFramePr>
        <xdr:cNvPr id="28" name="Chart 27">
          <a:hlinkClick xmlns:r="http://schemas.openxmlformats.org/officeDocument/2006/relationships" r:id="rId9"/>
          <a:extLst>
            <a:ext uri="{FF2B5EF4-FFF2-40B4-BE49-F238E27FC236}">
              <a16:creationId xmlns:a16="http://schemas.microsoft.com/office/drawing/2014/main" id="{5A6D5CBC-052B-4A22-A9C8-107C53A757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198120</xdr:colOff>
      <xdr:row>7</xdr:row>
      <xdr:rowOff>60960</xdr:rowOff>
    </xdr:from>
    <xdr:to>
      <xdr:col>14</xdr:col>
      <xdr:colOff>167640</xdr:colOff>
      <xdr:row>11</xdr:row>
      <xdr:rowOff>114300</xdr:rowOff>
    </xdr:to>
    <xdr:graphicFrame macro="">
      <xdr:nvGraphicFramePr>
        <xdr:cNvPr id="33" name="Chart 32">
          <a:hlinkClick xmlns:r="http://schemas.openxmlformats.org/officeDocument/2006/relationships" r:id="rId11"/>
          <a:extLst>
            <a:ext uri="{FF2B5EF4-FFF2-40B4-BE49-F238E27FC236}">
              <a16:creationId xmlns:a16="http://schemas.microsoft.com/office/drawing/2014/main" id="{E63CFF16-EA28-4744-A17A-2D0905875E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198119</xdr:colOff>
          <xdr:row>12</xdr:row>
          <xdr:rowOff>30480</xdr:rowOff>
        </xdr:from>
        <xdr:to>
          <xdr:col>14</xdr:col>
          <xdr:colOff>99060</xdr:colOff>
          <xdr:row>16</xdr:row>
          <xdr:rowOff>53340</xdr:rowOff>
        </xdr:to>
        <xdr:pic>
          <xdr:nvPicPr>
            <xdr:cNvPr id="40" name="Picture 39">
              <a:extLst>
                <a:ext uri="{FF2B5EF4-FFF2-40B4-BE49-F238E27FC236}">
                  <a16:creationId xmlns:a16="http://schemas.microsoft.com/office/drawing/2014/main" id="{2CC97947-254C-59EC-D64E-926CD63817E8}"/>
                </a:ext>
              </a:extLst>
            </xdr:cNvPr>
            <xdr:cNvPicPr>
              <a:picLocks noChangeAspect="1" noChangeArrowheads="1"/>
              <a:extLst>
                <a:ext uri="{84589F7E-364E-4C9E-8A38-B11213B215E9}">
                  <a14:cameraTool cellRange="'Pivot Report'!$B$42:$F$44" spid="_x0000_s1053"/>
                </a:ext>
              </a:extLst>
            </xdr:cNvPicPr>
          </xdr:nvPicPr>
          <xdr:blipFill>
            <a:blip xmlns:r="http://schemas.openxmlformats.org/officeDocument/2006/relationships" r:embed="rId13"/>
            <a:srcRect/>
            <a:stretch>
              <a:fillRect/>
            </a:stretch>
          </xdr:blipFill>
          <xdr:spPr bwMode="auto">
            <a:xfrm>
              <a:off x="1417319" y="2225040"/>
              <a:ext cx="7216141" cy="75438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2</xdr:col>
      <xdr:colOff>152400</xdr:colOff>
      <xdr:row>17</xdr:row>
      <xdr:rowOff>68580</xdr:rowOff>
    </xdr:from>
    <xdr:to>
      <xdr:col>14</xdr:col>
      <xdr:colOff>190500</xdr:colOff>
      <xdr:row>28</xdr:row>
      <xdr:rowOff>114300</xdr:rowOff>
    </xdr:to>
    <xdr:graphicFrame macro="">
      <xdr:nvGraphicFramePr>
        <xdr:cNvPr id="10" name="Chart 9">
          <a:extLst>
            <a:ext uri="{FF2B5EF4-FFF2-40B4-BE49-F238E27FC236}">
              <a16:creationId xmlns:a16="http://schemas.microsoft.com/office/drawing/2014/main" id="{0AE42F7B-6100-4EF1-A3AD-F4CD161EA1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18</xdr:col>
      <xdr:colOff>426720</xdr:colOff>
      <xdr:row>17</xdr:row>
      <xdr:rowOff>68580</xdr:rowOff>
    </xdr:from>
    <xdr:to>
      <xdr:col>22</xdr:col>
      <xdr:colOff>548640</xdr:colOff>
      <xdr:row>28</xdr:row>
      <xdr:rowOff>121920</xdr:rowOff>
    </xdr:to>
    <xdr:graphicFrame macro="">
      <xdr:nvGraphicFramePr>
        <xdr:cNvPr id="14" name="Chart 13">
          <a:extLst>
            <a:ext uri="{FF2B5EF4-FFF2-40B4-BE49-F238E27FC236}">
              <a16:creationId xmlns:a16="http://schemas.microsoft.com/office/drawing/2014/main" id="{65697362-9992-4F03-B8ED-4F60E86EE8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14</xdr:col>
      <xdr:colOff>251460</xdr:colOff>
      <xdr:row>17</xdr:row>
      <xdr:rowOff>68580</xdr:rowOff>
    </xdr:from>
    <xdr:to>
      <xdr:col>18</xdr:col>
      <xdr:colOff>388620</xdr:colOff>
      <xdr:row>28</xdr:row>
      <xdr:rowOff>129540</xdr:rowOff>
    </xdr:to>
    <xdr:graphicFrame macro="">
      <xdr:nvGraphicFramePr>
        <xdr:cNvPr id="20" name="Chart 19">
          <a:extLst>
            <a:ext uri="{FF2B5EF4-FFF2-40B4-BE49-F238E27FC236}">
              <a16:creationId xmlns:a16="http://schemas.microsoft.com/office/drawing/2014/main" id="{C36C6EBF-DC8A-484A-994B-906F11E3D8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19</xdr:col>
      <xdr:colOff>129540</xdr:colOff>
      <xdr:row>27</xdr:row>
      <xdr:rowOff>7620</xdr:rowOff>
    </xdr:from>
    <xdr:to>
      <xdr:col>22</xdr:col>
      <xdr:colOff>419100</xdr:colOff>
      <xdr:row>28</xdr:row>
      <xdr:rowOff>160020</xdr:rowOff>
    </xdr:to>
    <xdr:sp macro="" textlink="">
      <xdr:nvSpPr>
        <xdr:cNvPr id="24" name="TextBox 23">
          <a:extLst>
            <a:ext uri="{FF2B5EF4-FFF2-40B4-BE49-F238E27FC236}">
              <a16:creationId xmlns:a16="http://schemas.microsoft.com/office/drawing/2014/main" id="{64330DD9-EA90-FE44-669B-210EF8254F2D}"/>
            </a:ext>
          </a:extLst>
        </xdr:cNvPr>
        <xdr:cNvSpPr txBox="1"/>
      </xdr:nvSpPr>
      <xdr:spPr>
        <a:xfrm>
          <a:off x="11711940" y="4945380"/>
          <a:ext cx="211836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tx1"/>
              </a:solidFill>
            </a:rPr>
            <a:t>No. of</a:t>
          </a:r>
          <a:r>
            <a:rPr lang="en-IN" sz="1400" b="1" baseline="0">
              <a:solidFill>
                <a:schemeClr val="tx1"/>
              </a:solidFill>
            </a:rPr>
            <a:t> patient by Gender</a:t>
          </a:r>
          <a:endParaRPr lang="en-IN" sz="1400" b="1">
            <a:solidFill>
              <a:schemeClr val="tx1"/>
            </a:solidFill>
          </a:endParaRPr>
        </a:p>
      </xdr:txBody>
    </xdr:sp>
    <xdr:clientData/>
  </xdr:twoCellAnchor>
  <xdr:twoCellAnchor>
    <xdr:from>
      <xdr:col>14</xdr:col>
      <xdr:colOff>396240</xdr:colOff>
      <xdr:row>27</xdr:row>
      <xdr:rowOff>15240</xdr:rowOff>
    </xdr:from>
    <xdr:to>
      <xdr:col>18</xdr:col>
      <xdr:colOff>327660</xdr:colOff>
      <xdr:row>28</xdr:row>
      <xdr:rowOff>160020</xdr:rowOff>
    </xdr:to>
    <xdr:sp macro="" textlink="">
      <xdr:nvSpPr>
        <xdr:cNvPr id="34" name="TextBox 33">
          <a:extLst>
            <a:ext uri="{FF2B5EF4-FFF2-40B4-BE49-F238E27FC236}">
              <a16:creationId xmlns:a16="http://schemas.microsoft.com/office/drawing/2014/main" id="{8B752B89-7549-39DB-D5A8-5E8BF41AA62E}"/>
            </a:ext>
          </a:extLst>
        </xdr:cNvPr>
        <xdr:cNvSpPr txBox="1"/>
      </xdr:nvSpPr>
      <xdr:spPr>
        <a:xfrm>
          <a:off x="8930640" y="4953000"/>
          <a:ext cx="236982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tx1"/>
              </a:solidFill>
            </a:rPr>
            <a:t>Patient attended within Time</a:t>
          </a:r>
        </a:p>
      </xdr:txBody>
    </xdr:sp>
    <xdr:clientData/>
  </xdr:twoCellAnchor>
  <xdr:twoCellAnchor>
    <xdr:from>
      <xdr:col>6</xdr:col>
      <xdr:colOff>259080</xdr:colOff>
      <xdr:row>27</xdr:row>
      <xdr:rowOff>60960</xdr:rowOff>
    </xdr:from>
    <xdr:to>
      <xdr:col>10</xdr:col>
      <xdr:colOff>213360</xdr:colOff>
      <xdr:row>29</xdr:row>
      <xdr:rowOff>0</xdr:rowOff>
    </xdr:to>
    <xdr:sp macro="" textlink="">
      <xdr:nvSpPr>
        <xdr:cNvPr id="35" name="TextBox 34">
          <a:extLst>
            <a:ext uri="{FF2B5EF4-FFF2-40B4-BE49-F238E27FC236}">
              <a16:creationId xmlns:a16="http://schemas.microsoft.com/office/drawing/2014/main" id="{275AE389-6287-AA41-015C-8862D4B2B1C9}"/>
            </a:ext>
          </a:extLst>
        </xdr:cNvPr>
        <xdr:cNvSpPr txBox="1"/>
      </xdr:nvSpPr>
      <xdr:spPr>
        <a:xfrm>
          <a:off x="3916680" y="4998720"/>
          <a:ext cx="23926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tx1"/>
              </a:solidFill>
            </a:rPr>
            <a:t>No. Of</a:t>
          </a:r>
          <a:r>
            <a:rPr lang="en-IN" sz="1400" b="1" baseline="0">
              <a:solidFill>
                <a:schemeClr val="tx1"/>
              </a:solidFill>
            </a:rPr>
            <a:t> Patient by Age Group</a:t>
          </a:r>
          <a:endParaRPr lang="en-IN" sz="1400" b="1">
            <a:solidFill>
              <a:schemeClr val="tx1"/>
            </a:solidFill>
          </a:endParaRPr>
        </a:p>
      </xdr:txBody>
    </xdr:sp>
    <xdr:clientData/>
  </xdr:twoCellAnchor>
  <xdr:twoCellAnchor>
    <xdr:from>
      <xdr:col>14</xdr:col>
      <xdr:colOff>236220</xdr:colOff>
      <xdr:row>0</xdr:row>
      <xdr:rowOff>68580</xdr:rowOff>
    </xdr:from>
    <xdr:to>
      <xdr:col>22</xdr:col>
      <xdr:colOff>533400</xdr:colOff>
      <xdr:row>17</xdr:row>
      <xdr:rowOff>0</xdr:rowOff>
    </xdr:to>
    <xdr:graphicFrame macro="">
      <xdr:nvGraphicFramePr>
        <xdr:cNvPr id="36" name="Chart 35">
          <a:extLst>
            <a:ext uri="{FF2B5EF4-FFF2-40B4-BE49-F238E27FC236}">
              <a16:creationId xmlns:a16="http://schemas.microsoft.com/office/drawing/2014/main" id="{2CCD5CE7-B571-46DD-9CAB-F211BD082B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9</xdr:col>
      <xdr:colOff>274320</xdr:colOff>
      <xdr:row>2</xdr:row>
      <xdr:rowOff>68580</xdr:rowOff>
    </xdr:from>
    <xdr:to>
      <xdr:col>14</xdr:col>
      <xdr:colOff>144780</xdr:colOff>
      <xdr:row>5</xdr:row>
      <xdr:rowOff>137160</xdr:rowOff>
    </xdr:to>
    <mc:AlternateContent xmlns:mc="http://schemas.openxmlformats.org/markup-compatibility/2006">
      <mc:Choice xmlns:a14="http://schemas.microsoft.com/office/drawing/2010/main" Requires="a14">
        <xdr:graphicFrame macro="">
          <xdr:nvGraphicFramePr>
            <xdr:cNvPr id="37" name="Date (Year)">
              <a:extLst>
                <a:ext uri="{FF2B5EF4-FFF2-40B4-BE49-F238E27FC236}">
                  <a16:creationId xmlns:a16="http://schemas.microsoft.com/office/drawing/2014/main" id="{C76CA9C0-0748-4BFE-83EB-754B5D4D1A82}"/>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5760720" y="434340"/>
              <a:ext cx="2918460" cy="617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53340</xdr:colOff>
      <xdr:row>0</xdr:row>
      <xdr:rowOff>152400</xdr:rowOff>
    </xdr:from>
    <xdr:to>
      <xdr:col>13</xdr:col>
      <xdr:colOff>350520</xdr:colOff>
      <xdr:row>2</xdr:row>
      <xdr:rowOff>38100</xdr:rowOff>
    </xdr:to>
    <xdr:sp macro="" textlink="">
      <xdr:nvSpPr>
        <xdr:cNvPr id="38" name="TextBox 37">
          <a:extLst>
            <a:ext uri="{FF2B5EF4-FFF2-40B4-BE49-F238E27FC236}">
              <a16:creationId xmlns:a16="http://schemas.microsoft.com/office/drawing/2014/main" id="{CCD0B830-E520-E17E-DB24-635F070224BD}"/>
            </a:ext>
          </a:extLst>
        </xdr:cNvPr>
        <xdr:cNvSpPr txBox="1"/>
      </xdr:nvSpPr>
      <xdr:spPr>
        <a:xfrm>
          <a:off x="6149340" y="152400"/>
          <a:ext cx="21259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tx1"/>
              </a:solidFill>
            </a:rPr>
            <a:t>Select Year</a:t>
          </a:r>
        </a:p>
      </xdr:txBody>
    </xdr:sp>
    <xdr:clientData/>
  </xdr:twoCellAnchor>
  <mc:AlternateContent xmlns:mc="http://schemas.openxmlformats.org/markup-compatibility/2006">
    <mc:Choice xmlns:a14="http://schemas.microsoft.com/office/drawing/2010/main" Requires="a14">
      <xdr:twoCellAnchor editAs="oneCell">
        <xdr:from>
          <xdr:col>2</xdr:col>
          <xdr:colOff>312420</xdr:colOff>
          <xdr:row>12</xdr:row>
          <xdr:rowOff>53340</xdr:rowOff>
        </xdr:from>
        <xdr:to>
          <xdr:col>14</xdr:col>
          <xdr:colOff>91440</xdr:colOff>
          <xdr:row>16</xdr:row>
          <xdr:rowOff>137160</xdr:rowOff>
        </xdr:to>
        <xdr:pic>
          <xdr:nvPicPr>
            <xdr:cNvPr id="42" name="Picture 41">
              <a:extLst>
                <a:ext uri="{FF2B5EF4-FFF2-40B4-BE49-F238E27FC236}">
                  <a16:creationId xmlns:a16="http://schemas.microsoft.com/office/drawing/2014/main" id="{C3FFA748-752E-4001-283C-CC4376A52AAA}"/>
                </a:ext>
              </a:extLst>
            </xdr:cNvPr>
            <xdr:cNvPicPr>
              <a:picLocks noChangeAspect="1" noChangeArrowheads="1"/>
              <a:extLst>
                <a:ext uri="{84589F7E-364E-4C9E-8A38-B11213B215E9}">
                  <a14:cameraTool cellRange="'Pivot Report'!$Y$6:$AC$8" spid="_x0000_s1054"/>
                </a:ext>
              </a:extLst>
            </xdr:cNvPicPr>
          </xdr:nvPicPr>
          <xdr:blipFill>
            <a:blip xmlns:r="http://schemas.openxmlformats.org/officeDocument/2006/relationships" r:embed="rId18"/>
            <a:srcRect/>
            <a:stretch>
              <a:fillRect/>
            </a:stretch>
          </xdr:blipFill>
          <xdr:spPr bwMode="auto">
            <a:xfrm>
              <a:off x="1531620" y="2247900"/>
              <a:ext cx="7094220" cy="81534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oneCell">
    <xdr:from>
      <xdr:col>0</xdr:col>
      <xdr:colOff>175259</xdr:colOff>
      <xdr:row>0</xdr:row>
      <xdr:rowOff>114300</xdr:rowOff>
    </xdr:from>
    <xdr:to>
      <xdr:col>1</xdr:col>
      <xdr:colOff>592354</xdr:colOff>
      <xdr:row>5</xdr:row>
      <xdr:rowOff>175260</xdr:rowOff>
    </xdr:to>
    <xdr:pic>
      <xdr:nvPicPr>
        <xdr:cNvPr id="44" name="Picture 43">
          <a:extLst>
            <a:ext uri="{FF2B5EF4-FFF2-40B4-BE49-F238E27FC236}">
              <a16:creationId xmlns:a16="http://schemas.microsoft.com/office/drawing/2014/main" id="{0C696AD6-5EB4-5B50-8220-87C6B3CA356A}"/>
            </a:ext>
          </a:extLst>
        </xdr:cNvPr>
        <xdr:cNvPicPr>
          <a:picLocks noChangeAspect="1"/>
        </xdr:cNvPicPr>
      </xdr:nvPicPr>
      <xdr:blipFill>
        <a:blip xmlns:r="http://schemas.openxmlformats.org/officeDocument/2006/relationships" r:embed="rId19"/>
        <a:stretch>
          <a:fillRect/>
        </a:stretch>
      </xdr:blipFill>
      <xdr:spPr>
        <a:xfrm>
          <a:off x="175259" y="114300"/>
          <a:ext cx="1026695" cy="975360"/>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0.28571</cdr:x>
      <cdr:y>0.89474</cdr:y>
    </cdr:from>
    <cdr:to>
      <cdr:x>0.84242</cdr:x>
      <cdr:y>0.97243</cdr:y>
    </cdr:to>
    <cdr:sp macro="" textlink="">
      <cdr:nvSpPr>
        <cdr:cNvPr id="2" name="TextBox 1">
          <a:extLst xmlns:a="http://schemas.openxmlformats.org/drawingml/2006/main">
            <a:ext uri="{FF2B5EF4-FFF2-40B4-BE49-F238E27FC236}">
              <a16:creationId xmlns:a16="http://schemas.microsoft.com/office/drawing/2014/main" id="{E869C05E-E259-5967-ACBC-ABE1A3758D77}"/>
            </a:ext>
          </a:extLst>
        </cdr:cNvPr>
        <cdr:cNvSpPr txBox="1"/>
      </cdr:nvSpPr>
      <cdr:spPr>
        <a:xfrm xmlns:a="http://schemas.openxmlformats.org/drawingml/2006/main">
          <a:off x="1478280" y="2720340"/>
          <a:ext cx="2880360" cy="236220"/>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IN" sz="1400" b="1" kern="1200">
              <a:solidFill>
                <a:schemeClr val="tx1"/>
              </a:solidFill>
            </a:rPr>
            <a:t>No. of</a:t>
          </a:r>
          <a:r>
            <a:rPr lang="en-IN" sz="1400" b="1" kern="1200" baseline="0">
              <a:solidFill>
                <a:schemeClr val="tx1"/>
              </a:solidFill>
            </a:rPr>
            <a:t> Patient by Department</a:t>
          </a:r>
          <a:endParaRPr lang="en-IN" sz="1400" b="1" kern="1200">
            <a:solidFill>
              <a:schemeClr val="tx1"/>
            </a:solidFill>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0</xdr:colOff>
      <xdr:row>23</xdr:row>
      <xdr:rowOff>114300</xdr:rowOff>
    </xdr:to>
    <xdr:graphicFrame macro="">
      <xdr:nvGraphicFramePr>
        <xdr:cNvPr id="3" name="Chart 2">
          <a:extLst>
            <a:ext uri="{FF2B5EF4-FFF2-40B4-BE49-F238E27FC236}">
              <a16:creationId xmlns:a16="http://schemas.microsoft.com/office/drawing/2014/main" id="{B0D8CEA1-FA06-460A-B084-D6757F96DA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0.20714</cdr:x>
      <cdr:y>0.02469</cdr:y>
    </cdr:from>
    <cdr:to>
      <cdr:x>0.7573</cdr:x>
      <cdr:y>0.10582</cdr:y>
    </cdr:to>
    <cdr:pic>
      <cdr:nvPicPr>
        <cdr:cNvPr id="2" name="chart">
          <a:extLst xmlns:a="http://schemas.openxmlformats.org/drawingml/2006/main">
            <a:ext uri="{FF2B5EF4-FFF2-40B4-BE49-F238E27FC236}">
              <a16:creationId xmlns:a16="http://schemas.microsoft.com/office/drawing/2014/main" id="{6197BF5C-7243-7970-280F-91B8EDF9CC3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2651760" y="106680"/>
          <a:ext cx="7042858" cy="350520"/>
        </a:xfrm>
        <a:prstGeom xmlns:a="http://schemas.openxmlformats.org/drawingml/2006/main" prst="rect">
          <a:avLst/>
        </a:prstGeom>
      </cdr:spPr>
    </cdr:pic>
  </cdr:relSizeAnchor>
  <cdr:relSizeAnchor xmlns:cdr="http://schemas.openxmlformats.org/drawingml/2006/chartDrawing">
    <cdr:from>
      <cdr:x>0</cdr:x>
      <cdr:y>0</cdr:y>
    </cdr:from>
    <cdr:to>
      <cdr:x>0.03155</cdr:x>
      <cdr:y>0.09347</cdr:y>
    </cdr:to>
    <cdr:pic>
      <cdr:nvPicPr>
        <cdr:cNvPr id="4" name="Graphic 3" descr="House with solid fill">
          <a:hlinkClick xmlns:a="http://schemas.openxmlformats.org/drawingml/2006/main" xmlns:r="http://schemas.openxmlformats.org/officeDocument/2006/relationships" r:id="rId2"/>
          <a:extLst xmlns:a="http://schemas.openxmlformats.org/drawingml/2006/main">
            <a:ext uri="{FF2B5EF4-FFF2-40B4-BE49-F238E27FC236}">
              <a16:creationId xmlns:a16="http://schemas.microsoft.com/office/drawing/2014/main" id="{6C53AEAA-CA8A-57A3-B674-93FF5EE6520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3">
          <a:extLst>
            <a:ext uri="{96DAC541-7B7A-43D3-8B79-37D633B846F1}">
              <asvg:svgBlip xmlns:asvg="http://schemas.microsoft.com/office/drawing/2016/SVG/main" r:embed="rId4"/>
            </a:ext>
          </a:extLst>
        </a:blip>
        <a:stretch xmlns:a="http://schemas.openxmlformats.org/drawingml/2006/main">
          <a:fillRect/>
        </a:stretch>
      </cdr:blipFill>
      <cdr:spPr>
        <a:xfrm xmlns:a="http://schemas.openxmlformats.org/drawingml/2006/main">
          <a:off x="0" y="0"/>
          <a:ext cx="403860" cy="403860"/>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0</xdr:col>
      <xdr:colOff>0</xdr:colOff>
      <xdr:row>0</xdr:row>
      <xdr:rowOff>15240</xdr:rowOff>
    </xdr:from>
    <xdr:to>
      <xdr:col>20</xdr:col>
      <xdr:colOff>358140</xdr:colOff>
      <xdr:row>25</xdr:row>
      <xdr:rowOff>38100</xdr:rowOff>
    </xdr:to>
    <xdr:graphicFrame macro="">
      <xdr:nvGraphicFramePr>
        <xdr:cNvPr id="2" name="Chart 1">
          <a:extLst>
            <a:ext uri="{FF2B5EF4-FFF2-40B4-BE49-F238E27FC236}">
              <a16:creationId xmlns:a16="http://schemas.microsoft.com/office/drawing/2014/main" id="{FCB73680-8985-4DBB-BD47-187757C968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0.00405</cdr:x>
      <cdr:y>0.01106</cdr:y>
    </cdr:from>
    <cdr:to>
      <cdr:x>0.034</cdr:x>
      <cdr:y>0.09287</cdr:y>
    </cdr:to>
    <cdr:pic>
      <cdr:nvPicPr>
        <cdr:cNvPr id="2" name="Graphic 1" descr="Hous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A59F19DF-EEEB-4C13-2AF2-80127E4A11B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375920" cy="375920"/>
        </a:xfrm>
        <a:prstGeom xmlns:a="http://schemas.openxmlformats.org/drawingml/2006/main" prst="rect">
          <a:avLst/>
        </a:prstGeom>
      </cdr:spPr>
    </cdr:pic>
  </cdr:relSizeAnchor>
  <cdr:relSizeAnchor xmlns:cdr="http://schemas.openxmlformats.org/drawingml/2006/chartDrawing">
    <cdr:from>
      <cdr:x>0.46357</cdr:x>
      <cdr:y>0.4005</cdr:y>
    </cdr:from>
    <cdr:to>
      <cdr:x>0.53643</cdr:x>
      <cdr:y>0.5995</cdr:y>
    </cdr:to>
    <cdr:sp macro="" textlink="">
      <cdr:nvSpPr>
        <cdr:cNvPr id="4" name="TextBox 3">
          <a:extLst xmlns:a="http://schemas.openxmlformats.org/drawingml/2006/main">
            <a:ext uri="{FF2B5EF4-FFF2-40B4-BE49-F238E27FC236}">
              <a16:creationId xmlns:a16="http://schemas.microsoft.com/office/drawing/2014/main" id="{DBCD2FB2-DFFA-CA96-2AC1-DB6B82ECBD20}"/>
            </a:ext>
          </a:extLst>
        </cdr:cNvPr>
        <cdr:cNvSpPr txBox="1"/>
      </cdr:nvSpPr>
      <cdr:spPr>
        <a:xfrm xmlns:a="http://schemas.openxmlformats.org/drawingml/2006/main">
          <a:off x="5817870" y="1840230"/>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0.11597</cdr:x>
      <cdr:y>0.03317</cdr:y>
    </cdr:from>
    <cdr:to>
      <cdr:x>0.89678</cdr:x>
      <cdr:y>0.12272</cdr:y>
    </cdr:to>
    <cdr:sp macro="" textlink="">
      <cdr:nvSpPr>
        <cdr:cNvPr id="5" name="TextBox 4">
          <a:extLst xmlns:a="http://schemas.openxmlformats.org/drawingml/2006/main">
            <a:ext uri="{FF2B5EF4-FFF2-40B4-BE49-F238E27FC236}">
              <a16:creationId xmlns:a16="http://schemas.microsoft.com/office/drawing/2014/main" id="{F2D2B309-443E-5B9C-36A5-EC1BDE477DA8}"/>
            </a:ext>
          </a:extLst>
        </cdr:cNvPr>
        <cdr:cNvSpPr txBox="1"/>
      </cdr:nvSpPr>
      <cdr:spPr>
        <a:xfrm xmlns:a="http://schemas.openxmlformats.org/drawingml/2006/main">
          <a:off x="1455420" y="152400"/>
          <a:ext cx="9799320" cy="4114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400" b="1" kern="1200">
              <a:solidFill>
                <a:schemeClr val="bg1"/>
              </a:solidFill>
            </a:rPr>
            <a:t>Use an area chart  to track  daily changes  and highlight</a:t>
          </a:r>
          <a:r>
            <a:rPr lang="en-IN" sz="1400" b="1" kern="1200" baseline="0">
              <a:solidFill>
                <a:schemeClr val="bg1"/>
              </a:solidFill>
            </a:rPr>
            <a:t> days with longer wait times that might need improvements</a:t>
          </a:r>
          <a:endParaRPr lang="en-IN" sz="1400" b="1" kern="1200">
            <a:solidFill>
              <a:schemeClr val="bg1"/>
            </a:solidFill>
          </a:endParaRPr>
        </a:p>
      </cdr:txBody>
    </cdr:sp>
  </cdr:relSizeAnchor>
</c:userShapes>
</file>

<file path=xl/drawings/drawing8.xml><?xml version="1.0" encoding="utf-8"?>
<xdr:wsDr xmlns:xdr="http://schemas.openxmlformats.org/drawingml/2006/spreadsheetDrawing" xmlns:a="http://schemas.openxmlformats.org/drawingml/2006/main">
  <xdr:twoCellAnchor>
    <xdr:from>
      <xdr:col>0</xdr:col>
      <xdr:colOff>15240</xdr:colOff>
      <xdr:row>0</xdr:row>
      <xdr:rowOff>30480</xdr:rowOff>
    </xdr:from>
    <xdr:to>
      <xdr:col>20</xdr:col>
      <xdr:colOff>411480</xdr:colOff>
      <xdr:row>25</xdr:row>
      <xdr:rowOff>121920</xdr:rowOff>
    </xdr:to>
    <xdr:graphicFrame macro="">
      <xdr:nvGraphicFramePr>
        <xdr:cNvPr id="4" name="Chart 3">
          <a:extLst>
            <a:ext uri="{FF2B5EF4-FFF2-40B4-BE49-F238E27FC236}">
              <a16:creationId xmlns:a16="http://schemas.microsoft.com/office/drawing/2014/main" id="{83E29EEA-ADEF-4E0A-8A3C-1BFD114EA9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0.16041</cdr:x>
      <cdr:y>0.03268</cdr:y>
    </cdr:from>
    <cdr:to>
      <cdr:x>0.88801</cdr:x>
      <cdr:y>0.11928</cdr:y>
    </cdr:to>
    <cdr:sp macro="" textlink="">
      <cdr:nvSpPr>
        <cdr:cNvPr id="3" name="TextBox 2">
          <a:extLst xmlns:a="http://schemas.openxmlformats.org/drawingml/2006/main">
            <a:ext uri="{FF2B5EF4-FFF2-40B4-BE49-F238E27FC236}">
              <a16:creationId xmlns:a16="http://schemas.microsoft.com/office/drawing/2014/main" id="{842F9B95-BD52-1C4F-6C2B-9DD9ED16875F}"/>
            </a:ext>
          </a:extLst>
        </cdr:cNvPr>
        <cdr:cNvSpPr txBox="1"/>
      </cdr:nvSpPr>
      <cdr:spPr>
        <a:xfrm xmlns:a="http://schemas.openxmlformats.org/drawingml/2006/main">
          <a:off x="2019300" y="152400"/>
          <a:ext cx="9159240" cy="403860"/>
        </a:xfrm>
        <a:prstGeom xmlns:a="http://schemas.openxmlformats.org/drawingml/2006/main" prst="rect">
          <a:avLst/>
        </a:prstGeom>
        <a:noFill xmlns:a="http://schemas.openxmlformats.org/drawingml/2006/main"/>
      </cdr:spPr>
      <cdr:txBody>
        <a:bodyPr xmlns:a="http://schemas.openxmlformats.org/drawingml/2006/main" vertOverflow="clip" wrap="square" rtlCol="0"/>
        <a:lstStyle xmlns:a="http://schemas.openxmlformats.org/drawingml/2006/main"/>
        <a:p xmlns:a="http://schemas.openxmlformats.org/drawingml/2006/main">
          <a:r>
            <a:rPr lang="en-IN" sz="1400" b="1" kern="1200">
              <a:solidFill>
                <a:schemeClr val="bg1"/>
              </a:solidFill>
            </a:rPr>
            <a:t>Use an area chart to show</a:t>
          </a:r>
          <a:r>
            <a:rPr lang="en-IN" sz="1400" b="1" kern="1200" baseline="0">
              <a:solidFill>
                <a:schemeClr val="bg1"/>
              </a:solidFill>
            </a:rPr>
            <a:t> trends, spot drops in satisfaction, and link them to busy times or challenges</a:t>
          </a:r>
          <a:endParaRPr lang="en-IN" sz="1400" b="1" kern="1200">
            <a:solidFill>
              <a:schemeClr val="bg1"/>
            </a:solidFill>
          </a:endParaRPr>
        </a:p>
      </cdr:txBody>
    </cdr:sp>
  </cdr:relSizeAnchor>
  <cdr:relSizeAnchor xmlns:cdr="http://schemas.openxmlformats.org/drawingml/2006/chartDrawing">
    <cdr:from>
      <cdr:x>0.00404</cdr:x>
      <cdr:y>0.01089</cdr:y>
    </cdr:from>
    <cdr:to>
      <cdr:x>0.0339</cdr:x>
      <cdr:y>0.0915</cdr:y>
    </cdr:to>
    <cdr:pic>
      <cdr:nvPicPr>
        <cdr:cNvPr id="4" name="Graphic 1" descr="Hous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4FDB7DFB-2296-A6FA-E869-606BA0F4821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375920" cy="37592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01.075021412034" createdVersion="5" refreshedVersion="8" minRefreshableVersion="3" recordCount="0" supportSubquery="1" supportAdvancedDrill="1" xr:uid="{87365CB0-764F-4D1D-B723-A8B88C9FA575}">
  <cacheSource type="external" connectionId="3"/>
  <cacheFields count="3">
    <cacheField name="[Measures].[Distinct Count of Patient Id]" caption="Distinct Count of Patient Id" numFmtId="0" hierarchy="24" level="32767"/>
    <cacheField name="[Calende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Table].[Date (Month)].[Date (Month)]" caption="Date (Month)" numFmtId="0" hierarchy="1"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_name]" caption="Patient_name" attribute="1" defaultMemberUniqueName="[Hospital Emergency Room Data].[Patient_name].[All]" allUniqueName="[Hospital Emergency Room Data].[Patient_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Waittime Status]" caption="Patient Waittime Status" attribute="1" defaultMemberUniqueName="[Hospital Emergency Room Data].[Patient Waittime Status].[All]" allUniqueName="[Hospital Emergency Room Data].[Patient Waittime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Status]" caption="Count of Patient Waittim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01.075029976855" createdVersion="5" refreshedVersion="8" minRefreshableVersion="3" recordCount="0" supportSubquery="1" supportAdvancedDrill="1" xr:uid="{F560FBA5-E3A5-44F1-A264-61DF7A25B133}">
  <cacheSource type="external" connectionId="3"/>
  <cacheFields count="3">
    <cacheField name="[Calender_Table].[Date (Month)].[Date (Month)]" caption="Date (Month)" numFmtId="0" hierarchy="1" level="1">
      <sharedItems containsSemiMixedTypes="0" containsNonDate="0" containsString="0"/>
    </cacheField>
    <cacheField name="[Hospital Emergency Room Data].[Patient Waittime Status].[Patient Waittime Status]" caption="Patient Waittime Status" numFmtId="0" hierarchy="17" level="1">
      <sharedItems count="2">
        <s v="Delay"/>
        <s v="Ontime"/>
      </sharedItems>
    </cacheField>
    <cacheField name="[Measures].[Count of Patient Waittime Status]" caption="Count of Patient Waittime Status" numFmtId="0" hierarchy="33" level="32767"/>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_name]" caption="Patient_name" attribute="1" defaultMemberUniqueName="[Hospital Emergency Room Data].[Patient_name].[All]" allUniqueName="[Hospital Emergency Room Data].[Patient_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Waittime Status]" caption="Patient Waittime Status" attribute="1" defaultMemberUniqueName="[Hospital Emergency Room Data].[Patient Waittime Status].[All]" allUniqueName="[Hospital Emergency Room Data].[Patient Waittime Status].[All]" dimensionUniqueName="[Hospital Emergency Room 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Status]" caption="Count of Patient Waittime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01.075030555556" createdVersion="5" refreshedVersion="8" minRefreshableVersion="3" recordCount="0" supportSubquery="1" supportAdvancedDrill="1" xr:uid="{54496F89-30EA-4DB6-9BDE-7BD4D08D6A3E}">
  <cacheSource type="external" connectionId="3"/>
  <cacheFields count="3">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0" level="32767"/>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_name]" caption="Patient_name" attribute="1" defaultMemberUniqueName="[Hospital Emergency Room Data].[Patient_name].[All]" allUniqueName="[Hospital Emergency Room Data].[Patient_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Waittime Status]" caption="Patient Waittime Status" attribute="1" defaultMemberUniqueName="[Hospital Emergency Room Data].[Patient Waittime Status].[All]" allUniqueName="[Hospital Emergency Room Data].[Patient Waittime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Status]" caption="Count of Patient Waittim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01.075031018518" createdVersion="5" refreshedVersion="8" minRefreshableVersion="3" recordCount="0" supportSubquery="1" supportAdvancedDrill="1" xr:uid="{6F185554-C8CC-42FD-A38D-F1F5824D54A5}">
  <cacheSource type="external" connectionId="3"/>
  <cacheFields count="3">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_name]" caption="Patient_name" attribute="1" defaultMemberUniqueName="[Hospital Emergency Room Data].[Patient_name].[All]" allUniqueName="[Hospital Emergency Room Data].[Patient_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Waittime Status]" caption="Patient Waittime Status" attribute="1" defaultMemberUniqueName="[Hospital Emergency Room Data].[Patient Waittime Status].[All]" allUniqueName="[Hospital Emergency Room Data].[Patient Waittime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Status]" caption="Count of Patient Waittim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01.075031597225" createdVersion="5" refreshedVersion="8" minRefreshableVersion="3" recordCount="0" supportSubquery="1" supportAdvancedDrill="1" xr:uid="{D295159A-61B4-425E-9901-28A803F8ACCA}">
  <cacheSource type="external" connectionId="3"/>
  <cacheFields count="2">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unt="2">
        <s v="2023"/>
        <s v="2024"/>
      </sharedItems>
    </cacheField>
  </cacheFields>
  <cacheHierarchies count="35">
    <cacheHierarchy uniqueName="[Calender_Table].[Date]" caption="Date" attribute="1" time="1" defaultMemberUniqueName="[Calender_Table].[Date].[All]" allUniqueName="[Calender_Table].[Date].[All]" dimensionUniqueName="[Calender_Table]" displayFolder="" count="2"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1"/>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_name]" caption="Patient_name" attribute="1" defaultMemberUniqueName="[Hospital Emergency Room Data].[Patient_name].[All]" allUniqueName="[Hospital Emergency Room Data].[Patient_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Waittime Status]" caption="Patient Waittime Status" attribute="1" defaultMemberUniqueName="[Hospital Emergency Room Data].[Patient Waittime Status].[All]" allUniqueName="[Hospital Emergency Room Data].[Patient Waittime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Status]" caption="Count of Patient Waittim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01.06988171296" createdVersion="3" refreshedVersion="8" minRefreshableVersion="3" recordCount="0" supportSubquery="1" supportAdvancedDrill="1" xr:uid="{6348889D-AA31-4848-B63E-91120DAC1918}">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_name]" caption="Patient_name" attribute="1" defaultMemberUniqueName="[Hospital Emergency Room Data].[Patient_name].[All]" allUniqueName="[Hospital Emergency Room Data].[Patient_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Waittime Status]" caption="Patient Waittime Status" attribute="1" defaultMemberUniqueName="[Hospital Emergency Room Data].[Patient Waittime Status].[All]" allUniqueName="[Hospital Emergency Room Data].[Patient Waittime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Status]" caption="Count of Patient Waittim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7985020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01.075023032405" createdVersion="5" refreshedVersion="8" minRefreshableVersion="3" recordCount="0" supportSubquery="1" supportAdvancedDrill="1" xr:uid="{B24739C3-B225-4172-B5BA-70F18BE21484}">
  <cacheSource type="external" connectionId="3"/>
  <cacheFields count="2">
    <cacheField name="[Measures].[Distinct Count of Patient Id]" caption="Distinct Count of Patient Id" numFmtId="0" hierarchy="24" level="32767"/>
    <cacheField name="[Calender_Table].[Date (Month)].[Date (Month)]" caption="Date (Month)" numFmtId="0" hierarchy="1"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_name]" caption="Patient_name" attribute="1" defaultMemberUniqueName="[Hospital Emergency Room Data].[Patient_name].[All]" allUniqueName="[Hospital Emergency Room Data].[Patient_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Waittime Status]" caption="Patient Waittime Status" attribute="1" defaultMemberUniqueName="[Hospital Emergency Room Data].[Patient Waittime Status].[All]" allUniqueName="[Hospital Emergency Room Data].[Patient Waittime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Status]" caption="Count of Patient Waittim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01.07502384259" createdVersion="5" refreshedVersion="8" minRefreshableVersion="3" recordCount="0" supportSubquery="1" supportAdvancedDrill="1" xr:uid="{D2C7E97D-7B20-441F-9872-9ACF94E0F901}">
  <cacheSource type="external" connectionId="3"/>
  <cacheFields count="2">
    <cacheField name="[Measures].[Average of Patient Waittime]" caption="Average of Patient Waittime" numFmtId="0" hierarchy="26" level="32767"/>
    <cacheField name="[Calender_Table].[Date (Month)].[Date (Month)]" caption="Date (Month)" numFmtId="0" hierarchy="1"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_name]" caption="Patient_name" attribute="1" defaultMemberUniqueName="[Hospital Emergency Room Data].[Patient_name].[All]" allUniqueName="[Hospital Emergency Room Data].[Patient_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Waittime Status]" caption="Patient Waittime Status" attribute="1" defaultMemberUniqueName="[Hospital Emergency Room Data].[Patient Waittime Status].[All]" allUniqueName="[Hospital Emergency Room Data].[Patient Waittime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Status]" caption="Count of Patient Waittim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01.075024768521" createdVersion="5" refreshedVersion="8" minRefreshableVersion="3" recordCount="0" supportSubquery="1" supportAdvancedDrill="1" xr:uid="{766A6544-92C6-40AC-BE50-483E4F9CDB5E}">
  <cacheSource type="external" connectionId="3"/>
  <cacheFields count="2">
    <cacheField name="[Measures].[Average of Patient Satisfaction Score]" caption="Average of Patient Satisfaction Score" numFmtId="0" hierarchy="28" level="32767"/>
    <cacheField name="[Calender_Table].[Date (Month)].[Date (Month)]" caption="Date (Month)" numFmtId="0" hierarchy="1"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_name]" caption="Patient_name" attribute="1" defaultMemberUniqueName="[Hospital Emergency Room Data].[Patient_name].[All]" allUniqueName="[Hospital Emergency Room Data].[Patient_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Waittime Status]" caption="Patient Waittime Status" attribute="1" defaultMemberUniqueName="[Hospital Emergency Room Data].[Patient Waittime Status].[All]" allUniqueName="[Hospital Emergency Room Data].[Patient Waittime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Status]" caption="Count of Patient Waittim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01.075025925929" createdVersion="5" refreshedVersion="8" minRefreshableVersion="3" recordCount="0" supportSubquery="1" supportAdvancedDrill="1" xr:uid="{5F0AEC46-7605-47BB-9004-2BABE3332C94}">
  <cacheSource type="external" connectionId="3"/>
  <cacheFields count="3">
    <cacheField name="[Calende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_name]" caption="Patient_name" attribute="1" defaultMemberUniqueName="[Hospital Emergency Room Data].[Patient_name].[All]" allUniqueName="[Hospital Emergency Room Data].[Patient_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Waittime Status]" caption="Patient Waittime Status" attribute="1" defaultMemberUniqueName="[Hospital Emergency Room Data].[Patient Waittime Status].[All]" allUniqueName="[Hospital Emergency Room Data].[Patient Waittime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Status]" caption="Count of Patient Waittim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01.075027199076" createdVersion="5" refreshedVersion="8" minRefreshableVersion="3" recordCount="0" supportSubquery="1" supportAdvancedDrill="1" xr:uid="{E703408B-AF1C-4170-A87E-C8B7C93EBBD6}">
  <cacheSource type="external" connectionId="3"/>
  <cacheFields count="3">
    <cacheField name="[Calende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_name]" caption="Patient_name" attribute="1" defaultMemberUniqueName="[Hospital Emergency Room Data].[Patient_name].[All]" allUniqueName="[Hospital Emergency Room Data].[Patient_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Waittime Status]" caption="Patient Waittime Status" attribute="1" defaultMemberUniqueName="[Hospital Emergency Room Data].[Patient Waittime Status].[All]" allUniqueName="[Hospital Emergency Room Data].[Patient Waittime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Status]" caption="Count of Patient Waittim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01.075028356485" createdVersion="5" refreshedVersion="8" minRefreshableVersion="3" recordCount="0" supportSubquery="1" supportAdvancedDrill="1" xr:uid="{AA1CC1E6-4FB0-4173-933F-C705E553EC8B}">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Dummy0" numFmtId="0" hierarchy="35" level="32767">
      <extLst>
        <ext xmlns:x14="http://schemas.microsoft.com/office/spreadsheetml/2009/9/main" uri="{63CAB8AC-B538-458d-9737-405883B0398D}">
          <x14:cacheField ignore="1"/>
        </ext>
      </extLst>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_name]" caption="Patient_name" attribute="1" defaultMemberUniqueName="[Hospital Emergency Room Data].[Patient_name].[All]" allUniqueName="[Hospital Emergency Room Data].[Patient_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Waittime Status]" caption="Patient Waittime Status" attribute="1" defaultMemberUniqueName="[Hospital Emergency Room Data].[Patient Waittime Status].[All]" allUniqueName="[Hospital Emergency Room Data].[Patient Waittime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Status]" caption="Count of Patient Waittim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01.075028935185" createdVersion="5" refreshedVersion="8" minRefreshableVersion="3" recordCount="0" supportSubquery="1" supportAdvancedDrill="1" xr:uid="{BE8EE3AD-CD80-4498-819D-BD4B65625705}">
  <cacheSource type="external" connectionId="3"/>
  <cacheFields count="3">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0" level="32767"/>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_name]" caption="Patient_name" attribute="1" defaultMemberUniqueName="[Hospital Emergency Room Data].[Patient_name].[All]" allUniqueName="[Hospital Emergency Room Data].[Patient_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Waittime Status]" caption="Patient Waittime Status" attribute="1" defaultMemberUniqueName="[Hospital Emergency Room Data].[Patient Waittime Status].[All]" allUniqueName="[Hospital Emergency Room Data].[Patient Waittime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Status]" caption="Count of Patient Waittim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01.075029513886" createdVersion="5" refreshedVersion="8" minRefreshableVersion="3" recordCount="0" supportSubquery="1" supportAdvancedDrill="1" xr:uid="{9E2DC6D4-B5EA-43A4-AF6F-12BC423354B2}">
  <cacheSource type="external" connectionId="3"/>
  <cacheFields count="3">
    <cacheField name="[Calende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2" level="32767"/>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_name]" caption="Patient_name" attribute="1" defaultMemberUniqueName="[Hospital Emergency Room Data].[Patient_name].[All]" allUniqueName="[Hospital Emergency Room Data].[Patient_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Waittime Status]" caption="Patient Waittime Status" attribute="1" defaultMemberUniqueName="[Hospital Emergency Room Data].[Patient Waittime Status].[All]" allUniqueName="[Hospital Emergency Room Data].[Patient Waittime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Waittime Status]" caption="Count of Patient Waittim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A77F66-6690-4F96-85D1-ECD9780B51BA}" name="PivotTable13" cacheId="623" applyNumberFormats="0" applyBorderFormats="0" applyFontFormats="0" applyPatternFormats="0" applyAlignmentFormats="0" applyWidthHeightFormats="1" dataCaption="Values" tag="d8a557bb-1b7b-4ea7-a0d7-d8da97b1dac4" updatedVersion="8" minRefreshableVersion="3" subtotalHiddenItems="1" itemPrintTitles="1" createdVersion="5" indent="0" outline="1" outlineData="1" multipleFieldFilters="0" chartFormat="28">
  <location ref="Q24:Q27" firstHeaderRow="1" firstDataRow="1" firstDataCol="1"/>
  <pivotFields count="2">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s>
  <rowFields count="1">
    <field x="1"/>
  </rowFields>
  <rowItems count="3">
    <i>
      <x/>
    </i>
    <i>
      <x v="1"/>
    </i>
    <i t="grand">
      <x/>
    </i>
  </rowItems>
  <formats count="4">
    <format dxfId="2">
      <pivotArea outline="0" collapsedLevelsAreSubtotals="1" fieldPosition="0"/>
    </format>
    <format dxfId="3">
      <pivotArea outline="0" collapsedLevelsAreSubtotals="1" fieldPosition="0"/>
    </format>
    <format dxfId="4">
      <pivotArea outline="0" collapsedLevelsAreSubtotals="1" fieldPosition="0"/>
    </format>
    <format dxfId="5">
      <pivotArea outline="0" collapsedLevelsAreSubtotals="1" fieldPosition="0"/>
    </format>
  </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36F6D00-3B2B-4224-BD93-235F91FBA7B4}" name="PivotTable4" cacheId="593" applyNumberFormats="0" applyBorderFormats="0" applyFontFormats="0" applyPatternFormats="0" applyAlignmentFormats="0" applyWidthHeightFormats="1" dataCaption="Values" tag="e6b24118-9fa5-476c-a2d0-33c20521c55e" updatedVersion="8" minRefreshableVersion="3" useAutoFormatting="1" subtotalHiddenItems="1" itemPrintTitles="1" createdVersion="5" indent="0" outline="1" outlineData="1" multipleFieldFilters="0">
  <location ref="B7:B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3">
    <format dxfId="36">
      <pivotArea outline="0" collapsedLevelsAreSubtotals="1" fieldPosition="0"/>
    </format>
    <format dxfId="35">
      <pivotArea outline="0" collapsedLevelsAreSubtotals="1" fieldPosition="0"/>
    </format>
    <format dxfId="34">
      <pivotArea outline="0" collapsedLevelsAreSubtotals="1" fieldPosition="0"/>
    </format>
  </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482210A-D564-469D-8AE6-C0DE9C2DB0B4}" name="PivotTable10" cacheId="605" applyNumberFormats="0" applyBorderFormats="0" applyFontFormats="0" applyPatternFormats="0" applyAlignmentFormats="0" applyWidthHeightFormats="1" dataCaption="Values" tag="d8a557bb-1b7b-4ea7-a0d7-d8da97b1dac4" updatedVersion="8" minRefreshableVersion="3" subtotalHiddenItems="1" itemPrintTitles="1" createdVersion="5" indent="0" outline="1" outlineData="1" multipleFieldFilters="0" chartFormat="34">
  <location ref="U6:W9" firstHeaderRow="0"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numFmtId="1"/>
    <dataField name="Count of Patient Admission Flag2" fld="3"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5">
    <format dxfId="41">
      <pivotArea outline="0" collapsedLevelsAreSubtotals="1" fieldPosition="0"/>
    </format>
    <format dxfId="40">
      <pivotArea outline="0" collapsedLevelsAreSubtotals="1" fieldPosition="0"/>
    </format>
    <format dxfId="39">
      <pivotArea outline="0" collapsedLevelsAreSubtotals="1" fieldPosition="0"/>
    </format>
    <format dxfId="38">
      <pivotArea outline="0" collapsedLevelsAreSubtotals="1" fieldPosition="0"/>
    </format>
    <format dxfId="37">
      <pivotArea outline="0" fieldPosition="0">
        <references count="1">
          <reference field="4294967294" count="1">
            <x v="1"/>
          </reference>
        </references>
      </pivotArea>
    </format>
  </formats>
  <chartFormats count="4">
    <chartFormat chart="23"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1"/>
          </reference>
        </references>
      </pivotArea>
    </chartFormat>
    <chartFormat chart="23" format="2">
      <pivotArea type="data" outline="0" fieldPosition="0">
        <references count="2">
          <reference field="4294967294" count="1" selected="0">
            <x v="0"/>
          </reference>
          <reference field="1" count="1" selected="0">
            <x v="0"/>
          </reference>
        </references>
      </pivotArea>
    </chartFormat>
    <chartFormat chart="23" format="3">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e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34E23A4-3FE2-492C-A9C9-B9854D6E51C9}" name="PivotTable3" cacheId="590" applyNumberFormats="0" applyBorderFormats="0" applyFontFormats="0" applyPatternFormats="0" applyAlignmentFormats="0" applyWidthHeightFormats="1" dataCaption="Values" tag="4b13fb0c-1fd1-4825-bb5d-b484d185e3ce" updatedVersion="8" minRefreshableVersion="3" useAutoFormatting="1" subtotalHiddenItems="1" itemPrintTitles="1" createdVersion="5" indent="0" outline="1" outlineData="1" multipleFieldFilters="0">
  <location ref="B3:B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formats count="2">
    <format dxfId="43">
      <pivotArea outline="0" collapsedLevelsAreSubtotals="1" fieldPosition="0"/>
    </format>
    <format dxfId="42">
      <pivotArea outline="0" collapsedLevelsAreSubtotals="1" fieldPosition="0"/>
    </format>
  </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B38BCDE-AA2B-4437-9204-667095888215}" name="PivotTable8" cacheId="599" applyNumberFormats="0" applyBorderFormats="0" applyFontFormats="0" applyPatternFormats="0" applyAlignmentFormats="0" applyWidthHeightFormats="1" dataCaption="Values" tag="0a3ccb5c-70ed-4844-bb15-60419e9668fe" updatedVersion="8" minRefreshableVersion="3" useAutoFormatting="1" subtotalHiddenItems="1" itemPrintTitles="1" createdVersion="5" indent="0" outline="1" outlineData="1" multipleFieldFilters="0" chartFormat="23">
  <location ref="H3:I35" firstHeaderRow="1" firstDataRow="1" firstDataCol="1"/>
  <pivotFields count="3">
    <pivotField axis="axisRow" allDrilled="1" subtotalTop="0" showAll="0"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1" numFmtId="2"/>
  </dataFields>
  <formats count="3">
    <format dxfId="46">
      <pivotArea outline="0" collapsedLevelsAreSubtotals="1" fieldPosition="0"/>
    </format>
    <format dxfId="45">
      <pivotArea outline="0" collapsedLevelsAreSubtotals="1" fieldPosition="0"/>
    </format>
    <format dxfId="44">
      <pivotArea outline="0" collapsedLevelsAreSubtotals="1" fieldPosition="0"/>
    </format>
  </formats>
  <chartFormats count="2">
    <chartFormat chart="16" format="2"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F12667-1BCA-464B-8E86-6E700D0D3E0D}" name="PivotTable12" cacheId="620" applyNumberFormats="0" applyBorderFormats="0" applyFontFormats="0" applyPatternFormats="0" applyAlignmentFormats="0" applyWidthHeightFormats="1" dataCaption="Values" tag="d8a557bb-1b7b-4ea7-a0d7-d8da97b1dac4" updatedVersion="8" minRefreshableVersion="3" subtotalHiddenItems="1" itemPrintTitles="1" createdVersion="5" indent="0" outline="1" outlineData="1" multipleFieldFilters="0" chartFormat="32">
  <location ref="Q13:R22" firstHeaderRow="1" firstDataRow="1" firstDataCol="1"/>
  <pivotFields count="3">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9">
    <i>
      <x v="1"/>
    </i>
    <i>
      <x v="7"/>
    </i>
    <i>
      <x v="3"/>
    </i>
    <i>
      <x v="6"/>
    </i>
    <i>
      <x/>
    </i>
    <i>
      <x v="5"/>
    </i>
    <i>
      <x v="2"/>
    </i>
    <i>
      <x v="4"/>
    </i>
    <i t="grand">
      <x/>
    </i>
  </rowItems>
  <colItems count="1">
    <i/>
  </colItems>
  <dataFields count="1">
    <dataField name="Count of Department Referral" fld="2" subtotal="count" baseField="0" baseItem="0"/>
  </dataFields>
  <formats count="4">
    <format dxfId="6">
      <pivotArea outline="0" collapsedLevelsAreSubtotals="1" fieldPosition="0"/>
    </format>
    <format dxfId="7">
      <pivotArea outline="0" collapsedLevelsAreSubtotals="1" fieldPosition="0"/>
    </format>
    <format dxfId="8">
      <pivotArea outline="0" collapsedLevelsAreSubtotals="1" fieldPosition="0"/>
    </format>
    <format dxfId="9">
      <pivotArea outline="0" collapsedLevelsAreSubtotals="1" fieldPosition="0"/>
    </format>
  </formats>
  <chartFormats count="1">
    <chartFormat chart="31"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64DB36-CCDD-477E-A8E7-08A746CC8152}" name="PivotTable11" cacheId="617" applyNumberFormats="0" applyBorderFormats="0" applyFontFormats="0" applyPatternFormats="0" applyAlignmentFormats="0" applyWidthHeightFormats="1" dataCaption="Values" tag="d8a557bb-1b7b-4ea7-a0d7-d8da97b1dac4" updatedVersion="8" minRefreshableVersion="3" subtotalHiddenItems="1" itemPrintTitles="1" createdVersion="5" indent="0" outline="1" outlineData="1" multipleFieldFilters="0" chartFormat="28">
  <location ref="Q6:R9"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Gender" fld="2" subtotal="count" baseField="0" baseItem="0"/>
  </dataFields>
  <formats count="4">
    <format dxfId="10">
      <pivotArea outline="0" collapsedLevelsAreSubtotals="1" fieldPosition="0"/>
    </format>
    <format dxfId="11">
      <pivotArea outline="0" collapsedLevelsAreSubtotals="1" fieldPosition="0"/>
    </format>
    <format dxfId="12">
      <pivotArea outline="0" collapsedLevelsAreSubtotals="1" fieldPosition="0"/>
    </format>
    <format dxfId="13">
      <pivotArea outline="0" collapsedLevelsAreSubtotals="1" fieldPosition="0"/>
    </format>
  </formats>
  <chartFormats count="4">
    <chartFormat chart="23" format="0"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 chart="26" format="5">
      <pivotArea type="data" outline="0" fieldPosition="0">
        <references count="2">
          <reference field="4294967294" count="1" selected="0">
            <x v="0"/>
          </reference>
          <reference field="1" count="1" selected="0">
            <x v="0"/>
          </reference>
        </references>
      </pivotArea>
    </chartFormat>
    <chartFormat chart="26"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0B89B8-FB80-4E50-A548-67A4FC7422DC}" name="PivotTable6" cacheId="614" applyNumberFormats="0" applyBorderFormats="0" applyFontFormats="0" applyPatternFormats="0" applyAlignmentFormats="0" applyWidthHeightFormats="1" dataCaption="Values" tag="d8a557bb-1b7b-4ea7-a0d7-d8da97b1dac4" updatedVersion="8" minRefreshableVersion="3" subtotalHiddenItems="1" itemPrintTitles="1" createdVersion="5" indent="0" outline="1" outlineData="1" multipleFieldFilters="0" chartFormat="32">
  <location ref="N25:O28"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Waittime Status" fld="2" subtotal="count" baseField="0" baseItem="0"/>
  </dataFields>
  <formats count="4">
    <format dxfId="14">
      <pivotArea outline="0" collapsedLevelsAreSubtotals="1" fieldPosition="0"/>
    </format>
    <format dxfId="15">
      <pivotArea outline="0" collapsedLevelsAreSubtotals="1" fieldPosition="0"/>
    </format>
    <format dxfId="16">
      <pivotArea outline="0" collapsedLevelsAreSubtotals="1" fieldPosition="0"/>
    </format>
    <format dxfId="17">
      <pivotArea outline="0" collapsedLevelsAreSubtotals="1" fieldPosition="0"/>
    </format>
  </formats>
  <chartFormats count="3">
    <chartFormat chart="26" format="4" series="1">
      <pivotArea type="data" outline="0" fieldPosition="0">
        <references count="1">
          <reference field="4294967294" count="1" selected="0">
            <x v="0"/>
          </reference>
        </references>
      </pivotArea>
    </chartFormat>
    <chartFormat chart="26" format="5">
      <pivotArea type="data" outline="0" fieldPosition="0">
        <references count="2">
          <reference field="4294967294" count="1" selected="0">
            <x v="0"/>
          </reference>
          <reference field="1" count="1" selected="0">
            <x v="0"/>
          </reference>
        </references>
      </pivotArea>
    </chartFormat>
    <chartFormat chart="26"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F3AA84E-10F2-4E5D-A150-DB9516429C94}" name="PivotTable2" cacheId="611" applyNumberFormats="0" applyBorderFormats="0" applyFontFormats="0" applyPatternFormats="0" applyAlignmentFormats="0" applyWidthHeightFormats="1" dataCaption="Values" tag="d8a557bb-1b7b-4ea7-a0d7-d8da97b1dac4" updatedVersion="8" minRefreshableVersion="3" subtotalHiddenItems="1" itemPrintTitles="1" createdVersion="5" indent="0" outline="1" outlineData="1" multipleFieldFilters="0" chartFormat="28">
  <location ref="N13:O22"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4">
    <format dxfId="18">
      <pivotArea outline="0" collapsedLevelsAreSubtotals="1" fieldPosition="0"/>
    </format>
    <format dxfId="19">
      <pivotArea outline="0" collapsedLevelsAreSubtotals="1" fieldPosition="0"/>
    </format>
    <format dxfId="20">
      <pivotArea outline="0" collapsedLevelsAreSubtotals="1" fieldPosition="0"/>
    </format>
    <format dxfId="21">
      <pivotArea outline="0" collapsedLevelsAreSubtotals="1" fieldPosition="0"/>
    </format>
  </formats>
  <chartFormats count="1">
    <chartFormat chart="26"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ABBA689-602C-40B1-AB9E-98A7D5C8D815}" name="PivotTable1" cacheId="608" applyNumberFormats="0" applyBorderFormats="0" applyFontFormats="0" applyPatternFormats="0" applyAlignmentFormats="0" applyWidthHeightFormats="1" dataCaption="Values" tag="d8a557bb-1b7b-4ea7-a0d7-d8da97b1dac4" updatedVersion="8" minRefreshableVersion="3" subtotalHiddenItems="1" itemPrintTitles="1" createdVersion="5" indent="0" outline="1" outlineData="1" multipleFieldFilters="0" chartFormat="28">
  <location ref="N6:O9"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Gender" fld="2" subtotal="count" baseField="0" baseItem="0"/>
  </dataFields>
  <formats count="4">
    <format dxfId="22">
      <pivotArea outline="0" collapsedLevelsAreSubtotals="1" fieldPosition="0"/>
    </format>
    <format dxfId="23">
      <pivotArea outline="0" collapsedLevelsAreSubtotals="1" fieldPosition="0"/>
    </format>
    <format dxfId="24">
      <pivotArea outline="0" collapsedLevelsAreSubtotals="1" fieldPosition="0"/>
    </format>
    <format dxfId="25">
      <pivotArea outline="0" collapsedLevelsAreSubtotals="1" fieldPosition="0"/>
    </format>
  </formats>
  <chartFormats count="3">
    <chartFormat chart="26" format="4" series="1">
      <pivotArea type="data" outline="0" fieldPosition="0">
        <references count="1">
          <reference field="4294967294" count="1" selected="0">
            <x v="0"/>
          </reference>
        </references>
      </pivotArea>
    </chartFormat>
    <chartFormat chart="26" format="5">
      <pivotArea type="data" outline="0" fieldPosition="0">
        <references count="2">
          <reference field="4294967294" count="1" selected="0">
            <x v="0"/>
          </reference>
          <reference field="1" count="1" selected="0">
            <x v="0"/>
          </reference>
        </references>
      </pivotArea>
    </chartFormat>
    <chartFormat chart="26"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B8901CE-1D08-4CC0-AAB1-44FACD95C1DE}" name="PivotTable9" cacheId="602" applyNumberFormats="0" applyBorderFormats="0" applyFontFormats="0" applyPatternFormats="0" applyAlignmentFormats="0" applyWidthHeightFormats="1" dataCaption="Values" tag="68d1a696-e234-4051-8788-62aac3570508" updatedVersion="8" minRefreshableVersion="3" useAutoFormatting="1" subtotalHiddenItems="1" itemPrintTitles="1" createdVersion="5" indent="0" outline="1" outlineData="1" multipleFieldFilters="0" chartFormat="33">
  <location ref="K3:L35" firstHeaderRow="1" firstDataRow="1" firstDataCol="1"/>
  <pivotFields count="3">
    <pivotField axis="axisRow" allDrilled="1" subtotalTop="0" showAll="0"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3">
    <format dxfId="28">
      <pivotArea outline="0" collapsedLevelsAreSubtotals="1" fieldPosition="0"/>
    </format>
    <format dxfId="27">
      <pivotArea outline="0" collapsedLevelsAreSubtotals="1" fieldPosition="0"/>
    </format>
    <format dxfId="26">
      <pivotArea outline="0" collapsedLevelsAreSubtotals="1" fieldPosition="0"/>
    </format>
  </formats>
  <chartFormats count="2">
    <chartFormat chart="26" format="2" series="1">
      <pivotArea type="data" outline="0" fieldPosition="0">
        <references count="1">
          <reference field="4294967294" count="1" selected="0">
            <x v="0"/>
          </reference>
        </references>
      </pivotArea>
    </chartFormat>
    <chartFormat chart="31"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D630F32-FEE6-4CDD-929C-71B0CB77D33F}" name="PivotTable7" cacheId="587" applyNumberFormats="0" applyBorderFormats="0" applyFontFormats="0" applyPatternFormats="0" applyAlignmentFormats="0" applyWidthHeightFormats="1" dataCaption="Values" tag="be0db15c-4e3a-47a7-8bac-a86f5f7ee33b" updatedVersion="8" minRefreshableVersion="3" useAutoFormatting="1" subtotalHiddenItems="1" itemPrintTitles="1" createdVersion="5" indent="0" outline="1" outlineData="1" multipleFieldFilters="0" chartFormat="20">
  <location ref="E3:F35" firstHeaderRow="1" firstDataRow="1" firstDataCol="1"/>
  <pivotFields count="3">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formats count="2">
    <format dxfId="30">
      <pivotArea outline="0" collapsedLevelsAreSubtotals="1" fieldPosition="0"/>
    </format>
    <format dxfId="29">
      <pivotArea outline="0" collapsedLevelsAreSubtotals="1" fieldPosition="0"/>
    </format>
  </formats>
  <chartFormats count="2">
    <chartFormat chart="7" format="4" series="1">
      <pivotArea type="data" outline="0" fieldPosition="0">
        <references count="1">
          <reference field="4294967294" count="1" selected="0">
            <x v="0"/>
          </reference>
        </references>
      </pivotArea>
    </chartFormat>
    <chartFormat chart="19" format="8"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8EDFB61-0C85-4E8A-AACF-6ACC826FD827}" name="PivotTable5" cacheId="596" applyNumberFormats="0" applyBorderFormats="0" applyFontFormats="0" applyPatternFormats="0" applyAlignmentFormats="0" applyWidthHeightFormats="1" dataCaption="Values" tag="d1478eb6-6412-427b-9545-9809b92697b6" updatedVersion="8" minRefreshableVersion="3" useAutoFormatting="1" subtotalHiddenItems="1" itemPrintTitles="1" createdVersion="5" indent="0" outline="1" outlineData="1" multipleFieldFilters="0">
  <location ref="B12:B1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3">
    <format dxfId="33">
      <pivotArea outline="0" collapsedLevelsAreSubtotals="1" fieldPosition="0"/>
    </format>
    <format dxfId="32">
      <pivotArea outline="0" collapsedLevelsAreSubtotals="1" fieldPosition="0"/>
    </format>
    <format dxfId="31">
      <pivotArea outline="0" collapsedLevelsAreSubtotals="1" fieldPosition="0"/>
    </format>
  </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694DC26E-06FC-4CD0-AC12-58D201E7996E}" sourceName="[Calender_Table].[Date (Month)]">
  <pivotTables>
    <pivotTable tabId="4" name="PivotTable7"/>
    <pivotTable tabId="4" name="PivotTable3"/>
    <pivotTable tabId="4" name="PivotTable4"/>
    <pivotTable tabId="4" name="PivotTable5"/>
    <pivotTable tabId="4" name="PivotTable8"/>
    <pivotTable tabId="4" name="PivotTable9"/>
    <pivotTable tabId="4" name="PivotTable10"/>
    <pivotTable tabId="4" name="PivotTable1"/>
    <pivotTable tabId="4" name="PivotTable2"/>
    <pivotTable tabId="4" name="PivotTable6"/>
    <pivotTable tabId="4" name="PivotTable11"/>
    <pivotTable tabId="4" name="PivotTable12"/>
    <pivotTable tabId="4" name="PivotTable13"/>
  </pivotTables>
  <data>
    <olap pivotCacheId="79850200">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6DEB3D98-34B3-47A1-ACAD-00A2D80303E9}" sourceName="[Calender_Table].[Date (Year)]">
  <pivotTables>
    <pivotTable tabId="4" name="PivotTable13"/>
    <pivotTable tabId="4" name="PivotTable1"/>
    <pivotTable tabId="4" name="PivotTable10"/>
    <pivotTable tabId="4" name="PivotTable11"/>
    <pivotTable tabId="4" name="PivotTable12"/>
    <pivotTable tabId="4" name="PivotTable2"/>
    <pivotTable tabId="4" name="PivotTable3"/>
    <pivotTable tabId="4" name="PivotTable4"/>
    <pivotTable tabId="4" name="PivotTable5"/>
    <pivotTable tabId="4" name="PivotTable6"/>
    <pivotTable tabId="4" name="PivotTable7"/>
    <pivotTable tabId="4" name="PivotTable8"/>
    <pivotTable tabId="4" name="PivotTable9"/>
  </pivotTables>
  <data>
    <olap pivotCacheId="79850200">
      <levels count="2">
        <level uniqueName="[Calender_Table].[Date (Year)].[(All)]" sourceCaption="(All)" count="0"/>
        <level uniqueName="[Calender_Table].[Date (Year)].[Date (Year)]" sourceCaption="Date (Year)" count="2">
          <ranges>
            <range startItem="0">
              <i n="[Calender_Table].[Date (Year)].&amp;[2024]" c="2024"/>
              <i n="[Calender_Table].[Date (Year)].&amp;[2023]" c="2023" nd="1"/>
            </range>
          </ranges>
        </level>
      </levels>
      <selections count="1">
        <selection n="[Calender_Table].[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D9BEA9E4-A73E-4786-92B0-0484DA860D9B}" cache="Slicer_Date__Month" caption="Date (Month)"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8CCD6D02-6920-4C8E-8C3D-0F0C16F5B3D9}" cache="Slicer_Date__Month" caption="Date (Month)" showCaption="0" level="1" rowHeight="288000"/>
  <slicer name="Date (Year)" xr10:uid="{B78BEDCB-5CA0-4D16-BB84-3D434FAC8256}" cache="Slicer_Date__Year" caption="Date (Year)" columnCount="2" showCaption="0" level="1" style="My sty"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82EDE-A355-4EC9-B075-14D6AB4BCBFC}">
  <dimension ref="B2:AC35"/>
  <sheetViews>
    <sheetView showGridLines="0" topLeftCell="U1" workbookViewId="0">
      <selection activeCell="Y6" sqref="Y6:AC8"/>
    </sheetView>
  </sheetViews>
  <sheetFormatPr defaultRowHeight="14.4" x14ac:dyDescent="0.3"/>
  <cols>
    <col min="2" max="2" width="31.77734375" bestFit="1" customWidth="1"/>
    <col min="3" max="3" width="15" customWidth="1"/>
    <col min="4" max="4" width="18.21875" customWidth="1"/>
    <col min="5" max="5" width="12.44140625" bestFit="1" customWidth="1"/>
    <col min="6" max="6" width="23.33203125" bestFit="1" customWidth="1"/>
    <col min="8" max="8" width="12.44140625" bestFit="1" customWidth="1"/>
    <col min="9" max="9" width="24.21875" bestFit="1" customWidth="1"/>
    <col min="11" max="11" width="12.44140625" bestFit="1" customWidth="1"/>
    <col min="12" max="12" width="31.77734375" bestFit="1" customWidth="1"/>
    <col min="14" max="14" width="12.44140625" bestFit="1" customWidth="1"/>
    <col min="15" max="15" width="20.77734375" bestFit="1" customWidth="1"/>
    <col min="17" max="17" width="14.88671875" bestFit="1" customWidth="1"/>
    <col min="18" max="18" width="25.44140625" bestFit="1" customWidth="1"/>
    <col min="19" max="19" width="9" customWidth="1"/>
    <col min="21" max="21" width="12.44140625" bestFit="1" customWidth="1"/>
    <col min="22" max="22" width="27.44140625" bestFit="1" customWidth="1"/>
    <col min="23" max="23" width="28.44140625" bestFit="1" customWidth="1"/>
    <col min="25" max="25" width="14.77734375" bestFit="1" customWidth="1"/>
    <col min="28" max="28" width="9.6640625" bestFit="1" customWidth="1"/>
    <col min="29" max="29" width="25.33203125" customWidth="1"/>
  </cols>
  <sheetData>
    <row r="2" spans="2:29" x14ac:dyDescent="0.3">
      <c r="B2" t="s">
        <v>5</v>
      </c>
      <c r="E2" t="s">
        <v>6</v>
      </c>
      <c r="H2" t="s">
        <v>7</v>
      </c>
      <c r="K2" t="s">
        <v>8</v>
      </c>
    </row>
    <row r="3" spans="2:29" x14ac:dyDescent="0.3">
      <c r="B3" t="s">
        <v>0</v>
      </c>
      <c r="E3" s="1" t="s">
        <v>3</v>
      </c>
      <c r="F3" t="s">
        <v>0</v>
      </c>
      <c r="H3" s="1" t="s">
        <v>3</v>
      </c>
      <c r="I3" t="s">
        <v>1</v>
      </c>
      <c r="K3" s="1" t="s">
        <v>3</v>
      </c>
      <c r="L3" t="s">
        <v>2</v>
      </c>
    </row>
    <row r="4" spans="2:29" x14ac:dyDescent="0.3">
      <c r="B4" s="9">
        <v>513</v>
      </c>
      <c r="E4" s="2" t="s">
        <v>40</v>
      </c>
      <c r="F4" s="9">
        <v>19</v>
      </c>
      <c r="H4" s="2" t="s">
        <v>40</v>
      </c>
      <c r="I4" s="6">
        <v>37.789473684210527</v>
      </c>
      <c r="K4" s="2" t="s">
        <v>40</v>
      </c>
      <c r="L4" s="6">
        <v>6.666666666666667</v>
      </c>
    </row>
    <row r="5" spans="2:29" x14ac:dyDescent="0.3">
      <c r="E5" s="2" t="s">
        <v>41</v>
      </c>
      <c r="F5" s="9">
        <v>14</v>
      </c>
      <c r="H5" s="2" t="s">
        <v>41</v>
      </c>
      <c r="I5" s="6">
        <v>38.214285714285715</v>
      </c>
      <c r="K5" s="2" t="s">
        <v>41</v>
      </c>
      <c r="L5" s="6">
        <v>3.5</v>
      </c>
    </row>
    <row r="6" spans="2:29" x14ac:dyDescent="0.3">
      <c r="E6" s="2" t="s">
        <v>42</v>
      </c>
      <c r="F6" s="9">
        <v>13</v>
      </c>
      <c r="H6" s="2" t="s">
        <v>42</v>
      </c>
      <c r="I6" s="6">
        <v>40.92307692307692</v>
      </c>
      <c r="K6" s="2" t="s">
        <v>42</v>
      </c>
      <c r="L6" s="6">
        <v>4.5</v>
      </c>
      <c r="N6" s="1" t="s">
        <v>3</v>
      </c>
      <c r="O6" t="s">
        <v>16</v>
      </c>
      <c r="Q6" s="1" t="s">
        <v>3</v>
      </c>
      <c r="R6" t="s">
        <v>16</v>
      </c>
      <c r="U6" s="1" t="s">
        <v>3</v>
      </c>
      <c r="V6" t="s">
        <v>11</v>
      </c>
      <c r="W6" t="s">
        <v>12</v>
      </c>
      <c r="Y6" s="4" t="s">
        <v>13</v>
      </c>
      <c r="Z6" s="4" t="s">
        <v>71</v>
      </c>
      <c r="AA6" s="4" t="s">
        <v>72</v>
      </c>
      <c r="AB6" s="12" t="s">
        <v>73</v>
      </c>
      <c r="AC6" s="12"/>
    </row>
    <row r="7" spans="2:29" ht="17.399999999999999" customHeight="1" x14ac:dyDescent="0.3">
      <c r="B7" t="s">
        <v>1</v>
      </c>
      <c r="E7" s="2" t="s">
        <v>43</v>
      </c>
      <c r="F7" s="9">
        <v>22</v>
      </c>
      <c r="H7" s="2" t="s">
        <v>43</v>
      </c>
      <c r="I7" s="6">
        <v>34.5</v>
      </c>
      <c r="K7" s="2" t="s">
        <v>43</v>
      </c>
      <c r="L7" s="6">
        <v>4.8</v>
      </c>
      <c r="N7" s="2" t="s">
        <v>14</v>
      </c>
      <c r="O7" s="7">
        <v>241</v>
      </c>
      <c r="Q7" s="2" t="s">
        <v>14</v>
      </c>
      <c r="R7" s="7">
        <v>241</v>
      </c>
      <c r="U7" s="2" t="s">
        <v>9</v>
      </c>
      <c r="V7" s="7">
        <v>269</v>
      </c>
      <c r="W7" s="8">
        <v>0.52436647173489281</v>
      </c>
      <c r="Y7" s="5" t="str">
        <f>U8</f>
        <v>Not Admitted</v>
      </c>
      <c r="Z7" s="10">
        <f>V8</f>
        <v>244</v>
      </c>
      <c r="AA7" s="11">
        <f>W8</f>
        <v>0.47563352826510719</v>
      </c>
      <c r="AB7" s="5"/>
      <c r="AC7" s="5"/>
    </row>
    <row r="8" spans="2:29" x14ac:dyDescent="0.3">
      <c r="B8" s="6">
        <v>36.323586744639378</v>
      </c>
      <c r="E8" s="2" t="s">
        <v>44</v>
      </c>
      <c r="F8" s="9">
        <v>19</v>
      </c>
      <c r="H8" s="2" t="s">
        <v>44</v>
      </c>
      <c r="I8" s="6">
        <v>30.684210526315791</v>
      </c>
      <c r="K8" s="2" t="s">
        <v>44</v>
      </c>
      <c r="L8" s="6">
        <v>7.75</v>
      </c>
      <c r="N8" s="2" t="s">
        <v>15</v>
      </c>
      <c r="O8" s="7">
        <v>272</v>
      </c>
      <c r="Q8" s="2" t="s">
        <v>15</v>
      </c>
      <c r="R8" s="7">
        <v>272</v>
      </c>
      <c r="U8" s="2" t="s">
        <v>10</v>
      </c>
      <c r="V8" s="7">
        <v>244</v>
      </c>
      <c r="W8" s="8">
        <v>0.47563352826510719</v>
      </c>
      <c r="Y8" s="5" t="str">
        <f>U7</f>
        <v>Admitted</v>
      </c>
      <c r="Z8" s="10">
        <f>V7</f>
        <v>269</v>
      </c>
      <c r="AA8" s="11">
        <f>W7</f>
        <v>0.52436647173489281</v>
      </c>
      <c r="AB8" s="5"/>
      <c r="AC8" s="5"/>
    </row>
    <row r="9" spans="2:29" ht="21" customHeight="1" x14ac:dyDescent="0.3">
      <c r="E9" s="2" t="s">
        <v>45</v>
      </c>
      <c r="F9" s="9">
        <v>15</v>
      </c>
      <c r="H9" s="2" t="s">
        <v>45</v>
      </c>
      <c r="I9" s="6">
        <v>37.666666666666664</v>
      </c>
      <c r="K9" s="2" t="s">
        <v>45</v>
      </c>
      <c r="L9" s="6">
        <v>6.2</v>
      </c>
      <c r="N9" s="2" t="s">
        <v>4</v>
      </c>
      <c r="O9" s="7">
        <v>513</v>
      </c>
      <c r="Q9" s="2" t="s">
        <v>4</v>
      </c>
      <c r="R9" s="7">
        <v>513</v>
      </c>
      <c r="U9" s="2" t="s">
        <v>4</v>
      </c>
      <c r="V9" s="7">
        <v>513</v>
      </c>
      <c r="W9" s="8">
        <v>1</v>
      </c>
      <c r="Y9" s="5"/>
      <c r="Z9" s="5"/>
      <c r="AA9" s="5"/>
      <c r="AB9" s="5"/>
      <c r="AC9" s="5"/>
    </row>
    <row r="10" spans="2:29" x14ac:dyDescent="0.3">
      <c r="E10" s="2" t="s">
        <v>46</v>
      </c>
      <c r="F10" s="9">
        <v>12</v>
      </c>
      <c r="H10" s="2" t="s">
        <v>46</v>
      </c>
      <c r="I10" s="6">
        <v>36.083333333333336</v>
      </c>
      <c r="K10" s="2" t="s">
        <v>46</v>
      </c>
      <c r="L10" s="6">
        <v>3.75</v>
      </c>
    </row>
    <row r="11" spans="2:29" x14ac:dyDescent="0.3">
      <c r="E11" s="2" t="s">
        <v>47</v>
      </c>
      <c r="F11" s="9">
        <v>21</v>
      </c>
      <c r="H11" s="2" t="s">
        <v>47</v>
      </c>
      <c r="I11" s="6">
        <v>43.523809523809526</v>
      </c>
      <c r="K11" s="2" t="s">
        <v>47</v>
      </c>
      <c r="L11" s="6">
        <v>6.5</v>
      </c>
    </row>
    <row r="12" spans="2:29" x14ac:dyDescent="0.3">
      <c r="B12" t="s">
        <v>2</v>
      </c>
      <c r="E12" s="2" t="s">
        <v>48</v>
      </c>
      <c r="F12" s="9">
        <v>12</v>
      </c>
      <c r="H12" s="2" t="s">
        <v>48</v>
      </c>
      <c r="I12" s="6">
        <v>29.5</v>
      </c>
      <c r="K12" s="2" t="s">
        <v>48</v>
      </c>
      <c r="L12" s="6">
        <v>3</v>
      </c>
    </row>
    <row r="13" spans="2:29" x14ac:dyDescent="0.3">
      <c r="B13" s="6">
        <v>4.9591836734693882</v>
      </c>
      <c r="E13" s="2" t="s">
        <v>49</v>
      </c>
      <c r="F13" s="9">
        <v>13</v>
      </c>
      <c r="H13" s="2" t="s">
        <v>49</v>
      </c>
      <c r="I13" s="6">
        <v>38.07692307692308</v>
      </c>
      <c r="K13" s="2" t="s">
        <v>49</v>
      </c>
      <c r="L13" s="6">
        <v>4.5</v>
      </c>
      <c r="N13" s="1" t="s">
        <v>3</v>
      </c>
      <c r="O13" t="s">
        <v>25</v>
      </c>
      <c r="Q13" s="1" t="s">
        <v>3</v>
      </c>
      <c r="R13" t="s">
        <v>37</v>
      </c>
    </row>
    <row r="14" spans="2:29" x14ac:dyDescent="0.3">
      <c r="E14" s="2" t="s">
        <v>50</v>
      </c>
      <c r="F14" s="9">
        <v>13</v>
      </c>
      <c r="H14" s="2" t="s">
        <v>50</v>
      </c>
      <c r="I14" s="6">
        <v>35.846153846153847</v>
      </c>
      <c r="K14" s="2" t="s">
        <v>50</v>
      </c>
      <c r="L14" s="6">
        <v>6</v>
      </c>
      <c r="N14" s="2" t="s">
        <v>17</v>
      </c>
      <c r="O14" s="7">
        <v>76</v>
      </c>
      <c r="Q14" s="2" t="s">
        <v>30</v>
      </c>
      <c r="R14" s="7">
        <v>4</v>
      </c>
    </row>
    <row r="15" spans="2:29" x14ac:dyDescent="0.3">
      <c r="E15" s="2" t="s">
        <v>51</v>
      </c>
      <c r="F15" s="9">
        <v>16</v>
      </c>
      <c r="H15" s="2" t="s">
        <v>51</v>
      </c>
      <c r="I15" s="6">
        <v>32.625</v>
      </c>
      <c r="K15" s="2" t="s">
        <v>51</v>
      </c>
      <c r="L15" s="6">
        <v>5.2</v>
      </c>
      <c r="N15" s="2" t="s">
        <v>18</v>
      </c>
      <c r="O15" s="7">
        <v>69</v>
      </c>
      <c r="Q15" s="2" t="s">
        <v>36</v>
      </c>
      <c r="R15" s="7">
        <v>5</v>
      </c>
    </row>
    <row r="16" spans="2:29" x14ac:dyDescent="0.3">
      <c r="E16" s="2" t="s">
        <v>52</v>
      </c>
      <c r="F16" s="9">
        <v>20</v>
      </c>
      <c r="H16" s="2" t="s">
        <v>52</v>
      </c>
      <c r="I16" s="6">
        <v>39.200000000000003</v>
      </c>
      <c r="K16" s="2" t="s">
        <v>52</v>
      </c>
      <c r="L16" s="6">
        <v>4.4000000000000004</v>
      </c>
      <c r="N16" s="2" t="s">
        <v>19</v>
      </c>
      <c r="O16" s="7">
        <v>64</v>
      </c>
      <c r="Q16" s="2" t="s">
        <v>32</v>
      </c>
      <c r="R16" s="7">
        <v>9</v>
      </c>
    </row>
    <row r="17" spans="5:18" x14ac:dyDescent="0.3">
      <c r="E17" s="2" t="s">
        <v>53</v>
      </c>
      <c r="F17" s="9">
        <v>25</v>
      </c>
      <c r="H17" s="2" t="s">
        <v>53</v>
      </c>
      <c r="I17" s="6">
        <v>35.28</v>
      </c>
      <c r="K17" s="2" t="s">
        <v>53</v>
      </c>
      <c r="L17" s="6">
        <v>3.4545454545454546</v>
      </c>
      <c r="N17" s="2" t="s">
        <v>20</v>
      </c>
      <c r="O17" s="7">
        <v>59</v>
      </c>
      <c r="Q17" s="2" t="s">
        <v>35</v>
      </c>
      <c r="R17" s="7">
        <v>14</v>
      </c>
    </row>
    <row r="18" spans="5:18" x14ac:dyDescent="0.3">
      <c r="E18" s="2" t="s">
        <v>54</v>
      </c>
      <c r="F18" s="9">
        <v>20</v>
      </c>
      <c r="H18" s="2" t="s">
        <v>54</v>
      </c>
      <c r="I18" s="6">
        <v>32.549999999999997</v>
      </c>
      <c r="K18" s="2" t="s">
        <v>54</v>
      </c>
      <c r="L18" s="6">
        <v>4.4000000000000004</v>
      </c>
      <c r="N18" s="2" t="s">
        <v>21</v>
      </c>
      <c r="O18" s="7">
        <v>58</v>
      </c>
      <c r="Q18" s="2" t="s">
        <v>29</v>
      </c>
      <c r="R18" s="7">
        <v>14</v>
      </c>
    </row>
    <row r="19" spans="5:18" x14ac:dyDescent="0.3">
      <c r="E19" s="2" t="s">
        <v>55</v>
      </c>
      <c r="F19" s="9">
        <v>14</v>
      </c>
      <c r="H19" s="2" t="s">
        <v>55</v>
      </c>
      <c r="I19" s="6">
        <v>35.642857142857146</v>
      </c>
      <c r="K19" s="2" t="s">
        <v>55</v>
      </c>
      <c r="L19" s="6">
        <v>5.833333333333333</v>
      </c>
      <c r="N19" s="2" t="s">
        <v>22</v>
      </c>
      <c r="O19" s="7">
        <v>66</v>
      </c>
      <c r="Q19" s="2" t="s">
        <v>34</v>
      </c>
      <c r="R19" s="7">
        <v>65</v>
      </c>
    </row>
    <row r="20" spans="5:18" x14ac:dyDescent="0.3">
      <c r="E20" s="2" t="s">
        <v>56</v>
      </c>
      <c r="F20" s="9">
        <v>17</v>
      </c>
      <c r="H20" s="2" t="s">
        <v>56</v>
      </c>
      <c r="I20" s="6">
        <v>38.764705882352942</v>
      </c>
      <c r="K20" s="2" t="s">
        <v>56</v>
      </c>
      <c r="L20" s="6">
        <v>4.4444444444444446</v>
      </c>
      <c r="N20" s="2" t="s">
        <v>23</v>
      </c>
      <c r="O20" s="7">
        <v>67</v>
      </c>
      <c r="Q20" s="2" t="s">
        <v>31</v>
      </c>
      <c r="R20" s="7">
        <v>103</v>
      </c>
    </row>
    <row r="21" spans="5:18" x14ac:dyDescent="0.3">
      <c r="E21" s="2" t="s">
        <v>57</v>
      </c>
      <c r="F21" s="9">
        <v>20</v>
      </c>
      <c r="H21" s="2" t="s">
        <v>57</v>
      </c>
      <c r="I21" s="6">
        <v>39.9</v>
      </c>
      <c r="K21" s="2" t="s">
        <v>57</v>
      </c>
      <c r="L21" s="6">
        <v>5.333333333333333</v>
      </c>
      <c r="N21" s="2" t="s">
        <v>24</v>
      </c>
      <c r="O21" s="7">
        <v>54</v>
      </c>
      <c r="Q21" s="2" t="s">
        <v>33</v>
      </c>
      <c r="R21" s="7">
        <v>299</v>
      </c>
    </row>
    <row r="22" spans="5:18" x14ac:dyDescent="0.3">
      <c r="E22" s="2" t="s">
        <v>58</v>
      </c>
      <c r="F22" s="9">
        <v>10</v>
      </c>
      <c r="H22" s="2" t="s">
        <v>58</v>
      </c>
      <c r="I22" s="6">
        <v>41.6</v>
      </c>
      <c r="K22" s="2" t="s">
        <v>58</v>
      </c>
      <c r="L22" s="6">
        <v>5.333333333333333</v>
      </c>
      <c r="N22" s="2" t="s">
        <v>4</v>
      </c>
      <c r="O22" s="7">
        <v>513</v>
      </c>
      <c r="Q22" s="2" t="s">
        <v>4</v>
      </c>
      <c r="R22" s="7">
        <v>513</v>
      </c>
    </row>
    <row r="23" spans="5:18" x14ac:dyDescent="0.3">
      <c r="E23" s="2" t="s">
        <v>59</v>
      </c>
      <c r="F23" s="9">
        <v>17</v>
      </c>
      <c r="H23" s="2" t="s">
        <v>59</v>
      </c>
      <c r="I23" s="6">
        <v>39.470588235294116</v>
      </c>
      <c r="K23" s="2" t="s">
        <v>59</v>
      </c>
      <c r="L23" s="6">
        <v>5.5714285714285712</v>
      </c>
    </row>
    <row r="24" spans="5:18" x14ac:dyDescent="0.3">
      <c r="E24" s="2" t="s">
        <v>60</v>
      </c>
      <c r="F24" s="9">
        <v>15</v>
      </c>
      <c r="H24" s="2" t="s">
        <v>60</v>
      </c>
      <c r="I24" s="6">
        <v>27.733333333333334</v>
      </c>
      <c r="K24" s="2" t="s">
        <v>60</v>
      </c>
      <c r="L24" s="6">
        <v>5</v>
      </c>
      <c r="Q24" s="1" t="s">
        <v>3</v>
      </c>
    </row>
    <row r="25" spans="5:18" x14ac:dyDescent="0.3">
      <c r="E25" s="2" t="s">
        <v>61</v>
      </c>
      <c r="F25" s="9">
        <v>16</v>
      </c>
      <c r="H25" s="2" t="s">
        <v>61</v>
      </c>
      <c r="I25" s="6">
        <v>36.875</v>
      </c>
      <c r="K25" s="2" t="s">
        <v>61</v>
      </c>
      <c r="L25" s="6">
        <v>6.4</v>
      </c>
      <c r="N25" s="1" t="s">
        <v>3</v>
      </c>
      <c r="O25" t="s">
        <v>28</v>
      </c>
      <c r="Q25" s="2" t="s">
        <v>38</v>
      </c>
    </row>
    <row r="26" spans="5:18" x14ac:dyDescent="0.3">
      <c r="E26" s="2" t="s">
        <v>62</v>
      </c>
      <c r="F26" s="9">
        <v>18</v>
      </c>
      <c r="H26" s="2" t="s">
        <v>62</v>
      </c>
      <c r="I26" s="6">
        <v>40.333333333333336</v>
      </c>
      <c r="K26" s="2" t="s">
        <v>62</v>
      </c>
      <c r="L26" s="6">
        <v>5.333333333333333</v>
      </c>
      <c r="N26" s="2" t="s">
        <v>26</v>
      </c>
      <c r="O26" s="7">
        <v>316</v>
      </c>
      <c r="Q26" s="2" t="s">
        <v>39</v>
      </c>
    </row>
    <row r="27" spans="5:18" x14ac:dyDescent="0.3">
      <c r="E27" s="2" t="s">
        <v>63</v>
      </c>
      <c r="F27" s="9">
        <v>16</v>
      </c>
      <c r="H27" s="2" t="s">
        <v>63</v>
      </c>
      <c r="I27" s="6">
        <v>36.5</v>
      </c>
      <c r="K27" s="2" t="s">
        <v>63</v>
      </c>
      <c r="L27" s="6">
        <v>3.75</v>
      </c>
      <c r="N27" s="2" t="s">
        <v>27</v>
      </c>
      <c r="O27" s="7">
        <v>197</v>
      </c>
      <c r="Q27" s="2" t="s">
        <v>4</v>
      </c>
    </row>
    <row r="28" spans="5:18" x14ac:dyDescent="0.3">
      <c r="E28" s="2" t="s">
        <v>64</v>
      </c>
      <c r="F28" s="9">
        <v>15</v>
      </c>
      <c r="H28" s="2" t="s">
        <v>64</v>
      </c>
      <c r="I28" s="6">
        <v>32.866666666666667</v>
      </c>
      <c r="K28" s="2" t="s">
        <v>64</v>
      </c>
      <c r="L28" s="6">
        <v>6.333333333333333</v>
      </c>
      <c r="N28" s="2" t="s">
        <v>4</v>
      </c>
      <c r="O28" s="7">
        <v>513</v>
      </c>
    </row>
    <row r="29" spans="5:18" x14ac:dyDescent="0.3">
      <c r="E29" s="2" t="s">
        <v>65</v>
      </c>
      <c r="F29" s="9">
        <v>14</v>
      </c>
      <c r="H29" s="2" t="s">
        <v>65</v>
      </c>
      <c r="I29" s="6">
        <v>36.642857142857146</v>
      </c>
      <c r="K29" s="2" t="s">
        <v>65</v>
      </c>
      <c r="L29" s="6">
        <v>10</v>
      </c>
    </row>
    <row r="30" spans="5:18" x14ac:dyDescent="0.3">
      <c r="E30" s="2" t="s">
        <v>66</v>
      </c>
      <c r="F30" s="9">
        <v>16</v>
      </c>
      <c r="H30" s="2" t="s">
        <v>66</v>
      </c>
      <c r="I30" s="6">
        <v>36.5625</v>
      </c>
      <c r="K30" s="2" t="s">
        <v>66</v>
      </c>
      <c r="L30" s="6">
        <v>5</v>
      </c>
    </row>
    <row r="31" spans="5:18" x14ac:dyDescent="0.3">
      <c r="E31" s="2" t="s">
        <v>67</v>
      </c>
      <c r="F31" s="9">
        <v>20</v>
      </c>
      <c r="H31" s="2" t="s">
        <v>67</v>
      </c>
      <c r="I31" s="6">
        <v>32.15</v>
      </c>
      <c r="K31" s="2" t="s">
        <v>67</v>
      </c>
      <c r="L31" s="6">
        <v>5.333333333333333</v>
      </c>
    </row>
    <row r="32" spans="5:18" x14ac:dyDescent="0.3">
      <c r="E32" s="2" t="s">
        <v>68</v>
      </c>
      <c r="F32" s="9">
        <v>19</v>
      </c>
      <c r="H32" s="2" t="s">
        <v>68</v>
      </c>
      <c r="I32" s="6">
        <v>38.368421052631582</v>
      </c>
      <c r="K32" s="2" t="s">
        <v>68</v>
      </c>
      <c r="L32" s="6">
        <v>4.8</v>
      </c>
    </row>
    <row r="33" spans="5:12" x14ac:dyDescent="0.3">
      <c r="E33" s="2" t="s">
        <v>69</v>
      </c>
      <c r="F33" s="9">
        <v>14</v>
      </c>
      <c r="H33" s="2" t="s">
        <v>69</v>
      </c>
      <c r="I33" s="6">
        <v>33.071428571428569</v>
      </c>
      <c r="K33" s="2" t="s">
        <v>69</v>
      </c>
      <c r="L33" s="6">
        <v>5</v>
      </c>
    </row>
    <row r="34" spans="5:12" x14ac:dyDescent="0.3">
      <c r="E34" s="2" t="s">
        <v>70</v>
      </c>
      <c r="F34" s="9">
        <v>18</v>
      </c>
      <c r="H34" s="2" t="s">
        <v>70</v>
      </c>
      <c r="I34" s="6">
        <v>36.444444444444443</v>
      </c>
      <c r="K34" s="2" t="s">
        <v>70</v>
      </c>
      <c r="L34" s="6">
        <v>1.4</v>
      </c>
    </row>
    <row r="35" spans="5:12" x14ac:dyDescent="0.3">
      <c r="E35" s="2" t="s">
        <v>4</v>
      </c>
      <c r="F35" s="9">
        <v>513</v>
      </c>
      <c r="H35" s="2" t="s">
        <v>4</v>
      </c>
      <c r="I35" s="6">
        <v>36.323586744639378</v>
      </c>
      <c r="K35" s="2" t="s">
        <v>4</v>
      </c>
      <c r="L35" s="6">
        <v>4.9591836734693882</v>
      </c>
    </row>
  </sheetData>
  <mergeCells count="1">
    <mergeCell ref="AB6:AC6"/>
  </mergeCells>
  <pageMargins left="0.7" right="0.7" top="0.75" bottom="0.75" header="0.3" footer="0.3"/>
  <drawing r:id="rId14"/>
  <extLst>
    <ext xmlns:x14="http://schemas.microsoft.com/office/spreadsheetml/2009/9/main" uri="{A8765BA9-456A-4dab-B4F3-ACF838C121DE}">
      <x14:slicerList>
        <x14:slicer r:id="rId15"/>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2A6FF-A027-491B-92D8-AA105E02CD1F}">
  <dimension ref="A1"/>
  <sheetViews>
    <sheetView showGridLines="0" tabSelected="1" workbookViewId="0">
      <selection activeCell="H34" sqref="H34"/>
    </sheetView>
  </sheetViews>
  <sheetFormatPr defaultRowHeight="14.4" x14ac:dyDescent="0.3"/>
  <sheetData>
    <row r="1" spans="1:1" x14ac:dyDescent="0.3">
      <c r="A1" t="e" vm="1">
        <v>#VALUE!</v>
      </c>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1DD5B-1B1E-47E5-A625-534D3A939FEC}">
  <dimension ref="A1:AF135"/>
  <sheetViews>
    <sheetView showGridLines="0" workbookViewId="0">
      <selection activeCell="V12" sqref="V12"/>
    </sheetView>
  </sheetViews>
  <sheetFormatPr defaultRowHeight="14.4" x14ac:dyDescent="0.3"/>
  <sheetData>
    <row r="1" spans="1:32" x14ac:dyDescent="0.3">
      <c r="A1" s="3"/>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row>
    <row r="2" spans="1:32" x14ac:dyDescent="0.3">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row>
    <row r="3" spans="1:32" x14ac:dyDescent="0.3">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row>
    <row r="4" spans="1:32" x14ac:dyDescent="0.3">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row>
    <row r="5" spans="1:32" x14ac:dyDescent="0.3">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row>
    <row r="6" spans="1:32" x14ac:dyDescent="0.3">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row>
    <row r="7" spans="1:32" x14ac:dyDescent="0.3">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row>
    <row r="8" spans="1:32" x14ac:dyDescent="0.3">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row>
    <row r="9" spans="1:32" x14ac:dyDescent="0.3">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row>
    <row r="10" spans="1:32" x14ac:dyDescent="0.3">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row>
    <row r="11" spans="1:32" x14ac:dyDescent="0.3">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row>
    <row r="12" spans="1:32" x14ac:dyDescent="0.3">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row>
    <row r="13" spans="1:32"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row>
    <row r="14" spans="1:32" x14ac:dyDescent="0.3">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row>
    <row r="15" spans="1:32" x14ac:dyDescent="0.3">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row>
    <row r="16" spans="1:32" x14ac:dyDescent="0.3">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row>
    <row r="17" spans="1:32" x14ac:dyDescent="0.3">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row>
    <row r="18" spans="1:32" x14ac:dyDescent="0.3">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row>
    <row r="19" spans="1:32" x14ac:dyDescent="0.3">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row>
    <row r="20" spans="1:32" x14ac:dyDescent="0.3">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row>
    <row r="21" spans="1:32" x14ac:dyDescent="0.3">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row>
    <row r="22" spans="1:32" x14ac:dyDescent="0.3">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row>
    <row r="23" spans="1:32" x14ac:dyDescent="0.3">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row>
    <row r="24" spans="1:32" x14ac:dyDescent="0.3">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row>
    <row r="25" spans="1:32" x14ac:dyDescent="0.3">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row>
    <row r="26" spans="1:32" x14ac:dyDescent="0.3">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row>
    <row r="27" spans="1:32" x14ac:dyDescent="0.3">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row>
    <row r="28" spans="1:32" x14ac:dyDescent="0.3">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row>
    <row r="29" spans="1:32" x14ac:dyDescent="0.3">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row>
    <row r="30" spans="1:32" x14ac:dyDescent="0.3">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row>
    <row r="31" spans="1:32" x14ac:dyDescent="0.3">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row>
    <row r="32" spans="1:32" x14ac:dyDescent="0.3">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row>
    <row r="33" spans="1:32" x14ac:dyDescent="0.3">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row>
    <row r="34" spans="1:32" x14ac:dyDescent="0.3">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row>
    <row r="35" spans="1:32" x14ac:dyDescent="0.3">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row>
    <row r="36" spans="1:32" x14ac:dyDescent="0.3">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row>
    <row r="37" spans="1:32" x14ac:dyDescent="0.3">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row>
    <row r="38" spans="1:32" x14ac:dyDescent="0.3">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row>
    <row r="39" spans="1:32" x14ac:dyDescent="0.3">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row>
    <row r="40" spans="1:32" x14ac:dyDescent="0.3">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row>
    <row r="41" spans="1:32" x14ac:dyDescent="0.3">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row>
    <row r="42" spans="1:32" x14ac:dyDescent="0.3">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row>
    <row r="43" spans="1:32" x14ac:dyDescent="0.3">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row>
    <row r="44" spans="1:32" x14ac:dyDescent="0.3">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row>
    <row r="45" spans="1:32" x14ac:dyDescent="0.3">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row>
    <row r="46" spans="1:32" x14ac:dyDescent="0.3">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row>
    <row r="47" spans="1:32" x14ac:dyDescent="0.3">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row>
    <row r="48" spans="1:32" x14ac:dyDescent="0.3">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row>
    <row r="49" spans="1:32" x14ac:dyDescent="0.3">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row>
    <row r="50" spans="1:32" x14ac:dyDescent="0.3">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row>
    <row r="51" spans="1:32" x14ac:dyDescent="0.3">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row>
    <row r="52" spans="1:32" x14ac:dyDescent="0.3">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row>
    <row r="53" spans="1:32" x14ac:dyDescent="0.3">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row>
    <row r="54" spans="1:32" x14ac:dyDescent="0.3">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row>
    <row r="55" spans="1:32" x14ac:dyDescent="0.3">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row>
    <row r="56" spans="1:32" x14ac:dyDescent="0.3">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row>
    <row r="57" spans="1:32" x14ac:dyDescent="0.3">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row>
    <row r="58" spans="1:32" x14ac:dyDescent="0.3">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row>
    <row r="59" spans="1:32" x14ac:dyDescent="0.3">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row>
    <row r="60" spans="1:32" x14ac:dyDescent="0.3">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row>
    <row r="61" spans="1:32" x14ac:dyDescent="0.3">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row>
    <row r="62" spans="1:32" x14ac:dyDescent="0.3">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row>
    <row r="63" spans="1:32" x14ac:dyDescent="0.3">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row>
    <row r="64" spans="1:32" x14ac:dyDescent="0.3">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row>
    <row r="65" spans="1:32" x14ac:dyDescent="0.3">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row>
    <row r="66" spans="1:32" x14ac:dyDescent="0.3">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row>
    <row r="67" spans="1:32" x14ac:dyDescent="0.3">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row>
    <row r="68" spans="1:32" x14ac:dyDescent="0.3">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row>
    <row r="69" spans="1:32" x14ac:dyDescent="0.3">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row>
    <row r="70" spans="1:32" x14ac:dyDescent="0.3">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row>
    <row r="71" spans="1:32" x14ac:dyDescent="0.3">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row>
    <row r="72" spans="1:32" x14ac:dyDescent="0.3">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row>
    <row r="73" spans="1:32" x14ac:dyDescent="0.3">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row>
    <row r="74" spans="1:32" x14ac:dyDescent="0.3">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row>
    <row r="75" spans="1:32" x14ac:dyDescent="0.3">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row>
    <row r="76" spans="1:32" x14ac:dyDescent="0.3">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row>
    <row r="77" spans="1:32" x14ac:dyDescent="0.3">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row>
    <row r="78" spans="1:32" x14ac:dyDescent="0.3">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row>
    <row r="79" spans="1:32" x14ac:dyDescent="0.3">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row>
    <row r="80" spans="1:32" x14ac:dyDescent="0.3">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row>
    <row r="81" spans="1:32" x14ac:dyDescent="0.3">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row>
    <row r="82" spans="1:32" x14ac:dyDescent="0.3">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row>
    <row r="83" spans="1:32" x14ac:dyDescent="0.3">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row>
    <row r="84" spans="1:32" x14ac:dyDescent="0.3">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row>
    <row r="85" spans="1:32" x14ac:dyDescent="0.3">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row>
    <row r="86" spans="1:32" x14ac:dyDescent="0.3">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row>
    <row r="87" spans="1:32" x14ac:dyDescent="0.3">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row>
    <row r="88" spans="1:32" x14ac:dyDescent="0.3">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row>
    <row r="89" spans="1:32" x14ac:dyDescent="0.3">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row>
    <row r="90" spans="1:32" x14ac:dyDescent="0.3">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row>
    <row r="91" spans="1:32" x14ac:dyDescent="0.3">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row>
    <row r="92" spans="1:32" x14ac:dyDescent="0.3">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row>
    <row r="93" spans="1:32" x14ac:dyDescent="0.3">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row>
    <row r="94" spans="1:32" x14ac:dyDescent="0.3">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row>
    <row r="95" spans="1:32" x14ac:dyDescent="0.3">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row>
    <row r="96" spans="1:32" x14ac:dyDescent="0.3">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row>
    <row r="97" spans="1:32" x14ac:dyDescent="0.3">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row>
    <row r="98" spans="1:32" x14ac:dyDescent="0.3">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row>
    <row r="99" spans="1:32" x14ac:dyDescent="0.3">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row>
    <row r="100" spans="1:32" x14ac:dyDescent="0.3">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row>
    <row r="101" spans="1:32" x14ac:dyDescent="0.3">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row>
    <row r="102" spans="1:32" x14ac:dyDescent="0.3">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row>
    <row r="103" spans="1:32" x14ac:dyDescent="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row>
    <row r="104" spans="1:32" x14ac:dyDescent="0.3">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row>
    <row r="105" spans="1:32" x14ac:dyDescent="0.3">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row>
    <row r="106" spans="1:32" x14ac:dyDescent="0.3">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row>
    <row r="107" spans="1:32" x14ac:dyDescent="0.3">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row>
    <row r="108" spans="1:32" x14ac:dyDescent="0.3">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row>
    <row r="109" spans="1:32" x14ac:dyDescent="0.3">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row>
    <row r="110" spans="1:32" x14ac:dyDescent="0.3">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row>
    <row r="111" spans="1:32" x14ac:dyDescent="0.3">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row>
    <row r="112" spans="1:32" x14ac:dyDescent="0.3">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row>
    <row r="113" spans="1:32" x14ac:dyDescent="0.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row>
    <row r="114" spans="1:32" x14ac:dyDescent="0.3">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row>
    <row r="115" spans="1:32" x14ac:dyDescent="0.3">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row>
    <row r="116" spans="1:32" x14ac:dyDescent="0.3">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row>
    <row r="117" spans="1:32" x14ac:dyDescent="0.3">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row>
    <row r="118" spans="1:32" x14ac:dyDescent="0.3">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row>
    <row r="119" spans="1:32" x14ac:dyDescent="0.3">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row>
    <row r="120" spans="1:32" x14ac:dyDescent="0.3">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row>
    <row r="121" spans="1:32" x14ac:dyDescent="0.3">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row>
    <row r="122" spans="1:32" x14ac:dyDescent="0.3">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row>
    <row r="123" spans="1:32" x14ac:dyDescent="0.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row>
    <row r="124" spans="1:32" x14ac:dyDescent="0.3">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row>
    <row r="125" spans="1:32" x14ac:dyDescent="0.3">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row>
    <row r="126" spans="1:32" x14ac:dyDescent="0.3">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row>
    <row r="127" spans="1:32" x14ac:dyDescent="0.3">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row>
    <row r="128" spans="1:32" x14ac:dyDescent="0.3">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row>
    <row r="129" spans="1:32" x14ac:dyDescent="0.3">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row>
    <row r="130" spans="1:32" x14ac:dyDescent="0.3">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row>
    <row r="131" spans="1:32" x14ac:dyDescent="0.3">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row>
    <row r="132" spans="1:32" x14ac:dyDescent="0.3">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row>
    <row r="133" spans="1:32" x14ac:dyDescent="0.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row>
    <row r="134" spans="1:32" x14ac:dyDescent="0.3">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row>
    <row r="135" spans="1:32" x14ac:dyDescent="0.3">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112D0-3497-410B-A408-8E8B0505B18D}">
  <dimension ref="A1:AW137"/>
  <sheetViews>
    <sheetView workbookViewId="0"/>
  </sheetViews>
  <sheetFormatPr defaultRowHeight="14.4" x14ac:dyDescent="0.3"/>
  <sheetData>
    <row r="1" spans="1:49" x14ac:dyDescent="0.3">
      <c r="A1" s="3"/>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49" x14ac:dyDescent="0.3">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49" x14ac:dyDescent="0.3">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49" x14ac:dyDescent="0.3">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49" x14ac:dyDescent="0.3">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49" x14ac:dyDescent="0.3">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row>
    <row r="7" spans="1:49" x14ac:dyDescent="0.3">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49" x14ac:dyDescent="0.3">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49" x14ac:dyDescent="0.3">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49" x14ac:dyDescent="0.3">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49" x14ac:dyDescent="0.3">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49" x14ac:dyDescent="0.3">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49"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49" x14ac:dyDescent="0.3">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49" x14ac:dyDescent="0.3">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49" x14ac:dyDescent="0.3">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49" x14ac:dyDescent="0.3">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49" x14ac:dyDescent="0.3">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49" x14ac:dyDescent="0.3">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49" x14ac:dyDescent="0.3">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row>
    <row r="21" spans="1:49" x14ac:dyDescent="0.3">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row>
    <row r="22" spans="1:49" x14ac:dyDescent="0.3">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row>
    <row r="23" spans="1:49" x14ac:dyDescent="0.3">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row>
    <row r="24" spans="1:49" x14ac:dyDescent="0.3">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row>
    <row r="25" spans="1:49" x14ac:dyDescent="0.3">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row>
    <row r="26" spans="1:49" x14ac:dyDescent="0.3">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row>
    <row r="27" spans="1:49" x14ac:dyDescent="0.3">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row>
    <row r="28" spans="1:49" x14ac:dyDescent="0.3">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row>
    <row r="29" spans="1:49" x14ac:dyDescent="0.3">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row>
    <row r="30" spans="1:49" x14ac:dyDescent="0.3">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row>
    <row r="31" spans="1:49" x14ac:dyDescent="0.3">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row>
    <row r="32" spans="1:49" x14ac:dyDescent="0.3">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row>
    <row r="33" spans="1:49" x14ac:dyDescent="0.3">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row>
    <row r="34" spans="1:49" x14ac:dyDescent="0.3">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row>
    <row r="35" spans="1:49" x14ac:dyDescent="0.3">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row>
    <row r="36" spans="1:49" x14ac:dyDescent="0.3">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row>
    <row r="37" spans="1:49" x14ac:dyDescent="0.3">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row>
    <row r="38" spans="1:49" x14ac:dyDescent="0.3">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row>
    <row r="39" spans="1:49" x14ac:dyDescent="0.3">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row>
    <row r="40" spans="1:49" x14ac:dyDescent="0.3">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row>
    <row r="41" spans="1:49" x14ac:dyDescent="0.3">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row>
    <row r="42" spans="1:49" x14ac:dyDescent="0.3">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row>
    <row r="43" spans="1:49" x14ac:dyDescent="0.3">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row>
    <row r="44" spans="1:49" x14ac:dyDescent="0.3">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row>
    <row r="45" spans="1:49" x14ac:dyDescent="0.3">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row>
    <row r="46" spans="1:49" x14ac:dyDescent="0.3">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row>
    <row r="47" spans="1:49" x14ac:dyDescent="0.3">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row>
    <row r="48" spans="1:49" x14ac:dyDescent="0.3">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row>
    <row r="49" spans="1:49" x14ac:dyDescent="0.3">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row>
    <row r="50" spans="1:49" x14ac:dyDescent="0.3">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row>
    <row r="51" spans="1:49" x14ac:dyDescent="0.3">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row>
    <row r="52" spans="1:49" x14ac:dyDescent="0.3">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row>
    <row r="53" spans="1:49" x14ac:dyDescent="0.3">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row>
    <row r="54" spans="1:49" x14ac:dyDescent="0.3">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row>
    <row r="55" spans="1:49" x14ac:dyDescent="0.3">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row>
    <row r="56" spans="1:49" x14ac:dyDescent="0.3">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row>
    <row r="57" spans="1:49" x14ac:dyDescent="0.3">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row>
    <row r="58" spans="1:49" x14ac:dyDescent="0.3">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row>
    <row r="59" spans="1:49" x14ac:dyDescent="0.3">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row>
    <row r="60" spans="1:49" x14ac:dyDescent="0.3">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row>
    <row r="61" spans="1:49" x14ac:dyDescent="0.3">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row>
    <row r="62" spans="1:49" x14ac:dyDescent="0.3">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row>
    <row r="63" spans="1:49" x14ac:dyDescent="0.3">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row>
    <row r="64" spans="1:49" x14ac:dyDescent="0.3">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row>
    <row r="65" spans="1:49" x14ac:dyDescent="0.3">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row>
    <row r="66" spans="1:49" x14ac:dyDescent="0.3">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row>
    <row r="67" spans="1:49" x14ac:dyDescent="0.3">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row>
    <row r="68" spans="1:49" x14ac:dyDescent="0.3">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49" x14ac:dyDescent="0.3">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49" x14ac:dyDescent="0.3">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49" x14ac:dyDescent="0.3">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49" x14ac:dyDescent="0.3">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49" x14ac:dyDescent="0.3">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49" x14ac:dyDescent="0.3">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49" x14ac:dyDescent="0.3">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49" x14ac:dyDescent="0.3">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49" x14ac:dyDescent="0.3">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49" x14ac:dyDescent="0.3">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49" x14ac:dyDescent="0.3">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49" x14ac:dyDescent="0.3">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x14ac:dyDescent="0.3">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x14ac:dyDescent="0.3">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x14ac:dyDescent="0.3">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x14ac:dyDescent="0.3">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x14ac:dyDescent="0.3">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x14ac:dyDescent="0.3">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x14ac:dyDescent="0.3">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x14ac:dyDescent="0.3">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x14ac:dyDescent="0.3">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x14ac:dyDescent="0.3">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x14ac:dyDescent="0.3">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x14ac:dyDescent="0.3">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x14ac:dyDescent="0.3">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x14ac:dyDescent="0.3">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x14ac:dyDescent="0.3">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x14ac:dyDescent="0.3">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x14ac:dyDescent="0.3">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x14ac:dyDescent="0.3">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x14ac:dyDescent="0.3">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x14ac:dyDescent="0.3">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x14ac:dyDescent="0.3">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x14ac:dyDescent="0.3">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x14ac:dyDescent="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x14ac:dyDescent="0.3">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x14ac:dyDescent="0.3">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x14ac:dyDescent="0.3">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x14ac:dyDescent="0.3">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x14ac:dyDescent="0.3">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x14ac:dyDescent="0.3">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x14ac:dyDescent="0.3">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x14ac:dyDescent="0.3">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x14ac:dyDescent="0.3">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x14ac:dyDescent="0.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x14ac:dyDescent="0.3">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x14ac:dyDescent="0.3">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x14ac:dyDescent="0.3">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x14ac:dyDescent="0.3">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x14ac:dyDescent="0.3">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x14ac:dyDescent="0.3">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x14ac:dyDescent="0.3">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x14ac:dyDescent="0.3">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x14ac:dyDescent="0.3">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x14ac:dyDescent="0.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x14ac:dyDescent="0.3">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x14ac:dyDescent="0.3">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x14ac:dyDescent="0.3">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row r="127" spans="1:49" x14ac:dyDescent="0.3">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row>
    <row r="128" spans="1:49" x14ac:dyDescent="0.3">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row>
    <row r="129" spans="1:49" x14ac:dyDescent="0.3">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row>
    <row r="130" spans="1:49" x14ac:dyDescent="0.3">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row>
    <row r="131" spans="1:49" x14ac:dyDescent="0.3">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row>
    <row r="132" spans="1:49" x14ac:dyDescent="0.3">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row>
    <row r="133" spans="1:49" x14ac:dyDescent="0.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row>
    <row r="134" spans="1:49" x14ac:dyDescent="0.3">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row>
    <row r="135" spans="1:49" x14ac:dyDescent="0.3">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row>
    <row r="136" spans="1:49" x14ac:dyDescent="0.3">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row>
    <row r="137" spans="1:49" x14ac:dyDescent="0.3">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08CFC-14CC-4757-AE2F-908E76F696C8}">
  <dimension ref="A1:AW137"/>
  <sheetViews>
    <sheetView workbookViewId="0">
      <selection activeCell="V7" sqref="V7"/>
    </sheetView>
  </sheetViews>
  <sheetFormatPr defaultRowHeight="14.4" x14ac:dyDescent="0.3"/>
  <sheetData>
    <row r="1" spans="1:49" x14ac:dyDescent="0.3">
      <c r="A1" s="3"/>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49" x14ac:dyDescent="0.3">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49" x14ac:dyDescent="0.3">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49" x14ac:dyDescent="0.3">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49" x14ac:dyDescent="0.3">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49" x14ac:dyDescent="0.3">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row>
    <row r="7" spans="1:49" x14ac:dyDescent="0.3">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49" x14ac:dyDescent="0.3">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49" x14ac:dyDescent="0.3">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49" x14ac:dyDescent="0.3">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49" x14ac:dyDescent="0.3">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49" x14ac:dyDescent="0.3">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49"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49" x14ac:dyDescent="0.3">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49" x14ac:dyDescent="0.3">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49" x14ac:dyDescent="0.3">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49" x14ac:dyDescent="0.3">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49" x14ac:dyDescent="0.3">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49" x14ac:dyDescent="0.3">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49" x14ac:dyDescent="0.3">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row>
    <row r="21" spans="1:49" x14ac:dyDescent="0.3">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row>
    <row r="22" spans="1:49" x14ac:dyDescent="0.3">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row>
    <row r="23" spans="1:49" x14ac:dyDescent="0.3">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row>
    <row r="24" spans="1:49" x14ac:dyDescent="0.3">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row>
    <row r="25" spans="1:49" x14ac:dyDescent="0.3">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row>
    <row r="26" spans="1:49" x14ac:dyDescent="0.3">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row>
    <row r="27" spans="1:49" x14ac:dyDescent="0.3">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row>
    <row r="28" spans="1:49" x14ac:dyDescent="0.3">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row>
    <row r="29" spans="1:49" x14ac:dyDescent="0.3">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row>
    <row r="30" spans="1:49" x14ac:dyDescent="0.3">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row>
    <row r="31" spans="1:49" x14ac:dyDescent="0.3">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row>
    <row r="32" spans="1:49" x14ac:dyDescent="0.3">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row>
    <row r="33" spans="1:49" x14ac:dyDescent="0.3">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row>
    <row r="34" spans="1:49" x14ac:dyDescent="0.3">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row>
    <row r="35" spans="1:49" x14ac:dyDescent="0.3">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row>
    <row r="36" spans="1:49" x14ac:dyDescent="0.3">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row>
    <row r="37" spans="1:49" x14ac:dyDescent="0.3">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row>
    <row r="38" spans="1:49" x14ac:dyDescent="0.3">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row>
    <row r="39" spans="1:49" x14ac:dyDescent="0.3">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row>
    <row r="40" spans="1:49" x14ac:dyDescent="0.3">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row>
    <row r="41" spans="1:49" x14ac:dyDescent="0.3">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row>
    <row r="42" spans="1:49" x14ac:dyDescent="0.3">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row>
    <row r="43" spans="1:49" x14ac:dyDescent="0.3">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row>
    <row r="44" spans="1:49" x14ac:dyDescent="0.3">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row>
    <row r="45" spans="1:49" x14ac:dyDescent="0.3">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row>
    <row r="46" spans="1:49" x14ac:dyDescent="0.3">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row>
    <row r="47" spans="1:49" x14ac:dyDescent="0.3">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row>
    <row r="48" spans="1:49" x14ac:dyDescent="0.3">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row>
    <row r="49" spans="1:49" x14ac:dyDescent="0.3">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row>
    <row r="50" spans="1:49" x14ac:dyDescent="0.3">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row>
    <row r="51" spans="1:49" x14ac:dyDescent="0.3">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row>
    <row r="52" spans="1:49" x14ac:dyDescent="0.3">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row>
    <row r="53" spans="1:49" x14ac:dyDescent="0.3">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row>
    <row r="54" spans="1:49" x14ac:dyDescent="0.3">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row>
    <row r="55" spans="1:49" x14ac:dyDescent="0.3">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row>
    <row r="56" spans="1:49" x14ac:dyDescent="0.3">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row>
    <row r="57" spans="1:49" x14ac:dyDescent="0.3">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row>
    <row r="58" spans="1:49" x14ac:dyDescent="0.3">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row>
    <row r="59" spans="1:49" x14ac:dyDescent="0.3">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row>
    <row r="60" spans="1:49" x14ac:dyDescent="0.3">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row>
    <row r="61" spans="1:49" x14ac:dyDescent="0.3">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row>
    <row r="62" spans="1:49" x14ac:dyDescent="0.3">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row>
    <row r="63" spans="1:49" x14ac:dyDescent="0.3">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row>
    <row r="64" spans="1:49" x14ac:dyDescent="0.3">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row>
    <row r="65" spans="1:49" x14ac:dyDescent="0.3">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row>
    <row r="66" spans="1:49" x14ac:dyDescent="0.3">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row>
    <row r="67" spans="1:49" x14ac:dyDescent="0.3">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row>
    <row r="68" spans="1:49" x14ac:dyDescent="0.3">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49" x14ac:dyDescent="0.3">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49" x14ac:dyDescent="0.3">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49" x14ac:dyDescent="0.3">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49" x14ac:dyDescent="0.3">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49" x14ac:dyDescent="0.3">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49" x14ac:dyDescent="0.3">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49" x14ac:dyDescent="0.3">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49" x14ac:dyDescent="0.3">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49" x14ac:dyDescent="0.3">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49" x14ac:dyDescent="0.3">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49" x14ac:dyDescent="0.3">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49" x14ac:dyDescent="0.3">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x14ac:dyDescent="0.3">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x14ac:dyDescent="0.3">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x14ac:dyDescent="0.3">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x14ac:dyDescent="0.3">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x14ac:dyDescent="0.3">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x14ac:dyDescent="0.3">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x14ac:dyDescent="0.3">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x14ac:dyDescent="0.3">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x14ac:dyDescent="0.3">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x14ac:dyDescent="0.3">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x14ac:dyDescent="0.3">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x14ac:dyDescent="0.3">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x14ac:dyDescent="0.3">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x14ac:dyDescent="0.3">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x14ac:dyDescent="0.3">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x14ac:dyDescent="0.3">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x14ac:dyDescent="0.3">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x14ac:dyDescent="0.3">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x14ac:dyDescent="0.3">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x14ac:dyDescent="0.3">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x14ac:dyDescent="0.3">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x14ac:dyDescent="0.3">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x14ac:dyDescent="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x14ac:dyDescent="0.3">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x14ac:dyDescent="0.3">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x14ac:dyDescent="0.3">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x14ac:dyDescent="0.3">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x14ac:dyDescent="0.3">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x14ac:dyDescent="0.3">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x14ac:dyDescent="0.3">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x14ac:dyDescent="0.3">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x14ac:dyDescent="0.3">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x14ac:dyDescent="0.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x14ac:dyDescent="0.3">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x14ac:dyDescent="0.3">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x14ac:dyDescent="0.3">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x14ac:dyDescent="0.3">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x14ac:dyDescent="0.3">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x14ac:dyDescent="0.3">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x14ac:dyDescent="0.3">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x14ac:dyDescent="0.3">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x14ac:dyDescent="0.3">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x14ac:dyDescent="0.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x14ac:dyDescent="0.3">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x14ac:dyDescent="0.3">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x14ac:dyDescent="0.3">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row r="127" spans="1:49" x14ac:dyDescent="0.3">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row>
    <row r="128" spans="1:49" x14ac:dyDescent="0.3">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row>
    <row r="129" spans="1:49" x14ac:dyDescent="0.3">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row>
    <row r="130" spans="1:49" x14ac:dyDescent="0.3">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row>
    <row r="131" spans="1:49" x14ac:dyDescent="0.3">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row>
    <row r="132" spans="1:49" x14ac:dyDescent="0.3">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row>
    <row r="133" spans="1:49" x14ac:dyDescent="0.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row>
    <row r="134" spans="1:49" x14ac:dyDescent="0.3">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row>
    <row r="135" spans="1:49" x14ac:dyDescent="0.3">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row>
    <row r="136" spans="1:49" x14ac:dyDescent="0.3">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row>
    <row r="137" spans="1:49" x14ac:dyDescent="0.3">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T a b l e X M L _ H o s p i t a l   E m e r g e n c y   R o o m   D a t a _ 4 a 5 0 0 8 0 3 - e 1 0 0 - 4 7 a b - a b 6 7 - 9 a 9 7 3 0 7 0 c 2 d d " > < C u s t o m C o n t e n t > < ! [ C D A T A [ < T a b l e W i d g e t G r i d S e r i a l i z a t i o n   x m l n s : x s i = " h t t p : / / w w w . w 3 . o r g / 2 0 0 1 / X M L S c h e m a - i n s t a n c e "   x m l n s : x s d = " h t t p : / / w w w . w 3 . o r g / 2 0 0 1 / X M L S c h e m a " > < C o l u m n S u g g e s t e d T y p e   / > < C o l u m n F o r m a t   / > < C o l u m n A c c u r a c y   / > < C o l u m n C u r r e n c y S y m b o l   / > < C o l u m n P o s i t i v e P a t t e r n   / > < C o l u m n N e g a t i v e P a t t e r n   / > < C o l u m n W i d t h s > < i t e m > < k e y > < s t r i n g > P a t i e n t   I d < / s t r i n g > < / k e y > < v a l u e > < i n t > 1 1 7 < / i n t > < / v a l u e > < / i t e m > < i t e m > < k e y > < s t r i n g > P a t i e n t   A d m i s s i o n   D a t e < / s t r i n g > < / k e y > < v a l u e > < i n t > 2 3 3 < / i n t > < / v a l u e > < / i t e m > < i t e m > < k e y > < s t r i n g > P a t i e n t   A d m i s s i o n   T i m e < / s t r i n g > < / k e y > < v a l u e > < i n t > 2 3 8 < / i n t > < / v a l u e > < / i t e m > < i t e m > < k e y > < s t r i n g > P a t i e n t _ n a m e < / s t r i n g > < / k e y > < v a l u e > < i n t > 1 5 5 < / 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 A g e   G r o u p < / s t r i n g > < / k e y > < v a l u e > < i n t > 2 1 5 < / i n t > < / v a l u e > < / i t e m > < i t e m > < k e y > < s t r i n g > P a t i e n t   W a i t t i m e   S t a t u s < / s t r i n g > < / k e y > < v a l u e > < i n t > 2 1 5 < / i n t > < / v a l u e > < / i t e m > < / C o l u m n W i d t h s > < C o l u m n D i s p l a y I n d e x > < i t e m > < k e y > < s t r i n g > P a t i e n t   I d < / s t r i n g > < / k e y > < v a l u e > < i n t > 0 < / i n t > < / v a l u e > < / i t e m > < i t e m > < k e y > < s t r i n g > P a t i e n t   A d m i s s i o n   D a t e < / s t r i n g > < / k e y > < v a l u e > < i n t > 1 < / i n t > < / v a l u e > < / i t e m > < i t e m > < k e y > < s t r i n g > P a t i e n t   A d m i s s i o n   T i m e < / s t r i n g > < / k e y > < v a l u e > < i n t > 2 < / i n t > < / v a l u e > < / i t e m > < i t e m > < k e y > < s t r i n g > P a t i e n t _ n a m e 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 W a i t t i m e   S t a t u s < / s t r i n g > < / k e y > < v a l u e > < i n t > 1 2 < / 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O r d e r " > < C u s t o m C o n t e n t > < ! [ C D A T A [ H o s p i t a l   E m e r g e n c y   R o o m   D a t a _ 4 a 5 0 0 8 0 3 - e 1 0 0 - 4 7 a b - a b 6 7 - 9 a 9 7 3 0 7 0 c 2 d d , C a l e n d e r _ T a b l e _ 8 6 3 f c 4 8 a - f 6 a d - 4 5 7 9 - 8 e 6 0 - c 5 1 9 d 7 6 4 5 2 e 3 ] ] > < / 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 C o l u m n s \ P a t i e n t _ n a m e 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 W a i t t i m e 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 D a t a _ 4 a 5 0 0 8 0 3 - e 1 0 0 - 4 7 a b - a b 6 7 - 9 a 9 7 3 0 7 0 c 2 d d < / K e y > < V a l u e   x m l n s : a = " h t t p : / / s c h e m a s . d a t a c o n t r a c t . o r g / 2 0 0 4 / 0 7 / M i c r o s o f t . A n a l y s i s S e r v i c e s . C o m m o n " > < a : H a s F o c u s > t r u e < / a : H a s F o c u s > < a : S i z e A t D p i 9 6 > 1 1 7 < / a : S i z e A t D p i 9 6 > < a : V i s i b l e > t r u e < / a : V i s i b l e > < / V a l u e > < / K e y V a l u e O f s t r i n g S a n d b o x E d i t o r . M e a s u r e G r i d S t a t e S c d E 3 5 R y > < K e y V a l u e O f s t r i n g S a n d b o x E d i t o r . M e a s u r e G r i d S t a t e S c d E 3 5 R y > < K e y > C a l e n d e r _ T a b l e _ 8 6 3 f c 4 8 a - f 6 a d - 4 5 7 9 - 8 e 6 0 - c 5 1 9 d 7 6 4 5 2 e 3 < / K e y > < V a l u e   x m l n s : a = " h t t p : / / s c h e m a s . d a t a c o n t r a c t . o r g / 2 0 0 4 / 0 7 / M i c r o s o f t . A n a l y s i s S e r v i c e s . C o m m o n " > < a : H a s F o c u s > t r u e < / a : H a s F o c u s > < a : S i z e A t D p i 9 6 > 1 1 5 < / a : S i z e A t D p i 9 6 > < a : V i s i b l e > t r u e < / a : V i s i b l e > < / V a l u e > < / K e y V a l u e O f s t r i n g S a n d b o x E d i t o r . M e a s u r e G r i d S t a t e S c d E 3 5 R y > < / A r r a y O f K e y V a l u e O f s t r i n g S a n d b o x E d i t o r . M e a s u r e G r i d S t a t e S c d E 3 5 R y > ] ] > < / 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 C o l u m n s \ P a t i e n t   I d < / K e y > < / D i a g r a m O b j e c t K e y > < D i a g r a m O b j e c t K e y > < K e y > C o l u m n s \ P a t i e n t   A d m i s s i o n   D a t e < / K e y > < / D i a g r a m O b j e c t K e y > < D i a g r a m O b j e c t K e y > < K e y > C o l u m n s \ P a t i e n t   A d m i s s i o n   T i m e < / K e y > < / D i a g r a m O b j e c t K e y > < D i a g r a m O b j e c t K e y > < K e y > C o l u m n s \ P a t i e n t _ n a m e 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 W a i t t i m e 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 C o l u m n s \ P a t i e n t _ n a m e 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 W a i t t i m e 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 D a t a \ C o l u m n s \ P a t i e n t _ n a m e 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 W a i t t i m e 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 D a t a \ M e a s u r e s \ C o u n t   o f   P a t i e n t   A d m i s s i o n   F l a g < / K e y > < / D i a g r a m O b j e c t K e y > < D i a g r a m O b j e c t K e y > < K e y > T a b l e s \ H o s p i t a l   E m e r g e n c y   R o o m   D a t a \ C o u n t   o f   P a t i e n t   A d m i s s i o n   F l a g \ A d d i t i o n a l   I n f o \ I m p l i c i t   M e a s u r e < / K e y > < / D i a g r a m O b j e c t K e y > < D i a g r a m O b j e c t K e y > < K e y > T a b l e s \ C a l e n d e r _ T a b l e < / K e y > < / D i a g r a m O b j e c t K e y > < D i a g r a m O b j e c t K e y > < K e y > T a b l e s \ C a l e n d e r _ T a b l e \ C o l u m n s \ D a t e < / K e y > < / D i a g r a m O b j e c t K e y > < D i a g r a m O b j e c t K e y > < K e y > T a b l e s \ C a l e n d e r _ T a b l e \ C o l u m n s \ D a t e   ( M o n t h   I n d e x ) < / K e y > < / D i a g r a m O b j e c t K e y > < D i a g r a m O b j e c t K e y > < K e y > T a b l e s \ C a l e n d e r _ T a b l e \ C o l u m n s \ D a t e   ( M o n t h ) < / K e y > < / D i a g r a m O b j e c t K e y > < D i a g r a m O b j e c t K e y > < K e y > T a b l e s \ C a l e n d e r _ T a b l e \ C o l u m n s \ D a t e   ( D a y   I n d e x ) < / K e y > < / D i a g r a m O b j e c t K e y > < D i a g r a m O b j e c t K e y > < K e y > T a b l e s \ C a l e n d e r _ T a b l e \ C o l u m n s \ D a t e   ( D a y ) < / 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 R e l a t i o n s h i p s \ & l t ; T a b l e s \ H o s p i t a l   E m e r g e n c y   R o o m   D a t a \ C o l u m n s \ P a t i e n t   A d m i s s i o n   D a t e & g t ; - & l t ; T a b l e s \ C a l e n d e r _ T a b l e \ C o l u m n s \ D a t e & g t ; 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 3 8 3 . 6 < / H e i g h t > < I s E x p a n d e d > t r u e < / I s E x p a n d e d > < L a y e d O u t > t r u e < / L a y e d O u t > < W i d t h > 2 7 5 . 2 < / 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 D a t a \ C o l u m n s \ P a t i e n t _ n a m e 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 W a i t t i m e 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 D a t a \ M e a s u r e s \ C o u n t   o f   P a t i e n t   A d m i s s i o n   F l a g < / K e y > < / a : K e y > < a : V a l u e   i : t y p e = " D i a g r a m D i s p l a y N o d e V i e w S t a t e " > < H e i g h t > 1 5 0 < / H e i g h t > < I s E x p a n d e d > t r u e < / I s E x p a n d e d > < W i d t h > 2 0 0 < / W i d t h > < / a : V a l u e > < / a : K e y V a l u e O f D i a g r a m O b j e c t K e y a n y T y p e z b w N T n L X > < a : K e y V a l u e O f D i a g r a m O b j e c t K e y a n y T y p e z b w N T n L X > < a : K e y > < K e y > T a b l e s \ H o s p i t a l   E m e r g e n c y   R o o m   D a t a \ C o u n t   o f   P a t i e n t   A d m i s s i o n   F l a g \ A d d i t i o n a l   I n f o \ I m p l i c i t   M e a s u r e < / K e y > < / a : K e y > < a : V a l u e   i : t y p e = " D i a g r a m D i s p l a y V i e w S t a t e I D i a g r a m T a g A d d i t i o n a l I n f o " / > < / a : K e y V a l u e O f D i a g r a m O b j e c t K e y a n y T y p e z b w N T n L X > < a : K e y V a l u e O f D i a g r a m O b j e c t K e y a n y T y p e z b w N T n L X > < a : K e y > < K e y > T a b l e s \ C a l e n d e r _ T a b l e < / K e y > < / a : K e y > < a : V a l u e   i : t y p e = " D i a g r a m D i s p l a y N o d e V i e w S t a t e " > < H e i g h t > 2 0 6 . 7 9 9 9 9 9 9 9 9 9 9 9 5 6 < / H e i g h t > < I s E x p a n d e d > t r u e < / I s E x p a n d e d > < L a y e d O u t > t r u e < / L a y e d O u t > < L e f t > 4 9 8 . 7 0 3 8 1 0 5 6 7 6 6 5 8 7 < / L e f t > < T a b I n d e x > 1 < / T a b I n d e x > < T o p > 4 5 . 5 9 9 9 9 9 9 9 9 9 9 9 9 9 4 < / T o p > < W i d t h > 2 3 6 . 7 9 9 9 9 9 9 9 9 9 9 9 9 6 < / 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 T a b l e s \ C a l e n d e r _ T a b l e \ C o l u m n s \ D a t e   ( M o n t h   I n d e x ) < / K e y > < / a : K e y > < a : V a l u e   i : t y p e = " D i a g r a m D i s p l a y N o d e V i e w S t a t e " > < H e i g h t > 1 5 0 < / H e i g h t > < I s E x p a n d e d > t r u e < / I s E x p a n d e d > < W i d t h > 2 0 0 < / W i d t h > < / a : V a l u e > < / a : K e y V a l u e O f D i a g r a m O b j e c t K e y a n y T y p e z b w N T n L X > < a : K e y V a l u e O f D i a g r a m O b j e c t K e y a n y T y p e z b w N T n L X > < a : K e y > < K e y > T a b l e s \ C a l e n d e r _ T a b l e \ C o l u m n s \ D a t e   ( M o n t h ) < / K e y > < / a : K e y > < a : V a l u e   i : t y p e = " D i a g r a m D i s p l a y N o d e V i e w S t a t e " > < H e i g h t > 1 5 0 < / H e i g h t > < I s E x p a n d e d > t r u e < / I s E x p a n d e d > < W i d t h > 2 0 0 < / W i d t h > < / a : V a l u e > < / a : K e y V a l u e O f D i a g r a m O b j e c t K e y a n y T y p e z b w N T n L X > < a : K e y V a l u e O f D i a g r a m O b j e c t K e y a n y T y p e z b w N T n L X > < a : K e y > < K e y > T a b l e s \ C a l e n d e r _ T a b l e \ C o l u m n s \ D a t e   ( D a y   I n d e x ) < / K e y > < / a : K e y > < a : V a l u e   i : t y p e = " D i a g r a m D i s p l a y N o d e V i e w S t a t e " > < H e i g h t > 1 5 0 < / H e i g h t > < I s E x p a n d e d > t r u e < / I s E x p a n d e d > < W i d t h > 2 0 0 < / W i d t h > < / a : V a l u e > < / a : K e y V a l u e O f D i a g r a m O b j e c t K e y a n y T y p e z b w N T n L X > < a : K e y V a l u e O f D i a g r a m O b j e c t K e y a n y T y p e z b w N T n L X > < a : K e y > < K e y > T a b l e s \ C a l e n d e r _ T a b l e \ C o l u m n s \ D a t e   ( D a y ) < / 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 ( 2 9 1 . 2 , 1 9 1 . 8 ) .   E n d   p o i n t   2 :   ( 4 8 2 . 7 0 3 8 1 0 5 6 7 6 6 6 , 1 4 9 )   < / A u t o m a t i o n P r o p e r t y H e l p e r T e x t > < I s F o c u s e d > t r u e < / I s F o c u s e d > < L a y e d O u t > t r u e < / L a y e d O u t > < P o i n t s   x m l n s : b = " h t t p : / / s c h e m a s . d a t a c o n t r a c t . o r g / 2 0 0 4 / 0 7 / S y s t e m . W i n d o w s " > < b : P o i n t > < b : _ x > 2 9 1 . 2 < / b : _ x > < b : _ y > 1 9 1 . 8 < / b : _ y > < / b : P o i n t > < b : P o i n t > < b : _ x > 3 8 4 . 9 5 1 9 0 5 4 9 9 9 9 9 9 5 < / b : _ x > < b : _ y > 1 9 1 . 8 < / b : _ y > < / b : P o i n t > < b : P o i n t > < b : _ x > 3 8 6 . 9 5 1 9 0 5 4 9 9 9 9 9 9 5 < / b : _ x > < b : _ y > 1 8 9 . 8 < / b : _ y > < / b : P o i n t > < b : P o i n t > < b : _ x > 3 8 6 . 9 5 1 9 0 5 4 9 9 9 9 9 9 5 < / b : _ x > < b : _ y > 1 5 1 < / b : _ y > < / b : P o i n t > < b : P o i n t > < b : _ x > 3 8 8 . 9 5 1 9 0 5 4 9 9 9 9 9 9 5 < / b : _ x > < b : _ y > 1 4 9 < / b : _ y > < / b : P o i n t > < b : P o i n t > < b : _ x > 4 8 2 . 7 0 3 8 1 0 5 6 7 6 6 5 7 6 < / b : _ x > < b : _ y > 1 4 9 < / 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 2 7 5 . 2 < / b : _ x > < b : _ y > 1 8 3 . 8 < / b : _ y > < / L a b e l L o c a t i o n > < L o c a t i o n   x m l n s : b = " h t t p : / / s c h e m a s . d a t a c o n t r a c t . o r g / 2 0 0 4 / 0 7 / S y s t e m . W i n d o w s " > < b : _ x > 2 7 5 . 2 < / b : _ x > < b : _ y > 1 9 1 . 8 < / 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 4 8 2 . 7 0 3 8 1 0 5 6 7 6 6 5 7 6 < / b : _ x > < b : _ y > 1 4 1 < / b : _ y > < / L a b e l L o c a t i o n > < L o c a t i o n   x m l n s : b = " h t t p : / / s c h e m a s . d a t a c o n t r a c t . o r g / 2 0 0 4 / 0 7 / S y s t e m . W i n d o w s " > < b : _ x > 4 9 8 . 7 0 3 8 1 0 5 6 7 6 6 5 8 1 < / b : _ x > < b : _ y > 1 4 9 < / 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 2 9 1 . 2 < / b : _ x > < b : _ y > 1 9 1 . 8 < / b : _ y > < / b : P o i n t > < b : P o i n t > < b : _ x > 3 8 4 . 9 5 1 9 0 5 4 9 9 9 9 9 9 5 < / b : _ x > < b : _ y > 1 9 1 . 8 < / b : _ y > < / b : P o i n t > < b : P o i n t > < b : _ x > 3 8 6 . 9 5 1 9 0 5 4 9 9 9 9 9 9 5 < / b : _ x > < b : _ y > 1 8 9 . 8 < / b : _ y > < / b : P o i n t > < b : P o i n t > < b : _ x > 3 8 6 . 9 5 1 9 0 5 4 9 9 9 9 9 9 5 < / b : _ x > < b : _ y > 1 5 1 < / b : _ y > < / b : P o i n t > < b : P o i n t > < b : _ x > 3 8 8 . 9 5 1 9 0 5 4 9 9 9 9 9 9 5 < / b : _ x > < b : _ y > 1 4 9 < / b : _ y > < / b : P o i n t > < b : P o i n t > < b : _ x > 4 8 2 . 7 0 3 8 1 0 5 6 7 6 6 5 7 6 < / b : _ x > < b : _ y > 1 4 9 < / b : _ y > < / b : P o i n t > < / P o i n t s > < / a : V a l u e > < / a : K e y V a l u e O f D i a g r a m O b j e c t K e y a n y T y p e z b w N T n L X > < / V i e w S t a t e s > < / D i a g r a m M a n a g e r . S e r i a l i z a b l e D i a g r a m > < / A r r a y O f D i a g r a m M a n a g e r . S e r i a l i z a b l e D i a g r a m > ] ] > < / C u s t o m C o n t e n t > < / G e m i n i > 
</file>

<file path=customXml/item17.xml>��< ? x m l   v e r s i o n = " 1 . 0 "   e n c o d i n g = " U T F - 1 6 " ? > < G e m i n i   x m l n s = " h t t p : / / g e m i n i / p i v o t c u s t o m i z a t i o n / I s S a n d b o x E m b e d d e d " > < C u s t o m C o n t e n t > < ! [ C D A T A [ y e s ] ] > < / C u s t o m C o n t e n t > < / G e m i n i > 
</file>

<file path=customXml/item18.xml>��< ? x m l   v e r s i o n = " 1 . 0 "   e n c o d i n g = " U T F - 1 6 " ? > < G e m i n i   x m l n s = " h t t p : / / g e m i n i / p i v o t c u s t o m i z a t i o n / M a n u a l C a l c M o d e " > < C u s t o m C o n t e n t > < ! [ C D A T A [ F a l s 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3.xml>��< ? x m l   v e r s i o n = " 1 . 0 "   e n c o d i n g = " u t f - 1 6 " ? > < D a t a M a s h u p   s q m i d = " 5 4 8 b 1 2 1 c - 3 7 7 8 - 4 e a 3 - 9 e 0 c - 0 1 4 6 1 a 6 2 8 b 7 5 "   x m l n s = " h t t p : / / s c h e m a s . m i c r o s o f t . c o m / D a t a M a s h u p " > A A A A A E k G A A B Q S w M E F A A C A A g A 4 o B M W k I + z T i o A A A A + A A A A B I A H A B D b 2 5 m a W c v U G F j a 2 F n Z S 5 4 b W w g o h g A K K A U A A A A A A A A A A A A A A A A A A A A A A A A A A A A e 7 9 7 v 4 1 9 R W 6 O Q l l q U X F m f p 6 t k q G e g Z J C c U l i X k p i T n 5 e q q 1 S X r 6 S v R 0 v l 0 1 A Y n J 2 Y n q q A l B 1 X r F V R X G K r V J G S U m B l b 5 + e X m 5 X r m x X n 5 R u r 6 R g Y G h f o S v T 3 B y R m p u o h J c c S Z h x b q Z e S B r k 1 O V 7 G z C I K 6 x M 9 I z N L b U M 7 Q w t 9 Q z s N G H i d r 4 Z u Y h V B g B X Q y S R R K 0 c S 7 N K S k t S r V L z d P 1 9 L P R h 3 F t 9 K G e s A M A U E s D B B Q A A g A I A O K A T F p 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D i g E x a 9 X g 1 L E g D A A A b C w A A E w A c A E Z v c m 1 1 b G F z L 1 N l Y 3 R p b 2 4 x L m 0 g o h g A K K A U A A A A A A A A A A A A A A A A A A A A A A A A A A A A p V b f b 9 o w E H 6 v 1 P / B S l + C 5 E W E r p 2 0 i o e W H 2 u l D X W A t o d 2 q t z E U G + O j W y H F V X 8 7 z s n o U k g h q 0 D h Q T f + e 6 7 z 3 e X 0 z Q y T A o 0 y e / h x d G R f i K K x u j E u 5 Z 6 w Q z h a J B Q N a c i W q G x l A n q E 0 M 8 1 E W c m u M j B J + J T F V E Y a W n l 0 F f R m l C h f G H j N O g J 4 W B P 9 r 3 + h / v b 5 X 8 C X 7 Q b 6 l + 3 Y d n A X J 5 u B S E r z T T 9 / s g B J F e e i 1 8 1 6 e c J c x Q 1 f W w h 1 F P 8 j Q R u h t 2 M B q I S M Z M z L v n Z + 1 2 i N H X V B o 6 M S t O u + V j M J K C / m j h P J Y T D 1 A m I I v R N S U x V d q G O i W P o F h I i n U / D x u j u 2 L 9 k v N J R D h R u m t U W j X Z e y J i D h a n q w U t z U 0 V E X o m V Z J D t k L t N / j H L y / e L T E M e E Q 3 M Y R o Q B M Z + m z W G J W i y z h h W t v D B H b o R i 2 G Z 8 M S W l M d M q X B l r D U O u 1 9 J q A z I g l 1 a n y i A g C 6 A c 3 t 1 h t h z t 8 H N r i a c E y i X c N 9 u i D K J J m c z q h S e + C V 4 Q 4 5 m W / U u J w z O I O a 5 g T u e k a K R I + k 2 g P r O 2 H G 0 u X W q P t 9 C L c 9 r 8 t j n y w 4 M 0 V C o s c V e s 3 U M g c y l V z D 3 5 s V t R Q C P I f O P e M L g H t U v L s Z Q Z 0 g 9 4 Y M B M D K 0 U x h 5 9 X q F a v v I a 9 a O Q E U e c u d d 4 E l x C X r e O v m o g g P V o W b S + z k I g i r V b C n W A D Y h j Z b K h W Q X 2 z b i T d N p U T Z k 8 k j E 7 R Y 9 7 e j w c 5 a a y i v N S 6 s q Y 3 Z n S M I t s 7 A t q w W L t B 5 J d w x F W C x A W 8 u K O F u x W U 5 L I y V E B 9 E j m 4 / b Q 2 y K T u w b 0 + O e F X 2 x 3 T B o U / E 6 B v h K a 1 G k 6 1 n q / 5 u 1 E C M v Q i H 5 C 5 U V W 0 P 3 u l h T q f h H q 8 1 c N g b 2 o s m b 3 R b T a D O w X L Y B t l c B N X O m D c E V 5 g d Z 5 h 1 X N i z r z a 4 W S f Q M + L d U G 3 y Y i c a J 4 L T v y T a Y p g R r i 2 I k c z t / z e Q R C 6 b q 8 Y K y q r Z R u y 0 D q + F d e v 4 i A m X i 3 L O 6 k G + 2 F x 4 y F w 2 j l W f m T a B L Q 7 A Y D u Z 3 2 l 3 T j E M N O 2 w h T + c h v g k T h W x r z c f 1 u y 3 V c k r K Z Z U 2 X n C y D y s M r 4 h j B r W + O s o U 3 8 T X K 2 A 4 C e Y n 3 x o + C L l f P M 7 e D a K Z B z o Y K C U V G / o Q A 2 4 b B L n C l m D 2 G k H / z R G 7 T Q F M L 4 9 G K 3 r h 1 S z f / E H U E s B A i 0 A F A A C A A g A 4 o B M W k I + z T i o A A A A + A A A A B I A A A A A A A A A A A A A A A A A A A A A A E N v b m Z p Z y 9 Q Y W N r Y W d l L n h t b F B L A Q I t A B Q A A g A I A O K A T F p T c j g s m w A A A O E A A A A T A A A A A A A A A A A A A A A A A P Q A A A B b Q 2 9 u d G V u d F 9 U e X B l c 1 0 u e G 1 s U E s B A i 0 A F A A C A A g A 4 o B M W v V 4 N S x I A w A A G w s A A B M A A A A A A A A A A A A A A A A A 3 A E A A E Z v c m 1 1 b G F z L 1 N l Y 3 R p b 2 4 x L m 1 Q S w U G A A A A A A M A A w D C A A A A c Q 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r y A A A A A A A A C N I A A A 7 7 u / P D 9 4 b W w g d m V y c 2 l v b j 0 i M S 4 w I i B l b m N v Z G l u Z z 0 i d X R m L T g i P z 4 8 T G 9 j Y W x Q Y W N r Y W d l T W V 0 Y W R h d G F G a W x l I H h t b G 5 z O n h z a T 0 i a H R 0 c D o v L 3 d 3 d y 5 3 M y 5 v c m c v M j A w M S 9 Y T U x T Y 2 h l b W E t a W 5 z d G F u Y 2 U i I H h t b G 5 z O n h z Z D 0 i a H R 0 c D o v L 3 d 3 d y 5 3 M y 5 v c m c v M j A w M S 9 Y T U x T Y 2 h l b W E i P j x J d G V t c z 4 8 S X R l b T 4 8 S X R l b U x v Y 2 F 0 a W 9 u P j x J d G V t V H l w Z T 5 G b 3 J t d W x h P C 9 J d G V t V H l w Z T 4 8 S X R l b V B h d G g + U 2 V j d G l v b j E v S G 9 z c G l 0 Y W w l M j B F b W V y Z 2 V u Y 3 k l M j B S b 2 9 t J T I w R G F 0 Y T w v S X R l b V B h d G g + P C 9 J d G V t T G 9 j Y X R p b 2 4 + P F N 0 Y W J s Z U V u d H J p Z X M + P E V u d H J 5 I F R 5 c G U 9 I l B p d m 9 0 T 2 J q Z W N 0 T m F t Z S I g V m F s d W U 9 I n N Q a X Z v d C B S Z X B v c n Q h U G l 2 b 3 R U Y W J s Z T c i I C 8 + P E V u d H J 5 I F R 5 c G U 9 I k 5 h d m l n Y X R p b 2 5 T d G V w T m F t Z S I g V m F s d W U 9 I n N O Y X Z p Z 2 F 0 a W 9 u I i A v P j x F b n R y e S B U e X B l P S J G a W x s R W 5 h Y m x l Z C I g V m F s d W U 9 I m w w I i A v P j x F b n R y e S B U e X B l P S J G a W x s Q 2 9 1 b n Q i I F Z h b H V l P S J s O T I x N i I g L z 4 8 R W 5 0 c n k g V H l w Z T 0 i Q W R k Z W R U b 0 R h d G F N b 2 R l b C I g V m F s d W U 9 I m w x I i A v P j x F b n R y e S B U e X B l P S J G a W x s Z W R D b 2 1 w b G V 0 Z V J l c 3 V s d F R v V 2 9 y a 3 N o Z W V 0 I i B W Y W x 1 Z T 0 i b D A i I C 8 + P E V u d H J 5 I F R 5 c G U 9 I k Z p b G x F c n J v c k N v Z G U i I F Z h b H V l P S J z V W 5 r b m 9 3 b i I g L z 4 8 R W 5 0 c n k g V H l w Z T 0 i S X N Q c m l 2 Y X R l I i B W Y W x 1 Z T 0 i b D A i I C 8 + P E V u d H J 5 I F R 5 c G U 9 I l F 1 Z X J 5 S U Q i I F Z h b H V l P S J z N j Y 3 Y T c 0 Z W Q t Z G V m N S 0 0 N T A 5 L W E 3 O W I t N G I 4 M j J j N z U 3 M D N l I i A v P j x F b n R y e S B U e X B l P S J O Y W 1 l V X B k Y X R l Z E F m d G V y R m l s b C I g V m F s d W U 9 I m w w I i A v P j x F b n R y e S B U e X B l P S J C d W Z m Z X J O Z X h 0 U m V m c m V z a C I g V m F s d W U 9 I m w x I i A v P j x F b n R y e S B U e X B l P S J G a W x s T G F z d F V w Z G F 0 Z W Q i I F Z h b H V l P S J k M j A y N S 0 w M i 0 x M l Q w N z o y O D o 1 N i 4 5 M D U 1 M T c w W i I g L z 4 8 R W 5 0 c n k g V H l w Z T 0 i U m V z d W x 0 V H l w Z S I g V m F s d W U 9 I n N U Y W J s Z S I g L z 4 8 R W 5 0 c n k g V H l w Z T 0 i R m l s b E V y c m 9 y Q 2 9 1 b n Q i I F Z h b H V l P S J s M C I g L z 4 8 R W 5 0 c n k g V H l w Z T 0 i R m l s b F R v R G F 0 Y U 1 v Z G V s R W 5 h Y m x l Z C I g V m F s d W U 9 I m w x I i A v P j x F b n R y e S B U e X B l P S J G a W x s T 2 J q Z W N 0 V H l w Z S I g V m F s d W U 9 I n N Q a X Z v d F R h Y m x l I i A v P j x F b n R y e S B U e X B l P S J G a W x s Q 2 9 s d W 1 u V H l w Z X M i I F Z h b H V l P S J z Q m d r S 0 J n W U R C Z 1 l H Q X d N P S I g L z 4 8 R W 5 0 c n k g V H l w Z T 0 i R m l s b E N v b H V t b k 5 h b W V z I i B W Y W x 1 Z T 0 i c 1 s m c X V v d D t Q Y X R p Z W 5 0 I E l k J n F 1 b 3 Q 7 L C Z x d W 9 0 O 1 B h d G l l b n Q g Q W R t a X N z a W 9 u I E R h d G U m c X V v d D s s J n F 1 b 3 Q 7 U G F 0 a W V u d C B B Z G 1 p c 3 N p b 2 4 g V G l t Z S Z x d W 9 0 O y w m c X V v d D t Q Y X R p Z W 5 0 X 2 5 h b W U 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S 5 7 U G F 0 a W V u d C B B Z G 1 p c 3 N p b 2 4 g R G F 0 Z S 4 x L D F 9 J n F 1 b 3 Q 7 L C Z x d W 9 0 O 1 N l Y 3 R p b 2 4 x L 0 h v c 3 B p d G F s I E V t Z X J n Z W 5 j e S B S b 2 9 t I E R h d G E v Q 2 h h b m d l Z C B U e X B l M S 5 7 U G F 0 a W V u d C B B Z G 1 p c 3 N p b 2 4 g R G F 0 Z S 4 y L D J 9 J n F 1 b 3 Q 7 L C Z x d W 9 0 O 1 N l Y 3 R p b 2 4 x L 0 h v c 3 B p d G F s I E V t Z X J n Z W 5 j e S B S b 2 9 t I E R h d G E v T W V y Z 2 V k I E N v b H V t b n M u e 0 1 l c m d l Z C w z f S Z x d W 9 0 O y w m c X V v d D t T Z W N 0 a W 9 u M S 9 I b 3 N w a X R h b C B F b W V y Z 2 V u Y 3 k g U m 9 v b S B E Y X R h L 1 J l c G x h Y 2 V k I F Z h b H V l M S 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O H 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x L n t Q Y X R p Z W 5 0 I E F k b W l z c 2 l v b i B E Y X R l L j E s M X 0 m c X V v d D s s J n F 1 b 3 Q 7 U 2 V j d G l v b j E v S G 9 z c G l 0 Y W w g R W 1 l c m d l b m N 5 I F J v b 2 0 g R G F 0 Y S 9 D a G F u Z 2 V k I F R 5 c G U x L n t Q Y X R p Z W 5 0 I E F k b W l z c 2 l v b i B E Y X R l L j I s M n 0 m c X V v d D s s J n F 1 b 3 Q 7 U 2 V j d G l v b j E v S G 9 z c G l 0 Y W w g R W 1 l c m d l b m N 5 I F J v b 2 0 g R G F 0 Y S 9 N Z X J n Z W Q g Q 2 9 s d W 1 u c y 5 7 T W V y Z 2 V k L D N 9 J n F 1 b 3 Q 7 L C Z x d W 9 0 O 1 N l Y 3 R p b 2 4 x L 0 h v c 3 B p d G F s I E V t Z X J n Z W 5 j e S B S b 2 9 t I E R h d G E v U m V w b G F j Z W Q g V m F s d W U x L n t Q Y X R p Z W 5 0 I E d l b m R l c i w 0 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4 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L 1 N 0 Y W J s Z U V u d H J p Z X M + P C 9 J d G V t P j x J d G V t P j x J d G V t T G 9 j Y X R p b 2 4 + P E l 0 Z W 1 U e X B l P k Z v c m 1 1 b G E 8 L 0 l 0 Z W 1 U e X B l P j x J d G V t U G F 0 a D 5 T Z W N 0 a W 9 u M S 9 D Y W x l b m R l c l 9 U Y W J s Z T w v S X R l b V B h d G g + P C 9 J d G V t T G 9 j Y X R p b 2 4 + P F N 0 Y W J s Z U V u d H J p Z X M + P E V u d H J 5 I F R 5 c G U 9 I k Z p b G x T d G F 0 d X M i I F Z h b H V l P S J z Q 2 9 t c G x l d G U i I C 8 + P E V u d H J 5 I F R 5 c G U 9 I k J 1 Z m Z l c k 5 l e H R S Z W Z y Z X N o I i B W Y W x 1 Z T 0 i b D E i I C 8 + P E V u d H J 5 I F R 5 c G U 9 I k Z p b G x D b 2 x 1 b W 5 O Y W 1 l c y I g V m F s d W U 9 I n N b J n F 1 b 3 Q 7 R G F 0 Z S Z x d W 9 0 O 1 0 i I C 8 + P E V u d H J 5 I F R 5 c G U 9 I k Z p b G x F b m F i b G V k I i B W Y W x 1 Z T 0 i b D A i I C 8 + P E V u d H J 5 I F R 5 c G U 9 I k Z p b G x D b 2 x 1 b W 5 U e X B l c y I g V m F s d W U 9 I n N D U T 0 9 I i A v P j x F b n R y e S B U e X B l P S J G a W x s T G F z d F V w Z G F 0 Z W Q i I F Z h b H V l P S J k M j A y N S 0 w M i 0 x M l Q w N z o y O D o 1 N i 4 5 M T c 5 M T A 4 W i I g L z 4 8 R W 5 0 c n k g V H l w Z T 0 i R m l s b E V y c m 9 y Q 2 9 1 b n Q i I F Z h b H V l P S J s M C I g L z 4 8 R W 5 0 c n k g V H l w Z T 0 i R m l s b E V y c m 9 y Q 2 9 k Z S I g V m F s d W U 9 I n N V b m t u b 3 d u I i A v P j x F b n R y e S B U e X B l P S J G a W x s Z W R D b 2 1 w b G V 0 Z V J l c 3 V s d F R v V 2 9 y a 3 N o Z W V 0 I i B W Y W x 1 Z T 0 i b D A i I C 8 + P E V u d H J 5 I F R 5 c G U 9 I k Z p b G x D b 3 V u d C I g V m F s d W U 9 I m w 3 M z E i I C 8 + P E V u d H J 5 I F R 5 c G U 9 I k Z p b G x U b 0 R h d G F N b 2 R l b E V u Y W J s Z W Q i I F Z h b H V l P S J s M S I g L z 4 8 R W 5 0 c n k g V H l w Z T 0 i S X N Q c m l 2 Y X R l I i B W Y W x 1 Z T 0 i b D A i I C 8 + P E V u d H J 5 I F R 5 c G U 9 I l F 1 Z X J 5 S U Q i I F Z h b H V l P S J z M D M z Z W E 3 N j U t Y 2 N k M C 0 0 M W J m L T l i M m I t M 2 R l Y j N m M 2 R i M G R m I i A v P j x F b n R y e S B U e X B l P S J B Z G R l Z F R v R G F 0 Y U 1 v Z G V s I i B W Y W x 1 Z T 0 i b D E 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U G l 2 b 3 Q g U m V w b 3 J 0 I V B p d m 9 0 V G F i b G U 4 I i A v P j x F b n R y e S B U e X B l P S J S Z W x h d G l v b n N o a X B J b m Z v Q 2 9 u d G F p b m V y I i B W Y W x 1 Z T 0 i c 3 s m c X V v d D t j b 2 x 1 b W 5 D b 3 V u d C Z x d W 9 0 O z o x L C Z x d W 9 0 O 2 t l e U N v b H V t b k 5 h b W V z J n F 1 b 3 Q 7 O l t d L C Z x d W 9 0 O 3 F 1 Z X J 5 U m V s Y X R p b 2 5 z a G l w c y Z x d W 9 0 O z p b X S w m c X V v d D t j b 2 x 1 b W 5 J Z G V u d G l 0 a W V z J n F 1 b 3 Q 7 O l s m c X V v d D t T Z W N 0 a W 9 u M S 9 D Y W x l b m R l c l 9 U Y W J s Z S 9 D a G F u Z 2 V k I F R 5 c G U u e 0 R h d G U s M H 0 m c X V v d D t d L C Z x d W 9 0 O 0 N v b H V t b k N v d W 5 0 J n F 1 b 3 Q 7 O j E s J n F 1 b 3 Q 7 S 2 V 5 Q 2 9 s d W 1 u T m F t Z X M m c X V v d D s 6 W 1 0 s J n F 1 b 3 Q 7 Q 2 9 s d W 1 u S W R l b n R p d G l l c y Z x d W 9 0 O z p b J n F 1 b 3 Q 7 U 2 V j d G l v b j E v Q 2 F s Z W 5 k Z X J f V G F i b G U v Q 2 h h b m d l Z C B U e X B l L n t E Y X R l L D B 9 J n F 1 b 3 Q 7 X S w m c X V v d D t S Z W x h d G l v b n N o a X B J b m Z v J n F 1 b 3 Q 7 O l t d f 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N h b G V u Z G V y X 1 R h Y m x l L 1 N v d X J j Z T w v S X R l b V B h d G g + P C 9 J d G V t T G 9 j Y X R p b 2 4 + P F N 0 Y W J s Z U V u d H J p Z X M g L z 4 8 L 0 l 0 Z W 0 + P E l 0 Z W 0 + P E l 0 Z W 1 M b 2 N h d G l v b j 4 8 S X R l b V R 5 c G U + R m 9 y b X V s Y T w v S X R l b V R 5 c G U + P E l 0 Z W 1 Q Y X R o P l N l Y 3 R p b 2 4 x L 0 N h b G V u Z G V y X 1 R h Y m x l L 0 N v b n Z l c n R l Z C U y M H R v J T I w V G F i b G U 8 L 0 l 0 Z W 1 Q Y X R o P j w v S X R l b U x v Y 2 F 0 a W 9 u P j x T d G F i b G V F b n R y a W V z I C 8 + P C 9 J d G V t P j x J d G V t P j x J d G V t T G 9 j Y X R p b 2 4 + P E l 0 Z W 1 U e X B l P k Z v c m 1 1 b G E 8 L 0 l 0 Z W 1 U e X B l P j x J d G V t U G F 0 a D 5 T Z W N 0 a W 9 u M S 9 D Y W x l b m R l c l 9 U Y W J s Z S 9 S Z W 5 h b W V k J T I w Q 2 9 s d W 1 u c z w v S X R l b V B h d G g + P C 9 J d G V t T G 9 j Y X R p b 2 4 + P F N 0 Y W J s Z U V u d H J p Z X M g L z 4 8 L 0 l 0 Z W 0 + P E l 0 Z W 0 + P E l 0 Z W 1 M b 2 N h d G l v b j 4 8 S X R l b V R 5 c G U + R m 9 y b X V s Y T w v S X R l b V R 5 c G U + P E l 0 Z W 1 Q Y X R o P l N l Y 3 R p b 2 4 x L 0 N h b G V u Z G V y X 1 R h Y m x l L 0 N o Y W 5 n Z W Q l M j B U e X B l 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C 9 J d G V t c z 4 8 L 0 x v Y 2 F s U G F j a 2 F n Z U 1 l d G F k Y X R h R m l s Z T 4 W A A A A U E s F B g A A A A A A A A A A A A A A A A A A A A A A A C Y B A A A B A A A A 0 I y d 3 w E V 0 R G M e g D A T 8 K X 6 w E A A A A j t N 4 r q E T i S 6 Z d 1 + 0 f 9 n s c A A A A A A I A A A A A A B B m A A A A A Q A A I A A A A K F D F L 3 C Z N w l i D N 6 B V L O i t s 7 X W e I M 9 G a c j h D R 1 v J U S 9 V A A A A A A 6 A A A A A A g A A I A A A A B L x R Y l v 6 n j F 2 U y I 7 E Y g 5 s h s o 4 V 4 x r W Z C Y 6 O 9 m P u 3 i l E U A A A A L j p L L f n s A J Y Z G b K b s 6 v 4 7 a j S a x y i u D l I d q Z V w v b d 3 W J R 3 X 5 H a D f 5 0 N 7 V u S j 2 D x B X t x c w y Q r i 7 W h q e 8 T 3 s J P M x z c C 2 e u F B y y d Z R f G f I b 3 Y s j Q A A A A G m x O B b l x J u 9 4 Y p w C v w 6 2 M e b 1 n 5 L J L N 0 C 8 3 i P N X m a e P u G l e u K p s J R + 4 m b C P n j M + T A A V u Y + o A P V Y c v 8 Q v S B c R c 4 Y = < / D a t a M a s h u p > 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 2 0 2 5 - 0 2 - 1 2 T 2 1 : 5 2 : 5 9 . 5 3 7 2 2 + 0 5 : 3 0 < / L a s t P r o c e s s e d T i m e > < / D a t a M o d e l i n g S a n d b o x . S e r i a l i z e d S a n d b o x E r r o r C a c h e > ] ] > < / C u s t o m C o n t e n t > < / G e m i n i > 
</file>

<file path=customXml/item5.xml>��< ? x m l   v e r s i o n = " 1 . 0 "   e n c o d i n g = " U T F - 1 6 " ? > < G e m i n i   x m l n s = " h t t p : / / g e m i n i / p i v o t c u s t o m i z a t i o n / C l i e n t W i n d o w X M L " > < C u s t o m C o n t e n t > < ! [ C D A T A [ H o s p i t a l   E m e r g e n c y   R o o m   D a t a _ 4 a 5 0 0 8 0 3 - e 1 0 0 - 4 7 a b - a b 6 7 - 9 a 9 7 3 0 7 0 c 2 d d ] ] > < / C u s t o m C o n t e n t > < / G e m i n i > 
</file>

<file path=customXml/item6.xml>��< ? x m l   v e r s i o n = " 1 . 0 "   e n c o d i n g = " U T F - 1 6 " ? > < G e m i n i   x m l n s = " h t t p : / / g e m i n i / p i v o t c u s t o m i z a t i o n / T a b l e X M L _ C a l e n d e r _ T a b l e _ 8 6 3 f c 4 8 a - f 6 a d - 4 5 7 9 - 8 e 6 0 - c 5 1 9 d 7 6 4 5 2 e 3 " > < 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 7 9 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L i n k e d T a b l e U p d a t e M o d e " > < C u s t o m C o n t e n t > < ! [ C D A T A [ T r u e ] ] > < / C u s t o m C o n t e n t > < / G e m i n i > 
</file>

<file path=customXml/item8.xml>��< ? x m l   v e r s i o n = " 1 . 0 "   e n c o d i n g = " U T F - 1 6 " ? > < G e m i n i   x m l n s = " h t t p : / / g e m i n i / p i v o t c u s t o m i z a t i o n / S h o w H i d d e n " > < C u s t o m C o n t e n t > < ! [ C D A T A [ T r u e ] ] > < / C u s t o m C o n t e n t > < / G e m i n i > 
</file>

<file path=customXml/item9.xml>��< ? x m l   v e r s i o n = " 1 . 0 "   e n c o d i n g = " U T F - 1 6 " ? > < G e m i n i   x m l n s = " h t t p : / / g e m i n i / p i v o t c u s t o m i z a t i o n / P o w e r P i v o t V e r s i o n " > < C u s t o m C o n t e n t > < ! [ C D A T A [ 2 0 1 5 . 1 3 0 . 1 6 0 6 . 1 ] ] > < / C u s t o m C o n t e n t > < / G e m i n i > 
</file>

<file path=customXml/itemProps1.xml><?xml version="1.0" encoding="utf-8"?>
<ds:datastoreItem xmlns:ds="http://schemas.openxmlformats.org/officeDocument/2006/customXml" ds:itemID="{A4D5004B-DD10-46D8-A908-E170B81034EF}">
  <ds:schemaRefs/>
</ds:datastoreItem>
</file>

<file path=customXml/itemProps10.xml><?xml version="1.0" encoding="utf-8"?>
<ds:datastoreItem xmlns:ds="http://schemas.openxmlformats.org/officeDocument/2006/customXml" ds:itemID="{502BEFB9-E16B-4B3A-BFCF-241740782F47}">
  <ds:schemaRefs/>
</ds:datastoreItem>
</file>

<file path=customXml/itemProps11.xml><?xml version="1.0" encoding="utf-8"?>
<ds:datastoreItem xmlns:ds="http://schemas.openxmlformats.org/officeDocument/2006/customXml" ds:itemID="{F5DEC290-B51F-4007-A0F0-1F175A181F80}">
  <ds:schemaRefs/>
</ds:datastoreItem>
</file>

<file path=customXml/itemProps12.xml><?xml version="1.0" encoding="utf-8"?>
<ds:datastoreItem xmlns:ds="http://schemas.openxmlformats.org/officeDocument/2006/customXml" ds:itemID="{326CBBF7-8B6B-4150-863F-679F3B69D7CC}">
  <ds:schemaRefs/>
</ds:datastoreItem>
</file>

<file path=customXml/itemProps13.xml><?xml version="1.0" encoding="utf-8"?>
<ds:datastoreItem xmlns:ds="http://schemas.openxmlformats.org/officeDocument/2006/customXml" ds:itemID="{9CD9414B-48CC-4CE9-8353-83A833BCF48C}">
  <ds:schemaRefs/>
</ds:datastoreItem>
</file>

<file path=customXml/itemProps14.xml><?xml version="1.0" encoding="utf-8"?>
<ds:datastoreItem xmlns:ds="http://schemas.openxmlformats.org/officeDocument/2006/customXml" ds:itemID="{B70C109E-50B0-4FB7-B1E5-5E4D240A390B}">
  <ds:schemaRefs/>
</ds:datastoreItem>
</file>

<file path=customXml/itemProps15.xml><?xml version="1.0" encoding="utf-8"?>
<ds:datastoreItem xmlns:ds="http://schemas.openxmlformats.org/officeDocument/2006/customXml" ds:itemID="{A6C111F6-157C-4983-B3C9-5997F985F216}">
  <ds:schemaRefs/>
</ds:datastoreItem>
</file>

<file path=customXml/itemProps16.xml><?xml version="1.0" encoding="utf-8"?>
<ds:datastoreItem xmlns:ds="http://schemas.openxmlformats.org/officeDocument/2006/customXml" ds:itemID="{DB18CE7C-6520-493C-9143-DF9FA9AD8FA7}">
  <ds:schemaRefs/>
</ds:datastoreItem>
</file>

<file path=customXml/itemProps17.xml><?xml version="1.0" encoding="utf-8"?>
<ds:datastoreItem xmlns:ds="http://schemas.openxmlformats.org/officeDocument/2006/customXml" ds:itemID="{4DE97E07-A32B-4837-8C43-69E346B9E0D6}">
  <ds:schemaRefs/>
</ds:datastoreItem>
</file>

<file path=customXml/itemProps18.xml><?xml version="1.0" encoding="utf-8"?>
<ds:datastoreItem xmlns:ds="http://schemas.openxmlformats.org/officeDocument/2006/customXml" ds:itemID="{4C85F9EF-80CE-46A9-B962-125238AA27CA}">
  <ds:schemaRefs/>
</ds:datastoreItem>
</file>

<file path=customXml/itemProps2.xml><?xml version="1.0" encoding="utf-8"?>
<ds:datastoreItem xmlns:ds="http://schemas.openxmlformats.org/officeDocument/2006/customXml" ds:itemID="{B527B015-2306-405D-964F-56A538A02E44}">
  <ds:schemaRefs/>
</ds:datastoreItem>
</file>

<file path=customXml/itemProps3.xml><?xml version="1.0" encoding="utf-8"?>
<ds:datastoreItem xmlns:ds="http://schemas.openxmlformats.org/officeDocument/2006/customXml" ds:itemID="{4BD49008-563C-4801-A119-36C3EC1C53DE}">
  <ds:schemaRefs>
    <ds:schemaRef ds:uri="http://schemas.microsoft.com/DataMashup"/>
  </ds:schemaRefs>
</ds:datastoreItem>
</file>

<file path=customXml/itemProps4.xml><?xml version="1.0" encoding="utf-8"?>
<ds:datastoreItem xmlns:ds="http://schemas.openxmlformats.org/officeDocument/2006/customXml" ds:itemID="{012296F7-7813-4FEC-9DE4-14D6635D192D}">
  <ds:schemaRefs/>
</ds:datastoreItem>
</file>

<file path=customXml/itemProps5.xml><?xml version="1.0" encoding="utf-8"?>
<ds:datastoreItem xmlns:ds="http://schemas.openxmlformats.org/officeDocument/2006/customXml" ds:itemID="{7A30F187-C0C7-46C8-9B95-513A25768AEB}">
  <ds:schemaRefs/>
</ds:datastoreItem>
</file>

<file path=customXml/itemProps6.xml><?xml version="1.0" encoding="utf-8"?>
<ds:datastoreItem xmlns:ds="http://schemas.openxmlformats.org/officeDocument/2006/customXml" ds:itemID="{17019A56-3670-44BD-93FF-D8AB00CDFA41}">
  <ds:schemaRefs/>
</ds:datastoreItem>
</file>

<file path=customXml/itemProps7.xml><?xml version="1.0" encoding="utf-8"?>
<ds:datastoreItem xmlns:ds="http://schemas.openxmlformats.org/officeDocument/2006/customXml" ds:itemID="{73DDFE75-2EE6-41BA-BEC9-5C6FE536F624}">
  <ds:schemaRefs/>
</ds:datastoreItem>
</file>

<file path=customXml/itemProps8.xml><?xml version="1.0" encoding="utf-8"?>
<ds:datastoreItem xmlns:ds="http://schemas.openxmlformats.org/officeDocument/2006/customXml" ds:itemID="{538752C8-15CC-4DF9-9625-9F8D31212F4F}">
  <ds:schemaRefs/>
</ds:datastoreItem>
</file>

<file path=customXml/itemProps9.xml><?xml version="1.0" encoding="utf-8"?>
<ds:datastoreItem xmlns:ds="http://schemas.openxmlformats.org/officeDocument/2006/customXml" ds:itemID="{EB688F71-274B-4DCC-992F-3B29F4B3FD9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 No. of Patient</vt:lpstr>
      <vt:lpstr>Average wait time daily trend</vt:lpstr>
      <vt:lpstr>Satisfaction score daily trends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vwhk5</dc:creator>
  <cp:lastModifiedBy>vwhk5</cp:lastModifiedBy>
  <dcterms:created xsi:type="dcterms:W3CDTF">2025-02-10T08:22:08Z</dcterms:created>
  <dcterms:modified xsi:type="dcterms:W3CDTF">2025-02-12T21:14:13Z</dcterms:modified>
</cp:coreProperties>
</file>