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odele/Desktop/"/>
    </mc:Choice>
  </mc:AlternateContent>
  <xr:revisionPtr revIDLastSave="0" documentId="13_ncr:1_{C296F847-A133-3343-8F30-5B1A6AE6B170}" xr6:coauthVersionLast="47" xr6:coauthVersionMax="47" xr10:uidLastSave="{00000000-0000-0000-0000-000000000000}"/>
  <bookViews>
    <workbookView xWindow="4420" yWindow="760" windowWidth="31580" windowHeight="21140" activeTab="1" xr2:uid="{A0A16A6C-6AD8-411E-8E4E-38A740F51F66}"/>
  </bookViews>
  <sheets>
    <sheet name="Example" sheetId="5" r:id="rId1"/>
    <sheet name="Template" sheetId="4" r:id="rId2"/>
    <sheet name="Data" sheetId="2" state="hidden" r:id="rId3"/>
  </sheets>
  <definedNames>
    <definedName name="_xlnm._FilterDatabase" localSheetId="0" hidden="1">Example!$A$12:$Q$80</definedName>
    <definedName name="_xlnm._FilterDatabase" localSheetId="1" hidden="1">Template!$A$12:$Q$80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5" l="1"/>
  <c r="F13" i="5" a="1"/>
  <c r="F13" i="5" s="1"/>
  <c r="I13" i="5"/>
  <c r="J13" i="5"/>
  <c r="K13" i="5"/>
  <c r="M13" i="5"/>
  <c r="E14" i="5"/>
  <c r="F14" i="5" a="1"/>
  <c r="F14" i="5" s="1"/>
  <c r="I14" i="5"/>
  <c r="J14" i="5"/>
  <c r="K14" i="5"/>
  <c r="M14" i="5"/>
  <c r="E15" i="5"/>
  <c r="F15" i="5" a="1"/>
  <c r="F15" i="5" s="1"/>
  <c r="H15" i="5" s="1"/>
  <c r="I15" i="5" s="1"/>
  <c r="L15" i="5" s="1" a="1"/>
  <c r="L15" i="5" s="1"/>
  <c r="J15" i="5"/>
  <c r="K15" i="5"/>
  <c r="M15" i="5"/>
  <c r="E16" i="5"/>
  <c r="F16" i="5" a="1"/>
  <c r="F16" i="5" s="1"/>
  <c r="H16" i="5" s="1"/>
  <c r="I16" i="5"/>
  <c r="J16" i="5"/>
  <c r="L16" i="5" s="1" a="1"/>
  <c r="L16" i="5" s="1"/>
  <c r="K16" i="5"/>
  <c r="M16" i="5"/>
  <c r="E17" i="5"/>
  <c r="F17" i="5" a="1"/>
  <c r="F17" i="5" s="1"/>
  <c r="H17" i="5" s="1"/>
  <c r="J17" i="5" s="1"/>
  <c r="L17" i="5" s="1" a="1"/>
  <c r="L17" i="5" s="1"/>
  <c r="I17" i="5"/>
  <c r="K17" i="5"/>
  <c r="M17" i="5"/>
  <c r="E18" i="5"/>
  <c r="F18" i="5" a="1"/>
  <c r="F18" i="5" s="1"/>
  <c r="H18" i="5" s="1"/>
  <c r="I18" i="5"/>
  <c r="J18" i="5"/>
  <c r="L18" i="5" s="1" a="1"/>
  <c r="L18" i="5" s="1"/>
  <c r="K18" i="5"/>
  <c r="M18" i="5"/>
  <c r="E19" i="5"/>
  <c r="F19" i="5" a="1"/>
  <c r="F19" i="5" s="1"/>
  <c r="H19" i="5" s="1"/>
  <c r="I19" i="5"/>
  <c r="L19" i="5" s="1" a="1"/>
  <c r="L19" i="5" s="1"/>
  <c r="J19" i="5"/>
  <c r="K19" i="5"/>
  <c r="M19" i="5"/>
  <c r="E20" i="5"/>
  <c r="F20" i="5" a="1"/>
  <c r="F20" i="5" s="1"/>
  <c r="H20" i="5" s="1"/>
  <c r="I20" i="5"/>
  <c r="J20" i="5"/>
  <c r="L20" i="5" s="1" a="1"/>
  <c r="L20" i="5" s="1"/>
  <c r="M20" i="5"/>
  <c r="E21" i="5"/>
  <c r="F21" i="5" a="1"/>
  <c r="F21" i="5"/>
  <c r="H21" i="5" s="1"/>
  <c r="I21" i="5"/>
  <c r="J21" i="5"/>
  <c r="M21" i="5"/>
  <c r="E22" i="5"/>
  <c r="F22" i="5" a="1"/>
  <c r="F22" i="5" s="1"/>
  <c r="H22" i="5" s="1"/>
  <c r="I22" i="5"/>
  <c r="L22" i="5" s="1" a="1"/>
  <c r="L22" i="5" s="1"/>
  <c r="J22" i="5"/>
  <c r="M22" i="5"/>
  <c r="E23" i="5"/>
  <c r="F23" i="5" a="1"/>
  <c r="F23" i="5"/>
  <c r="H23" i="5" s="1"/>
  <c r="L23" i="5" s="1" a="1"/>
  <c r="L23" i="5" s="1"/>
  <c r="I23" i="5"/>
  <c r="J23" i="5"/>
  <c r="M23" i="5"/>
  <c r="E24" i="5"/>
  <c r="F24" i="5" a="1"/>
  <c r="F24" i="5" s="1"/>
  <c r="H24" i="5" s="1"/>
  <c r="I24" i="5"/>
  <c r="J24" i="5"/>
  <c r="M24" i="5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/>
  <c r="F21" i="4" a="1"/>
  <c r="F21" i="4"/>
  <c r="F22" i="4" a="1"/>
  <c r="F22" i="4" s="1"/>
  <c r="F23" i="4" a="1"/>
  <c r="F23" i="4" s="1"/>
  <c r="F24" i="4" a="1"/>
  <c r="F24" i="4"/>
  <c r="F25" i="4" a="1"/>
  <c r="F25" i="4"/>
  <c r="F26" i="4" a="1"/>
  <c r="F26" i="4" s="1"/>
  <c r="H26" i="4" s="1"/>
  <c r="F27" i="4" a="1"/>
  <c r="F27" i="4" s="1"/>
  <c r="F28" i="4" a="1"/>
  <c r="F28" i="4"/>
  <c r="F29" i="4" a="1"/>
  <c r="F29" i="4"/>
  <c r="F30" i="4" a="1"/>
  <c r="F30" i="4" s="1"/>
  <c r="F31" i="4" a="1"/>
  <c r="F31" i="4" s="1"/>
  <c r="F32" i="4" a="1"/>
  <c r="F32" i="4"/>
  <c r="F33" i="4" a="1"/>
  <c r="F33" i="4"/>
  <c r="F34" i="4" a="1"/>
  <c r="F34" i="4" s="1"/>
  <c r="H34" i="4" s="1"/>
  <c r="F35" i="4" a="1"/>
  <c r="F35" i="4" s="1"/>
  <c r="F36" i="4" a="1"/>
  <c r="F36" i="4"/>
  <c r="F37" i="4" a="1"/>
  <c r="F37" i="4"/>
  <c r="F38" i="4" a="1"/>
  <c r="F38" i="4" s="1"/>
  <c r="F39" i="4" a="1"/>
  <c r="F39" i="4" s="1"/>
  <c r="F40" i="4" a="1"/>
  <c r="F40" i="4"/>
  <c r="F41" i="4" a="1"/>
  <c r="F41" i="4"/>
  <c r="F42" i="4" a="1"/>
  <c r="F42" i="4" s="1"/>
  <c r="H42" i="4" s="1"/>
  <c r="F43" i="4" a="1"/>
  <c r="F43" i="4" s="1"/>
  <c r="F44" i="4" a="1"/>
  <c r="F44" i="4"/>
  <c r="F45" i="4" a="1"/>
  <c r="F45" i="4"/>
  <c r="F46" i="4" a="1"/>
  <c r="F46" i="4" s="1"/>
  <c r="F47" i="4" a="1"/>
  <c r="F47" i="4" s="1"/>
  <c r="F48" i="4" a="1"/>
  <c r="F48" i="4"/>
  <c r="F49" i="4" a="1"/>
  <c r="F49" i="4"/>
  <c r="F50" i="4" a="1"/>
  <c r="F50" i="4" s="1"/>
  <c r="F51" i="4" a="1"/>
  <c r="F51" i="4" s="1"/>
  <c r="F52" i="4" a="1"/>
  <c r="F52" i="4"/>
  <c r="F53" i="4" a="1"/>
  <c r="F53" i="4"/>
  <c r="F54" i="4" a="1"/>
  <c r="F54" i="4" s="1"/>
  <c r="F55" i="4" a="1"/>
  <c r="F55" i="4" s="1"/>
  <c r="F56" i="4" a="1"/>
  <c r="F56" i="4"/>
  <c r="F57" i="4" a="1"/>
  <c r="F57" i="4"/>
  <c r="F58" i="4" a="1"/>
  <c r="F58" i="4" s="1"/>
  <c r="F59" i="4" a="1"/>
  <c r="F59" i="4" s="1"/>
  <c r="F60" i="4" a="1"/>
  <c r="F60" i="4"/>
  <c r="F61" i="4" a="1"/>
  <c r="F61" i="4"/>
  <c r="F62" i="4" a="1"/>
  <c r="F62" i="4" s="1"/>
  <c r="H62" i="4" s="1"/>
  <c r="L62" i="4" s="1" a="1"/>
  <c r="L62" i="4" s="1"/>
  <c r="F63" i="4" a="1"/>
  <c r="F63" i="4" s="1"/>
  <c r="F64" i="4" a="1"/>
  <c r="F64" i="4"/>
  <c r="F65" i="4" a="1"/>
  <c r="F65" i="4"/>
  <c r="H65" i="4" s="1"/>
  <c r="F66" i="4" a="1"/>
  <c r="F66" i="4" s="1"/>
  <c r="F67" i="4" a="1"/>
  <c r="F67" i="4" s="1"/>
  <c r="F68" i="4" a="1"/>
  <c r="F68" i="4"/>
  <c r="F69" i="4" a="1"/>
  <c r="F69" i="4"/>
  <c r="F70" i="4" a="1"/>
  <c r="F70" i="4" s="1"/>
  <c r="F71" i="4" a="1"/>
  <c r="F71" i="4" s="1"/>
  <c r="F72" i="4" a="1"/>
  <c r="F72" i="4"/>
  <c r="H72" i="4" s="1"/>
  <c r="F13" i="4" a="1"/>
  <c r="F13" i="4" s="1"/>
  <c r="F25" i="5" a="1"/>
  <c r="F25" i="5" s="1"/>
  <c r="F26" i="5" a="1"/>
  <c r="F26" i="5" s="1"/>
  <c r="F27" i="5" a="1"/>
  <c r="F27" i="5" s="1"/>
  <c r="F28" i="5" a="1"/>
  <c r="F28" i="5" s="1"/>
  <c r="H28" i="5" s="1"/>
  <c r="F29" i="5" a="1"/>
  <c r="F29" i="5"/>
  <c r="F30" i="5" a="1"/>
  <c r="F30" i="5"/>
  <c r="F31" i="5" a="1"/>
  <c r="F31" i="5" s="1"/>
  <c r="F32" i="5" a="1"/>
  <c r="F32" i="5" s="1"/>
  <c r="F33" i="5" a="1"/>
  <c r="F33" i="5" s="1"/>
  <c r="H33" i="5" s="1"/>
  <c r="F34" i="5" a="1"/>
  <c r="F34" i="5" s="1"/>
  <c r="F35" i="5" a="1"/>
  <c r="F35" i="5"/>
  <c r="F36" i="5" a="1"/>
  <c r="F36" i="5" s="1"/>
  <c r="F37" i="5" a="1"/>
  <c r="F37" i="5" s="1"/>
  <c r="H37" i="5" s="1"/>
  <c r="F38" i="5" a="1"/>
  <c r="F38" i="5" s="1"/>
  <c r="H38" i="5" s="1"/>
  <c r="F39" i="5" a="1"/>
  <c r="F39" i="5" s="1"/>
  <c r="H39" i="5" s="1"/>
  <c r="F40" i="5" a="1"/>
  <c r="F40" i="5" s="1"/>
  <c r="F41" i="5" a="1"/>
  <c r="F41" i="5" s="1"/>
  <c r="F42" i="5" a="1"/>
  <c r="F42" i="5" s="1"/>
  <c r="F43" i="5" a="1"/>
  <c r="F43" i="5" s="1"/>
  <c r="F44" i="5" a="1"/>
  <c r="F44" i="5" s="1"/>
  <c r="F45" i="5" a="1"/>
  <c r="F45" i="5" s="1"/>
  <c r="F46" i="5" a="1"/>
  <c r="F46" i="5"/>
  <c r="F47" i="5" a="1"/>
  <c r="F47" i="5" s="1"/>
  <c r="H47" i="5" s="1"/>
  <c r="F48" i="5" a="1"/>
  <c r="F48" i="5" s="1"/>
  <c r="F49" i="5" a="1"/>
  <c r="F49" i="5"/>
  <c r="F50" i="5" a="1"/>
  <c r="F50" i="5" s="1"/>
  <c r="F51" i="5" a="1"/>
  <c r="F51" i="5" s="1"/>
  <c r="H51" i="5" s="1"/>
  <c r="F52" i="5" a="1"/>
  <c r="F52" i="5" s="1"/>
  <c r="F53" i="5" a="1"/>
  <c r="F53" i="5"/>
  <c r="H53" i="5" s="1"/>
  <c r="F54" i="5" a="1"/>
  <c r="F54" i="5"/>
  <c r="H54" i="5" s="1"/>
  <c r="F55" i="5" a="1"/>
  <c r="F55" i="5"/>
  <c r="F56" i="5" a="1"/>
  <c r="F56" i="5" s="1"/>
  <c r="F57" i="5" a="1"/>
  <c r="F57" i="5" s="1"/>
  <c r="F58" i="5" a="1"/>
  <c r="F58" i="5"/>
  <c r="F59" i="5" a="1"/>
  <c r="F59" i="5" s="1"/>
  <c r="H59" i="5" s="1"/>
  <c r="F60" i="5" a="1"/>
  <c r="F60" i="5" s="1"/>
  <c r="F61" i="5" a="1"/>
  <c r="F61" i="5"/>
  <c r="F62" i="5" a="1"/>
  <c r="F62" i="5" s="1"/>
  <c r="F63" i="5" a="1"/>
  <c r="F63" i="5" s="1"/>
  <c r="F64" i="5" a="1"/>
  <c r="F64" i="5" s="1"/>
  <c r="F65" i="5" a="1"/>
  <c r="F65" i="5"/>
  <c r="H65" i="5" s="1"/>
  <c r="L65" i="5" s="1" a="1"/>
  <c r="L65" i="5" s="1"/>
  <c r="F66" i="5" a="1"/>
  <c r="F66" i="5" s="1"/>
  <c r="F67" i="5" a="1"/>
  <c r="F67" i="5"/>
  <c r="F68" i="5" a="1"/>
  <c r="F68" i="5" s="1"/>
  <c r="F69" i="5" a="1"/>
  <c r="F69" i="5"/>
  <c r="H69" i="5" s="1"/>
  <c r="F70" i="5" a="1"/>
  <c r="F70" i="5"/>
  <c r="H70" i="5" s="1"/>
  <c r="F71" i="5" a="1"/>
  <c r="F71" i="5"/>
  <c r="F72" i="5" a="1"/>
  <c r="F72" i="5" s="1"/>
  <c r="M72" i="5"/>
  <c r="J72" i="5"/>
  <c r="I72" i="5"/>
  <c r="E72" i="5"/>
  <c r="M71" i="5"/>
  <c r="J71" i="5"/>
  <c r="I71" i="5"/>
  <c r="E71" i="5"/>
  <c r="M70" i="5"/>
  <c r="J70" i="5"/>
  <c r="I70" i="5"/>
  <c r="E70" i="5"/>
  <c r="M69" i="5"/>
  <c r="J69" i="5"/>
  <c r="I69" i="5"/>
  <c r="E69" i="5"/>
  <c r="M68" i="5"/>
  <c r="J68" i="5"/>
  <c r="I68" i="5"/>
  <c r="E68" i="5"/>
  <c r="M67" i="5"/>
  <c r="J67" i="5"/>
  <c r="I67" i="5"/>
  <c r="E67" i="5"/>
  <c r="M66" i="5"/>
  <c r="J66" i="5"/>
  <c r="I66" i="5"/>
  <c r="E66" i="5"/>
  <c r="M65" i="5"/>
  <c r="J65" i="5"/>
  <c r="I65" i="5"/>
  <c r="E65" i="5"/>
  <c r="M64" i="5"/>
  <c r="J64" i="5"/>
  <c r="I64" i="5"/>
  <c r="E64" i="5"/>
  <c r="M63" i="5"/>
  <c r="J63" i="5"/>
  <c r="I63" i="5"/>
  <c r="E63" i="5"/>
  <c r="M62" i="5"/>
  <c r="J62" i="5"/>
  <c r="I62" i="5"/>
  <c r="E62" i="5"/>
  <c r="M61" i="5"/>
  <c r="J61" i="5"/>
  <c r="I61" i="5"/>
  <c r="E61" i="5"/>
  <c r="M60" i="5"/>
  <c r="J60" i="5"/>
  <c r="I60" i="5"/>
  <c r="E60" i="5"/>
  <c r="M59" i="5"/>
  <c r="K59" i="5"/>
  <c r="J59" i="5"/>
  <c r="I59" i="5"/>
  <c r="E59" i="5"/>
  <c r="M58" i="5"/>
  <c r="K58" i="5"/>
  <c r="J58" i="5"/>
  <c r="I58" i="5"/>
  <c r="E58" i="5"/>
  <c r="M57" i="5"/>
  <c r="K57" i="5"/>
  <c r="J57" i="5"/>
  <c r="I57" i="5"/>
  <c r="E57" i="5"/>
  <c r="M56" i="5"/>
  <c r="K56" i="5"/>
  <c r="J56" i="5"/>
  <c r="I56" i="5"/>
  <c r="E56" i="5"/>
  <c r="M55" i="5"/>
  <c r="K55" i="5"/>
  <c r="J55" i="5"/>
  <c r="I55" i="5"/>
  <c r="E55" i="5"/>
  <c r="M54" i="5"/>
  <c r="K54" i="5"/>
  <c r="J54" i="5"/>
  <c r="I54" i="5"/>
  <c r="E54" i="5"/>
  <c r="M53" i="5"/>
  <c r="K53" i="5"/>
  <c r="J53" i="5"/>
  <c r="I53" i="5"/>
  <c r="E53" i="5"/>
  <c r="M52" i="5"/>
  <c r="K52" i="5"/>
  <c r="J52" i="5"/>
  <c r="I52" i="5"/>
  <c r="E52" i="5"/>
  <c r="M51" i="5"/>
  <c r="K51" i="5"/>
  <c r="J51" i="5"/>
  <c r="I51" i="5"/>
  <c r="E51" i="5"/>
  <c r="M50" i="5"/>
  <c r="K50" i="5"/>
  <c r="J50" i="5"/>
  <c r="I50" i="5"/>
  <c r="E50" i="5"/>
  <c r="M49" i="5"/>
  <c r="K49" i="5"/>
  <c r="J49" i="5"/>
  <c r="I49" i="5"/>
  <c r="E49" i="5"/>
  <c r="H49" i="5" s="1"/>
  <c r="M48" i="5"/>
  <c r="K48" i="5"/>
  <c r="J48" i="5"/>
  <c r="I48" i="5"/>
  <c r="E48" i="5"/>
  <c r="M47" i="5"/>
  <c r="K47" i="5"/>
  <c r="J47" i="5"/>
  <c r="I47" i="5"/>
  <c r="E47" i="5"/>
  <c r="M46" i="5"/>
  <c r="K46" i="5"/>
  <c r="J46" i="5"/>
  <c r="I46" i="5"/>
  <c r="H46" i="5"/>
  <c r="E46" i="5"/>
  <c r="M45" i="5"/>
  <c r="K45" i="5"/>
  <c r="J45" i="5"/>
  <c r="I45" i="5"/>
  <c r="E45" i="5"/>
  <c r="M44" i="5"/>
  <c r="K44" i="5"/>
  <c r="J44" i="5"/>
  <c r="I44" i="5"/>
  <c r="E44" i="5"/>
  <c r="M43" i="5"/>
  <c r="K43" i="5"/>
  <c r="J43" i="5"/>
  <c r="I43" i="5"/>
  <c r="E43" i="5"/>
  <c r="M42" i="5"/>
  <c r="K42" i="5"/>
  <c r="J42" i="5"/>
  <c r="I42" i="5"/>
  <c r="E42" i="5"/>
  <c r="M41" i="5"/>
  <c r="K41" i="5"/>
  <c r="J41" i="5"/>
  <c r="I41" i="5"/>
  <c r="E41" i="5"/>
  <c r="M40" i="5"/>
  <c r="K40" i="5"/>
  <c r="J40" i="5"/>
  <c r="I40" i="5"/>
  <c r="E40" i="5"/>
  <c r="M39" i="5"/>
  <c r="K39" i="5"/>
  <c r="J39" i="5"/>
  <c r="I39" i="5"/>
  <c r="E39" i="5"/>
  <c r="M38" i="5"/>
  <c r="K38" i="5"/>
  <c r="J38" i="5"/>
  <c r="I38" i="5"/>
  <c r="E38" i="5"/>
  <c r="M37" i="5"/>
  <c r="K37" i="5"/>
  <c r="J37" i="5"/>
  <c r="I37" i="5"/>
  <c r="E37" i="5"/>
  <c r="M36" i="5"/>
  <c r="J36" i="5"/>
  <c r="I36" i="5"/>
  <c r="E36" i="5"/>
  <c r="M35" i="5"/>
  <c r="J35" i="5"/>
  <c r="I35" i="5"/>
  <c r="E35" i="5"/>
  <c r="H35" i="5" s="1"/>
  <c r="M34" i="5"/>
  <c r="J34" i="5"/>
  <c r="I34" i="5"/>
  <c r="E34" i="5"/>
  <c r="M33" i="5"/>
  <c r="J33" i="5"/>
  <c r="I33" i="5"/>
  <c r="E33" i="5"/>
  <c r="M32" i="5"/>
  <c r="J32" i="5"/>
  <c r="I32" i="5"/>
  <c r="E32" i="5"/>
  <c r="M31" i="5"/>
  <c r="J31" i="5"/>
  <c r="I31" i="5"/>
  <c r="E31" i="5"/>
  <c r="M30" i="5"/>
  <c r="J30" i="5"/>
  <c r="I30" i="5"/>
  <c r="E30" i="5"/>
  <c r="M29" i="5"/>
  <c r="J29" i="5"/>
  <c r="I29" i="5"/>
  <c r="H29" i="5"/>
  <c r="E29" i="5"/>
  <c r="M28" i="5"/>
  <c r="J28" i="5"/>
  <c r="I28" i="5"/>
  <c r="E28" i="5"/>
  <c r="M27" i="5"/>
  <c r="J27" i="5"/>
  <c r="I27" i="5"/>
  <c r="E27" i="5"/>
  <c r="M26" i="5"/>
  <c r="J26" i="5"/>
  <c r="I26" i="5"/>
  <c r="E26" i="5"/>
  <c r="M25" i="5"/>
  <c r="J25" i="5"/>
  <c r="I25" i="5"/>
  <c r="E25" i="5"/>
  <c r="K13" i="4"/>
  <c r="K14" i="4"/>
  <c r="K15" i="4"/>
  <c r="K16" i="4"/>
  <c r="K17" i="4"/>
  <c r="K18" i="4"/>
  <c r="K19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H6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13" i="4"/>
  <c r="J13" i="4"/>
  <c r="M13" i="4"/>
  <c r="E14" i="4"/>
  <c r="I14" i="4"/>
  <c r="J14" i="4"/>
  <c r="M14" i="4"/>
  <c r="E15" i="4"/>
  <c r="I15" i="4"/>
  <c r="J15" i="4"/>
  <c r="M15" i="4"/>
  <c r="E16" i="4"/>
  <c r="I16" i="4"/>
  <c r="J16" i="4"/>
  <c r="M16" i="4"/>
  <c r="E17" i="4"/>
  <c r="I17" i="4"/>
  <c r="J17" i="4"/>
  <c r="M17" i="4"/>
  <c r="E18" i="4"/>
  <c r="I18" i="4"/>
  <c r="J18" i="4"/>
  <c r="M18" i="4"/>
  <c r="E19" i="4"/>
  <c r="I19" i="4"/>
  <c r="J19" i="4"/>
  <c r="M19" i="4"/>
  <c r="E20" i="4"/>
  <c r="I20" i="4"/>
  <c r="J20" i="4"/>
  <c r="M20" i="4"/>
  <c r="E21" i="4"/>
  <c r="I21" i="4"/>
  <c r="J21" i="4"/>
  <c r="M21" i="4"/>
  <c r="E22" i="4"/>
  <c r="I22" i="4"/>
  <c r="J22" i="4"/>
  <c r="M22" i="4"/>
  <c r="E23" i="4"/>
  <c r="I23" i="4"/>
  <c r="J23" i="4"/>
  <c r="M23" i="4"/>
  <c r="E24" i="4"/>
  <c r="I24" i="4"/>
  <c r="J24" i="4"/>
  <c r="M24" i="4"/>
  <c r="E25" i="4"/>
  <c r="I25" i="4"/>
  <c r="J25" i="4"/>
  <c r="M25" i="4"/>
  <c r="E26" i="4"/>
  <c r="I26" i="4"/>
  <c r="J26" i="4"/>
  <c r="M26" i="4"/>
  <c r="E27" i="4"/>
  <c r="I27" i="4"/>
  <c r="J27" i="4"/>
  <c r="M27" i="4"/>
  <c r="E28" i="4"/>
  <c r="I28" i="4"/>
  <c r="J28" i="4"/>
  <c r="M28" i="4"/>
  <c r="E29" i="4"/>
  <c r="I29" i="4"/>
  <c r="J29" i="4"/>
  <c r="M29" i="4"/>
  <c r="E30" i="4"/>
  <c r="I30" i="4"/>
  <c r="J30" i="4"/>
  <c r="M30" i="4"/>
  <c r="E31" i="4"/>
  <c r="I31" i="4"/>
  <c r="J31" i="4"/>
  <c r="M31" i="4"/>
  <c r="E32" i="4"/>
  <c r="I32" i="4"/>
  <c r="J32" i="4"/>
  <c r="M32" i="4"/>
  <c r="E33" i="4"/>
  <c r="I33" i="4"/>
  <c r="J33" i="4"/>
  <c r="M33" i="4"/>
  <c r="E34" i="4"/>
  <c r="I34" i="4"/>
  <c r="J34" i="4"/>
  <c r="M34" i="4"/>
  <c r="E35" i="4"/>
  <c r="I35" i="4"/>
  <c r="J35" i="4"/>
  <c r="M35" i="4"/>
  <c r="E36" i="4"/>
  <c r="I36" i="4"/>
  <c r="J36" i="4"/>
  <c r="M36" i="4"/>
  <c r="E37" i="4"/>
  <c r="I37" i="4"/>
  <c r="J37" i="4"/>
  <c r="M37" i="4"/>
  <c r="E38" i="4"/>
  <c r="I38" i="4"/>
  <c r="J38" i="4"/>
  <c r="M38" i="4"/>
  <c r="E39" i="4"/>
  <c r="I39" i="4"/>
  <c r="J39" i="4"/>
  <c r="M39" i="4"/>
  <c r="E40" i="4"/>
  <c r="I40" i="4"/>
  <c r="J40" i="4"/>
  <c r="M40" i="4"/>
  <c r="E41" i="4"/>
  <c r="I41" i="4"/>
  <c r="J41" i="4"/>
  <c r="M41" i="4"/>
  <c r="E42" i="4"/>
  <c r="I42" i="4"/>
  <c r="J42" i="4"/>
  <c r="M42" i="4"/>
  <c r="E43" i="4"/>
  <c r="I43" i="4"/>
  <c r="J43" i="4"/>
  <c r="M43" i="4"/>
  <c r="E44" i="4"/>
  <c r="I44" i="4"/>
  <c r="J44" i="4"/>
  <c r="M44" i="4"/>
  <c r="E45" i="4"/>
  <c r="I45" i="4"/>
  <c r="J45" i="4"/>
  <c r="M45" i="4"/>
  <c r="E46" i="4"/>
  <c r="I46" i="4"/>
  <c r="J46" i="4"/>
  <c r="M46" i="4"/>
  <c r="E47" i="4"/>
  <c r="I47" i="4"/>
  <c r="J47" i="4"/>
  <c r="M47" i="4"/>
  <c r="E48" i="4"/>
  <c r="I48" i="4"/>
  <c r="J48" i="4"/>
  <c r="M48" i="4"/>
  <c r="E49" i="4"/>
  <c r="I49" i="4"/>
  <c r="J49" i="4"/>
  <c r="M49" i="4"/>
  <c r="E50" i="4"/>
  <c r="I50" i="4"/>
  <c r="J50" i="4"/>
  <c r="M50" i="4"/>
  <c r="E51" i="4"/>
  <c r="I51" i="4"/>
  <c r="J51" i="4"/>
  <c r="M51" i="4"/>
  <c r="E52" i="4"/>
  <c r="I52" i="4"/>
  <c r="J52" i="4"/>
  <c r="M52" i="4"/>
  <c r="E53" i="4"/>
  <c r="I53" i="4"/>
  <c r="J53" i="4"/>
  <c r="M53" i="4"/>
  <c r="E54" i="4"/>
  <c r="I54" i="4"/>
  <c r="J54" i="4"/>
  <c r="M54" i="4"/>
  <c r="E55" i="4"/>
  <c r="I55" i="4"/>
  <c r="J55" i="4"/>
  <c r="M55" i="4"/>
  <c r="E56" i="4"/>
  <c r="I56" i="4"/>
  <c r="J56" i="4"/>
  <c r="M56" i="4"/>
  <c r="E57" i="4"/>
  <c r="I57" i="4"/>
  <c r="J57" i="4"/>
  <c r="M57" i="4"/>
  <c r="E58" i="4"/>
  <c r="I58" i="4"/>
  <c r="J58" i="4"/>
  <c r="M58" i="4"/>
  <c r="E59" i="4"/>
  <c r="I59" i="4"/>
  <c r="J59" i="4"/>
  <c r="M59" i="4"/>
  <c r="H17" i="4" l="1"/>
  <c r="H14" i="4"/>
  <c r="H14" i="5"/>
  <c r="L14" i="5" s="1" a="1"/>
  <c r="L14" i="5" s="1"/>
  <c r="H13" i="5"/>
  <c r="L13" i="5" s="1" a="1"/>
  <c r="L13" i="5" s="1"/>
  <c r="L24" i="5" a="1"/>
  <c r="L24" i="5" s="1"/>
  <c r="L21" i="5" a="1"/>
  <c r="L21" i="5" s="1"/>
  <c r="H31" i="5"/>
  <c r="H27" i="5"/>
  <c r="H45" i="5"/>
  <c r="H57" i="5"/>
  <c r="L57" i="5" s="1" a="1"/>
  <c r="L57" i="5" s="1"/>
  <c r="H52" i="5"/>
  <c r="L52" i="5" s="1" a="1"/>
  <c r="L52" i="5" s="1"/>
  <c r="H42" i="5"/>
  <c r="H62" i="5"/>
  <c r="H56" i="5"/>
  <c r="L56" i="5" s="1" a="1"/>
  <c r="L56" i="5" s="1"/>
  <c r="H41" i="5"/>
  <c r="H36" i="5"/>
  <c r="H61" i="5"/>
  <c r="L61" i="5" s="1" a="1"/>
  <c r="L61" i="5" s="1"/>
  <c r="H55" i="5"/>
  <c r="L55" i="5" s="1" a="1"/>
  <c r="L55" i="5" s="1"/>
  <c r="H43" i="5"/>
  <c r="H58" i="5"/>
  <c r="H66" i="5"/>
  <c r="H50" i="5"/>
  <c r="H34" i="5"/>
  <c r="H60" i="5"/>
  <c r="H64" i="5"/>
  <c r="H32" i="5"/>
  <c r="L32" i="5" s="1" a="1"/>
  <c r="L32" i="5" s="1"/>
  <c r="H63" i="5"/>
  <c r="L63" i="5" s="1" a="1"/>
  <c r="L63" i="5" s="1"/>
  <c r="H72" i="5"/>
  <c r="H67" i="5"/>
  <c r="L67" i="5" s="1" a="1"/>
  <c r="L67" i="5" s="1"/>
  <c r="H40" i="5"/>
  <c r="L40" i="5" s="1" a="1"/>
  <c r="L40" i="5" s="1"/>
  <c r="H26" i="5"/>
  <c r="L26" i="5" s="1" a="1"/>
  <c r="L26" i="5" s="1"/>
  <c r="H71" i="5"/>
  <c r="H44" i="5"/>
  <c r="L44" i="5" s="1" a="1"/>
  <c r="L44" i="5" s="1"/>
  <c r="H30" i="5"/>
  <c r="H48" i="5"/>
  <c r="L48" i="5" s="1" a="1"/>
  <c r="L48" i="5" s="1"/>
  <c r="H25" i="5"/>
  <c r="L25" i="5" s="1" a="1"/>
  <c r="L25" i="5" s="1"/>
  <c r="L72" i="5" a="1"/>
  <c r="L72" i="5" s="1"/>
  <c r="L38" i="5" a="1"/>
  <c r="L38" i="5" s="1"/>
  <c r="L42" i="5" a="1"/>
  <c r="L42" i="5" s="1"/>
  <c r="L46" i="5" a="1"/>
  <c r="L46" i="5" s="1"/>
  <c r="L45" i="5" a="1"/>
  <c r="L45" i="5" s="1"/>
  <c r="L39" i="5" a="1"/>
  <c r="L39" i="5" s="1"/>
  <c r="L43" i="5" a="1"/>
  <c r="L43" i="5" s="1"/>
  <c r="L47" i="5" a="1"/>
  <c r="L47" i="5" s="1"/>
  <c r="E73" i="5"/>
  <c r="L36" i="5" a="1"/>
  <c r="L36" i="5" s="1"/>
  <c r="L66" i="5" a="1"/>
  <c r="L66" i="5" s="1"/>
  <c r="L51" i="5" a="1"/>
  <c r="L51" i="5" s="1"/>
  <c r="L59" i="5" a="1"/>
  <c r="L59" i="5" s="1"/>
  <c r="L60" i="5" a="1"/>
  <c r="L60" i="5" s="1"/>
  <c r="H68" i="5"/>
  <c r="L68" i="5" s="1" a="1"/>
  <c r="L68" i="5" s="1"/>
  <c r="L69" i="5" a="1"/>
  <c r="L69" i="5" s="1"/>
  <c r="L28" i="5" a="1"/>
  <c r="L28" i="5" s="1"/>
  <c r="L34" i="5" a="1"/>
  <c r="L34" i="5" s="1"/>
  <c r="L37" i="5" a="1"/>
  <c r="L37" i="5" s="1"/>
  <c r="L41" i="5" a="1"/>
  <c r="L41" i="5" s="1"/>
  <c r="L54" i="5" a="1"/>
  <c r="L54" i="5" s="1"/>
  <c r="L58" i="5" a="1"/>
  <c r="L58" i="5" s="1"/>
  <c r="L62" i="5" a="1"/>
  <c r="L62" i="5" s="1"/>
  <c r="L53" i="5" a="1"/>
  <c r="L53" i="5" s="1"/>
  <c r="L64" i="5" a="1"/>
  <c r="L64" i="5" s="1"/>
  <c r="L49" i="5" a="1"/>
  <c r="L49" i="5" s="1"/>
  <c r="L27" i="5" a="1"/>
  <c r="L27" i="5" s="1"/>
  <c r="L30" i="5" a="1"/>
  <c r="L30" i="5" s="1"/>
  <c r="L33" i="5" a="1"/>
  <c r="L33" i="5" s="1"/>
  <c r="L70" i="5" a="1"/>
  <c r="L70" i="5" s="1"/>
  <c r="L31" i="5" a="1"/>
  <c r="L31" i="5" s="1"/>
  <c r="L71" i="5" a="1"/>
  <c r="L71" i="5" s="1"/>
  <c r="L29" i="5" a="1"/>
  <c r="L29" i="5" s="1"/>
  <c r="L35" i="5" a="1"/>
  <c r="L35" i="5" s="1"/>
  <c r="L50" i="5" a="1"/>
  <c r="L50" i="5" s="1"/>
  <c r="H67" i="4"/>
  <c r="H66" i="4"/>
  <c r="L65" i="4" a="1"/>
  <c r="L65" i="4" s="1"/>
  <c r="L64" i="4" a="1"/>
  <c r="L64" i="4" s="1"/>
  <c r="H18" i="4"/>
  <c r="H64" i="4"/>
  <c r="H71" i="4"/>
  <c r="L71" i="4" s="1" a="1"/>
  <c r="L71" i="4" s="1"/>
  <c r="H70" i="4"/>
  <c r="L70" i="4" s="1" a="1"/>
  <c r="L70" i="4" s="1"/>
  <c r="H63" i="4"/>
  <c r="L63" i="4" s="1" a="1"/>
  <c r="L63" i="4" s="1"/>
  <c r="H68" i="4"/>
  <c r="H61" i="4"/>
  <c r="L61" i="4" s="1" a="1"/>
  <c r="L61" i="4" s="1"/>
  <c r="H60" i="4"/>
  <c r="L60" i="4" s="1" a="1"/>
  <c r="L60" i="4" s="1"/>
  <c r="H13" i="4"/>
  <c r="I13" i="4" s="1"/>
  <c r="L13" i="4" s="1" a="1"/>
  <c r="L13" i="4" s="1"/>
  <c r="L69" i="4" a="1"/>
  <c r="L69" i="4" s="1"/>
  <c r="L68" i="4" a="1"/>
  <c r="L68" i="4" s="1"/>
  <c r="L72" i="4" a="1"/>
  <c r="L72" i="4" s="1"/>
  <c r="L67" i="4" a="1"/>
  <c r="L67" i="4" s="1"/>
  <c r="L66" i="4" a="1"/>
  <c r="L66" i="4" s="1"/>
  <c r="H22" i="4"/>
  <c r="L22" i="4" s="1" a="1"/>
  <c r="L22" i="4" s="1"/>
  <c r="H19" i="4"/>
  <c r="L19" i="4" s="1" a="1"/>
  <c r="L19" i="4" s="1"/>
  <c r="H20" i="4"/>
  <c r="L20" i="4" s="1" a="1"/>
  <c r="L20" i="4" s="1"/>
  <c r="H52" i="4"/>
  <c r="L52" i="4" s="1" a="1"/>
  <c r="L52" i="4" s="1"/>
  <c r="H48" i="4"/>
  <c r="L48" i="4" s="1" a="1"/>
  <c r="L48" i="4" s="1"/>
  <c r="H46" i="4"/>
  <c r="H15" i="4"/>
  <c r="L15" i="4" s="1" a="1"/>
  <c r="L15" i="4" s="1"/>
  <c r="H51" i="4"/>
  <c r="L51" i="4" s="1" a="1"/>
  <c r="L51" i="4" s="1"/>
  <c r="H47" i="4"/>
  <c r="H43" i="4"/>
  <c r="L43" i="4" s="1" a="1"/>
  <c r="L43" i="4" s="1"/>
  <c r="H53" i="4"/>
  <c r="L53" i="4" s="1" a="1"/>
  <c r="L53" i="4" s="1"/>
  <c r="H39" i="4"/>
  <c r="L39" i="4" s="1" a="1"/>
  <c r="L39" i="4" s="1"/>
  <c r="H49" i="4"/>
  <c r="L49" i="4" s="1" a="1"/>
  <c r="L49" i="4" s="1"/>
  <c r="H36" i="4"/>
  <c r="H28" i="4"/>
  <c r="L28" i="4" s="1" a="1"/>
  <c r="L28" i="4" s="1"/>
  <c r="H16" i="4"/>
  <c r="L16" i="4" s="1" a="1"/>
  <c r="L16" i="4" s="1"/>
  <c r="H58" i="4"/>
  <c r="L58" i="4" s="1" a="1"/>
  <c r="L58" i="4" s="1"/>
  <c r="H54" i="4"/>
  <c r="L54" i="4" s="1" a="1"/>
  <c r="L54" i="4" s="1"/>
  <c r="H37" i="4"/>
  <c r="L37" i="4" s="1" a="1"/>
  <c r="L37" i="4" s="1"/>
  <c r="H59" i="4"/>
  <c r="H29" i="4"/>
  <c r="L29" i="4" s="1" a="1"/>
  <c r="L29" i="4" s="1"/>
  <c r="H21" i="4"/>
  <c r="H57" i="4"/>
  <c r="L57" i="4" s="1" a="1"/>
  <c r="L57" i="4" s="1"/>
  <c r="H31" i="4"/>
  <c r="L31" i="4" s="1" a="1"/>
  <c r="L31" i="4" s="1"/>
  <c r="H23" i="4"/>
  <c r="L23" i="4" s="1" a="1"/>
  <c r="L23" i="4" s="1"/>
  <c r="H32" i="4"/>
  <c r="L32" i="4" s="1" a="1"/>
  <c r="L32" i="4" s="1"/>
  <c r="H24" i="4"/>
  <c r="L24" i="4" s="1" a="1"/>
  <c r="L24" i="4" s="1"/>
  <c r="H35" i="4"/>
  <c r="L35" i="4" s="1" a="1"/>
  <c r="L35" i="4" s="1"/>
  <c r="H27" i="4"/>
  <c r="L27" i="4" s="1" a="1"/>
  <c r="L27" i="4" s="1"/>
  <c r="H55" i="4"/>
  <c r="L55" i="4" s="1" a="1"/>
  <c r="L55" i="4" s="1"/>
  <c r="H30" i="4"/>
  <c r="L30" i="4" s="1" a="1"/>
  <c r="L30" i="4" s="1"/>
  <c r="H33" i="4"/>
  <c r="L33" i="4" s="1" a="1"/>
  <c r="L33" i="4" s="1"/>
  <c r="H25" i="4"/>
  <c r="L25" i="4" s="1" a="1"/>
  <c r="L25" i="4" s="1"/>
  <c r="H40" i="4"/>
  <c r="L40" i="4" s="1" a="1"/>
  <c r="L40" i="4" s="1"/>
  <c r="H50" i="4"/>
  <c r="L50" i="4" s="1" a="1"/>
  <c r="L50" i="4" s="1"/>
  <c r="L59" i="4" a="1"/>
  <c r="L59" i="4" s="1"/>
  <c r="H56" i="4"/>
  <c r="L56" i="4" s="1" a="1"/>
  <c r="L56" i="4" s="1"/>
  <c r="L46" i="4" a="1"/>
  <c r="L46" i="4" s="1"/>
  <c r="L47" i="4" a="1"/>
  <c r="L47" i="4" s="1"/>
  <c r="H44" i="4"/>
  <c r="L44" i="4" s="1" a="1"/>
  <c r="L44" i="4" s="1"/>
  <c r="H45" i="4"/>
  <c r="L45" i="4" s="1" a="1"/>
  <c r="L45" i="4" s="1"/>
  <c r="H38" i="4"/>
  <c r="L38" i="4" s="1" a="1"/>
  <c r="L38" i="4" s="1"/>
  <c r="L36" i="4" a="1"/>
  <c r="L36" i="4" s="1"/>
  <c r="L34" i="4" a="1"/>
  <c r="L34" i="4" s="1"/>
  <c r="H41" i="4"/>
  <c r="L41" i="4" s="1" a="1"/>
  <c r="L41" i="4" s="1"/>
  <c r="L42" i="4" a="1"/>
  <c r="L42" i="4" s="1"/>
  <c r="L26" i="4" a="1"/>
  <c r="L26" i="4" s="1"/>
  <c r="E73" i="4"/>
  <c r="L21" i="4" a="1"/>
  <c r="L21" i="4" s="1"/>
  <c r="L18" i="4" a="1"/>
  <c r="L18" i="4" s="1"/>
  <c r="L14" i="4" a="1"/>
  <c r="L14" i="4" s="1"/>
  <c r="L17" i="4" a="1"/>
  <c r="L17" i="4" s="1"/>
  <c r="E75" i="5" l="1"/>
  <c r="E7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<sst xmlns="http://schemas.openxmlformats.org/spreadsheetml/2006/main" count="99" uniqueCount="53">
  <si>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Day shift</t>
  </si>
  <si>
    <t>Sleep-in night shift</t>
  </si>
  <si>
    <t>Pay rates</t>
  </si>
  <si>
    <t>January-February</t>
  </si>
  <si>
    <t>February - March</t>
  </si>
  <si>
    <t>March - April</t>
  </si>
  <si>
    <t>April - May</t>
  </si>
  <si>
    <t>May - June</t>
  </si>
  <si>
    <t>June - July</t>
  </si>
  <si>
    <t>July - August</t>
  </si>
  <si>
    <t>September - October</t>
  </si>
  <si>
    <t>October - November</t>
  </si>
  <si>
    <t>November - December</t>
  </si>
  <si>
    <t>December - January</t>
  </si>
  <si>
    <t>August - September</t>
  </si>
  <si>
    <t>St Georges House</t>
  </si>
  <si>
    <t>Woodleaze</t>
  </si>
  <si>
    <t>Charles England House</t>
  </si>
  <si>
    <t>Relief Worker timesheet</t>
  </si>
  <si>
    <r>
      <rPr>
        <b/>
        <sz val="11"/>
        <color theme="1"/>
        <rFont val="Arial"/>
        <family val="2"/>
      </rPr>
      <t>Pay period</t>
    </r>
    <r>
      <rPr>
        <sz val="11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>(use drop down)</t>
    </r>
  </si>
  <si>
    <r>
      <rPr>
        <b/>
        <sz val="11"/>
        <color theme="1"/>
        <rFont val="Arial"/>
        <family val="2"/>
      </rPr>
      <t>Relief Worker</t>
    </r>
    <r>
      <rPr>
        <i/>
        <sz val="10"/>
        <color theme="1"/>
        <rFont val="Arial"/>
        <family val="2"/>
      </rPr>
      <t xml:space="preserve"> (insert full name)</t>
    </r>
  </si>
  <si>
    <r>
      <rPr>
        <b/>
        <sz val="11"/>
        <color theme="1"/>
        <rFont val="Arial"/>
        <family val="2"/>
      </rPr>
      <t>Day shift</t>
    </r>
    <r>
      <rPr>
        <sz val="11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>(per hour)</t>
    </r>
  </si>
  <si>
    <r>
      <rPr>
        <b/>
        <sz val="11"/>
        <color theme="1"/>
        <rFont val="Arial"/>
        <family val="2"/>
      </rPr>
      <t xml:space="preserve">Sleep-in night shift </t>
    </r>
    <r>
      <rPr>
        <i/>
        <sz val="10"/>
        <color theme="1"/>
        <rFont val="Arial"/>
        <family val="2"/>
      </rPr>
      <t>(per hour)</t>
    </r>
  </si>
  <si>
    <t>Ana Example</t>
  </si>
  <si>
    <t>SGH Approval</t>
  </si>
  <si>
    <t>Woodleaze approval</t>
  </si>
  <si>
    <t>CEH  approval</t>
  </si>
  <si>
    <t>Yes</t>
  </si>
  <si>
    <t>No</t>
  </si>
  <si>
    <t>N/A</t>
  </si>
  <si>
    <t>Approver notes/comments</t>
  </si>
  <si>
    <t>Relief worker signature</t>
  </si>
  <si>
    <t>SGH approver signature</t>
  </si>
  <si>
    <t>Woodleaze approver signature</t>
  </si>
  <si>
    <t>CEH approver signature</t>
  </si>
  <si>
    <r>
      <rPr>
        <b/>
        <sz val="11"/>
        <color theme="1"/>
        <rFont val="Arial"/>
        <family val="2"/>
      </rPr>
      <t>Project</t>
    </r>
    <r>
      <rPr>
        <sz val="11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>(use drop down)</t>
    </r>
  </si>
  <si>
    <r>
      <rPr>
        <b/>
        <sz val="11"/>
        <color theme="1"/>
        <rFont val="Arial"/>
        <family val="2"/>
      </rPr>
      <t>Shift type</t>
    </r>
    <r>
      <rPr>
        <sz val="11"/>
        <color theme="1"/>
        <rFont val="Arial"/>
        <family val="2"/>
      </rPr>
      <t xml:space="preserve"> (use drop down)</t>
    </r>
  </si>
  <si>
    <r>
      <rPr>
        <b/>
        <sz val="11"/>
        <color theme="1"/>
        <rFont val="Arial"/>
        <family val="2"/>
      </rPr>
      <t xml:space="preserve">Total pay per shift - Standard </t>
    </r>
    <r>
      <rPr>
        <sz val="10"/>
        <color theme="1"/>
        <rFont val="Arial"/>
        <family val="2"/>
      </rPr>
      <t>(auto calculates - do not amend)</t>
    </r>
  </si>
  <si>
    <r>
      <rPr>
        <b/>
        <sz val="11"/>
        <color theme="1"/>
        <rFont val="Arial"/>
        <family val="2"/>
      </rPr>
      <t xml:space="preserve">Total pay per shift - Time &amp; a half </t>
    </r>
    <r>
      <rPr>
        <sz val="10"/>
        <color theme="1"/>
        <rFont val="Arial"/>
        <family val="2"/>
      </rPr>
      <t>(auto calculates - do not amend)</t>
    </r>
  </si>
  <si>
    <r>
      <rPr>
        <b/>
        <sz val="11"/>
        <color theme="1"/>
        <rFont val="Arial"/>
        <family val="2"/>
      </rPr>
      <t xml:space="preserve">Total pay per shift - Double </t>
    </r>
    <r>
      <rPr>
        <sz val="10"/>
        <color theme="1"/>
        <rFont val="Arial"/>
        <family val="2"/>
      </rPr>
      <t>(auto calculates - do not amend)</t>
    </r>
  </si>
  <si>
    <r>
      <rPr>
        <b/>
        <sz val="11"/>
        <color rgb="FFFF0000"/>
        <rFont val="Arial"/>
        <family val="2"/>
      </rPr>
      <t>Final pay</t>
    </r>
    <r>
      <rPr>
        <sz val="11"/>
        <color rgb="FFFF0000"/>
        <rFont val="Arial"/>
        <family val="2"/>
      </rPr>
      <t xml:space="preserve"> </t>
    </r>
    <r>
      <rPr>
        <i/>
        <sz val="10"/>
        <color rgb="FFFF0000"/>
        <rFont val="Arial"/>
        <family val="2"/>
      </rPr>
      <t>(auto calculates - do not amend)</t>
    </r>
  </si>
  <si>
    <r>
      <rPr>
        <b/>
        <sz val="11"/>
        <color theme="1"/>
        <rFont val="Arial"/>
        <family val="2"/>
      </rPr>
      <t xml:space="preserve">Wake-in night shift </t>
    </r>
    <r>
      <rPr>
        <i/>
        <sz val="10"/>
        <color theme="1"/>
        <rFont val="Arial"/>
        <family val="2"/>
      </rPr>
      <t>(per hour)</t>
    </r>
  </si>
  <si>
    <r>
      <rPr>
        <b/>
        <sz val="11"/>
        <color theme="1"/>
        <rFont val="Arial"/>
        <family val="2"/>
      </rPr>
      <t xml:space="preserve">Total pay per shift - Triple </t>
    </r>
    <r>
      <rPr>
        <sz val="10"/>
        <color theme="1"/>
        <rFont val="Arial"/>
        <family val="2"/>
      </rPr>
      <t>(auto calculates - do not amend)</t>
    </r>
  </si>
  <si>
    <t>Total Pay</t>
  </si>
  <si>
    <t>TOTAL UNVERIFIED PAY</t>
  </si>
  <si>
    <r>
      <rPr>
        <b/>
        <sz val="11"/>
        <color theme="1"/>
        <rFont val="Arial"/>
        <family val="2"/>
      </rPr>
      <t>Pay rate</t>
    </r>
    <r>
      <rPr>
        <sz val="11"/>
        <color theme="1"/>
        <rFont val="Arial"/>
        <family val="2"/>
      </rPr>
      <t xml:space="preserve"> (use drop down)
1.0 = Standard
1.5 = Time &amp; a half
2.0 = Double time</t>
    </r>
  </si>
  <si>
    <t>Hours</t>
  </si>
  <si>
    <r>
      <rPr>
        <b/>
        <sz val="11"/>
        <color theme="1"/>
        <rFont val="Arial"/>
        <family val="2"/>
      </rPr>
      <t>End time</t>
    </r>
    <r>
      <rPr>
        <sz val="11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>(enter date in day/month/year format and time in 24 hour fomat)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e.g 01/11/2025 22:00 </t>
    </r>
  </si>
  <si>
    <r>
      <rPr>
        <b/>
        <sz val="11"/>
        <color theme="1"/>
        <rFont val="Arial"/>
        <family val="2"/>
      </rPr>
      <t>Start time</t>
    </r>
    <r>
      <rPr>
        <sz val="11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>(enter date in day/month/year format and time in 24 hour fomat)</t>
    </r>
    <r>
      <rPr>
        <sz val="11"/>
        <color theme="1"/>
        <rFont val="Arial"/>
        <family val="2"/>
      </rPr>
      <t xml:space="preserve"> </t>
    </r>
    <r>
      <rPr>
        <b/>
        <sz val="11"/>
        <rFont val="Arial"/>
        <family val="2"/>
      </rPr>
      <t>e.g 01/11/2025 14:00</t>
    </r>
  </si>
  <si>
    <r>
      <rPr>
        <b/>
        <sz val="11"/>
        <color theme="1"/>
        <rFont val="Arial"/>
        <family val="2"/>
      </rPr>
      <t>Total hours</t>
    </r>
    <r>
      <rPr>
        <sz val="11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>(auto calculates - do not amend</t>
    </r>
  </si>
  <si>
    <r>
      <rPr>
        <b/>
        <sz val="11"/>
        <color theme="1"/>
        <rFont val="Arial"/>
        <family val="2"/>
      </rPr>
      <t>Hourly rate</t>
    </r>
    <r>
      <rPr>
        <sz val="11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>(auto calculates do not amend)</t>
    </r>
  </si>
  <si>
    <t>Waking night shift</t>
  </si>
  <si>
    <t>Ayodele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</si>
</sst>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.00;[Red]\-&quot;£&quot;#,##0.00"/>
    <numFmt numFmtId="165" formatCode="dd/mm/yyyy\ h:mm\ AM/PM"/>
    <numFmt numFmtId="166" formatCode="&quot;£&quot;#,##0.00"/>
    <numFmt numFmtId="167" formatCode="#,##0.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i/>
      <sz val="10"/>
      <color rgb="FFFF000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1" xfId="0" applyNumberFormat="1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5" fillId="0" borderId="1" xfId="0" applyFont="1" applyBorder="1"/>
    <xf numFmtId="164" fontId="1" fillId="0" borderId="0" xfId="0" applyNumberFormat="1" applyFont="1"/>
    <xf numFmtId="0" fontId="4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4" fillId="3" borderId="4" xfId="0" applyFont="1" applyFill="1" applyBorder="1" applyAlignment="1" applyProtection="1">
      <alignment wrapText="1"/>
      <protection locked="0"/>
    </xf>
    <xf numFmtId="0" fontId="4" fillId="4" borderId="5" xfId="0" applyFont="1" applyFill="1" applyBorder="1" applyAlignment="1" applyProtection="1">
      <alignment wrapText="1"/>
      <protection locked="0"/>
    </xf>
    <xf numFmtId="0" fontId="4" fillId="5" borderId="5" xfId="0" applyFont="1" applyFill="1" applyBorder="1" applyAlignment="1" applyProtection="1">
      <alignment wrapText="1"/>
      <protection locked="0"/>
    </xf>
    <xf numFmtId="0" fontId="4" fillId="6" borderId="6" xfId="0" applyFont="1" applyFill="1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165" fontId="1" fillId="0" borderId="1" xfId="0" applyNumberFormat="1" applyFon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167" fontId="1" fillId="0" borderId="1" xfId="0" applyNumberFormat="1" applyFont="1" applyBorder="1" applyAlignment="1" applyProtection="1">
      <alignment horizontal="center"/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165" fontId="1" fillId="0" borderId="2" xfId="0" applyNumberFormat="1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165" fontId="1" fillId="0" borderId="0" xfId="0" applyNumberFormat="1" applyFont="1" applyAlignment="1" applyProtection="1">
      <alignment horizontal="center"/>
      <protection locked="0"/>
    </xf>
    <xf numFmtId="2" fontId="4" fillId="0" borderId="14" xfId="0" applyNumberFormat="1" applyFont="1" applyBorder="1" applyAlignment="1" applyProtection="1">
      <alignment horizontal="center" vertic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0" fontId="6" fillId="0" borderId="0" xfId="0" applyFont="1" applyProtection="1">
      <protection locked="0"/>
    </xf>
    <xf numFmtId="0" fontId="5" fillId="0" borderId="1" xfId="0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1" fillId="2" borderId="1" xfId="0" applyFont="1" applyFill="1" applyBorder="1" applyAlignment="1">
      <alignment wrapText="1"/>
    </xf>
    <xf numFmtId="2" fontId="1" fillId="0" borderId="1" xfId="0" applyNumberFormat="1" applyFont="1" applyBorder="1" applyAlignment="1">
      <alignment horizontal="right"/>
    </xf>
    <xf numFmtId="0" fontId="4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166" fontId="4" fillId="0" borderId="2" xfId="0" applyNumberFormat="1" applyFont="1" applyBorder="1" applyAlignment="1">
      <alignment horizontal="right"/>
    </xf>
    <xf numFmtId="0" fontId="6" fillId="0" borderId="2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 applyProtection="1">
      <alignment horizontal="center"/>
      <protection locked="0"/>
    </xf>
    <xf numFmtId="0" fontId="0" fillId="0" borderId="2" xfId="0" applyBorder="1"/>
    <xf numFmtId="0" fontId="0" fillId="0" borderId="3" xfId="0" applyBorder="1"/>
    <xf numFmtId="0" fontId="5" fillId="0" borderId="15" xfId="0" applyFont="1" applyBorder="1" applyAlignment="1" applyProtection="1">
      <alignment horizontal="center"/>
      <protection locked="0"/>
    </xf>
    <xf numFmtId="0" fontId="5" fillId="0" borderId="16" xfId="0" applyFont="1" applyBorder="1" applyAlignment="1" applyProtection="1">
      <alignment horizontal="center"/>
      <protection locked="0"/>
    </xf>
    <xf numFmtId="2" fontId="4" fillId="0" borderId="9" xfId="0" applyNumberFormat="1" applyFont="1" applyBorder="1" applyAlignment="1" applyProtection="1">
      <alignment horizontal="center"/>
      <protection locked="0"/>
    </xf>
    <xf numFmtId="2" fontId="4" fillId="0" borderId="0" xfId="0" applyNumberFormat="1" applyFont="1" applyAlignment="1" applyProtection="1">
      <alignment horizontal="center"/>
      <protection locked="0"/>
    </xf>
    <xf numFmtId="2" fontId="4" fillId="0" borderId="10" xfId="0" applyNumberFormat="1" applyFont="1" applyBorder="1" applyAlignment="1" applyProtection="1">
      <alignment horizontal="center"/>
      <protection locked="0"/>
    </xf>
    <xf numFmtId="166" fontId="4" fillId="0" borderId="9" xfId="0" applyNumberFormat="1" applyFont="1" applyBorder="1" applyAlignment="1" applyProtection="1">
      <alignment horizontal="center" vertical="center"/>
      <protection locked="0"/>
    </xf>
    <xf numFmtId="166" fontId="4" fillId="0" borderId="0" xfId="0" applyNumberFormat="1" applyFont="1" applyAlignment="1" applyProtection="1">
      <alignment horizontal="center" vertical="center"/>
      <protection locked="0"/>
    </xf>
    <xf numFmtId="166" fontId="4" fillId="0" borderId="10" xfId="0" applyNumberFormat="1" applyFont="1" applyBorder="1" applyAlignment="1" applyProtection="1">
      <alignment horizontal="center" vertical="center"/>
      <protection locked="0"/>
    </xf>
    <xf numFmtId="166" fontId="4" fillId="0" borderId="11" xfId="0" applyNumberFormat="1" applyFont="1" applyBorder="1" applyAlignment="1" applyProtection="1">
      <alignment horizontal="center" vertical="center"/>
      <protection locked="0"/>
    </xf>
    <xf numFmtId="166" fontId="4" fillId="0" borderId="12" xfId="0" applyNumberFormat="1" applyFont="1" applyBorder="1" applyAlignment="1" applyProtection="1">
      <alignment horizontal="center" vertical="center"/>
      <protection locked="0"/>
    </xf>
    <xf numFmtId="166" fontId="4" fillId="0" borderId="13" xfId="0" applyNumberFormat="1" applyFont="1" applyBorder="1" applyAlignment="1" applyProtection="1">
      <alignment horizontal="center" vertic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</cellXfs>
  <cellStyles count="1">
    <cellStyle name="Normal" xfId="0" builtinId="0"/>
  </cellStyles>
  <dxfs count="12"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 tint="-0.499984740745262"/>
      </font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 tint="-0.499984740745262"/>
      </font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3505-2602-46EA-8361-0E70EE224C7A}">
  <dimension ref="A1:Q80"/>
  <sheetViews>
    <sheetView zoomScale="80" zoomScaleNormal="80" workbookViewId="0">
      <selection activeCell="L77" sqref="L77"/>
    </sheetView>
  </sheetViews>
  <sheetFormatPr baseColWidth="10" defaultColWidth="8.83203125" defaultRowHeight="15" x14ac:dyDescent="0.2"/>
  <cols>
    <col min="1" max="1" width="27.1640625" customWidth="1"/>
    <col min="2" max="2" width="26.6640625" bestFit="1" customWidth="1"/>
    <col min="3" max="3" width="24.5" bestFit="1" customWidth="1"/>
    <col min="4" max="4" width="26.33203125" bestFit="1" customWidth="1"/>
    <col min="5" max="6" width="12.1640625" bestFit="1" customWidth="1"/>
    <col min="7" max="7" width="23.33203125" bestFit="1" customWidth="1"/>
    <col min="8" max="8" width="13.5" bestFit="1" customWidth="1"/>
    <col min="9" max="9" width="12.83203125" bestFit="1" customWidth="1"/>
    <col min="10" max="10" width="12.5" customWidth="1"/>
    <col min="11" max="11" width="12.5" hidden="1" customWidth="1"/>
    <col min="12" max="12" width="10.1640625" bestFit="1" customWidth="1"/>
    <col min="13" max="13" width="16" customWidth="1"/>
    <col min="14" max="16" width="11.83203125" customWidth="1"/>
    <col min="17" max="17" width="51.83203125" customWidth="1"/>
  </cols>
  <sheetData>
    <row r="1" spans="1:17" x14ac:dyDescent="0.2">
      <c r="A1" s="9" t="s">
        <v>18</v>
      </c>
      <c r="B1" s="9"/>
      <c r="C1" s="10"/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x14ac:dyDescent="0.2">
      <c r="A2" s="9"/>
      <c r="B2" s="9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16" x14ac:dyDescent="0.2">
      <c r="A3" s="12" t="s">
        <v>19</v>
      </c>
      <c r="B3" s="13" t="s">
        <v>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16" x14ac:dyDescent="0.2">
      <c r="A4" s="12" t="s">
        <v>20</v>
      </c>
      <c r="B4" s="13" t="s">
        <v>23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">
      <c r="A6" s="14" t="s">
        <v>2</v>
      </c>
      <c r="B6" s="9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ht="16" x14ac:dyDescent="0.2">
      <c r="A7" s="12" t="s">
        <v>21</v>
      </c>
      <c r="B7" s="3">
        <v>12.6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ht="16" x14ac:dyDescent="0.2">
      <c r="A8" s="12" t="s">
        <v>41</v>
      </c>
      <c r="B8" s="3">
        <v>12.9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ht="16" x14ac:dyDescent="0.2">
      <c r="A9" s="12" t="s">
        <v>22</v>
      </c>
      <c r="B9" s="3">
        <v>12.6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ht="16" thickBo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ht="83" customHeight="1" thickTop="1" x14ac:dyDescent="0.2">
      <c r="A12" s="13" t="s">
        <v>35</v>
      </c>
      <c r="B12" s="13" t="s">
        <v>36</v>
      </c>
      <c r="C12" s="12" t="s">
        <v>48</v>
      </c>
      <c r="D12" s="12" t="s">
        <v>47</v>
      </c>
      <c r="E12" s="33" t="s">
        <v>49</v>
      </c>
      <c r="F12" s="33" t="s">
        <v>50</v>
      </c>
      <c r="G12" s="12" t="s">
        <v>45</v>
      </c>
      <c r="H12" s="33" t="s">
        <v>37</v>
      </c>
      <c r="I12" s="33" t="s">
        <v>38</v>
      </c>
      <c r="J12" s="33" t="s">
        <v>39</v>
      </c>
      <c r="K12" s="33" t="s">
        <v>42</v>
      </c>
      <c r="L12" s="35" t="s">
        <v>43</v>
      </c>
      <c r="M12" s="36" t="s">
        <v>40</v>
      </c>
      <c r="N12" s="15" t="s">
        <v>24</v>
      </c>
      <c r="O12" s="16" t="s">
        <v>25</v>
      </c>
      <c r="P12" s="17" t="s">
        <v>26</v>
      </c>
      <c r="Q12" s="18" t="s">
        <v>30</v>
      </c>
    </row>
    <row r="13" spans="1:17" x14ac:dyDescent="0.2">
      <c r="A13" s="19" t="s">
        <v>15</v>
      </c>
      <c r="B13" s="19" t="s">
        <v>0</v>
      </c>
      <c r="C13" s="20">
        <v>45848.291666666664</v>
      </c>
      <c r="D13" s="20">
        <v>45848.625</v>
      </c>
      <c r="E13" s="34">
        <f>(D13-C13)*24</f>
        <v>8.0000000000582077</v>
      </c>
      <c r="F13" s="1" cm="1">
        <f t="array" ref="F13">_xlfn.IFS(B13="Day shift", 12.6, B13="Wake-in night shift", 12.9, B13="Sleep-in night shift", 12.6, B13="",0)</f>
        <v>12.6</v>
      </c>
      <c r="G13" s="22">
        <v>1</v>
      </c>
      <c r="H13" s="37">
        <f>F13*E13</f>
        <v>100.80000000073342</v>
      </c>
      <c r="I13" s="37" t="str">
        <f>IF(G13=1.5,(H13/2)+H13,"N/A")</f>
        <v>N/A</v>
      </c>
      <c r="J13" s="37" t="str">
        <f>IF(G13=2,(H13*2),"N/A")</f>
        <v>N/A</v>
      </c>
      <c r="K13" s="37" t="str">
        <f>IF(G13=3,(H13*3),"N/A")</f>
        <v>N/A</v>
      </c>
      <c r="L13" s="38" cm="1">
        <f t="array" ref="L13">IF(AND(I13="N/A", J13="N/A"), H13, _xlfn.IFS(I13&lt;&gt;"N/A", I13, J13&lt;&gt;"N/A",J13, K13&lt;&gt;"N/A", K13))</f>
        <v>100.80000000073342</v>
      </c>
      <c r="M13" s="39" t="b">
        <f>IF(AND(G13=1), TRUE, FALSE)</f>
        <v>1</v>
      </c>
      <c r="N13" s="23"/>
      <c r="O13" s="21"/>
      <c r="P13" s="21"/>
      <c r="Q13" s="24"/>
    </row>
    <row r="14" spans="1:17" x14ac:dyDescent="0.2">
      <c r="A14" s="19" t="s">
        <v>15</v>
      </c>
      <c r="B14" s="19" t="s">
        <v>51</v>
      </c>
      <c r="C14" s="20">
        <v>45851.895833333336</v>
      </c>
      <c r="D14" s="25">
        <v>45851.3125</v>
      </c>
      <c r="E14" s="34">
        <f>(D14-C14)*24</f>
        <v>-14.000000000058208</v>
      </c>
      <c r="F14" s="1" cm="1">
        <f t="array" ref="F14">_xlfn.IFS(B14="Day shift", 12.6, B14="Waking night shift", 12.9, B14="Sleep-in night shift", 12.6, B14="",0)</f>
        <v>12.9</v>
      </c>
      <c r="G14" s="22">
        <v>1</v>
      </c>
      <c r="H14" s="37">
        <f>F14*E14</f>
        <v>-180.6000000007509</v>
      </c>
      <c r="I14" s="37" t="str">
        <f t="shared" ref="I14:I15" si="0">IF(G14=1.5,(H14/2)+H14,"N/A")</f>
        <v>N/A</v>
      </c>
      <c r="J14" s="37" t="str">
        <f t="shared" ref="J14:J15" si="1">IF(G14=2,(H14*2),"N/A")</f>
        <v>N/A</v>
      </c>
      <c r="K14" s="37" t="str">
        <f t="shared" ref="K14:K15" si="2">IF(G14=3,(H14*3),"N/A")</f>
        <v>N/A</v>
      </c>
      <c r="L14" s="38" cm="1">
        <f t="array" ref="L14">IF(AND(I14="N/A", J14="N/A"), H14, _xlfn.IFS(I14&lt;&gt;"N/A", I14, J14&lt;&gt;"N/A",J14, K14&lt;&gt;"N/A", K14))</f>
        <v>-180.6000000007509</v>
      </c>
      <c r="M14" s="39" t="b">
        <f t="shared" ref="M14:M15" si="3">IF(AND(G14=1), TRUE, FALSE)</f>
        <v>1</v>
      </c>
      <c r="N14" s="23"/>
      <c r="O14" s="21"/>
      <c r="P14" s="21"/>
      <c r="Q14" s="24"/>
    </row>
    <row r="15" spans="1:17" x14ac:dyDescent="0.2">
      <c r="A15" s="19" t="s">
        <v>16</v>
      </c>
      <c r="B15" s="19" t="s">
        <v>0</v>
      </c>
      <c r="C15" s="20">
        <v>45855.604166666664</v>
      </c>
      <c r="D15" s="25">
        <v>45855.916666666664</v>
      </c>
      <c r="E15" s="34">
        <f t="shared" ref="E15:E72" si="4">(D15-C15)*24</f>
        <v>7.5</v>
      </c>
      <c r="F15" s="1" cm="1">
        <f t="array" ref="F15">_xlfn.IFS(B15="Day shift", 12.6, B15="Waking night shift", 12.9, B15="Sleep-in night shift", 12.6, B15="",0)</f>
        <v>12.6</v>
      </c>
      <c r="G15" s="22">
        <v>1.5</v>
      </c>
      <c r="H15" s="37">
        <f>F15*E15</f>
        <v>94.5</v>
      </c>
      <c r="I15" s="37">
        <f t="shared" si="0"/>
        <v>141.75</v>
      </c>
      <c r="J15" s="37" t="str">
        <f t="shared" si="1"/>
        <v>N/A</v>
      </c>
      <c r="K15" s="37" t="str">
        <f t="shared" si="2"/>
        <v>N/A</v>
      </c>
      <c r="L15" s="38" cm="1">
        <f t="array" ref="L15">IF(AND(I15="N/A", J15="N/A"), H15, _xlfn.IFS(I15&lt;&gt;"N/A", I15, J15&lt;&gt;"N/A",J15, K15&lt;&gt;"N/A", K15))</f>
        <v>141.75</v>
      </c>
      <c r="M15" s="39" t="b">
        <f t="shared" si="3"/>
        <v>0</v>
      </c>
      <c r="N15" s="23"/>
      <c r="O15" s="21"/>
      <c r="P15" s="21"/>
      <c r="Q15" s="24"/>
    </row>
    <row r="16" spans="1:17" x14ac:dyDescent="0.2">
      <c r="A16" s="19" t="s">
        <v>16</v>
      </c>
      <c r="B16" s="19" t="s">
        <v>51</v>
      </c>
      <c r="C16" s="20">
        <v>45857.895833333336</v>
      </c>
      <c r="D16" s="25">
        <v>45858.3125</v>
      </c>
      <c r="E16" s="34">
        <f t="shared" si="4"/>
        <v>9.9999999999417923</v>
      </c>
      <c r="F16" s="1" cm="1">
        <f t="array" ref="F16">_xlfn.IFS(B16="Day shift", 12.6, B16="Waking night shift", 12.9, B16="Sleep-in night shift", 12.6, B16="",0)</f>
        <v>12.9</v>
      </c>
      <c r="G16" s="22">
        <v>1</v>
      </c>
      <c r="H16" s="37">
        <f>F16*E16</f>
        <v>128.99999999924913</v>
      </c>
      <c r="I16" s="37" t="str">
        <f>IF(G16=1.5,(H16/2)+H16,"N/A")</f>
        <v>N/A</v>
      </c>
      <c r="J16" s="37" t="str">
        <f>IF(G16=2,(H16*2),"N/A")</f>
        <v>N/A</v>
      </c>
      <c r="K16" s="37" t="str">
        <f>IF(G16=3,(H16*3),"N/A")</f>
        <v>N/A</v>
      </c>
      <c r="L16" s="38" cm="1">
        <f t="array" ref="L16">IF(AND(I16="N/A", J16="N/A"), H16, _xlfn.IFS(I16&lt;&gt;"N/A", I16, J16&lt;&gt;"N/A",J16, K16&lt;&gt;"N/A", K16))</f>
        <v>128.99999999924913</v>
      </c>
      <c r="M16" s="39" t="b">
        <f>IF(AND(G16=1), TRUE, FALSE)</f>
        <v>1</v>
      </c>
      <c r="N16" s="23"/>
      <c r="O16" s="21"/>
      <c r="P16" s="21"/>
      <c r="Q16" s="24"/>
    </row>
    <row r="17" spans="1:17" x14ac:dyDescent="0.2">
      <c r="A17" s="19" t="s">
        <v>17</v>
      </c>
      <c r="B17" s="19" t="s">
        <v>0</v>
      </c>
      <c r="C17" s="20">
        <v>45860.333333333336</v>
      </c>
      <c r="D17" s="20">
        <v>45860.666666666664</v>
      </c>
      <c r="E17" s="34">
        <f t="shared" si="4"/>
        <v>7.9999999998835847</v>
      </c>
      <c r="F17" s="1" cm="1">
        <f t="array" ref="F17">_xlfn.IFS(B17="Day shift", 12.6, B17="Waking night shift", 12.9, B17="Sleep-in night shift", 12.6, B17="",0)</f>
        <v>12.6</v>
      </c>
      <c r="G17" s="22">
        <v>2</v>
      </c>
      <c r="H17" s="37">
        <f>F17*E17</f>
        <v>100.79999999853317</v>
      </c>
      <c r="I17" s="37" t="str">
        <f t="shared" ref="I17" si="5">IF(G17=1.5,(H17/2)+H17,"N/A")</f>
        <v>N/A</v>
      </c>
      <c r="J17" s="37">
        <f t="shared" ref="J17" si="6">IF(G17=2,(H17*2),"N/A")</f>
        <v>201.59999999706633</v>
      </c>
      <c r="K17" s="37" t="str">
        <f t="shared" ref="K17" si="7">IF(G17=3,(H17*3),"N/A")</f>
        <v>N/A</v>
      </c>
      <c r="L17" s="38" cm="1">
        <f t="array" ref="L17">IF(AND(I17="N/A", J17="N/A"), H17, _xlfn.IFS(I17&lt;&gt;"N/A", I17, J17&lt;&gt;"N/A",J17, K17&lt;&gt;"N/A", K17))</f>
        <v>201.59999999706633</v>
      </c>
      <c r="M17" s="39" t="b">
        <f t="shared" ref="M17" si="8">IF(AND(G17=1), TRUE, FALSE)</f>
        <v>0</v>
      </c>
      <c r="N17" s="23"/>
      <c r="O17" s="21"/>
      <c r="P17" s="21"/>
      <c r="Q17" s="24"/>
    </row>
    <row r="18" spans="1:17" x14ac:dyDescent="0.2">
      <c r="A18" s="19" t="s">
        <v>17</v>
      </c>
      <c r="B18" s="19" t="s">
        <v>0</v>
      </c>
      <c r="C18" s="20">
        <v>45865.625</v>
      </c>
      <c r="D18" s="20">
        <v>45865.958333333336</v>
      </c>
      <c r="E18" s="34">
        <f t="shared" si="4"/>
        <v>8.0000000000582077</v>
      </c>
      <c r="F18" s="1" cm="1">
        <f t="array" ref="F18">_xlfn.IFS(B18="Day shift", 12.6, B18="Waking night shift", 12.9, B18="Sleep-in night shift", 12.6, B18="",0)</f>
        <v>12.6</v>
      </c>
      <c r="G18" s="22">
        <v>1</v>
      </c>
      <c r="H18" s="37">
        <f t="shared" ref="H18:H72" si="9">F18*E18</f>
        <v>100.80000000073342</v>
      </c>
      <c r="I18" s="37" t="str">
        <f>IF(G18=1.5,(H18/2)+H18,"N/A")</f>
        <v>N/A</v>
      </c>
      <c r="J18" s="37" t="str">
        <f>IF(G18=2,(H18*2),"N/A")</f>
        <v>N/A</v>
      </c>
      <c r="K18" s="37" t="str">
        <f>IF(G18=3,(H18*3),"N/A")</f>
        <v>N/A</v>
      </c>
      <c r="L18" s="38" cm="1">
        <f t="array" ref="L18">IF(AND(I18="N/A", J18="N/A"), H18, _xlfn.IFS(I18&lt;&gt;"N/A", I18, J18&lt;&gt;"N/A",J18, K18&lt;&gt;"N/A", K18))</f>
        <v>100.80000000073342</v>
      </c>
      <c r="M18" s="39" t="b">
        <f>IF(AND(G18=1), TRUE, FALSE)</f>
        <v>1</v>
      </c>
      <c r="N18" s="23"/>
      <c r="O18" s="21"/>
      <c r="P18" s="21"/>
      <c r="Q18" s="24"/>
    </row>
    <row r="19" spans="1:17" x14ac:dyDescent="0.2">
      <c r="A19" s="19" t="s">
        <v>17</v>
      </c>
      <c r="B19" s="19" t="s">
        <v>1</v>
      </c>
      <c r="C19" s="20">
        <v>45865.958333333336</v>
      </c>
      <c r="D19" s="25">
        <v>45866.34375</v>
      </c>
      <c r="E19" s="34">
        <f t="shared" si="4"/>
        <v>9.2499999999417923</v>
      </c>
      <c r="F19" s="1" cm="1">
        <f t="array" ref="F19">_xlfn.IFS(B19="Day shift", 12.6, B19="Waking night shift", 12.9, B19="Sleep-in night shift", 12.6, B19="",0)</f>
        <v>12.6</v>
      </c>
      <c r="G19" s="22">
        <v>1</v>
      </c>
      <c r="H19" s="37">
        <f t="shared" si="9"/>
        <v>116.54999999926657</v>
      </c>
      <c r="I19" s="37" t="str">
        <f t="shared" ref="I19:I72" si="10">IF(G19=1.5,(H19/2)+H19,"N/A")</f>
        <v>N/A</v>
      </c>
      <c r="J19" s="37" t="str">
        <f t="shared" ref="J19:J72" si="11">IF(G19=2,(H19*2),"N/A")</f>
        <v>N/A</v>
      </c>
      <c r="K19" s="37" t="str">
        <f t="shared" ref="K19" si="12">IF(G19=3,(H19*3),"N/A")</f>
        <v>N/A</v>
      </c>
      <c r="L19" s="38" cm="1">
        <f t="array" ref="L19">IF(AND(I19="N/A", J19="N/A"), H19, _xlfn.IFS(I19&lt;&gt;"N/A", I19, J19&lt;&gt;"N/A",J19, K19&lt;&gt;"N/A", K19))</f>
        <v>116.54999999926657</v>
      </c>
      <c r="M19" s="39" t="b">
        <f t="shared" ref="M19:M72" si="13">IF(AND(G19=1), TRUE, FALSE)</f>
        <v>1</v>
      </c>
      <c r="N19" s="23"/>
      <c r="O19" s="21"/>
      <c r="P19" s="21"/>
      <c r="Q19" s="24"/>
    </row>
    <row r="20" spans="1:17" x14ac:dyDescent="0.2">
      <c r="A20" s="19"/>
      <c r="B20" s="19"/>
      <c r="C20" s="20"/>
      <c r="D20" s="25"/>
      <c r="E20" s="34">
        <f t="shared" si="4"/>
        <v>0</v>
      </c>
      <c r="F20" s="1" cm="1">
        <f t="array" ref="F20">_xlfn.IFS(B20="Day shift", 12.6, B20="Waking night shift", 12.9, B20="Sleep-in night shift", 12.6, B20="",0)</f>
        <v>0</v>
      </c>
      <c r="G20" s="22"/>
      <c r="H20" s="37">
        <f t="shared" si="9"/>
        <v>0</v>
      </c>
      <c r="I20" s="37" t="str">
        <f t="shared" si="10"/>
        <v>N/A</v>
      </c>
      <c r="J20" s="37" t="str">
        <f t="shared" si="11"/>
        <v>N/A</v>
      </c>
      <c r="K20" s="37"/>
      <c r="L20" s="38" cm="1">
        <f t="array" ref="L20">IF(AND(I20="N/A", J20="N/A"), H20, _xlfn.IFS(I20&lt;&gt;"N/A", I20, J20&lt;&gt;"N/A",J20, K20&lt;&gt;"N/A", K20))</f>
        <v>0</v>
      </c>
      <c r="M20" s="39" t="b">
        <f t="shared" si="13"/>
        <v>0</v>
      </c>
      <c r="N20" s="23"/>
      <c r="O20" s="21"/>
      <c r="P20" s="21"/>
      <c r="Q20" s="24"/>
    </row>
    <row r="21" spans="1:17" x14ac:dyDescent="0.2">
      <c r="A21" s="19"/>
      <c r="B21" s="19"/>
      <c r="C21" s="20"/>
      <c r="D21" s="25"/>
      <c r="E21" s="34">
        <f t="shared" si="4"/>
        <v>0</v>
      </c>
      <c r="F21" s="1" cm="1">
        <f t="array" ref="F21">_xlfn.IFS(B21="Day shift", 12.6, B21="Waking night shift", 12.9, B21="Sleep-in night shift", 12.6, B21="",0)</f>
        <v>0</v>
      </c>
      <c r="G21" s="22"/>
      <c r="H21" s="37">
        <f t="shared" si="9"/>
        <v>0</v>
      </c>
      <c r="I21" s="37" t="str">
        <f t="shared" si="10"/>
        <v>N/A</v>
      </c>
      <c r="J21" s="37" t="str">
        <f t="shared" si="11"/>
        <v>N/A</v>
      </c>
      <c r="K21" s="37"/>
      <c r="L21" s="38" cm="1">
        <f t="array" ref="L21">IF(AND(I21="N/A", J21="N/A"), H21, _xlfn.IFS(I21&lt;&gt;"N/A", I21, J21&lt;&gt;"N/A",J21, K21&lt;&gt;"N/A", K21))</f>
        <v>0</v>
      </c>
      <c r="M21" s="39" t="b">
        <f t="shared" si="13"/>
        <v>0</v>
      </c>
      <c r="N21" s="23"/>
      <c r="O21" s="21"/>
      <c r="P21" s="21"/>
      <c r="Q21" s="24"/>
    </row>
    <row r="22" spans="1:17" x14ac:dyDescent="0.2">
      <c r="A22" s="19"/>
      <c r="B22" s="19"/>
      <c r="C22" s="20"/>
      <c r="D22" s="25"/>
      <c r="E22" s="34">
        <f t="shared" si="4"/>
        <v>0</v>
      </c>
      <c r="F22" s="1" cm="1">
        <f t="array" ref="F22">_xlfn.IFS(B22="Day shift", 12.6, B22="Waking night shift", 12.9, B22="Sleep-in night shift", 12.6, B22="",0)</f>
        <v>0</v>
      </c>
      <c r="G22" s="22"/>
      <c r="H22" s="37">
        <f t="shared" si="9"/>
        <v>0</v>
      </c>
      <c r="I22" s="37" t="str">
        <f t="shared" si="10"/>
        <v>N/A</v>
      </c>
      <c r="J22" s="37" t="str">
        <f t="shared" si="11"/>
        <v>N/A</v>
      </c>
      <c r="K22" s="37"/>
      <c r="L22" s="38" cm="1">
        <f t="array" ref="L22">IF(AND(I22="N/A", J22="N/A"), H22, _xlfn.IFS(I22&lt;&gt;"N/A", I22, J22&lt;&gt;"N/A",J22, K22&lt;&gt;"N/A", K22))</f>
        <v>0</v>
      </c>
      <c r="M22" s="39" t="b">
        <f t="shared" si="13"/>
        <v>0</v>
      </c>
      <c r="N22" s="23"/>
      <c r="O22" s="21"/>
      <c r="P22" s="21"/>
      <c r="Q22" s="24"/>
    </row>
    <row r="23" spans="1:17" x14ac:dyDescent="0.2">
      <c r="A23" s="19"/>
      <c r="B23" s="19"/>
      <c r="C23" s="20"/>
      <c r="D23" s="25"/>
      <c r="E23" s="34">
        <f t="shared" si="4"/>
        <v>0</v>
      </c>
      <c r="F23" s="1" cm="1">
        <f t="array" ref="F23">_xlfn.IFS(B23="Day shift", 12.6, B23="Waking night shift", 12.9, B23="Sleep-in night shift", 12.6, B23="",0)</f>
        <v>0</v>
      </c>
      <c r="G23" s="22"/>
      <c r="H23" s="37">
        <f t="shared" si="9"/>
        <v>0</v>
      </c>
      <c r="I23" s="37" t="str">
        <f t="shared" si="10"/>
        <v>N/A</v>
      </c>
      <c r="J23" s="37" t="str">
        <f t="shared" si="11"/>
        <v>N/A</v>
      </c>
      <c r="K23" s="37"/>
      <c r="L23" s="38" cm="1">
        <f t="array" ref="L23">IF(AND(I23="N/A", J23="N/A"), H23, _xlfn.IFS(I23&lt;&gt;"N/A", I23, J23&lt;&gt;"N/A",J23, K23&lt;&gt;"N/A", K23))</f>
        <v>0</v>
      </c>
      <c r="M23" s="39" t="b">
        <f t="shared" si="13"/>
        <v>0</v>
      </c>
      <c r="N23" s="23"/>
      <c r="O23" s="21"/>
      <c r="P23" s="21"/>
      <c r="Q23" s="24"/>
    </row>
    <row r="24" spans="1:17" x14ac:dyDescent="0.2">
      <c r="A24" s="19"/>
      <c r="B24" s="19"/>
      <c r="C24" s="20"/>
      <c r="D24" s="25"/>
      <c r="E24" s="34">
        <f t="shared" si="4"/>
        <v>0</v>
      </c>
      <c r="F24" s="1" cm="1">
        <f t="array" ref="F24">_xlfn.IFS(B24="Day shift", 12.6, B24="Waking night shift", 12.9, B24="Sleep-in night shift", 12.6, B24="",0)</f>
        <v>0</v>
      </c>
      <c r="G24" s="22"/>
      <c r="H24" s="37">
        <f t="shared" si="9"/>
        <v>0</v>
      </c>
      <c r="I24" s="37" t="str">
        <f t="shared" si="10"/>
        <v>N/A</v>
      </c>
      <c r="J24" s="37" t="str">
        <f t="shared" si="11"/>
        <v>N/A</v>
      </c>
      <c r="K24" s="37"/>
      <c r="L24" s="38" cm="1">
        <f t="array" ref="L24">IF(AND(I24="N/A", J24="N/A"), H24, _xlfn.IFS(I24&lt;&gt;"N/A", I24, J24&lt;&gt;"N/A",J24, K24&lt;&gt;"N/A", K24))</f>
        <v>0</v>
      </c>
      <c r="M24" s="39" t="b">
        <f t="shared" si="13"/>
        <v>0</v>
      </c>
      <c r="N24" s="23"/>
      <c r="O24" s="21"/>
      <c r="P24" s="21"/>
      <c r="Q24" s="24"/>
    </row>
    <row r="25" spans="1:17" x14ac:dyDescent="0.2">
      <c r="A25" s="19"/>
      <c r="B25" s="19"/>
      <c r="C25" s="20"/>
      <c r="D25" s="25"/>
      <c r="E25" s="34">
        <f t="shared" si="4"/>
        <v>0</v>
      </c>
      <c r="F25" s="1" cm="1">
        <f t="array" ref="F25">_xlfn.IFS(B25="Day shift", 12.6, B25="Waking night shift", 12.9, B25="Sleep-in night shift", 12.6, B25="",0)</f>
        <v>0</v>
      </c>
      <c r="G25" s="22"/>
      <c r="H25" s="37">
        <f t="shared" si="9"/>
        <v>0</v>
      </c>
      <c r="I25" s="37" t="str">
        <f t="shared" si="10"/>
        <v>N/A</v>
      </c>
      <c r="J25" s="37" t="str">
        <f t="shared" si="11"/>
        <v>N/A</v>
      </c>
      <c r="K25" s="37"/>
      <c r="L25" s="38" cm="1">
        <f t="array" ref="L25">IF(AND(I25="N/A", J25="N/A"), H25, _xlfn.IFS(I25&lt;&gt;"N/A", I25, J25&lt;&gt;"N/A",J25, K25&lt;&gt;"N/A", K25))</f>
        <v>0</v>
      </c>
      <c r="M25" s="39" t="b">
        <f t="shared" si="13"/>
        <v>0</v>
      </c>
      <c r="N25" s="23"/>
      <c r="O25" s="21"/>
      <c r="P25" s="21"/>
      <c r="Q25" s="24"/>
    </row>
    <row r="26" spans="1:17" x14ac:dyDescent="0.2">
      <c r="A26" s="19"/>
      <c r="B26" s="19"/>
      <c r="C26" s="20"/>
      <c r="D26" s="25"/>
      <c r="E26" s="34">
        <f t="shared" si="4"/>
        <v>0</v>
      </c>
      <c r="F26" s="1" cm="1">
        <f t="array" ref="F26">_xlfn.IFS(B26="Day shift", 12.6, B26="Waking night shift", 12.9, B26="Sleep-in night shift", 12.6, B26="",0)</f>
        <v>0</v>
      </c>
      <c r="G26" s="22"/>
      <c r="H26" s="37">
        <f t="shared" si="9"/>
        <v>0</v>
      </c>
      <c r="I26" s="37" t="str">
        <f t="shared" si="10"/>
        <v>N/A</v>
      </c>
      <c r="J26" s="37" t="str">
        <f t="shared" si="11"/>
        <v>N/A</v>
      </c>
      <c r="K26" s="37"/>
      <c r="L26" s="38" cm="1">
        <f t="array" ref="L26">IF(AND(I26="N/A", J26="N/A"), H26, _xlfn.IFS(I26&lt;&gt;"N/A", I26, J26&lt;&gt;"N/A",J26, K26&lt;&gt;"N/A", K26))</f>
        <v>0</v>
      </c>
      <c r="M26" s="39" t="b">
        <f t="shared" si="13"/>
        <v>0</v>
      </c>
      <c r="N26" s="23"/>
      <c r="O26" s="21"/>
      <c r="P26" s="21"/>
      <c r="Q26" s="24"/>
    </row>
    <row r="27" spans="1:17" x14ac:dyDescent="0.2">
      <c r="A27" s="19"/>
      <c r="B27" s="19"/>
      <c r="C27" s="20"/>
      <c r="D27" s="25"/>
      <c r="E27" s="34">
        <f t="shared" si="4"/>
        <v>0</v>
      </c>
      <c r="F27" s="1" cm="1">
        <f t="array" ref="F27">_xlfn.IFS(B27="Day shift", 12.6, B27="Waking night shift", 12.9, B27="Sleep-in night shift", 12.6, B27="",0)</f>
        <v>0</v>
      </c>
      <c r="G27" s="22"/>
      <c r="H27" s="37">
        <f t="shared" si="9"/>
        <v>0</v>
      </c>
      <c r="I27" s="37" t="str">
        <f t="shared" si="10"/>
        <v>N/A</v>
      </c>
      <c r="J27" s="37" t="str">
        <f t="shared" si="11"/>
        <v>N/A</v>
      </c>
      <c r="K27" s="37"/>
      <c r="L27" s="38" cm="1">
        <f t="array" ref="L27">IF(AND(I27="N/A", J27="N/A"), H27, _xlfn.IFS(I27&lt;&gt;"N/A", I27, J27&lt;&gt;"N/A",J27, K27&lt;&gt;"N/A", K27))</f>
        <v>0</v>
      </c>
      <c r="M27" s="39" t="b">
        <f t="shared" si="13"/>
        <v>0</v>
      </c>
      <c r="N27" s="23"/>
      <c r="O27" s="21"/>
      <c r="P27" s="21"/>
      <c r="Q27" s="24"/>
    </row>
    <row r="28" spans="1:17" x14ac:dyDescent="0.2">
      <c r="A28" s="19"/>
      <c r="B28" s="19"/>
      <c r="C28" s="20"/>
      <c r="D28" s="25"/>
      <c r="E28" s="34">
        <f t="shared" si="4"/>
        <v>0</v>
      </c>
      <c r="F28" s="1" cm="1">
        <f t="array" ref="F28">_xlfn.IFS(B28="Day shift", 12.6, B28="Waking night shift", 12.9, B28="Sleep-in night shift", 12.6, B28="",0)</f>
        <v>0</v>
      </c>
      <c r="G28" s="22"/>
      <c r="H28" s="37">
        <f t="shared" si="9"/>
        <v>0</v>
      </c>
      <c r="I28" s="37" t="str">
        <f t="shared" si="10"/>
        <v>N/A</v>
      </c>
      <c r="J28" s="37" t="str">
        <f t="shared" si="11"/>
        <v>N/A</v>
      </c>
      <c r="K28" s="37"/>
      <c r="L28" s="38" cm="1">
        <f t="array" ref="L28">IF(AND(I28="N/A", J28="N/A"), H28, _xlfn.IFS(I28&lt;&gt;"N/A", I28, J28&lt;&gt;"N/A",J28, K28&lt;&gt;"N/A", K28))</f>
        <v>0</v>
      </c>
      <c r="M28" s="39" t="b">
        <f t="shared" si="13"/>
        <v>0</v>
      </c>
      <c r="N28" s="23"/>
      <c r="O28" s="21"/>
      <c r="P28" s="21"/>
      <c r="Q28" s="24"/>
    </row>
    <row r="29" spans="1:17" x14ac:dyDescent="0.2">
      <c r="A29" s="19"/>
      <c r="B29" s="19"/>
      <c r="C29" s="20"/>
      <c r="D29" s="25"/>
      <c r="E29" s="34">
        <f t="shared" si="4"/>
        <v>0</v>
      </c>
      <c r="F29" s="1" cm="1">
        <f t="array" ref="F29">_xlfn.IFS(B29="Day shift", 12.6, B29="Waking night shift", 12.9, B29="Sleep-in night shift", 12.6, B29="",0)</f>
        <v>0</v>
      </c>
      <c r="G29" s="22"/>
      <c r="H29" s="37">
        <f t="shared" si="9"/>
        <v>0</v>
      </c>
      <c r="I29" s="37" t="str">
        <f t="shared" si="10"/>
        <v>N/A</v>
      </c>
      <c r="J29" s="37" t="str">
        <f t="shared" si="11"/>
        <v>N/A</v>
      </c>
      <c r="K29" s="37"/>
      <c r="L29" s="38" cm="1">
        <f t="array" ref="L29">IF(AND(I29="N/A", J29="N/A"), H29, _xlfn.IFS(I29&lt;&gt;"N/A", I29, J29&lt;&gt;"N/A",J29, K29&lt;&gt;"N/A", K29))</f>
        <v>0</v>
      </c>
      <c r="M29" s="39" t="b">
        <f t="shared" si="13"/>
        <v>0</v>
      </c>
      <c r="N29" s="23"/>
      <c r="O29" s="21"/>
      <c r="P29" s="21"/>
      <c r="Q29" s="24"/>
    </row>
    <row r="30" spans="1:17" x14ac:dyDescent="0.2">
      <c r="A30" s="19"/>
      <c r="B30" s="19"/>
      <c r="C30" s="20"/>
      <c r="D30" s="25"/>
      <c r="E30" s="34">
        <f t="shared" si="4"/>
        <v>0</v>
      </c>
      <c r="F30" s="1" cm="1">
        <f t="array" ref="F30">_xlfn.IFS(B30="Day shift", 12.6, B30="Waking night shift", 12.9, B30="Sleep-in night shift", 12.6, B30="",0)</f>
        <v>0</v>
      </c>
      <c r="G30" s="22"/>
      <c r="H30" s="37">
        <f t="shared" si="9"/>
        <v>0</v>
      </c>
      <c r="I30" s="37" t="str">
        <f t="shared" si="10"/>
        <v>N/A</v>
      </c>
      <c r="J30" s="37" t="str">
        <f t="shared" si="11"/>
        <v>N/A</v>
      </c>
      <c r="K30" s="37"/>
      <c r="L30" s="38" cm="1">
        <f t="array" ref="L30">IF(AND(I30="N/A", J30="N/A"), H30, _xlfn.IFS(I30&lt;&gt;"N/A", I30, J30&lt;&gt;"N/A",J30, K30&lt;&gt;"N/A", K30))</f>
        <v>0</v>
      </c>
      <c r="M30" s="39" t="b">
        <f t="shared" si="13"/>
        <v>0</v>
      </c>
      <c r="N30" s="23"/>
      <c r="O30" s="21"/>
      <c r="P30" s="21"/>
      <c r="Q30" s="24"/>
    </row>
    <row r="31" spans="1:17" x14ac:dyDescent="0.2">
      <c r="A31" s="19"/>
      <c r="B31" s="19"/>
      <c r="C31" s="20"/>
      <c r="D31" s="25"/>
      <c r="E31" s="34">
        <f t="shared" si="4"/>
        <v>0</v>
      </c>
      <c r="F31" s="1" cm="1">
        <f t="array" ref="F31">_xlfn.IFS(B31="Day shift", 12.6, B31="Waking night shift", 12.9, B31="Sleep-in night shift", 12.6, B31="",0)</f>
        <v>0</v>
      </c>
      <c r="G31" s="22"/>
      <c r="H31" s="37">
        <f t="shared" si="9"/>
        <v>0</v>
      </c>
      <c r="I31" s="37" t="str">
        <f t="shared" si="10"/>
        <v>N/A</v>
      </c>
      <c r="J31" s="37" t="str">
        <f t="shared" si="11"/>
        <v>N/A</v>
      </c>
      <c r="K31" s="37"/>
      <c r="L31" s="38" cm="1">
        <f t="array" ref="L31">IF(AND(I31="N/A", J31="N/A"), H31, _xlfn.IFS(I31&lt;&gt;"N/A", I31, J31&lt;&gt;"N/A",J31, K31&lt;&gt;"N/A", K31))</f>
        <v>0</v>
      </c>
      <c r="M31" s="39" t="b">
        <f t="shared" si="13"/>
        <v>0</v>
      </c>
      <c r="N31" s="23"/>
      <c r="O31" s="21"/>
      <c r="P31" s="21"/>
      <c r="Q31" s="24"/>
    </row>
    <row r="32" spans="1:17" x14ac:dyDescent="0.2">
      <c r="A32" s="19"/>
      <c r="B32" s="19"/>
      <c r="C32" s="20"/>
      <c r="D32" s="25"/>
      <c r="E32" s="34">
        <f t="shared" si="4"/>
        <v>0</v>
      </c>
      <c r="F32" s="1" cm="1">
        <f t="array" ref="F32">_xlfn.IFS(B32="Day shift", 12.6, B32="Waking night shift", 12.9, B32="Sleep-in night shift", 12.6, B32="",0)</f>
        <v>0</v>
      </c>
      <c r="G32" s="22"/>
      <c r="H32" s="37">
        <f t="shared" si="9"/>
        <v>0</v>
      </c>
      <c r="I32" s="37" t="str">
        <f t="shared" si="10"/>
        <v>N/A</v>
      </c>
      <c r="J32" s="37" t="str">
        <f t="shared" si="11"/>
        <v>N/A</v>
      </c>
      <c r="K32" s="37"/>
      <c r="L32" s="38" cm="1">
        <f t="array" ref="L32">IF(AND(I32="N/A", J32="N/A"), H32, _xlfn.IFS(I32&lt;&gt;"N/A", I32, J32&lt;&gt;"N/A",J32, K32&lt;&gt;"N/A", K32))</f>
        <v>0</v>
      </c>
      <c r="M32" s="39" t="b">
        <f t="shared" si="13"/>
        <v>0</v>
      </c>
      <c r="N32" s="23"/>
      <c r="O32" s="21"/>
      <c r="P32" s="21"/>
      <c r="Q32" s="24"/>
    </row>
    <row r="33" spans="1:17" x14ac:dyDescent="0.2">
      <c r="A33" s="19"/>
      <c r="B33" s="19"/>
      <c r="C33" s="20"/>
      <c r="D33" s="25"/>
      <c r="E33" s="34">
        <f t="shared" si="4"/>
        <v>0</v>
      </c>
      <c r="F33" s="1" cm="1">
        <f t="array" ref="F33">_xlfn.IFS(B33="Day shift", 12.6, B33="Waking night shift", 12.9, B33="Sleep-in night shift", 12.6, B33="",0)</f>
        <v>0</v>
      </c>
      <c r="G33" s="22"/>
      <c r="H33" s="37">
        <f t="shared" si="9"/>
        <v>0</v>
      </c>
      <c r="I33" s="37" t="str">
        <f t="shared" si="10"/>
        <v>N/A</v>
      </c>
      <c r="J33" s="37" t="str">
        <f t="shared" si="11"/>
        <v>N/A</v>
      </c>
      <c r="K33" s="37"/>
      <c r="L33" s="38" cm="1">
        <f t="array" ref="L33">IF(AND(I33="N/A", J33="N/A"), H33, _xlfn.IFS(I33&lt;&gt;"N/A", I33, J33&lt;&gt;"N/A",J33, K33&lt;&gt;"N/A", K33))</f>
        <v>0</v>
      </c>
      <c r="M33" s="39" t="b">
        <f t="shared" si="13"/>
        <v>0</v>
      </c>
      <c r="N33" s="23"/>
      <c r="O33" s="21"/>
      <c r="P33" s="21"/>
      <c r="Q33" s="24"/>
    </row>
    <row r="34" spans="1:17" x14ac:dyDescent="0.2">
      <c r="A34" s="19"/>
      <c r="B34" s="19"/>
      <c r="C34" s="20"/>
      <c r="D34" s="25"/>
      <c r="E34" s="34">
        <f t="shared" si="4"/>
        <v>0</v>
      </c>
      <c r="F34" s="1" cm="1">
        <f t="array" ref="F34">_xlfn.IFS(B34="Day shift", 12.6, B34="Waking night shift", 12.9, B34="Sleep-in night shift", 12.6, B34="",0)</f>
        <v>0</v>
      </c>
      <c r="G34" s="22"/>
      <c r="H34" s="37">
        <f t="shared" si="9"/>
        <v>0</v>
      </c>
      <c r="I34" s="37" t="str">
        <f t="shared" si="10"/>
        <v>N/A</v>
      </c>
      <c r="J34" s="37" t="str">
        <f t="shared" si="11"/>
        <v>N/A</v>
      </c>
      <c r="K34" s="37"/>
      <c r="L34" s="38" cm="1">
        <f t="array" ref="L34">IF(AND(I34="N/A", J34="N/A"), H34, _xlfn.IFS(I34&lt;&gt;"N/A", I34, J34&lt;&gt;"N/A",J34, K34&lt;&gt;"N/A", K34))</f>
        <v>0</v>
      </c>
      <c r="M34" s="39" t="b">
        <f t="shared" si="13"/>
        <v>0</v>
      </c>
      <c r="N34" s="23"/>
      <c r="O34" s="21"/>
      <c r="P34" s="21"/>
      <c r="Q34" s="24"/>
    </row>
    <row r="35" spans="1:17" x14ac:dyDescent="0.2">
      <c r="A35" s="19"/>
      <c r="B35" s="19"/>
      <c r="C35" s="20"/>
      <c r="D35" s="25"/>
      <c r="E35" s="34">
        <f t="shared" si="4"/>
        <v>0</v>
      </c>
      <c r="F35" s="1" cm="1">
        <f t="array" ref="F35">_xlfn.IFS(B35="Day shift", 12.6, B35="Waking night shift", 12.9, B35="Sleep-in night shift", 12.6, B35="",0)</f>
        <v>0</v>
      </c>
      <c r="G35" s="22"/>
      <c r="H35" s="37">
        <f t="shared" si="9"/>
        <v>0</v>
      </c>
      <c r="I35" s="37" t="str">
        <f t="shared" si="10"/>
        <v>N/A</v>
      </c>
      <c r="J35" s="37" t="str">
        <f t="shared" si="11"/>
        <v>N/A</v>
      </c>
      <c r="K35" s="37"/>
      <c r="L35" s="38" cm="1">
        <f t="array" ref="L35">IF(AND(I35="N/A", J35="N/A"), H35, _xlfn.IFS(I35&lt;&gt;"N/A", I35, J35&lt;&gt;"N/A",J35, K35&lt;&gt;"N/A", K35))</f>
        <v>0</v>
      </c>
      <c r="M35" s="39" t="b">
        <f t="shared" si="13"/>
        <v>0</v>
      </c>
      <c r="N35" s="23"/>
      <c r="O35" s="21"/>
      <c r="P35" s="21"/>
      <c r="Q35" s="24"/>
    </row>
    <row r="36" spans="1:17" x14ac:dyDescent="0.2">
      <c r="A36" s="19"/>
      <c r="B36" s="19"/>
      <c r="C36" s="20"/>
      <c r="D36" s="25"/>
      <c r="E36" s="34">
        <f t="shared" si="4"/>
        <v>0</v>
      </c>
      <c r="F36" s="1" cm="1">
        <f t="array" ref="F36">_xlfn.IFS(B36="Day shift", 12.6, B36="Waking night shift", 12.9, B36="Sleep-in night shift", 12.6, B36="",0)</f>
        <v>0</v>
      </c>
      <c r="G36" s="22"/>
      <c r="H36" s="37">
        <f t="shared" si="9"/>
        <v>0</v>
      </c>
      <c r="I36" s="37" t="str">
        <f t="shared" si="10"/>
        <v>N/A</v>
      </c>
      <c r="J36" s="37" t="str">
        <f t="shared" si="11"/>
        <v>N/A</v>
      </c>
      <c r="K36" s="37"/>
      <c r="L36" s="38" cm="1">
        <f t="array" ref="L36">IF(AND(I36="N/A", J36="N/A"), H36, _xlfn.IFS(I36&lt;&gt;"N/A", I36, J36&lt;&gt;"N/A",J36, K36&lt;&gt;"N/A", K36))</f>
        <v>0</v>
      </c>
      <c r="M36" s="39" t="b">
        <f t="shared" si="13"/>
        <v>0</v>
      </c>
      <c r="N36" s="23"/>
      <c r="O36" s="21"/>
      <c r="P36" s="21"/>
      <c r="Q36" s="24"/>
    </row>
    <row r="37" spans="1:17" x14ac:dyDescent="0.2">
      <c r="A37" s="19"/>
      <c r="B37" s="19"/>
      <c r="C37" s="20"/>
      <c r="D37" s="25"/>
      <c r="E37" s="34">
        <f t="shared" si="4"/>
        <v>0</v>
      </c>
      <c r="F37" s="1" cm="1">
        <f t="array" ref="F37">_xlfn.IFS(B37="Day shift", 12.6, B37="Waking night shift", 12.9, B37="Sleep-in night shift", 12.6, B37="",0)</f>
        <v>0</v>
      </c>
      <c r="G37" s="22"/>
      <c r="H37" s="37">
        <f t="shared" si="9"/>
        <v>0</v>
      </c>
      <c r="I37" s="37" t="str">
        <f t="shared" si="10"/>
        <v>N/A</v>
      </c>
      <c r="J37" s="37" t="str">
        <f t="shared" si="11"/>
        <v>N/A</v>
      </c>
      <c r="K37" s="37" t="str">
        <f t="shared" ref="K37:K59" si="14">IF(G37=3,(H37*3),"N/A")</f>
        <v>N/A</v>
      </c>
      <c r="L37" s="38" cm="1">
        <f t="array" ref="L37">IF(AND(I37="N/A", J37="N/A"), H37, _xlfn.IFS(I37&lt;&gt;"N/A", I37, J37&lt;&gt;"N/A",J37, K37&lt;&gt;"N/A", K37))</f>
        <v>0</v>
      </c>
      <c r="M37" s="39" t="b">
        <f t="shared" si="13"/>
        <v>0</v>
      </c>
      <c r="N37" s="23"/>
      <c r="O37" s="21"/>
      <c r="P37" s="21"/>
      <c r="Q37" s="24"/>
    </row>
    <row r="38" spans="1:17" x14ac:dyDescent="0.2">
      <c r="A38" s="19"/>
      <c r="B38" s="19"/>
      <c r="C38" s="20"/>
      <c r="D38" s="25"/>
      <c r="E38" s="34">
        <f t="shared" si="4"/>
        <v>0</v>
      </c>
      <c r="F38" s="1" cm="1">
        <f t="array" ref="F38">_xlfn.IFS(B38="Day shift", 12.6, B38="Waking night shift", 12.9, B38="Sleep-in night shift", 12.6, B38="",0)</f>
        <v>0</v>
      </c>
      <c r="G38" s="22"/>
      <c r="H38" s="37">
        <f t="shared" si="9"/>
        <v>0</v>
      </c>
      <c r="I38" s="37" t="str">
        <f t="shared" si="10"/>
        <v>N/A</v>
      </c>
      <c r="J38" s="37" t="str">
        <f t="shared" si="11"/>
        <v>N/A</v>
      </c>
      <c r="K38" s="37" t="str">
        <f t="shared" si="14"/>
        <v>N/A</v>
      </c>
      <c r="L38" s="38" cm="1">
        <f t="array" ref="L38">IF(AND(I38="N/A", J38="N/A"), H38, _xlfn.IFS(I38&lt;&gt;"N/A", I38, J38&lt;&gt;"N/A",J38, K38&lt;&gt;"N/A", K38))</f>
        <v>0</v>
      </c>
      <c r="M38" s="39" t="b">
        <f t="shared" si="13"/>
        <v>0</v>
      </c>
      <c r="N38" s="23"/>
      <c r="O38" s="21"/>
      <c r="P38" s="21"/>
      <c r="Q38" s="24"/>
    </row>
    <row r="39" spans="1:17" x14ac:dyDescent="0.2">
      <c r="A39" s="19"/>
      <c r="B39" s="19"/>
      <c r="C39" s="20"/>
      <c r="D39" s="25"/>
      <c r="E39" s="34">
        <f t="shared" si="4"/>
        <v>0</v>
      </c>
      <c r="F39" s="1" cm="1">
        <f t="array" ref="F39">_xlfn.IFS(B39="Day shift", 12.6, B39="Waking night shift", 12.9, B39="Sleep-in night shift", 12.6, B39="",0)</f>
        <v>0</v>
      </c>
      <c r="G39" s="22"/>
      <c r="H39" s="37">
        <f t="shared" si="9"/>
        <v>0</v>
      </c>
      <c r="I39" s="37" t="str">
        <f t="shared" si="10"/>
        <v>N/A</v>
      </c>
      <c r="J39" s="37" t="str">
        <f t="shared" si="11"/>
        <v>N/A</v>
      </c>
      <c r="K39" s="37" t="str">
        <f t="shared" si="14"/>
        <v>N/A</v>
      </c>
      <c r="L39" s="38" cm="1">
        <f t="array" ref="L39">IF(AND(I39="N/A", J39="N/A"), H39, _xlfn.IFS(I39&lt;&gt;"N/A", I39, J39&lt;&gt;"N/A",J39, K39&lt;&gt;"N/A", K39))</f>
        <v>0</v>
      </c>
      <c r="M39" s="39" t="b">
        <f t="shared" si="13"/>
        <v>0</v>
      </c>
      <c r="N39" s="23"/>
      <c r="O39" s="21"/>
      <c r="P39" s="21"/>
      <c r="Q39" s="24"/>
    </row>
    <row r="40" spans="1:17" x14ac:dyDescent="0.2">
      <c r="A40" s="19"/>
      <c r="B40" s="19"/>
      <c r="C40" s="20"/>
      <c r="D40" s="25"/>
      <c r="E40" s="34">
        <f t="shared" si="4"/>
        <v>0</v>
      </c>
      <c r="F40" s="1" cm="1">
        <f t="array" ref="F40">_xlfn.IFS(B40="Day shift", 12.6, B40="Waking night shift", 12.9, B40="Sleep-in night shift", 12.6, B40="",0)</f>
        <v>0</v>
      </c>
      <c r="G40" s="22"/>
      <c r="H40" s="37">
        <f t="shared" si="9"/>
        <v>0</v>
      </c>
      <c r="I40" s="37" t="str">
        <f t="shared" si="10"/>
        <v>N/A</v>
      </c>
      <c r="J40" s="37" t="str">
        <f t="shared" si="11"/>
        <v>N/A</v>
      </c>
      <c r="K40" s="37" t="str">
        <f t="shared" si="14"/>
        <v>N/A</v>
      </c>
      <c r="L40" s="38" cm="1">
        <f t="array" ref="L40">IF(AND(I40="N/A", J40="N/A"), H40, _xlfn.IFS(I40&lt;&gt;"N/A", I40, J40&lt;&gt;"N/A",J40, K40&lt;&gt;"N/A", K40))</f>
        <v>0</v>
      </c>
      <c r="M40" s="39" t="b">
        <f t="shared" si="13"/>
        <v>0</v>
      </c>
      <c r="N40" s="23"/>
      <c r="O40" s="21"/>
      <c r="P40" s="21"/>
      <c r="Q40" s="24"/>
    </row>
    <row r="41" spans="1:17" x14ac:dyDescent="0.2">
      <c r="A41" s="19"/>
      <c r="B41" s="19"/>
      <c r="C41" s="20"/>
      <c r="D41" s="25"/>
      <c r="E41" s="34">
        <f t="shared" si="4"/>
        <v>0</v>
      </c>
      <c r="F41" s="1" cm="1">
        <f t="array" ref="F41">_xlfn.IFS(B41="Day shift", 12.6, B41="Waking night shift", 12.9, B41="Sleep-in night shift", 12.6, B41="",0)</f>
        <v>0</v>
      </c>
      <c r="G41" s="22"/>
      <c r="H41" s="37">
        <f t="shared" si="9"/>
        <v>0</v>
      </c>
      <c r="I41" s="37" t="str">
        <f t="shared" si="10"/>
        <v>N/A</v>
      </c>
      <c r="J41" s="37" t="str">
        <f t="shared" si="11"/>
        <v>N/A</v>
      </c>
      <c r="K41" s="37" t="str">
        <f t="shared" si="14"/>
        <v>N/A</v>
      </c>
      <c r="L41" s="38" cm="1">
        <f t="array" ref="L41">IF(AND(I41="N/A", J41="N/A"), H41, _xlfn.IFS(I41&lt;&gt;"N/A", I41, J41&lt;&gt;"N/A",J41, K41&lt;&gt;"N/A", K41))</f>
        <v>0</v>
      </c>
      <c r="M41" s="39" t="b">
        <f t="shared" si="13"/>
        <v>0</v>
      </c>
      <c r="N41" s="23"/>
      <c r="O41" s="21"/>
      <c r="P41" s="21"/>
      <c r="Q41" s="24"/>
    </row>
    <row r="42" spans="1:17" x14ac:dyDescent="0.2">
      <c r="A42" s="19"/>
      <c r="B42" s="19"/>
      <c r="C42" s="20"/>
      <c r="D42" s="25"/>
      <c r="E42" s="34">
        <f t="shared" si="4"/>
        <v>0</v>
      </c>
      <c r="F42" s="1" cm="1">
        <f t="array" ref="F42">_xlfn.IFS(B42="Day shift", 12.6, B42="Waking night shift", 12.9, B42="Sleep-in night shift", 12.6, B42="",0)</f>
        <v>0</v>
      </c>
      <c r="G42" s="22"/>
      <c r="H42" s="37">
        <f t="shared" si="9"/>
        <v>0</v>
      </c>
      <c r="I42" s="37" t="str">
        <f t="shared" si="10"/>
        <v>N/A</v>
      </c>
      <c r="J42" s="37" t="str">
        <f t="shared" si="11"/>
        <v>N/A</v>
      </c>
      <c r="K42" s="37" t="str">
        <f t="shared" si="14"/>
        <v>N/A</v>
      </c>
      <c r="L42" s="38" cm="1">
        <f t="array" ref="L42">IF(AND(I42="N/A", J42="N/A"), H42, _xlfn.IFS(I42&lt;&gt;"N/A", I42, J42&lt;&gt;"N/A",J42, K42&lt;&gt;"N/A", K42))</f>
        <v>0</v>
      </c>
      <c r="M42" s="39" t="b">
        <f t="shared" si="13"/>
        <v>0</v>
      </c>
      <c r="N42" s="23"/>
      <c r="O42" s="21"/>
      <c r="P42" s="21"/>
      <c r="Q42" s="24"/>
    </row>
    <row r="43" spans="1:17" x14ac:dyDescent="0.2">
      <c r="A43" s="19"/>
      <c r="B43" s="19"/>
      <c r="C43" s="20"/>
      <c r="D43" s="25"/>
      <c r="E43" s="34">
        <f t="shared" si="4"/>
        <v>0</v>
      </c>
      <c r="F43" s="1" cm="1">
        <f t="array" ref="F43">_xlfn.IFS(B43="Day shift", 12.6, B43="Waking night shift", 12.9, B43="Sleep-in night shift", 12.6, B43="",0)</f>
        <v>0</v>
      </c>
      <c r="G43" s="22"/>
      <c r="H43" s="37">
        <f t="shared" si="9"/>
        <v>0</v>
      </c>
      <c r="I43" s="37" t="str">
        <f t="shared" si="10"/>
        <v>N/A</v>
      </c>
      <c r="J43" s="37" t="str">
        <f t="shared" si="11"/>
        <v>N/A</v>
      </c>
      <c r="K43" s="37" t="str">
        <f t="shared" si="14"/>
        <v>N/A</v>
      </c>
      <c r="L43" s="38" cm="1">
        <f t="array" ref="L43">IF(AND(I43="N/A", J43="N/A"), H43, _xlfn.IFS(I43&lt;&gt;"N/A", I43, J43&lt;&gt;"N/A",J43, K43&lt;&gt;"N/A", K43))</f>
        <v>0</v>
      </c>
      <c r="M43" s="39" t="b">
        <f t="shared" si="13"/>
        <v>0</v>
      </c>
      <c r="N43" s="23"/>
      <c r="O43" s="21"/>
      <c r="P43" s="21"/>
      <c r="Q43" s="24"/>
    </row>
    <row r="44" spans="1:17" x14ac:dyDescent="0.2">
      <c r="A44" s="19"/>
      <c r="B44" s="19"/>
      <c r="C44" s="20"/>
      <c r="D44" s="25"/>
      <c r="E44" s="34">
        <f t="shared" si="4"/>
        <v>0</v>
      </c>
      <c r="F44" s="1" cm="1">
        <f t="array" ref="F44">_xlfn.IFS(B44="Day shift", 12.6, B44="Waking night shift", 12.9, B44="Sleep-in night shift", 12.6, B44="",0)</f>
        <v>0</v>
      </c>
      <c r="G44" s="22"/>
      <c r="H44" s="37">
        <f t="shared" si="9"/>
        <v>0</v>
      </c>
      <c r="I44" s="37" t="str">
        <f t="shared" si="10"/>
        <v>N/A</v>
      </c>
      <c r="J44" s="37" t="str">
        <f t="shared" si="11"/>
        <v>N/A</v>
      </c>
      <c r="K44" s="37" t="str">
        <f t="shared" si="14"/>
        <v>N/A</v>
      </c>
      <c r="L44" s="38" cm="1">
        <f t="array" ref="L44">IF(AND(I44="N/A", J44="N/A"), H44, _xlfn.IFS(I44&lt;&gt;"N/A", I44, J44&lt;&gt;"N/A",J44, K44&lt;&gt;"N/A", K44))</f>
        <v>0</v>
      </c>
      <c r="M44" s="39" t="b">
        <f t="shared" si="13"/>
        <v>0</v>
      </c>
      <c r="N44" s="23"/>
      <c r="O44" s="21"/>
      <c r="P44" s="21"/>
      <c r="Q44" s="24"/>
    </row>
    <row r="45" spans="1:17" x14ac:dyDescent="0.2">
      <c r="A45" s="19"/>
      <c r="B45" s="19"/>
      <c r="C45" s="20"/>
      <c r="D45" s="25"/>
      <c r="E45" s="34">
        <f t="shared" si="4"/>
        <v>0</v>
      </c>
      <c r="F45" s="1" cm="1">
        <f t="array" ref="F45">_xlfn.IFS(B45="Day shift", 12.6, B45="Waking night shift", 12.9, B45="Sleep-in night shift", 12.6, B45="",0)</f>
        <v>0</v>
      </c>
      <c r="G45" s="22"/>
      <c r="H45" s="37">
        <f t="shared" si="9"/>
        <v>0</v>
      </c>
      <c r="I45" s="37" t="str">
        <f t="shared" si="10"/>
        <v>N/A</v>
      </c>
      <c r="J45" s="37" t="str">
        <f t="shared" si="11"/>
        <v>N/A</v>
      </c>
      <c r="K45" s="37" t="str">
        <f t="shared" si="14"/>
        <v>N/A</v>
      </c>
      <c r="L45" s="38" cm="1">
        <f t="array" ref="L45">IF(AND(I45="N/A", J45="N/A"), H45, _xlfn.IFS(I45&lt;&gt;"N/A", I45, J45&lt;&gt;"N/A",J45, K45&lt;&gt;"N/A", K45))</f>
        <v>0</v>
      </c>
      <c r="M45" s="39" t="b">
        <f t="shared" si="13"/>
        <v>0</v>
      </c>
      <c r="N45" s="23"/>
      <c r="O45" s="21"/>
      <c r="P45" s="21"/>
      <c r="Q45" s="24"/>
    </row>
    <row r="46" spans="1:17" x14ac:dyDescent="0.2">
      <c r="A46" s="19"/>
      <c r="B46" s="19"/>
      <c r="C46" s="20"/>
      <c r="D46" s="25"/>
      <c r="E46" s="34">
        <f t="shared" si="4"/>
        <v>0</v>
      </c>
      <c r="F46" s="1" cm="1">
        <f t="array" ref="F46">_xlfn.IFS(B46="Day shift", 12.6, B46="Waking night shift", 12.9, B46="Sleep-in night shift", 12.6, B46="",0)</f>
        <v>0</v>
      </c>
      <c r="G46" s="22"/>
      <c r="H46" s="37">
        <f t="shared" si="9"/>
        <v>0</v>
      </c>
      <c r="I46" s="37" t="str">
        <f t="shared" si="10"/>
        <v>N/A</v>
      </c>
      <c r="J46" s="37" t="str">
        <f t="shared" si="11"/>
        <v>N/A</v>
      </c>
      <c r="K46" s="37" t="str">
        <f t="shared" si="14"/>
        <v>N/A</v>
      </c>
      <c r="L46" s="38" cm="1">
        <f t="array" ref="L46">IF(AND(I46="N/A", J46="N/A"), H46, _xlfn.IFS(I46&lt;&gt;"N/A", I46, J46&lt;&gt;"N/A",J46, K46&lt;&gt;"N/A", K46))</f>
        <v>0</v>
      </c>
      <c r="M46" s="39" t="b">
        <f t="shared" si="13"/>
        <v>0</v>
      </c>
      <c r="N46" s="23"/>
      <c r="O46" s="21"/>
      <c r="P46" s="21"/>
      <c r="Q46" s="24"/>
    </row>
    <row r="47" spans="1:17" x14ac:dyDescent="0.2">
      <c r="A47" s="19"/>
      <c r="B47" s="19"/>
      <c r="C47" s="20"/>
      <c r="D47" s="25"/>
      <c r="E47" s="34">
        <f t="shared" si="4"/>
        <v>0</v>
      </c>
      <c r="F47" s="1" cm="1">
        <f t="array" ref="F47">_xlfn.IFS(B47="Day shift", 12.6, B47="Waking night shift", 12.9, B47="Sleep-in night shift", 12.6, B47="",0)</f>
        <v>0</v>
      </c>
      <c r="G47" s="22"/>
      <c r="H47" s="37">
        <f t="shared" si="9"/>
        <v>0</v>
      </c>
      <c r="I47" s="37" t="str">
        <f t="shared" si="10"/>
        <v>N/A</v>
      </c>
      <c r="J47" s="37" t="str">
        <f t="shared" si="11"/>
        <v>N/A</v>
      </c>
      <c r="K47" s="37" t="str">
        <f t="shared" si="14"/>
        <v>N/A</v>
      </c>
      <c r="L47" s="38" cm="1">
        <f t="array" ref="L47">IF(AND(I47="N/A", J47="N/A"), H47, _xlfn.IFS(I47&lt;&gt;"N/A", I47, J47&lt;&gt;"N/A",J47, K47&lt;&gt;"N/A", K47))</f>
        <v>0</v>
      </c>
      <c r="M47" s="39" t="b">
        <f t="shared" si="13"/>
        <v>0</v>
      </c>
      <c r="N47" s="23"/>
      <c r="O47" s="21"/>
      <c r="P47" s="21"/>
      <c r="Q47" s="24"/>
    </row>
    <row r="48" spans="1:17" x14ac:dyDescent="0.2">
      <c r="A48" s="19"/>
      <c r="B48" s="19"/>
      <c r="C48" s="20"/>
      <c r="D48" s="25"/>
      <c r="E48" s="34">
        <f t="shared" si="4"/>
        <v>0</v>
      </c>
      <c r="F48" s="1" cm="1">
        <f t="array" ref="F48">_xlfn.IFS(B48="Day shift", 12.6, B48="Waking night shift", 12.9, B48="Sleep-in night shift", 12.6, B48="",0)</f>
        <v>0</v>
      </c>
      <c r="G48" s="22"/>
      <c r="H48" s="37">
        <f t="shared" si="9"/>
        <v>0</v>
      </c>
      <c r="I48" s="37" t="str">
        <f t="shared" si="10"/>
        <v>N/A</v>
      </c>
      <c r="J48" s="37" t="str">
        <f t="shared" si="11"/>
        <v>N/A</v>
      </c>
      <c r="K48" s="37" t="str">
        <f t="shared" si="14"/>
        <v>N/A</v>
      </c>
      <c r="L48" s="38" cm="1">
        <f t="array" ref="L48">IF(AND(I48="N/A", J48="N/A"), H48, _xlfn.IFS(I48&lt;&gt;"N/A", I48, J48&lt;&gt;"N/A",J48, K48&lt;&gt;"N/A", K48))</f>
        <v>0</v>
      </c>
      <c r="M48" s="39" t="b">
        <f t="shared" si="13"/>
        <v>0</v>
      </c>
      <c r="N48" s="23"/>
      <c r="O48" s="21"/>
      <c r="P48" s="21"/>
      <c r="Q48" s="24"/>
    </row>
    <row r="49" spans="1:17" x14ac:dyDescent="0.2">
      <c r="A49" s="19"/>
      <c r="B49" s="19"/>
      <c r="C49" s="20"/>
      <c r="D49" s="25"/>
      <c r="E49" s="34">
        <f t="shared" si="4"/>
        <v>0</v>
      </c>
      <c r="F49" s="1" cm="1">
        <f t="array" ref="F49">_xlfn.IFS(B49="Day shift", 12.6, B49="Waking night shift", 12.9, B49="Sleep-in night shift", 12.6, B49="",0)</f>
        <v>0</v>
      </c>
      <c r="G49" s="22"/>
      <c r="H49" s="37">
        <f t="shared" si="9"/>
        <v>0</v>
      </c>
      <c r="I49" s="37" t="str">
        <f t="shared" si="10"/>
        <v>N/A</v>
      </c>
      <c r="J49" s="37" t="str">
        <f t="shared" si="11"/>
        <v>N/A</v>
      </c>
      <c r="K49" s="37" t="str">
        <f t="shared" si="14"/>
        <v>N/A</v>
      </c>
      <c r="L49" s="38" cm="1">
        <f t="array" ref="L49">IF(AND(I49="N/A", J49="N/A"), H49, _xlfn.IFS(I49&lt;&gt;"N/A", I49, J49&lt;&gt;"N/A",J49, K49&lt;&gt;"N/A", K49))</f>
        <v>0</v>
      </c>
      <c r="M49" s="39" t="b">
        <f t="shared" si="13"/>
        <v>0</v>
      </c>
      <c r="N49" s="23"/>
      <c r="O49" s="21"/>
      <c r="P49" s="21"/>
      <c r="Q49" s="24"/>
    </row>
    <row r="50" spans="1:17" x14ac:dyDescent="0.2">
      <c r="A50" s="19"/>
      <c r="B50" s="19"/>
      <c r="C50" s="20"/>
      <c r="D50" s="25"/>
      <c r="E50" s="34">
        <f t="shared" si="4"/>
        <v>0</v>
      </c>
      <c r="F50" s="1" cm="1">
        <f t="array" ref="F50">_xlfn.IFS(B50="Day shift", 12.6, B50="Waking night shift", 12.9, B50="Sleep-in night shift", 12.6, B50="",0)</f>
        <v>0</v>
      </c>
      <c r="G50" s="22"/>
      <c r="H50" s="37">
        <f t="shared" si="9"/>
        <v>0</v>
      </c>
      <c r="I50" s="37" t="str">
        <f t="shared" si="10"/>
        <v>N/A</v>
      </c>
      <c r="J50" s="37" t="str">
        <f t="shared" si="11"/>
        <v>N/A</v>
      </c>
      <c r="K50" s="37" t="str">
        <f t="shared" si="14"/>
        <v>N/A</v>
      </c>
      <c r="L50" s="38" cm="1">
        <f t="array" ref="L50">IF(AND(I50="N/A", J50="N/A"), H50, _xlfn.IFS(I50&lt;&gt;"N/A", I50, J50&lt;&gt;"N/A",J50, K50&lt;&gt;"N/A", K50))</f>
        <v>0</v>
      </c>
      <c r="M50" s="39" t="b">
        <f t="shared" si="13"/>
        <v>0</v>
      </c>
      <c r="N50" s="23"/>
      <c r="O50" s="21"/>
      <c r="P50" s="21"/>
      <c r="Q50" s="24"/>
    </row>
    <row r="51" spans="1:17" x14ac:dyDescent="0.2">
      <c r="A51" s="19"/>
      <c r="B51" s="19"/>
      <c r="C51" s="20"/>
      <c r="D51" s="25"/>
      <c r="E51" s="34">
        <f t="shared" si="4"/>
        <v>0</v>
      </c>
      <c r="F51" s="1" cm="1">
        <f t="array" ref="F51">_xlfn.IFS(B51="Day shift", 12.6, B51="Waking night shift", 12.9, B51="Sleep-in night shift", 12.6, B51="",0)</f>
        <v>0</v>
      </c>
      <c r="G51" s="22"/>
      <c r="H51" s="37">
        <f t="shared" si="9"/>
        <v>0</v>
      </c>
      <c r="I51" s="37" t="str">
        <f t="shared" si="10"/>
        <v>N/A</v>
      </c>
      <c r="J51" s="37" t="str">
        <f t="shared" si="11"/>
        <v>N/A</v>
      </c>
      <c r="K51" s="37" t="str">
        <f t="shared" si="14"/>
        <v>N/A</v>
      </c>
      <c r="L51" s="38" cm="1">
        <f t="array" ref="L51">IF(AND(I51="N/A", J51="N/A"), H51, _xlfn.IFS(I51&lt;&gt;"N/A", I51, J51&lt;&gt;"N/A",J51, K51&lt;&gt;"N/A", K51))</f>
        <v>0</v>
      </c>
      <c r="M51" s="39" t="b">
        <f t="shared" si="13"/>
        <v>0</v>
      </c>
      <c r="N51" s="23"/>
      <c r="O51" s="21"/>
      <c r="P51" s="21"/>
      <c r="Q51" s="24"/>
    </row>
    <row r="52" spans="1:17" x14ac:dyDescent="0.2">
      <c r="A52" s="19"/>
      <c r="B52" s="19"/>
      <c r="C52" s="20"/>
      <c r="D52" s="25"/>
      <c r="E52" s="34">
        <f t="shared" si="4"/>
        <v>0</v>
      </c>
      <c r="F52" s="1" cm="1">
        <f t="array" ref="F52">_xlfn.IFS(B52="Day shift", 12.6, B52="Waking night shift", 12.9, B52="Sleep-in night shift", 12.6, B52="",0)</f>
        <v>0</v>
      </c>
      <c r="G52" s="22"/>
      <c r="H52" s="37">
        <f t="shared" si="9"/>
        <v>0</v>
      </c>
      <c r="I52" s="37" t="str">
        <f t="shared" si="10"/>
        <v>N/A</v>
      </c>
      <c r="J52" s="37" t="str">
        <f t="shared" si="11"/>
        <v>N/A</v>
      </c>
      <c r="K52" s="37" t="str">
        <f t="shared" si="14"/>
        <v>N/A</v>
      </c>
      <c r="L52" s="38" cm="1">
        <f t="array" ref="L52">IF(AND(I52="N/A", J52="N/A"), H52, _xlfn.IFS(I52&lt;&gt;"N/A", I52, J52&lt;&gt;"N/A",J52, K52&lt;&gt;"N/A", K52))</f>
        <v>0</v>
      </c>
      <c r="M52" s="39" t="b">
        <f t="shared" si="13"/>
        <v>0</v>
      </c>
      <c r="N52" s="23"/>
      <c r="O52" s="21"/>
      <c r="P52" s="21"/>
      <c r="Q52" s="24"/>
    </row>
    <row r="53" spans="1:17" x14ac:dyDescent="0.2">
      <c r="A53" s="19"/>
      <c r="B53" s="19"/>
      <c r="C53" s="20"/>
      <c r="D53" s="25"/>
      <c r="E53" s="34">
        <f t="shared" si="4"/>
        <v>0</v>
      </c>
      <c r="F53" s="1" cm="1">
        <f t="array" ref="F53">_xlfn.IFS(B53="Day shift", 12.6, B53="Waking night shift", 12.9, B53="Sleep-in night shift", 12.6, B53="",0)</f>
        <v>0</v>
      </c>
      <c r="G53" s="22"/>
      <c r="H53" s="37">
        <f t="shared" si="9"/>
        <v>0</v>
      </c>
      <c r="I53" s="37" t="str">
        <f t="shared" si="10"/>
        <v>N/A</v>
      </c>
      <c r="J53" s="37" t="str">
        <f t="shared" si="11"/>
        <v>N/A</v>
      </c>
      <c r="K53" s="37" t="str">
        <f t="shared" si="14"/>
        <v>N/A</v>
      </c>
      <c r="L53" s="38" cm="1">
        <f t="array" ref="L53">IF(AND(I53="N/A", J53="N/A"), H53, _xlfn.IFS(I53&lt;&gt;"N/A", I53, J53&lt;&gt;"N/A",J53, K53&lt;&gt;"N/A", K53))</f>
        <v>0</v>
      </c>
      <c r="M53" s="39" t="b">
        <f t="shared" si="13"/>
        <v>0</v>
      </c>
      <c r="N53" s="23"/>
      <c r="O53" s="21"/>
      <c r="P53" s="21"/>
      <c r="Q53" s="24"/>
    </row>
    <row r="54" spans="1:17" x14ac:dyDescent="0.2">
      <c r="A54" s="19"/>
      <c r="B54" s="19"/>
      <c r="C54" s="20"/>
      <c r="D54" s="25"/>
      <c r="E54" s="34">
        <f t="shared" si="4"/>
        <v>0</v>
      </c>
      <c r="F54" s="1" cm="1">
        <f t="array" ref="F54">_xlfn.IFS(B54="Day shift", 12.6, B54="Waking night shift", 12.9, B54="Sleep-in night shift", 12.6, B54="",0)</f>
        <v>0</v>
      </c>
      <c r="G54" s="22"/>
      <c r="H54" s="37">
        <f t="shared" si="9"/>
        <v>0</v>
      </c>
      <c r="I54" s="37" t="str">
        <f t="shared" si="10"/>
        <v>N/A</v>
      </c>
      <c r="J54" s="37" t="str">
        <f t="shared" si="11"/>
        <v>N/A</v>
      </c>
      <c r="K54" s="37" t="str">
        <f t="shared" si="14"/>
        <v>N/A</v>
      </c>
      <c r="L54" s="38" cm="1">
        <f t="array" ref="L54">IF(AND(I54="N/A", J54="N/A"), H54, _xlfn.IFS(I54&lt;&gt;"N/A", I54, J54&lt;&gt;"N/A",J54, K54&lt;&gt;"N/A", K54))</f>
        <v>0</v>
      </c>
      <c r="M54" s="39" t="b">
        <f t="shared" si="13"/>
        <v>0</v>
      </c>
      <c r="N54" s="23"/>
      <c r="O54" s="21"/>
      <c r="P54" s="21"/>
      <c r="Q54" s="24"/>
    </row>
    <row r="55" spans="1:17" x14ac:dyDescent="0.2">
      <c r="A55" s="19"/>
      <c r="B55" s="19"/>
      <c r="C55" s="20"/>
      <c r="D55" s="25"/>
      <c r="E55" s="34">
        <f t="shared" si="4"/>
        <v>0</v>
      </c>
      <c r="F55" s="1" cm="1">
        <f t="array" ref="F55">_xlfn.IFS(B55="Day shift", 12.6, B55="Waking night shift", 12.9, B55="Sleep-in night shift", 12.6, B55="",0)</f>
        <v>0</v>
      </c>
      <c r="G55" s="22"/>
      <c r="H55" s="37">
        <f t="shared" si="9"/>
        <v>0</v>
      </c>
      <c r="I55" s="37" t="str">
        <f t="shared" si="10"/>
        <v>N/A</v>
      </c>
      <c r="J55" s="37" t="str">
        <f t="shared" si="11"/>
        <v>N/A</v>
      </c>
      <c r="K55" s="37" t="str">
        <f t="shared" si="14"/>
        <v>N/A</v>
      </c>
      <c r="L55" s="38" cm="1">
        <f t="array" ref="L55">IF(AND(I55="N/A", J55="N/A"), H55, _xlfn.IFS(I55&lt;&gt;"N/A", I55, J55&lt;&gt;"N/A",J55, K55&lt;&gt;"N/A", K55))</f>
        <v>0</v>
      </c>
      <c r="M55" s="39" t="b">
        <f t="shared" si="13"/>
        <v>0</v>
      </c>
      <c r="N55" s="23"/>
      <c r="O55" s="21"/>
      <c r="P55" s="21"/>
      <c r="Q55" s="24"/>
    </row>
    <row r="56" spans="1:17" x14ac:dyDescent="0.2">
      <c r="A56" s="19"/>
      <c r="B56" s="19"/>
      <c r="C56" s="20"/>
      <c r="D56" s="25"/>
      <c r="E56" s="34">
        <f t="shared" si="4"/>
        <v>0</v>
      </c>
      <c r="F56" s="1" cm="1">
        <f t="array" ref="F56">_xlfn.IFS(B56="Day shift", 12.6, B56="Waking night shift", 12.9, B56="Sleep-in night shift", 12.6, B56="",0)</f>
        <v>0</v>
      </c>
      <c r="G56" s="22"/>
      <c r="H56" s="37">
        <f t="shared" si="9"/>
        <v>0</v>
      </c>
      <c r="I56" s="37" t="str">
        <f t="shared" si="10"/>
        <v>N/A</v>
      </c>
      <c r="J56" s="37" t="str">
        <f t="shared" si="11"/>
        <v>N/A</v>
      </c>
      <c r="K56" s="37" t="str">
        <f t="shared" si="14"/>
        <v>N/A</v>
      </c>
      <c r="L56" s="38" cm="1">
        <f t="array" ref="L56">IF(AND(I56="N/A", J56="N/A"), H56, _xlfn.IFS(I56&lt;&gt;"N/A", I56, J56&lt;&gt;"N/A",J56, K56&lt;&gt;"N/A", K56))</f>
        <v>0</v>
      </c>
      <c r="M56" s="39" t="b">
        <f t="shared" si="13"/>
        <v>0</v>
      </c>
      <c r="N56" s="23"/>
      <c r="O56" s="21"/>
      <c r="P56" s="21"/>
      <c r="Q56" s="24"/>
    </row>
    <row r="57" spans="1:17" x14ac:dyDescent="0.2">
      <c r="A57" s="19"/>
      <c r="B57" s="19"/>
      <c r="C57" s="20"/>
      <c r="D57" s="25"/>
      <c r="E57" s="34">
        <f t="shared" si="4"/>
        <v>0</v>
      </c>
      <c r="F57" s="1" cm="1">
        <f t="array" ref="F57">_xlfn.IFS(B57="Day shift", 12.6, B57="Waking night shift", 12.9, B57="Sleep-in night shift", 12.6, B57="",0)</f>
        <v>0</v>
      </c>
      <c r="G57" s="22"/>
      <c r="H57" s="37">
        <f t="shared" si="9"/>
        <v>0</v>
      </c>
      <c r="I57" s="37" t="str">
        <f t="shared" si="10"/>
        <v>N/A</v>
      </c>
      <c r="J57" s="37" t="str">
        <f t="shared" si="11"/>
        <v>N/A</v>
      </c>
      <c r="K57" s="37" t="str">
        <f t="shared" si="14"/>
        <v>N/A</v>
      </c>
      <c r="L57" s="38" cm="1">
        <f t="array" ref="L57">IF(AND(I57="N/A", J57="N/A"), H57, _xlfn.IFS(I57&lt;&gt;"N/A", I57, J57&lt;&gt;"N/A",J57, K57&lt;&gt;"N/A", K57))</f>
        <v>0</v>
      </c>
      <c r="M57" s="39" t="b">
        <f t="shared" si="13"/>
        <v>0</v>
      </c>
      <c r="N57" s="23"/>
      <c r="O57" s="21"/>
      <c r="P57" s="21"/>
      <c r="Q57" s="24"/>
    </row>
    <row r="58" spans="1:17" x14ac:dyDescent="0.2">
      <c r="A58" s="19"/>
      <c r="B58" s="19"/>
      <c r="C58" s="20"/>
      <c r="D58" s="25"/>
      <c r="E58" s="34">
        <f t="shared" si="4"/>
        <v>0</v>
      </c>
      <c r="F58" s="1" cm="1">
        <f t="array" ref="F58">_xlfn.IFS(B58="Day shift", 12.6, B58="Waking night shift", 12.9, B58="Sleep-in night shift", 12.6, B58="",0)</f>
        <v>0</v>
      </c>
      <c r="G58" s="22"/>
      <c r="H58" s="37">
        <f t="shared" si="9"/>
        <v>0</v>
      </c>
      <c r="I58" s="37" t="str">
        <f t="shared" si="10"/>
        <v>N/A</v>
      </c>
      <c r="J58" s="37" t="str">
        <f t="shared" si="11"/>
        <v>N/A</v>
      </c>
      <c r="K58" s="37" t="str">
        <f t="shared" si="14"/>
        <v>N/A</v>
      </c>
      <c r="L58" s="38" cm="1">
        <f t="array" ref="L58">IF(AND(I58="N/A", J58="N/A"), H58, _xlfn.IFS(I58&lt;&gt;"N/A", I58, J58&lt;&gt;"N/A",J58, K58&lt;&gt;"N/A", K58))</f>
        <v>0</v>
      </c>
      <c r="M58" s="39" t="b">
        <f t="shared" si="13"/>
        <v>0</v>
      </c>
      <c r="N58" s="23"/>
      <c r="O58" s="21"/>
      <c r="P58" s="21"/>
      <c r="Q58" s="24"/>
    </row>
    <row r="59" spans="1:17" x14ac:dyDescent="0.2">
      <c r="A59" s="19"/>
      <c r="B59" s="19"/>
      <c r="C59" s="20"/>
      <c r="D59" s="25"/>
      <c r="E59" s="34">
        <f t="shared" si="4"/>
        <v>0</v>
      </c>
      <c r="F59" s="1" cm="1">
        <f t="array" ref="F59">_xlfn.IFS(B59="Day shift", 12.6, B59="Waking night shift", 12.9, B59="Sleep-in night shift", 12.6, B59="",0)</f>
        <v>0</v>
      </c>
      <c r="G59" s="22"/>
      <c r="H59" s="37">
        <f t="shared" si="9"/>
        <v>0</v>
      </c>
      <c r="I59" s="37" t="str">
        <f t="shared" si="10"/>
        <v>N/A</v>
      </c>
      <c r="J59" s="37" t="str">
        <f t="shared" si="11"/>
        <v>N/A</v>
      </c>
      <c r="K59" s="37" t="str">
        <f t="shared" si="14"/>
        <v>N/A</v>
      </c>
      <c r="L59" s="38" cm="1">
        <f t="array" ref="L59">IF(AND(I59="N/A", J59="N/A"), H59, _xlfn.IFS(I59&lt;&gt;"N/A", I59, J59&lt;&gt;"N/A",J59, K59&lt;&gt;"N/A", K59))</f>
        <v>0</v>
      </c>
      <c r="M59" s="39" t="b">
        <f t="shared" si="13"/>
        <v>0</v>
      </c>
      <c r="N59" s="23"/>
      <c r="O59" s="21"/>
      <c r="P59" s="21"/>
      <c r="Q59" s="24"/>
    </row>
    <row r="60" spans="1:17" x14ac:dyDescent="0.2">
      <c r="A60" s="19"/>
      <c r="B60" s="19"/>
      <c r="C60" s="20"/>
      <c r="D60" s="25"/>
      <c r="E60" s="34">
        <f t="shared" si="4"/>
        <v>0</v>
      </c>
      <c r="F60" s="1" cm="1">
        <f t="array" ref="F60">_xlfn.IFS(B60="Day shift", 12.6, B60="Waking night shift", 12.9, B60="Sleep-in night shift", 12.6, B60="",0)</f>
        <v>0</v>
      </c>
      <c r="G60" s="22"/>
      <c r="H60" s="37">
        <f t="shared" si="9"/>
        <v>0</v>
      </c>
      <c r="I60" s="37" t="str">
        <f t="shared" si="10"/>
        <v>N/A</v>
      </c>
      <c r="J60" s="37" t="str">
        <f t="shared" si="11"/>
        <v>N/A</v>
      </c>
      <c r="K60" s="37"/>
      <c r="L60" s="38" cm="1">
        <f t="array" ref="L60">IF(AND(I60="N/A", J60="N/A"), H60, _xlfn.IFS(I60&lt;&gt;"N/A", I60, J60&lt;&gt;"N/A",J60, K60&lt;&gt;"N/A", K60))</f>
        <v>0</v>
      </c>
      <c r="M60" s="39" t="b">
        <f t="shared" si="13"/>
        <v>0</v>
      </c>
      <c r="N60" s="23"/>
      <c r="O60" s="21"/>
      <c r="P60" s="21"/>
      <c r="Q60" s="24"/>
    </row>
    <row r="61" spans="1:17" x14ac:dyDescent="0.2">
      <c r="A61" s="19"/>
      <c r="B61" s="19"/>
      <c r="C61" s="20"/>
      <c r="D61" s="25"/>
      <c r="E61" s="34">
        <f t="shared" si="4"/>
        <v>0</v>
      </c>
      <c r="F61" s="1" cm="1">
        <f t="array" ref="F61">_xlfn.IFS(B61="Day shift", 12.6, B61="Waking night shift", 12.9, B61="Sleep-in night shift", 12.6, B61="",0)</f>
        <v>0</v>
      </c>
      <c r="G61" s="22"/>
      <c r="H61" s="37">
        <f t="shared" si="9"/>
        <v>0</v>
      </c>
      <c r="I61" s="37" t="str">
        <f t="shared" si="10"/>
        <v>N/A</v>
      </c>
      <c r="J61" s="37" t="str">
        <f t="shared" si="11"/>
        <v>N/A</v>
      </c>
      <c r="K61" s="37"/>
      <c r="L61" s="38" cm="1">
        <f t="array" ref="L61">IF(AND(I61="N/A", J61="N/A"), H61, _xlfn.IFS(I61&lt;&gt;"N/A", I61, J61&lt;&gt;"N/A",J61, K61&lt;&gt;"N/A", K61))</f>
        <v>0</v>
      </c>
      <c r="M61" s="39" t="b">
        <f t="shared" si="13"/>
        <v>0</v>
      </c>
      <c r="N61" s="23"/>
      <c r="O61" s="21"/>
      <c r="P61" s="21"/>
      <c r="Q61" s="24"/>
    </row>
    <row r="62" spans="1:17" x14ac:dyDescent="0.2">
      <c r="A62" s="19"/>
      <c r="B62" s="19"/>
      <c r="C62" s="20"/>
      <c r="D62" s="25"/>
      <c r="E62" s="34">
        <f t="shared" si="4"/>
        <v>0</v>
      </c>
      <c r="F62" s="1" cm="1">
        <f t="array" ref="F62">_xlfn.IFS(B62="Day shift", 12.6, B62="Waking night shift", 12.9, B62="Sleep-in night shift", 12.6, B62="",0)</f>
        <v>0</v>
      </c>
      <c r="G62" s="22"/>
      <c r="H62" s="37">
        <f t="shared" si="9"/>
        <v>0</v>
      </c>
      <c r="I62" s="37" t="str">
        <f t="shared" si="10"/>
        <v>N/A</v>
      </c>
      <c r="J62" s="37" t="str">
        <f t="shared" si="11"/>
        <v>N/A</v>
      </c>
      <c r="K62" s="37"/>
      <c r="L62" s="38" cm="1">
        <f t="array" ref="L62">IF(AND(I62="N/A", J62="N/A"), H62, _xlfn.IFS(I62&lt;&gt;"N/A", I62, J62&lt;&gt;"N/A",J62, K62&lt;&gt;"N/A", K62))</f>
        <v>0</v>
      </c>
      <c r="M62" s="39" t="b">
        <f t="shared" si="13"/>
        <v>0</v>
      </c>
      <c r="N62" s="23"/>
      <c r="O62" s="21"/>
      <c r="P62" s="21"/>
      <c r="Q62" s="24"/>
    </row>
    <row r="63" spans="1:17" x14ac:dyDescent="0.2">
      <c r="A63" s="19"/>
      <c r="B63" s="19"/>
      <c r="C63" s="20"/>
      <c r="D63" s="25"/>
      <c r="E63" s="34">
        <f t="shared" si="4"/>
        <v>0</v>
      </c>
      <c r="F63" s="1" cm="1">
        <f t="array" ref="F63">_xlfn.IFS(B63="Day shift", 12.6, B63="Waking night shift", 12.9, B63="Sleep-in night shift", 12.6, B63="",0)</f>
        <v>0</v>
      </c>
      <c r="G63" s="22"/>
      <c r="H63" s="37">
        <f t="shared" si="9"/>
        <v>0</v>
      </c>
      <c r="I63" s="37" t="str">
        <f t="shared" si="10"/>
        <v>N/A</v>
      </c>
      <c r="J63" s="37" t="str">
        <f t="shared" si="11"/>
        <v>N/A</v>
      </c>
      <c r="K63" s="37"/>
      <c r="L63" s="38" cm="1">
        <f t="array" ref="L63">IF(AND(I63="N/A", J63="N/A"), H63, _xlfn.IFS(I63&lt;&gt;"N/A", I63, J63&lt;&gt;"N/A",J63, K63&lt;&gt;"N/A", K63))</f>
        <v>0</v>
      </c>
      <c r="M63" s="39" t="b">
        <f t="shared" si="13"/>
        <v>0</v>
      </c>
      <c r="N63" s="23"/>
      <c r="O63" s="21"/>
      <c r="P63" s="21"/>
      <c r="Q63" s="24"/>
    </row>
    <row r="64" spans="1:17" x14ac:dyDescent="0.2">
      <c r="A64" s="19"/>
      <c r="B64" s="19"/>
      <c r="C64" s="20"/>
      <c r="D64" s="25"/>
      <c r="E64" s="34">
        <f t="shared" si="4"/>
        <v>0</v>
      </c>
      <c r="F64" s="1" cm="1">
        <f t="array" ref="F64">_xlfn.IFS(B64="Day shift", 12.6, B64="Waking night shift", 12.9, B64="Sleep-in night shift", 12.6, B64="",0)</f>
        <v>0</v>
      </c>
      <c r="G64" s="22"/>
      <c r="H64" s="37">
        <f t="shared" si="9"/>
        <v>0</v>
      </c>
      <c r="I64" s="37" t="str">
        <f t="shared" si="10"/>
        <v>N/A</v>
      </c>
      <c r="J64" s="37" t="str">
        <f t="shared" si="11"/>
        <v>N/A</v>
      </c>
      <c r="K64" s="37"/>
      <c r="L64" s="38" cm="1">
        <f t="array" ref="L64">IF(AND(I64="N/A", J64="N/A"), H64, _xlfn.IFS(I64&lt;&gt;"N/A", I64, J64&lt;&gt;"N/A",J64, K64&lt;&gt;"N/A", K64))</f>
        <v>0</v>
      </c>
      <c r="M64" s="39" t="b">
        <f t="shared" si="13"/>
        <v>0</v>
      </c>
      <c r="N64" s="23"/>
      <c r="O64" s="21"/>
      <c r="P64" s="21"/>
      <c r="Q64" s="24"/>
    </row>
    <row r="65" spans="1:17" x14ac:dyDescent="0.2">
      <c r="A65" s="19"/>
      <c r="B65" s="19"/>
      <c r="C65" s="20"/>
      <c r="D65" s="25"/>
      <c r="E65" s="34">
        <f t="shared" si="4"/>
        <v>0</v>
      </c>
      <c r="F65" s="1" cm="1">
        <f t="array" ref="F65">_xlfn.IFS(B65="Day shift", 12.6, B65="Waking night shift", 12.9, B65="Sleep-in night shift", 12.6, B65="",0)</f>
        <v>0</v>
      </c>
      <c r="G65" s="22"/>
      <c r="H65" s="37">
        <f t="shared" si="9"/>
        <v>0</v>
      </c>
      <c r="I65" s="37" t="str">
        <f t="shared" si="10"/>
        <v>N/A</v>
      </c>
      <c r="J65" s="37" t="str">
        <f t="shared" si="11"/>
        <v>N/A</v>
      </c>
      <c r="K65" s="37"/>
      <c r="L65" s="38" cm="1">
        <f t="array" ref="L65">IF(AND(I65="N/A", J65="N/A"), H65, _xlfn.IFS(I65&lt;&gt;"N/A", I65, J65&lt;&gt;"N/A",J65, K65&lt;&gt;"N/A", K65))</f>
        <v>0</v>
      </c>
      <c r="M65" s="39" t="b">
        <f t="shared" si="13"/>
        <v>0</v>
      </c>
      <c r="N65" s="23"/>
      <c r="O65" s="21"/>
      <c r="P65" s="21"/>
      <c r="Q65" s="24"/>
    </row>
    <row r="66" spans="1:17" x14ac:dyDescent="0.2">
      <c r="A66" s="19"/>
      <c r="B66" s="19"/>
      <c r="C66" s="20"/>
      <c r="D66" s="25"/>
      <c r="E66" s="34">
        <f t="shared" si="4"/>
        <v>0</v>
      </c>
      <c r="F66" s="1" cm="1">
        <f t="array" ref="F66">_xlfn.IFS(B66="Day shift", 12.6, B66="Waking night shift", 12.9, B66="Sleep-in night shift", 12.6, B66="",0)</f>
        <v>0</v>
      </c>
      <c r="G66" s="22"/>
      <c r="H66" s="37">
        <f t="shared" si="9"/>
        <v>0</v>
      </c>
      <c r="I66" s="37" t="str">
        <f t="shared" si="10"/>
        <v>N/A</v>
      </c>
      <c r="J66" s="37" t="str">
        <f t="shared" si="11"/>
        <v>N/A</v>
      </c>
      <c r="K66" s="37"/>
      <c r="L66" s="38" cm="1">
        <f t="array" ref="L66">IF(AND(I66="N/A", J66="N/A"), H66, _xlfn.IFS(I66&lt;&gt;"N/A", I66, J66&lt;&gt;"N/A",J66, K66&lt;&gt;"N/A", K66))</f>
        <v>0</v>
      </c>
      <c r="M66" s="39" t="b">
        <f t="shared" si="13"/>
        <v>0</v>
      </c>
      <c r="N66" s="23"/>
      <c r="O66" s="21"/>
      <c r="P66" s="21"/>
      <c r="Q66" s="24"/>
    </row>
    <row r="67" spans="1:17" x14ac:dyDescent="0.2">
      <c r="A67" s="19"/>
      <c r="B67" s="19"/>
      <c r="C67" s="20"/>
      <c r="D67" s="25"/>
      <c r="E67" s="34">
        <f t="shared" si="4"/>
        <v>0</v>
      </c>
      <c r="F67" s="1" cm="1">
        <f t="array" ref="F67">_xlfn.IFS(B67="Day shift", 12.6, B67="Waking night shift", 12.9, B67="Sleep-in night shift", 12.6, B67="",0)</f>
        <v>0</v>
      </c>
      <c r="G67" s="22"/>
      <c r="H67" s="37">
        <f t="shared" si="9"/>
        <v>0</v>
      </c>
      <c r="I67" s="37" t="str">
        <f t="shared" si="10"/>
        <v>N/A</v>
      </c>
      <c r="J67" s="37" t="str">
        <f t="shared" si="11"/>
        <v>N/A</v>
      </c>
      <c r="K67" s="37"/>
      <c r="L67" s="38" cm="1">
        <f t="array" ref="L67">IF(AND(I67="N/A", J67="N/A"), H67, _xlfn.IFS(I67&lt;&gt;"N/A", I67, J67&lt;&gt;"N/A",J67, K67&lt;&gt;"N/A", K67))</f>
        <v>0</v>
      </c>
      <c r="M67" s="39" t="b">
        <f t="shared" si="13"/>
        <v>0</v>
      </c>
      <c r="N67" s="23"/>
      <c r="O67" s="21"/>
      <c r="P67" s="21"/>
      <c r="Q67" s="24"/>
    </row>
    <row r="68" spans="1:17" x14ac:dyDescent="0.2">
      <c r="A68" s="19"/>
      <c r="B68" s="19"/>
      <c r="C68" s="20"/>
      <c r="D68" s="25"/>
      <c r="E68" s="34">
        <f t="shared" si="4"/>
        <v>0</v>
      </c>
      <c r="F68" s="1" cm="1">
        <f t="array" ref="F68">_xlfn.IFS(B68="Day shift", 12.6, B68="Waking night shift", 12.9, B68="Sleep-in night shift", 12.6, B68="",0)</f>
        <v>0</v>
      </c>
      <c r="G68" s="22"/>
      <c r="H68" s="37">
        <f t="shared" si="9"/>
        <v>0</v>
      </c>
      <c r="I68" s="37" t="str">
        <f t="shared" si="10"/>
        <v>N/A</v>
      </c>
      <c r="J68" s="37" t="str">
        <f t="shared" si="11"/>
        <v>N/A</v>
      </c>
      <c r="K68" s="37"/>
      <c r="L68" s="38" cm="1">
        <f t="array" ref="L68">IF(AND(I68="N/A", J68="N/A"), H68, _xlfn.IFS(I68&lt;&gt;"N/A", I68, J68&lt;&gt;"N/A",J68, K68&lt;&gt;"N/A", K68))</f>
        <v>0</v>
      </c>
      <c r="M68" s="39" t="b">
        <f t="shared" si="13"/>
        <v>0</v>
      </c>
      <c r="N68" s="23"/>
      <c r="O68" s="21"/>
      <c r="P68" s="21"/>
      <c r="Q68" s="24"/>
    </row>
    <row r="69" spans="1:17" x14ac:dyDescent="0.2">
      <c r="A69" s="19"/>
      <c r="B69" s="19"/>
      <c r="C69" s="20"/>
      <c r="D69" s="25"/>
      <c r="E69" s="34">
        <f t="shared" si="4"/>
        <v>0</v>
      </c>
      <c r="F69" s="1" cm="1">
        <f t="array" ref="F69">_xlfn.IFS(B69="Day shift", 12.6, B69="Waking night shift", 12.9, B69="Sleep-in night shift", 12.6, B69="",0)</f>
        <v>0</v>
      </c>
      <c r="G69" s="22"/>
      <c r="H69" s="37">
        <f t="shared" si="9"/>
        <v>0</v>
      </c>
      <c r="I69" s="37" t="str">
        <f t="shared" si="10"/>
        <v>N/A</v>
      </c>
      <c r="J69" s="37" t="str">
        <f t="shared" si="11"/>
        <v>N/A</v>
      </c>
      <c r="K69" s="37"/>
      <c r="L69" s="38" cm="1">
        <f t="array" ref="L69">IF(AND(I69="N/A", J69="N/A"), H69, _xlfn.IFS(I69&lt;&gt;"N/A", I69, J69&lt;&gt;"N/A",J69, K69&lt;&gt;"N/A", K69))</f>
        <v>0</v>
      </c>
      <c r="M69" s="39" t="b">
        <f t="shared" si="13"/>
        <v>0</v>
      </c>
      <c r="N69" s="23"/>
      <c r="O69" s="21"/>
      <c r="P69" s="21"/>
      <c r="Q69" s="24"/>
    </row>
    <row r="70" spans="1:17" x14ac:dyDescent="0.2">
      <c r="A70" s="19"/>
      <c r="B70" s="19"/>
      <c r="C70" s="20"/>
      <c r="D70" s="25"/>
      <c r="E70" s="34">
        <f t="shared" si="4"/>
        <v>0</v>
      </c>
      <c r="F70" s="1" cm="1">
        <f t="array" ref="F70">_xlfn.IFS(B70="Day shift", 12.6, B70="Waking night shift", 12.9, B70="Sleep-in night shift", 12.6, B70="",0)</f>
        <v>0</v>
      </c>
      <c r="G70" s="22"/>
      <c r="H70" s="37">
        <f t="shared" si="9"/>
        <v>0</v>
      </c>
      <c r="I70" s="37" t="str">
        <f t="shared" si="10"/>
        <v>N/A</v>
      </c>
      <c r="J70" s="37" t="str">
        <f t="shared" si="11"/>
        <v>N/A</v>
      </c>
      <c r="K70" s="37"/>
      <c r="L70" s="38" cm="1">
        <f t="array" ref="L70">IF(AND(I70="N/A", J70="N/A"), H70, _xlfn.IFS(I70&lt;&gt;"N/A", I70, J70&lt;&gt;"N/A",J70, K70&lt;&gt;"N/A", K70))</f>
        <v>0</v>
      </c>
      <c r="M70" s="39" t="b">
        <f t="shared" si="13"/>
        <v>0</v>
      </c>
      <c r="N70" s="23"/>
      <c r="O70" s="21"/>
      <c r="P70" s="21"/>
      <c r="Q70" s="24"/>
    </row>
    <row r="71" spans="1:17" x14ac:dyDescent="0.2">
      <c r="A71" s="19"/>
      <c r="B71" s="19"/>
      <c r="C71" s="20"/>
      <c r="D71" s="25"/>
      <c r="E71" s="34">
        <f t="shared" si="4"/>
        <v>0</v>
      </c>
      <c r="F71" s="1" cm="1">
        <f t="array" ref="F71">_xlfn.IFS(B71="Day shift", 12.6, B71="Waking night shift", 12.9, B71="Sleep-in night shift", 12.6, B71="",0)</f>
        <v>0</v>
      </c>
      <c r="G71" s="22"/>
      <c r="H71" s="37">
        <f t="shared" si="9"/>
        <v>0</v>
      </c>
      <c r="I71" s="37" t="str">
        <f t="shared" si="10"/>
        <v>N/A</v>
      </c>
      <c r="J71" s="37" t="str">
        <f t="shared" si="11"/>
        <v>N/A</v>
      </c>
      <c r="K71" s="37"/>
      <c r="L71" s="38" cm="1">
        <f t="array" ref="L71">IF(AND(I71="N/A", J71="N/A"), H71, _xlfn.IFS(I71&lt;&gt;"N/A", I71, J71&lt;&gt;"N/A",J71, K71&lt;&gt;"N/A", K71))</f>
        <v>0</v>
      </c>
      <c r="M71" s="39" t="b">
        <f t="shared" si="13"/>
        <v>0</v>
      </c>
      <c r="N71" s="23"/>
      <c r="O71" s="21"/>
      <c r="P71" s="21"/>
      <c r="Q71" s="24"/>
    </row>
    <row r="72" spans="1:17" ht="16" thickBot="1" x14ac:dyDescent="0.25">
      <c r="A72" s="19"/>
      <c r="B72" s="19"/>
      <c r="C72" s="20"/>
      <c r="D72" s="25"/>
      <c r="E72" s="34">
        <f t="shared" si="4"/>
        <v>0</v>
      </c>
      <c r="F72" s="1" cm="1">
        <f t="array" ref="F72">_xlfn.IFS(B72="Day shift", 12.6, B72="Waking night shift", 12.9, B72="Sleep-in night shift", 12.6, B72="",0)</f>
        <v>0</v>
      </c>
      <c r="G72" s="22"/>
      <c r="H72" s="37">
        <f t="shared" si="9"/>
        <v>0</v>
      </c>
      <c r="I72" s="37" t="str">
        <f t="shared" si="10"/>
        <v>N/A</v>
      </c>
      <c r="J72" s="37" t="str">
        <f t="shared" si="11"/>
        <v>N/A</v>
      </c>
      <c r="K72" s="37"/>
      <c r="L72" s="38" cm="1">
        <f t="array" ref="L72">IF(AND(I72="N/A", J72="N/A"), H72, _xlfn.IFS(I72&lt;&gt;"N/A", I72, J72&lt;&gt;"N/A",J72, K72&lt;&gt;"N/A", K72))</f>
        <v>0</v>
      </c>
      <c r="M72" s="39" t="b">
        <f t="shared" si="13"/>
        <v>0</v>
      </c>
      <c r="N72" s="23"/>
      <c r="O72" s="21"/>
      <c r="P72" s="21"/>
      <c r="Q72" s="24"/>
    </row>
    <row r="73" spans="1:17" ht="16" thickBot="1" x14ac:dyDescent="0.25">
      <c r="A73" s="26"/>
      <c r="B73" s="26"/>
      <c r="C73" s="27"/>
      <c r="D73" s="27"/>
      <c r="E73" s="28">
        <f>SUM(E13:E72)</f>
        <v>36.749999999825377</v>
      </c>
      <c r="F73" s="44" t="s">
        <v>46</v>
      </c>
      <c r="G73" s="45"/>
      <c r="H73" s="29"/>
      <c r="I73" s="29"/>
      <c r="J73" s="29"/>
      <c r="K73" s="29"/>
      <c r="L73" s="29"/>
      <c r="M73" s="30"/>
      <c r="N73" s="11"/>
      <c r="O73" s="11"/>
      <c r="P73" s="11"/>
      <c r="Q73" s="11"/>
    </row>
    <row r="74" spans="1:17" x14ac:dyDescent="0.2">
      <c r="A74" s="26"/>
      <c r="B74" s="26"/>
      <c r="C74" s="27"/>
      <c r="D74" s="27"/>
      <c r="E74" s="46" t="s">
        <v>44</v>
      </c>
      <c r="F74" s="47"/>
      <c r="G74" s="48"/>
      <c r="H74" s="29"/>
      <c r="I74" s="29"/>
      <c r="J74" s="29"/>
      <c r="K74" s="29"/>
      <c r="L74" s="29"/>
      <c r="M74" s="30"/>
      <c r="N74" s="11"/>
      <c r="O74" s="11"/>
      <c r="P74" s="11"/>
      <c r="Q74" s="11"/>
    </row>
    <row r="75" spans="1:17" x14ac:dyDescent="0.2">
      <c r="A75" s="26"/>
      <c r="B75" s="26"/>
      <c r="C75" s="27"/>
      <c r="D75" s="27"/>
      <c r="E75" s="49">
        <f>SUM(L13:L72)</f>
        <v>609.89999999629799</v>
      </c>
      <c r="F75" s="50"/>
      <c r="G75" s="51"/>
      <c r="H75" s="29"/>
      <c r="I75" s="29"/>
      <c r="J75" s="29"/>
      <c r="K75" s="29"/>
      <c r="L75" s="29"/>
      <c r="M75" s="30"/>
      <c r="N75" s="11"/>
      <c r="O75" s="11"/>
      <c r="P75" s="11"/>
      <c r="Q75" s="11"/>
    </row>
    <row r="76" spans="1:17" x14ac:dyDescent="0.2">
      <c r="A76" s="11"/>
      <c r="B76" s="11"/>
      <c r="C76" s="11"/>
      <c r="D76" s="11"/>
      <c r="E76" s="49"/>
      <c r="F76" s="50"/>
      <c r="G76" s="51"/>
      <c r="H76" s="11"/>
      <c r="I76" s="11"/>
      <c r="J76" s="11"/>
      <c r="K76" s="11"/>
      <c r="L76" s="11"/>
      <c r="M76" s="11"/>
      <c r="N76" s="11"/>
      <c r="O76" s="11"/>
      <c r="P76" s="11"/>
      <c r="Q76" s="11"/>
    </row>
    <row r="77" spans="1:17" ht="16" thickBot="1" x14ac:dyDescent="0.25">
      <c r="A77" s="31" t="s">
        <v>31</v>
      </c>
      <c r="B77" s="55" t="s">
        <v>23</v>
      </c>
      <c r="C77" s="56"/>
      <c r="D77" s="11"/>
      <c r="E77" s="52"/>
      <c r="F77" s="53"/>
      <c r="G77" s="54"/>
      <c r="H77" s="11"/>
      <c r="I77" s="11"/>
      <c r="J77" s="11"/>
      <c r="K77" s="11"/>
      <c r="L77" s="11"/>
      <c r="M77" s="11"/>
      <c r="N77" s="11"/>
      <c r="O77" s="11"/>
      <c r="P77" s="11"/>
      <c r="Q77" s="11"/>
    </row>
    <row r="78" spans="1:17" ht="20" customHeight="1" x14ac:dyDescent="0.2">
      <c r="A78" s="31" t="s">
        <v>32</v>
      </c>
      <c r="B78" s="55"/>
      <c r="C78" s="56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</row>
    <row r="79" spans="1:17" ht="20" customHeight="1" x14ac:dyDescent="0.2">
      <c r="A79" s="31" t="s">
        <v>33</v>
      </c>
      <c r="B79" s="55"/>
      <c r="C79" s="56"/>
      <c r="D79" s="11"/>
      <c r="E79" s="11"/>
      <c r="F79" s="11"/>
      <c r="G79" s="11"/>
      <c r="H79" s="41"/>
      <c r="I79" s="41"/>
      <c r="J79" s="41"/>
      <c r="K79" s="41"/>
      <c r="L79" s="32"/>
      <c r="M79" s="11"/>
      <c r="N79" s="11"/>
      <c r="O79" s="11"/>
      <c r="P79" s="11"/>
      <c r="Q79" s="11"/>
    </row>
    <row r="80" spans="1:17" ht="20" customHeight="1" x14ac:dyDescent="0.2">
      <c r="A80" s="7" t="s">
        <v>34</v>
      </c>
      <c r="B80" s="42"/>
      <c r="C80" s="43"/>
    </row>
  </sheetData>
  <sheetProtection algorithmName="SHA-512" hashValue="9DcuVFKCWAt1pdlfjdi3yeoVUsTFkJUDRpkMPOk+K7EoqO4V/hU7YH/7YiheP+t6e7U8biCtsbBH/Q90oYXEUQ==" saltValue="f7iIXHskda3u0S3BD4Xr8Q==" spinCount="100000" sheet="1" selectLockedCells="1" selectUnlockedCells="1"/>
  <mergeCells count="8">
    <mergeCell ref="H79:K79"/>
    <mergeCell ref="B80:C80"/>
    <mergeCell ref="F73:G73"/>
    <mergeCell ref="E74:G74"/>
    <mergeCell ref="E75:G77"/>
    <mergeCell ref="B77:C77"/>
    <mergeCell ref="B78:C78"/>
    <mergeCell ref="B79:C79"/>
  </mergeCells>
  <conditionalFormatting sqref="A13:A75">
    <cfRule type="containsText" dxfId="11" priority="4" operator="containsText" text="Ch">
      <formula>NOT(ISERROR(SEARCH("Ch",A13)))</formula>
    </cfRule>
    <cfRule type="beginsWith" dxfId="10" priority="5" operator="beginsWith" text="W">
      <formula>LEFT(A13,LEN("W"))="W"</formula>
    </cfRule>
    <cfRule type="beginsWith" dxfId="9" priority="6" operator="beginsWith" text="S">
      <formula>LEFT(A13,LEN("S"))="S"</formula>
    </cfRule>
  </conditionalFormatting>
  <conditionalFormatting sqref="I13:K72">
    <cfRule type="cellIs" dxfId="8" priority="1" operator="equal">
      <formula>"N/A"</formula>
    </cfRule>
  </conditionalFormatting>
  <conditionalFormatting sqref="N13:P75">
    <cfRule type="containsText" dxfId="7" priority="2" operator="containsText" text="No">
      <formula>NOT(ISERROR(SEARCH("No",N13)))</formula>
    </cfRule>
    <cfRule type="containsText" dxfId="6" priority="3" operator="containsText" text="Yes">
      <formula>NOT(ISERROR(SEARCH("Yes",N13)))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CAE55B6-7945-4C1A-8F14-CD082E72E7D1}">
          <x14:formula1>
            <xm:f>Data!$A$1:$A$3</xm:f>
          </x14:formula1>
          <xm:sqref>B13:B75</xm:sqref>
        </x14:dataValidation>
        <x14:dataValidation type="list" allowBlank="1" showInputMessage="1" showErrorMessage="1" xr:uid="{20DC4FC6-3694-4B7B-8EA7-157F699C72F4}">
          <x14:formula1>
            <xm:f>Data!$A$19:$A$21</xm:f>
          </x14:formula1>
          <xm:sqref>A13:A75</xm:sqref>
        </x14:dataValidation>
        <x14:dataValidation type="list" allowBlank="1" showInputMessage="1" showErrorMessage="1" xr:uid="{FFEA088E-955B-4CD7-8E31-ABCB95605445}">
          <x14:formula1>
            <xm:f>Data!$D$6:$D$8</xm:f>
          </x14:formula1>
          <xm:sqref>N13:P75</xm:sqref>
        </x14:dataValidation>
        <x14:dataValidation type="list" allowBlank="1" showInputMessage="1" showErrorMessage="1" xr:uid="{DF6C1BCD-6A68-4891-AF14-1A6C721ECD4E}">
          <x14:formula1>
            <xm:f>Data!$A$6:$A$17</xm:f>
          </x14:formula1>
          <xm:sqref>B3</xm:sqref>
        </x14:dataValidation>
        <x14:dataValidation type="list" allowBlank="1" showInputMessage="1" showErrorMessage="1" xr:uid="{C6E7B8FD-228C-47E9-AE9D-C6924CFDEFD4}">
          <x14:formula1>
            <xm:f>Data!$D$1:$D$3</xm:f>
          </x14:formula1>
          <xm:sqref>G13:G72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56D6-A889-4FD5-8233-27990EF10C7B}">
  <dimension ref="A1:Q80"/>
  <sheetViews>
    <sheetView tabSelected="1" zoomScale="126" zoomScaleNormal="126" workbookViewId="0">
      <selection activeCell="C9" sqref="C9"/>
    </sheetView>
  </sheetViews>
  <sheetFormatPr baseColWidth="10" defaultColWidth="8.83203125" defaultRowHeight="15" x14ac:dyDescent="0.2"/>
  <cols>
    <col min="1" max="1" width="27.1640625" customWidth="1"/>
    <col min="2" max="2" width="26.6640625" bestFit="1" customWidth="1"/>
    <col min="3" max="3" width="24.5" bestFit="1" customWidth="1"/>
    <col min="4" max="4" width="26.33203125" bestFit="1" customWidth="1"/>
    <col min="5" max="6" width="12.1640625" bestFit="1" customWidth="1"/>
    <col min="7" max="7" width="23.33203125" bestFit="1" customWidth="1"/>
    <col min="8" max="8" width="13.5" bestFit="1" customWidth="1"/>
    <col min="9" max="9" width="12.83203125" bestFit="1" customWidth="1"/>
    <col min="10" max="10" width="12.5" customWidth="1"/>
    <col min="11" max="11" width="12.5" hidden="1" customWidth="1"/>
    <col min="12" max="12" width="10.1640625" bestFit="1" customWidth="1"/>
    <col min="13" max="13" width="16" customWidth="1"/>
    <col min="14" max="16" width="11.83203125" customWidth="1"/>
    <col min="17" max="17" width="51.83203125" customWidth="1"/>
  </cols>
  <sheetData>
    <row r="1" spans="1:17" x14ac:dyDescent="0.2">
      <c r="A1" s="9" t="s">
        <v>18</v>
      </c>
      <c r="B1" s="9"/>
      <c r="C1" s="10"/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x14ac:dyDescent="0.2">
      <c r="A2" s="9"/>
      <c r="B2" s="9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16" x14ac:dyDescent="0.2">
      <c r="A3" s="12" t="s">
        <v>19</v>
      </c>
      <c r="B3" s="13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16" x14ac:dyDescent="0.2">
      <c r="A4" s="12" t="s">
        <v>20</v>
      </c>
      <c r="B4" s="13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">
      <c r="A6" s="14" t="s">
        <v>2</v>
      </c>
      <c r="B6" s="9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ht="16" x14ac:dyDescent="0.2">
      <c r="A7" s="12" t="s">
        <v>21</v>
      </c>
      <c r="B7" s="3">
        <v>12.6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ht="16" x14ac:dyDescent="0.2">
      <c r="A8" s="12" t="s">
        <v>41</v>
      </c>
      <c r="B8" s="3">
        <v>12.9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ht="16" x14ac:dyDescent="0.2">
      <c r="A9" s="12" t="s">
        <v>22</v>
      </c>
      <c r="B9" s="3">
        <v>12.6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ht="16" thickBo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ht="83" customHeight="1" thickTop="1" x14ac:dyDescent="0.2">
      <c r="A12" s="13" t="s">
        <v>35</v>
      </c>
      <c r="B12" s="1" t="s">
        <v>36</v>
      </c>
      <c r="C12" s="40" t="s">
        <v>48</v>
      </c>
      <c r="D12" s="40" t="s">
        <v>47</v>
      </c>
      <c r="E12" s="33" t="s">
        <v>49</v>
      </c>
      <c r="F12" s="33" t="s">
        <v>50</v>
      </c>
      <c r="G12" s="12" t="s">
        <v>45</v>
      </c>
      <c r="H12" s="33" t="s">
        <v>37</v>
      </c>
      <c r="I12" s="33" t="s">
        <v>38</v>
      </c>
      <c r="J12" s="33" t="s">
        <v>39</v>
      </c>
      <c r="K12" s="33" t="s">
        <v>42</v>
      </c>
      <c r="L12" s="35" t="s">
        <v>43</v>
      </c>
      <c r="M12" s="36" t="s">
        <v>40</v>
      </c>
      <c r="N12" s="15" t="s">
        <v>24</v>
      </c>
      <c r="O12" s="16" t="s">
        <v>25</v>
      </c>
      <c r="P12" s="17" t="s">
        <v>26</v>
      </c>
      <c r="Q12" s="18" t="s">
        <v>30</v>
      </c>
    </row>
    <row r="13" spans="1:17" x14ac:dyDescent="0.2">
      <c r="A13" s="19"/>
      <c r="B13" s="19"/>
      <c r="C13" s="20"/>
      <c r="D13" s="20"/>
      <c r="E13" s="34">
        <f>(D13-C13)*24</f>
        <v>0</v>
      </c>
      <c r="F13" s="1" cm="1">
        <f t="array" ref="F13">_xlfn.IFS(B13="Day shift", 12.6, B13="Waking night shift", 12.9, B13="Sleep-in night shift", 12.6, B13="",0)</f>
        <v>0</v>
      </c>
      <c r="G13" s="22"/>
      <c r="H13" s="37">
        <f>F13*E13</f>
        <v>0</v>
      </c>
      <c r="I13" s="37" t="str">
        <f>IF(G13=1.5,(H13/2)+H13,"N/A")</f>
        <v>N/A</v>
      </c>
      <c r="J13" s="37" t="str">
        <f>IF(G13=2,(H13*2),"N/A")</f>
        <v>N/A</v>
      </c>
      <c r="K13" s="37" t="str">
        <f>IF(G13=3,(H13*3),"N/A")</f>
        <v>N/A</v>
      </c>
      <c r="L13" s="38" cm="1">
        <f t="array" ref="L13">IF(AND(I13="N/A", J13="N/A"), H13, _xlfn.IFS(I13&lt;&gt;"N/A", I13, J13&lt;&gt;"N/A",J13, K13&lt;&gt;"N/A", K13))</f>
        <v>0</v>
      </c>
      <c r="M13" s="39" t="b">
        <f>IF(AND(G13=1), TRUE, FALSE)</f>
        <v>0</v>
      </c>
      <c r="N13" s="23"/>
      <c r="O13" s="21"/>
      <c r="P13" s="21"/>
      <c r="Q13" s="24"/>
    </row>
    <row r="14" spans="1:17" x14ac:dyDescent="0.2">
      <c r="A14" s="19"/>
      <c r="B14" s="19"/>
      <c r="C14" s="20"/>
      <c r="D14" s="25"/>
      <c r="E14" s="34">
        <f>(D14-C14)*24</f>
        <v>0</v>
      </c>
      <c r="F14" s="1" cm="1">
        <f t="array" ref="F14">_xlfn.IFS(B14="Day shift", 12.6, B14="Waking night shift", 12.9, B14="Sleep-in night shift", 12.6, B14="",0)</f>
        <v>0</v>
      </c>
      <c r="G14" s="22"/>
      <c r="H14" s="37">
        <f>F14*E14</f>
        <v>0</v>
      </c>
      <c r="I14" s="37" t="str">
        <f t="shared" ref="I14:I72" si="0">IF(G14=1.5,(H14/2)+H14,"N/A")</f>
        <v>N/A</v>
      </c>
      <c r="J14" s="37" t="str">
        <f t="shared" ref="J14:J72" si="1">IF(G14=2,(H14*2),"N/A")</f>
        <v>N/A</v>
      </c>
      <c r="K14" s="37" t="str">
        <f t="shared" ref="K14:K19" si="2">IF(G14=3,(H14*3),"N/A")</f>
        <v>N/A</v>
      </c>
      <c r="L14" s="38" cm="1">
        <f t="array" ref="L14">IF(AND(I14="N/A", J14="N/A"), H14, _xlfn.IFS(I14&lt;&gt;"N/A", I14, J14&lt;&gt;"N/A",J14, K14&lt;&gt;"N/A", K14))</f>
        <v>0</v>
      </c>
      <c r="M14" s="39" t="b">
        <f t="shared" ref="M14:M72" si="3">IF(AND(G14=1), TRUE, FALSE)</f>
        <v>0</v>
      </c>
      <c r="N14" s="23"/>
      <c r="O14" s="21"/>
      <c r="P14" s="21"/>
      <c r="Q14" s="24"/>
    </row>
    <row r="15" spans="1:17" x14ac:dyDescent="0.2">
      <c r="A15" s="19"/>
      <c r="B15" s="19"/>
      <c r="C15" s="20"/>
      <c r="D15" s="25"/>
      <c r="E15" s="34">
        <f t="shared" ref="E15:E72" si="4">(D15-C15)*24</f>
        <v>0</v>
      </c>
      <c r="F15" s="1" cm="1">
        <f t="array" ref="F15">_xlfn.IFS(B15="Day shift", 12.6, B15="Waking night shift", 12.9, B15="Sleep-in night shift", 12.6, B15="",0)</f>
        <v>0</v>
      </c>
      <c r="G15" s="22"/>
      <c r="H15" s="37">
        <f>F15*E15</f>
        <v>0</v>
      </c>
      <c r="I15" s="37" t="str">
        <f t="shared" si="0"/>
        <v>N/A</v>
      </c>
      <c r="J15" s="37" t="str">
        <f t="shared" si="1"/>
        <v>N/A</v>
      </c>
      <c r="K15" s="37" t="str">
        <f t="shared" si="2"/>
        <v>N/A</v>
      </c>
      <c r="L15" s="38" cm="1">
        <f t="array" ref="L15">IF(AND(I15="N/A", J15="N/A"), H15, _xlfn.IFS(I15&lt;&gt;"N/A", I15, J15&lt;&gt;"N/A",J15, K15&lt;&gt;"N/A", K15))</f>
        <v>0</v>
      </c>
      <c r="M15" s="39" t="b">
        <f t="shared" si="3"/>
        <v>0</v>
      </c>
      <c r="N15" s="23"/>
      <c r="O15" s="21"/>
      <c r="P15" s="21"/>
      <c r="Q15" s="24"/>
    </row>
    <row r="16" spans="1:17" x14ac:dyDescent="0.2">
      <c r="A16" s="19"/>
      <c r="B16" s="19"/>
      <c r="C16" s="20"/>
      <c r="D16" s="25"/>
      <c r="E16" s="34">
        <f t="shared" si="4"/>
        <v>0</v>
      </c>
      <c r="F16" s="1" cm="1">
        <f t="array" ref="F16">_xlfn.IFS(B16="Day shift", 12.6, B16="Waking night shift", 12.9, B16="Sleep-in night shift", 12.6, B16="",0)</f>
        <v>0</v>
      </c>
      <c r="G16" s="22"/>
      <c r="H16" s="37">
        <f>F16*E16</f>
        <v>0</v>
      </c>
      <c r="I16" s="37" t="str">
        <f>IF(G16=1.5,(H16/2)+H16,"N/A")</f>
        <v>N/A</v>
      </c>
      <c r="J16" s="37" t="str">
        <f>IF(G16=2,(H16*2),"N/A")</f>
        <v>N/A</v>
      </c>
      <c r="K16" s="37" t="str">
        <f>IF(G16=3,(H16*3),"N/A")</f>
        <v>N/A</v>
      </c>
      <c r="L16" s="38" cm="1">
        <f t="array" ref="L16">IF(AND(I16="N/A", J16="N/A"), H16, _xlfn.IFS(I16&lt;&gt;"N/A", I16, J16&lt;&gt;"N/A",J16, K16&lt;&gt;"N/A", K16))</f>
        <v>0</v>
      </c>
      <c r="M16" s="39" t="b">
        <f>IF(AND(G16=1), TRUE, FALSE)</f>
        <v>0</v>
      </c>
      <c r="N16" s="23"/>
      <c r="O16" s="21"/>
      <c r="P16" s="11"/>
      <c r="Q16" s="24"/>
    </row>
    <row r="17" spans="1:17" x14ac:dyDescent="0.2">
      <c r="A17" s="19"/>
      <c r="B17" s="19"/>
      <c r="C17" s="20"/>
      <c r="D17" s="20"/>
      <c r="E17" s="34">
        <f t="shared" si="4"/>
        <v>0</v>
      </c>
      <c r="F17" s="1" cm="1">
        <f t="array" ref="F17">_xlfn.IFS(B17="Day shift", 12.6, B17="Waking night shift", 12.9, B17="Sleep-in night shift", 12.6, B17="",0)</f>
        <v>0</v>
      </c>
      <c r="G17" s="22"/>
      <c r="H17" s="37">
        <f>F17*E17</f>
        <v>0</v>
      </c>
      <c r="I17" s="37" t="str">
        <f t="shared" si="0"/>
        <v>N/A</v>
      </c>
      <c r="J17" s="37" t="str">
        <f t="shared" si="1"/>
        <v>N/A</v>
      </c>
      <c r="K17" s="37" t="str">
        <f t="shared" si="2"/>
        <v>N/A</v>
      </c>
      <c r="L17" s="38" cm="1">
        <f t="array" ref="L17">IF(AND(I17="N/A", J17="N/A"), H17, _xlfn.IFS(I17&lt;&gt;"N/A", I17, J17&lt;&gt;"N/A",J17, K17&lt;&gt;"N/A", K17))</f>
        <v>0</v>
      </c>
      <c r="M17" s="39" t="b">
        <f t="shared" si="3"/>
        <v>0</v>
      </c>
      <c r="N17" s="23"/>
      <c r="O17" s="21"/>
      <c r="P17" s="21"/>
      <c r="Q17" s="24"/>
    </row>
    <row r="18" spans="1:17" x14ac:dyDescent="0.2">
      <c r="A18" s="19"/>
      <c r="B18" s="19"/>
      <c r="C18" s="20"/>
      <c r="D18" s="20"/>
      <c r="E18" s="34">
        <f t="shared" si="4"/>
        <v>0</v>
      </c>
      <c r="F18" s="1" cm="1">
        <f t="array" ref="F18">_xlfn.IFS(B18="Day shift", 12.6, B18="Waking night shift", 12.9, B18="Sleep-in night shift", 12.6, B18="",0)</f>
        <v>0</v>
      </c>
      <c r="G18" s="22"/>
      <c r="H18" s="37">
        <f t="shared" ref="H18:H72" si="5">F18*E18</f>
        <v>0</v>
      </c>
      <c r="I18" s="37" t="str">
        <f>IF(G18=1.5,(H18/2)+H18,"N/A")</f>
        <v>N/A</v>
      </c>
      <c r="J18" s="37" t="str">
        <f>IF(G18=2,(H18*2),"N/A")</f>
        <v>N/A</v>
      </c>
      <c r="K18" s="37" t="str">
        <f>IF(G18=3,(H18*3),"N/A")</f>
        <v>N/A</v>
      </c>
      <c r="L18" s="38" cm="1">
        <f t="array" ref="L18">IF(AND(I18="N/A", J18="N/A"), H18, _xlfn.IFS(I18&lt;&gt;"N/A", I18, J18&lt;&gt;"N/A",J18, K18&lt;&gt;"N/A", K18))</f>
        <v>0</v>
      </c>
      <c r="M18" s="39" t="b">
        <f>IF(AND(G18=1), TRUE, FALSE)</f>
        <v>0</v>
      </c>
      <c r="N18" s="23"/>
      <c r="O18" s="21"/>
      <c r="P18" s="21"/>
      <c r="Q18" s="24"/>
    </row>
    <row r="19" spans="1:17" x14ac:dyDescent="0.2">
      <c r="A19" s="19"/>
      <c r="B19" s="19"/>
      <c r="C19" s="20"/>
      <c r="D19" s="25"/>
      <c r="E19" s="34">
        <f t="shared" si="4"/>
        <v>0</v>
      </c>
      <c r="F19" s="1" cm="1">
        <f t="array" ref="F19">_xlfn.IFS(B19="Day shift", 12.6, B19="Waking night shift", 12.9, B19="Sleep-in night shift", 12.6, B19="",0)</f>
        <v>0</v>
      </c>
      <c r="G19" s="22"/>
      <c r="H19" s="37">
        <f t="shared" si="5"/>
        <v>0</v>
      </c>
      <c r="I19" s="37" t="str">
        <f t="shared" si="0"/>
        <v>N/A</v>
      </c>
      <c r="J19" s="37" t="str">
        <f t="shared" si="1"/>
        <v>N/A</v>
      </c>
      <c r="K19" s="37" t="str">
        <f t="shared" si="2"/>
        <v>N/A</v>
      </c>
      <c r="L19" s="38" cm="1">
        <f t="array" ref="L19">IF(AND(I19="N/A", J19="N/A"), H19, _xlfn.IFS(I19&lt;&gt;"N/A", I19, J19&lt;&gt;"N/A",J19, K19&lt;&gt;"N/A", K19))</f>
        <v>0</v>
      </c>
      <c r="M19" s="39" t="b">
        <f t="shared" si="3"/>
        <v>0</v>
      </c>
      <c r="N19" s="23"/>
      <c r="O19" s="21"/>
      <c r="P19" s="21"/>
      <c r="Q19" s="24"/>
    </row>
    <row r="20" spans="1:17" x14ac:dyDescent="0.2">
      <c r="A20" s="19"/>
      <c r="B20" s="19"/>
      <c r="C20" s="20"/>
      <c r="D20" s="25"/>
      <c r="E20" s="34">
        <f t="shared" si="4"/>
        <v>0</v>
      </c>
      <c r="F20" s="1" cm="1">
        <f t="array" ref="F20">_xlfn.IFS(B20="Day shift", 12.6, B20="Waking night shift", 12.9, B20="Sleep-in night shift", 12.6, B20="",0)</f>
        <v>0</v>
      </c>
      <c r="G20" s="22"/>
      <c r="H20" s="37">
        <f t="shared" si="5"/>
        <v>0</v>
      </c>
      <c r="I20" s="37" t="str">
        <f t="shared" si="0"/>
        <v>N/A</v>
      </c>
      <c r="J20" s="37" t="str">
        <f t="shared" si="1"/>
        <v>N/A</v>
      </c>
      <c r="K20" s="37"/>
      <c r="L20" s="38" cm="1">
        <f t="array" ref="L20">IF(AND(I20="N/A", J20="N/A"), H20, _xlfn.IFS(I20&lt;&gt;"N/A", I20, J20&lt;&gt;"N/A",J20, K20&lt;&gt;"N/A", K20))</f>
        <v>0</v>
      </c>
      <c r="M20" s="39" t="b">
        <f t="shared" si="3"/>
        <v>0</v>
      </c>
      <c r="N20" s="23"/>
      <c r="O20" s="21"/>
      <c r="P20" s="21"/>
      <c r="Q20" s="24"/>
    </row>
    <row r="21" spans="1:17" x14ac:dyDescent="0.2">
      <c r="A21" s="19"/>
      <c r="B21" s="19"/>
      <c r="C21" s="20"/>
      <c r="D21" s="25"/>
      <c r="E21" s="34">
        <f t="shared" si="4"/>
        <v>0</v>
      </c>
      <c r="F21" s="1" cm="1">
        <f t="array" ref="F21">_xlfn.IFS(B21="Day shift", 12.6, B21="Waking night shift", 12.9, B21="Sleep-in night shift", 12.6, B21="",0)</f>
        <v>0</v>
      </c>
      <c r="G21" s="22"/>
      <c r="H21" s="37">
        <f t="shared" si="5"/>
        <v>0</v>
      </c>
      <c r="I21" s="37" t="str">
        <f t="shared" si="0"/>
        <v>N/A</v>
      </c>
      <c r="J21" s="37" t="str">
        <f t="shared" si="1"/>
        <v>N/A</v>
      </c>
      <c r="K21" s="37"/>
      <c r="L21" s="38" cm="1">
        <f t="array" ref="L21">IF(AND(I21="N/A", J21="N/A"), H21, _xlfn.IFS(I21&lt;&gt;"N/A", I21, J21&lt;&gt;"N/A",J21, K21&lt;&gt;"N/A", K21))</f>
        <v>0</v>
      </c>
      <c r="M21" s="39" t="b">
        <f t="shared" si="3"/>
        <v>0</v>
      </c>
      <c r="N21" s="23"/>
      <c r="O21" s="21"/>
      <c r="P21" s="21"/>
      <c r="Q21" s="24"/>
    </row>
    <row r="22" spans="1:17" x14ac:dyDescent="0.2">
      <c r="A22" s="19"/>
      <c r="B22" s="19"/>
      <c r="C22" s="20"/>
      <c r="D22" s="25"/>
      <c r="E22" s="34">
        <f t="shared" si="4"/>
        <v>0</v>
      </c>
      <c r="F22" s="1" cm="1">
        <f t="array" ref="F22">_xlfn.IFS(B22="Day shift", 12.6, B22="Waking night shift", 12.9, B22="Sleep-in night shift", 12.6, B22="",0)</f>
        <v>0</v>
      </c>
      <c r="G22" s="22"/>
      <c r="H22" s="37">
        <f t="shared" si="5"/>
        <v>0</v>
      </c>
      <c r="I22" s="37" t="str">
        <f t="shared" si="0"/>
        <v>N/A</v>
      </c>
      <c r="J22" s="37" t="str">
        <f t="shared" si="1"/>
        <v>N/A</v>
      </c>
      <c r="K22" s="37"/>
      <c r="L22" s="38" cm="1">
        <f t="array" ref="L22">IF(AND(I22="N/A", J22="N/A"), H22, _xlfn.IFS(I22&lt;&gt;"N/A", I22, J22&lt;&gt;"N/A",J22, K22&lt;&gt;"N/A", K22))</f>
        <v>0</v>
      </c>
      <c r="M22" s="39" t="b">
        <f t="shared" si="3"/>
        <v>0</v>
      </c>
      <c r="N22" s="23"/>
      <c r="O22" s="21"/>
      <c r="P22" s="21"/>
      <c r="Q22" s="24"/>
    </row>
    <row r="23" spans="1:17" x14ac:dyDescent="0.2">
      <c r="A23" s="19"/>
      <c r="B23" s="19"/>
      <c r="C23" s="20"/>
      <c r="D23" s="25"/>
      <c r="E23" s="34">
        <f t="shared" si="4"/>
        <v>0</v>
      </c>
      <c r="F23" s="1" cm="1">
        <f t="array" ref="F23">_xlfn.IFS(B23="Day shift", 12.6, B23="Waking night shift", 12.9, B23="Sleep-in night shift", 12.6, B23="",0)</f>
        <v>0</v>
      </c>
      <c r="G23" s="22"/>
      <c r="H23" s="37">
        <f t="shared" si="5"/>
        <v>0</v>
      </c>
      <c r="I23" s="37" t="str">
        <f t="shared" si="0"/>
        <v>N/A</v>
      </c>
      <c r="J23" s="37" t="str">
        <f t="shared" si="1"/>
        <v>N/A</v>
      </c>
      <c r="K23" s="37"/>
      <c r="L23" s="38" cm="1">
        <f t="array" ref="L23">IF(AND(I23="N/A", J23="N/A"), H23, _xlfn.IFS(I23&lt;&gt;"N/A", I23, J23&lt;&gt;"N/A",J23, K23&lt;&gt;"N/A", K23))</f>
        <v>0</v>
      </c>
      <c r="M23" s="39" t="b">
        <f t="shared" si="3"/>
        <v>0</v>
      </c>
      <c r="N23" s="23"/>
      <c r="O23" s="21"/>
      <c r="P23" s="21"/>
      <c r="Q23" s="24"/>
    </row>
    <row r="24" spans="1:17" x14ac:dyDescent="0.2">
      <c r="A24" s="19"/>
      <c r="B24" s="19"/>
      <c r="C24" s="20"/>
      <c r="D24" s="25"/>
      <c r="E24" s="34">
        <f t="shared" si="4"/>
        <v>0</v>
      </c>
      <c r="F24" s="1" cm="1">
        <f t="array" ref="F24">_xlfn.IFS(B24="Day shift", 12.6, B24="Waking night shift", 12.9, B24="Sleep-in night shift", 12.6, B24="",0)</f>
        <v>0</v>
      </c>
      <c r="G24" s="22"/>
      <c r="H24" s="37">
        <f t="shared" si="5"/>
        <v>0</v>
      </c>
      <c r="I24" s="37" t="str">
        <f t="shared" si="0"/>
        <v>N/A</v>
      </c>
      <c r="J24" s="37" t="str">
        <f t="shared" si="1"/>
        <v>N/A</v>
      </c>
      <c r="K24" s="37"/>
      <c r="L24" s="38" cm="1">
        <f t="array" ref="L24">IF(AND(I24="N/A", J24="N/A"), H24, _xlfn.IFS(I24&lt;&gt;"N/A", I24, J24&lt;&gt;"N/A",J24, K24&lt;&gt;"N/A", K24))</f>
        <v>0</v>
      </c>
      <c r="M24" s="39" t="b">
        <f t="shared" si="3"/>
        <v>0</v>
      </c>
      <c r="N24" s="23"/>
      <c r="O24" s="21"/>
      <c r="P24" s="21"/>
      <c r="Q24" s="24"/>
    </row>
    <row r="25" spans="1:17" x14ac:dyDescent="0.2">
      <c r="A25" s="19"/>
      <c r="B25" s="19"/>
      <c r="C25" s="20"/>
      <c r="D25" s="25"/>
      <c r="E25" s="34">
        <f t="shared" si="4"/>
        <v>0</v>
      </c>
      <c r="F25" s="1" cm="1">
        <f t="array" ref="F25">_xlfn.IFS(B25="Day shift", 12.6, B25="Waking night shift", 12.9, B25="Sleep-in night shift", 12.6, B25="",0)</f>
        <v>0</v>
      </c>
      <c r="G25" s="22"/>
      <c r="H25" s="37">
        <f t="shared" si="5"/>
        <v>0</v>
      </c>
      <c r="I25" s="37" t="str">
        <f t="shared" si="0"/>
        <v>N/A</v>
      </c>
      <c r="J25" s="37" t="str">
        <f t="shared" si="1"/>
        <v>N/A</v>
      </c>
      <c r="K25" s="37"/>
      <c r="L25" s="38" cm="1">
        <f t="array" ref="L25">IF(AND(I25="N/A", J25="N/A"), H25, _xlfn.IFS(I25&lt;&gt;"N/A", I25, J25&lt;&gt;"N/A",J25, K25&lt;&gt;"N/A", K25))</f>
        <v>0</v>
      </c>
      <c r="M25" s="39" t="b">
        <f t="shared" si="3"/>
        <v>0</v>
      </c>
      <c r="N25" s="23"/>
      <c r="O25" s="21"/>
      <c r="P25" s="21"/>
      <c r="Q25" s="24"/>
    </row>
    <row r="26" spans="1:17" x14ac:dyDescent="0.2">
      <c r="A26" s="19"/>
      <c r="B26" s="19"/>
      <c r="C26" s="20"/>
      <c r="D26" s="25"/>
      <c r="E26" s="34">
        <f t="shared" si="4"/>
        <v>0</v>
      </c>
      <c r="F26" s="1" cm="1">
        <f t="array" ref="F26">_xlfn.IFS(B26="Day shift", 12.6, B26="Waking night shift", 12.9, B26="Sleep-in night shift", 12.6, B26="",0)</f>
        <v>0</v>
      </c>
      <c r="G26" s="22"/>
      <c r="H26" s="37">
        <f t="shared" si="5"/>
        <v>0</v>
      </c>
      <c r="I26" s="37" t="str">
        <f t="shared" si="0"/>
        <v>N/A</v>
      </c>
      <c r="J26" s="37" t="str">
        <f t="shared" si="1"/>
        <v>N/A</v>
      </c>
      <c r="K26" s="37"/>
      <c r="L26" s="38" cm="1">
        <f t="array" ref="L26">IF(AND(I26="N/A", J26="N/A"), H26, _xlfn.IFS(I26&lt;&gt;"N/A", I26, J26&lt;&gt;"N/A",J26, K26&lt;&gt;"N/A", K26))</f>
        <v>0</v>
      </c>
      <c r="M26" s="39" t="b">
        <f t="shared" si="3"/>
        <v>0</v>
      </c>
      <c r="N26" s="23"/>
      <c r="O26" s="21"/>
      <c r="P26" s="21"/>
      <c r="Q26" s="24"/>
    </row>
    <row r="27" spans="1:17" x14ac:dyDescent="0.2">
      <c r="A27" s="19"/>
      <c r="B27" s="19"/>
      <c r="C27" s="20"/>
      <c r="D27" s="25"/>
      <c r="E27" s="34">
        <f t="shared" si="4"/>
        <v>0</v>
      </c>
      <c r="F27" s="1" cm="1">
        <f t="array" ref="F27">_xlfn.IFS(B27="Day shift", 12.6, B27="Waking night shift", 12.9, B27="Sleep-in night shift", 12.6, B27="",0)</f>
        <v>0</v>
      </c>
      <c r="G27" s="22"/>
      <c r="H27" s="37">
        <f t="shared" si="5"/>
        <v>0</v>
      </c>
      <c r="I27" s="37" t="str">
        <f t="shared" si="0"/>
        <v>N/A</v>
      </c>
      <c r="J27" s="37" t="str">
        <f t="shared" si="1"/>
        <v>N/A</v>
      </c>
      <c r="K27" s="37"/>
      <c r="L27" s="38" cm="1">
        <f t="array" ref="L27">IF(AND(I27="N/A", J27="N/A"), H27, _xlfn.IFS(I27&lt;&gt;"N/A", I27, J27&lt;&gt;"N/A",J27, K27&lt;&gt;"N/A", K27))</f>
        <v>0</v>
      </c>
      <c r="M27" s="39" t="b">
        <f t="shared" si="3"/>
        <v>0</v>
      </c>
      <c r="N27" s="23"/>
      <c r="O27" s="21"/>
      <c r="P27" s="21"/>
      <c r="Q27" s="24"/>
    </row>
    <row r="28" spans="1:17" x14ac:dyDescent="0.2">
      <c r="A28" s="19"/>
      <c r="B28" s="19"/>
      <c r="C28" s="20"/>
      <c r="D28" s="25"/>
      <c r="E28" s="34">
        <f t="shared" si="4"/>
        <v>0</v>
      </c>
      <c r="F28" s="1" cm="1">
        <f t="array" ref="F28">_xlfn.IFS(B28="Day shift", 12.6, B28="Waking night shift", 12.9, B28="Sleep-in night shift", 12.6, B28="",0)</f>
        <v>0</v>
      </c>
      <c r="G28" s="22"/>
      <c r="H28" s="37">
        <f t="shared" si="5"/>
        <v>0</v>
      </c>
      <c r="I28" s="37" t="str">
        <f t="shared" si="0"/>
        <v>N/A</v>
      </c>
      <c r="J28" s="37" t="str">
        <f t="shared" si="1"/>
        <v>N/A</v>
      </c>
      <c r="K28" s="37"/>
      <c r="L28" s="38" cm="1">
        <f t="array" ref="L28">IF(AND(I28="N/A", J28="N/A"), H28, _xlfn.IFS(I28&lt;&gt;"N/A", I28, J28&lt;&gt;"N/A",J28, K28&lt;&gt;"N/A", K28))</f>
        <v>0</v>
      </c>
      <c r="M28" s="39" t="b">
        <f t="shared" si="3"/>
        <v>0</v>
      </c>
      <c r="N28" s="23"/>
      <c r="O28" s="21"/>
      <c r="P28" s="21"/>
      <c r="Q28" s="24"/>
    </row>
    <row r="29" spans="1:17" x14ac:dyDescent="0.2">
      <c r="A29" s="19"/>
      <c r="B29" s="19"/>
      <c r="C29" s="20"/>
      <c r="D29" s="25"/>
      <c r="E29" s="34">
        <f t="shared" si="4"/>
        <v>0</v>
      </c>
      <c r="F29" s="1" cm="1">
        <f t="array" ref="F29">_xlfn.IFS(B29="Day shift", 12.6, B29="Waking night shift", 12.9, B29="Sleep-in night shift", 12.6, B29="",0)</f>
        <v>0</v>
      </c>
      <c r="G29" s="22"/>
      <c r="H29" s="37">
        <f t="shared" si="5"/>
        <v>0</v>
      </c>
      <c r="I29" s="37" t="str">
        <f t="shared" si="0"/>
        <v>N/A</v>
      </c>
      <c r="J29" s="37" t="str">
        <f t="shared" si="1"/>
        <v>N/A</v>
      </c>
      <c r="K29" s="37"/>
      <c r="L29" s="38" cm="1">
        <f t="array" ref="L29">IF(AND(I29="N/A", J29="N/A"), H29, _xlfn.IFS(I29&lt;&gt;"N/A", I29, J29&lt;&gt;"N/A",J29, K29&lt;&gt;"N/A", K29))</f>
        <v>0</v>
      </c>
      <c r="M29" s="39" t="b">
        <f t="shared" si="3"/>
        <v>0</v>
      </c>
      <c r="N29" s="23"/>
      <c r="O29" s="21"/>
      <c r="P29" s="21"/>
      <c r="Q29" s="24"/>
    </row>
    <row r="30" spans="1:17" x14ac:dyDescent="0.2">
      <c r="A30" s="19"/>
      <c r="B30" s="19"/>
      <c r="C30" s="20"/>
      <c r="D30" s="25"/>
      <c r="E30" s="34">
        <f t="shared" si="4"/>
        <v>0</v>
      </c>
      <c r="F30" s="1" cm="1">
        <f t="array" ref="F30">_xlfn.IFS(B30="Day shift", 12.6, B30="Waking night shift", 12.9, B30="Sleep-in night shift", 12.6, B30="",0)</f>
        <v>0</v>
      </c>
      <c r="G30" s="22"/>
      <c r="H30" s="37">
        <f t="shared" si="5"/>
        <v>0</v>
      </c>
      <c r="I30" s="37" t="str">
        <f t="shared" si="0"/>
        <v>N/A</v>
      </c>
      <c r="J30" s="37" t="str">
        <f t="shared" si="1"/>
        <v>N/A</v>
      </c>
      <c r="K30" s="37"/>
      <c r="L30" s="38" cm="1">
        <f t="array" ref="L30">IF(AND(I30="N/A", J30="N/A"), H30, _xlfn.IFS(I30&lt;&gt;"N/A", I30, J30&lt;&gt;"N/A",J30, K30&lt;&gt;"N/A", K30))</f>
        <v>0</v>
      </c>
      <c r="M30" s="39" t="b">
        <f t="shared" si="3"/>
        <v>0</v>
      </c>
      <c r="N30" s="23"/>
      <c r="O30" s="21"/>
      <c r="P30" s="21"/>
      <c r="Q30" s="24"/>
    </row>
    <row r="31" spans="1:17" x14ac:dyDescent="0.2">
      <c r="A31" s="19"/>
      <c r="B31" s="19"/>
      <c r="C31" s="20"/>
      <c r="D31" s="25"/>
      <c r="E31" s="34">
        <f t="shared" si="4"/>
        <v>0</v>
      </c>
      <c r="F31" s="1" cm="1">
        <f t="array" ref="F31">_xlfn.IFS(B31="Day shift", 12.6, B31="Waking night shift", 12.9, B31="Sleep-in night shift", 12.6, B31="",0)</f>
        <v>0</v>
      </c>
      <c r="G31" s="22"/>
      <c r="H31" s="37">
        <f t="shared" si="5"/>
        <v>0</v>
      </c>
      <c r="I31" s="37" t="str">
        <f t="shared" si="0"/>
        <v>N/A</v>
      </c>
      <c r="J31" s="37" t="str">
        <f t="shared" si="1"/>
        <v>N/A</v>
      </c>
      <c r="K31" s="37"/>
      <c r="L31" s="38" cm="1">
        <f t="array" ref="L31">IF(AND(I31="N/A", J31="N/A"), H31, _xlfn.IFS(I31&lt;&gt;"N/A", I31, J31&lt;&gt;"N/A",J31, K31&lt;&gt;"N/A", K31))</f>
        <v>0</v>
      </c>
      <c r="M31" s="39" t="b">
        <f t="shared" si="3"/>
        <v>0</v>
      </c>
      <c r="N31" s="23"/>
      <c r="O31" s="21"/>
      <c r="P31" s="21"/>
      <c r="Q31" s="24"/>
    </row>
    <row r="32" spans="1:17" x14ac:dyDescent="0.2">
      <c r="A32" s="19"/>
      <c r="B32" s="19"/>
      <c r="C32" s="20"/>
      <c r="D32" s="25"/>
      <c r="E32" s="34">
        <f t="shared" si="4"/>
        <v>0</v>
      </c>
      <c r="F32" s="1" cm="1">
        <f t="array" ref="F32">_xlfn.IFS(B32="Day shift", 12.6, B32="Waking night shift", 12.9, B32="Sleep-in night shift", 12.6, B32="",0)</f>
        <v>0</v>
      </c>
      <c r="G32" s="22"/>
      <c r="H32" s="37">
        <f t="shared" si="5"/>
        <v>0</v>
      </c>
      <c r="I32" s="37" t="str">
        <f t="shared" si="0"/>
        <v>N/A</v>
      </c>
      <c r="J32" s="37" t="str">
        <f t="shared" si="1"/>
        <v>N/A</v>
      </c>
      <c r="K32" s="37"/>
      <c r="L32" s="38" cm="1">
        <f t="array" ref="L32">IF(AND(I32="N/A", J32="N/A"), H32, _xlfn.IFS(I32&lt;&gt;"N/A", I32, J32&lt;&gt;"N/A",J32, K32&lt;&gt;"N/A", K32))</f>
        <v>0</v>
      </c>
      <c r="M32" s="39" t="b">
        <f t="shared" si="3"/>
        <v>0</v>
      </c>
      <c r="N32" s="23"/>
      <c r="O32" s="21"/>
      <c r="P32" s="21"/>
      <c r="Q32" s="24"/>
    </row>
    <row r="33" spans="1:17" x14ac:dyDescent="0.2">
      <c r="A33" s="19"/>
      <c r="B33" s="19"/>
      <c r="C33" s="20"/>
      <c r="D33" s="25"/>
      <c r="E33" s="34">
        <f t="shared" si="4"/>
        <v>0</v>
      </c>
      <c r="F33" s="1" cm="1">
        <f t="array" ref="F33">_xlfn.IFS(B33="Day shift", 12.6, B33="Waking night shift", 12.9, B33="Sleep-in night shift", 12.6, B33="",0)</f>
        <v>0</v>
      </c>
      <c r="G33" s="22"/>
      <c r="H33" s="37">
        <f t="shared" si="5"/>
        <v>0</v>
      </c>
      <c r="I33" s="37" t="str">
        <f t="shared" si="0"/>
        <v>N/A</v>
      </c>
      <c r="J33" s="37" t="str">
        <f t="shared" si="1"/>
        <v>N/A</v>
      </c>
      <c r="K33" s="37"/>
      <c r="L33" s="38" cm="1">
        <f t="array" ref="L33">IF(AND(I33="N/A", J33="N/A"), H33, _xlfn.IFS(I33&lt;&gt;"N/A", I33, J33&lt;&gt;"N/A",J33, K33&lt;&gt;"N/A", K33))</f>
        <v>0</v>
      </c>
      <c r="M33" s="39" t="b">
        <f t="shared" si="3"/>
        <v>0</v>
      </c>
      <c r="N33" s="23"/>
      <c r="O33" s="21"/>
      <c r="P33" s="21"/>
      <c r="Q33" s="24"/>
    </row>
    <row r="34" spans="1:17" x14ac:dyDescent="0.2">
      <c r="A34" s="19"/>
      <c r="B34" s="19"/>
      <c r="C34" s="20"/>
      <c r="D34" s="25"/>
      <c r="E34" s="34">
        <f t="shared" si="4"/>
        <v>0</v>
      </c>
      <c r="F34" s="1" cm="1">
        <f t="array" ref="F34">_xlfn.IFS(B34="Day shift", 12.6, B34="Waking night shift", 12.9, B34="Sleep-in night shift", 12.6, B34="",0)</f>
        <v>0</v>
      </c>
      <c r="G34" s="22"/>
      <c r="H34" s="37">
        <f t="shared" si="5"/>
        <v>0</v>
      </c>
      <c r="I34" s="37" t="str">
        <f t="shared" si="0"/>
        <v>N/A</v>
      </c>
      <c r="J34" s="37" t="str">
        <f t="shared" si="1"/>
        <v>N/A</v>
      </c>
      <c r="K34" s="37"/>
      <c r="L34" s="38" cm="1">
        <f t="array" ref="L34">IF(AND(I34="N/A", J34="N/A"), H34, _xlfn.IFS(I34&lt;&gt;"N/A", I34, J34&lt;&gt;"N/A",J34, K34&lt;&gt;"N/A", K34))</f>
        <v>0</v>
      </c>
      <c r="M34" s="39" t="b">
        <f t="shared" si="3"/>
        <v>0</v>
      </c>
      <c r="N34" s="23"/>
      <c r="O34" s="21"/>
      <c r="P34" s="21"/>
      <c r="Q34" s="24"/>
    </row>
    <row r="35" spans="1:17" x14ac:dyDescent="0.2">
      <c r="A35" s="19"/>
      <c r="B35" s="19"/>
      <c r="C35" s="20"/>
      <c r="D35" s="25"/>
      <c r="E35" s="34">
        <f t="shared" si="4"/>
        <v>0</v>
      </c>
      <c r="F35" s="1" cm="1">
        <f t="array" ref="F35">_xlfn.IFS(B35="Day shift", 12.6, B35="Waking night shift", 12.9, B35="Sleep-in night shift", 12.6, B35="",0)</f>
        <v>0</v>
      </c>
      <c r="G35" s="22"/>
      <c r="H35" s="37">
        <f t="shared" si="5"/>
        <v>0</v>
      </c>
      <c r="I35" s="37" t="str">
        <f t="shared" si="0"/>
        <v>N/A</v>
      </c>
      <c r="J35" s="37" t="str">
        <f t="shared" si="1"/>
        <v>N/A</v>
      </c>
      <c r="K35" s="37"/>
      <c r="L35" s="38" cm="1">
        <f t="array" ref="L35">IF(AND(I35="N/A", J35="N/A"), H35, _xlfn.IFS(I35&lt;&gt;"N/A", I35, J35&lt;&gt;"N/A",J35, K35&lt;&gt;"N/A", K35))</f>
        <v>0</v>
      </c>
      <c r="M35" s="39" t="b">
        <f t="shared" si="3"/>
        <v>0</v>
      </c>
      <c r="N35" s="23"/>
      <c r="O35" s="21"/>
      <c r="P35" s="21"/>
      <c r="Q35" s="24"/>
    </row>
    <row r="36" spans="1:17" x14ac:dyDescent="0.2">
      <c r="A36" s="19"/>
      <c r="B36" s="19"/>
      <c r="C36" s="20"/>
      <c r="D36" s="25"/>
      <c r="E36" s="34">
        <f t="shared" si="4"/>
        <v>0</v>
      </c>
      <c r="F36" s="1" cm="1">
        <f t="array" ref="F36">_xlfn.IFS(B36="Day shift", 12.6, B36="Waking night shift", 12.9, B36="Sleep-in night shift", 12.6, B36="",0)</f>
        <v>0</v>
      </c>
      <c r="G36" s="22"/>
      <c r="H36" s="37">
        <f t="shared" si="5"/>
        <v>0</v>
      </c>
      <c r="I36" s="37" t="str">
        <f t="shared" si="0"/>
        <v>N/A</v>
      </c>
      <c r="J36" s="37" t="str">
        <f t="shared" si="1"/>
        <v>N/A</v>
      </c>
      <c r="K36" s="37"/>
      <c r="L36" s="38" cm="1">
        <f t="array" ref="L36">IF(AND(I36="N/A", J36="N/A"), H36, _xlfn.IFS(I36&lt;&gt;"N/A", I36, J36&lt;&gt;"N/A",J36, K36&lt;&gt;"N/A", K36))</f>
        <v>0</v>
      </c>
      <c r="M36" s="39" t="b">
        <f t="shared" si="3"/>
        <v>0</v>
      </c>
      <c r="N36" s="23"/>
      <c r="O36" s="21"/>
      <c r="P36" s="21"/>
      <c r="Q36" s="24"/>
    </row>
    <row r="37" spans="1:17" x14ac:dyDescent="0.2">
      <c r="A37" s="19"/>
      <c r="B37" s="19"/>
      <c r="C37" s="20"/>
      <c r="D37" s="25"/>
      <c r="E37" s="34">
        <f t="shared" si="4"/>
        <v>0</v>
      </c>
      <c r="F37" s="1" cm="1">
        <f t="array" ref="F37">_xlfn.IFS(B37="Day shift", 12.6, B37="Waking night shift", 12.9, B37="Sleep-in night shift", 12.6, B37="",0)</f>
        <v>0</v>
      </c>
      <c r="G37" s="22"/>
      <c r="H37" s="37">
        <f t="shared" si="5"/>
        <v>0</v>
      </c>
      <c r="I37" s="37" t="str">
        <f t="shared" si="0"/>
        <v>N/A</v>
      </c>
      <c r="J37" s="37" t="str">
        <f t="shared" si="1"/>
        <v>N/A</v>
      </c>
      <c r="K37" s="37" t="str">
        <f t="shared" ref="K37:K59" si="6">IF(G37=3,(H37*3),"N/A")</f>
        <v>N/A</v>
      </c>
      <c r="L37" s="38" cm="1">
        <f t="array" ref="L37">IF(AND(I37="N/A", J37="N/A"), H37, _xlfn.IFS(I37&lt;&gt;"N/A", I37, J37&lt;&gt;"N/A",J37, K37&lt;&gt;"N/A", K37))</f>
        <v>0</v>
      </c>
      <c r="M37" s="39" t="b">
        <f t="shared" si="3"/>
        <v>0</v>
      </c>
      <c r="N37" s="23"/>
      <c r="O37" s="21"/>
      <c r="P37" s="21"/>
      <c r="Q37" s="24"/>
    </row>
    <row r="38" spans="1:17" x14ac:dyDescent="0.2">
      <c r="A38" s="19"/>
      <c r="B38" s="19"/>
      <c r="C38" s="20"/>
      <c r="D38" s="25"/>
      <c r="E38" s="34">
        <f t="shared" si="4"/>
        <v>0</v>
      </c>
      <c r="F38" s="1" cm="1">
        <f t="array" ref="F38">_xlfn.IFS(B38="Day shift", 12.6, B38="Waking night shift", 12.9, B38="Sleep-in night shift", 12.6, B38="",0)</f>
        <v>0</v>
      </c>
      <c r="G38" s="22"/>
      <c r="H38" s="37">
        <f t="shared" si="5"/>
        <v>0</v>
      </c>
      <c r="I38" s="37" t="str">
        <f t="shared" si="0"/>
        <v>N/A</v>
      </c>
      <c r="J38" s="37" t="str">
        <f t="shared" si="1"/>
        <v>N/A</v>
      </c>
      <c r="K38" s="37" t="str">
        <f t="shared" si="6"/>
        <v>N/A</v>
      </c>
      <c r="L38" s="38" cm="1">
        <f t="array" ref="L38">IF(AND(I38="N/A", J38="N/A"), H38, _xlfn.IFS(I38&lt;&gt;"N/A", I38, J38&lt;&gt;"N/A",J38, K38&lt;&gt;"N/A", K38))</f>
        <v>0</v>
      </c>
      <c r="M38" s="39" t="b">
        <f t="shared" si="3"/>
        <v>0</v>
      </c>
      <c r="N38" s="23"/>
      <c r="O38" s="21"/>
      <c r="P38" s="21"/>
      <c r="Q38" s="24"/>
    </row>
    <row r="39" spans="1:17" x14ac:dyDescent="0.2">
      <c r="A39" s="19"/>
      <c r="B39" s="19"/>
      <c r="C39" s="20"/>
      <c r="D39" s="25"/>
      <c r="E39" s="34">
        <f t="shared" si="4"/>
        <v>0</v>
      </c>
      <c r="F39" s="1" cm="1">
        <f t="array" ref="F39">_xlfn.IFS(B39="Day shift", 12.6, B39="Waking night shift", 12.9, B39="Sleep-in night shift", 12.6, B39="",0)</f>
        <v>0</v>
      </c>
      <c r="G39" s="22"/>
      <c r="H39" s="37">
        <f t="shared" si="5"/>
        <v>0</v>
      </c>
      <c r="I39" s="37" t="str">
        <f t="shared" si="0"/>
        <v>N/A</v>
      </c>
      <c r="J39" s="37" t="str">
        <f t="shared" si="1"/>
        <v>N/A</v>
      </c>
      <c r="K39" s="37" t="str">
        <f t="shared" si="6"/>
        <v>N/A</v>
      </c>
      <c r="L39" s="38" cm="1">
        <f t="array" ref="L39">IF(AND(I39="N/A", J39="N/A"), H39, _xlfn.IFS(I39&lt;&gt;"N/A", I39, J39&lt;&gt;"N/A",J39, K39&lt;&gt;"N/A", K39))</f>
        <v>0</v>
      </c>
      <c r="M39" s="39" t="b">
        <f t="shared" si="3"/>
        <v>0</v>
      </c>
      <c r="N39" s="23"/>
      <c r="O39" s="21"/>
      <c r="P39" s="21"/>
      <c r="Q39" s="24"/>
    </row>
    <row r="40" spans="1:17" x14ac:dyDescent="0.2">
      <c r="A40" s="19"/>
      <c r="B40" s="19"/>
      <c r="C40" s="20"/>
      <c r="D40" s="25"/>
      <c r="E40" s="34">
        <f t="shared" si="4"/>
        <v>0</v>
      </c>
      <c r="F40" s="1" cm="1">
        <f t="array" ref="F40">_xlfn.IFS(B40="Day shift", 12.6, B40="Waking night shift", 12.9, B40="Sleep-in night shift", 12.6, B40="",0)</f>
        <v>0</v>
      </c>
      <c r="G40" s="22"/>
      <c r="H40" s="37">
        <f t="shared" si="5"/>
        <v>0</v>
      </c>
      <c r="I40" s="37" t="str">
        <f t="shared" si="0"/>
        <v>N/A</v>
      </c>
      <c r="J40" s="37" t="str">
        <f t="shared" si="1"/>
        <v>N/A</v>
      </c>
      <c r="K40" s="37" t="str">
        <f t="shared" si="6"/>
        <v>N/A</v>
      </c>
      <c r="L40" s="38" cm="1">
        <f t="array" ref="L40">IF(AND(I40="N/A", J40="N/A"), H40, _xlfn.IFS(I40&lt;&gt;"N/A", I40, J40&lt;&gt;"N/A",J40, K40&lt;&gt;"N/A", K40))</f>
        <v>0</v>
      </c>
      <c r="M40" s="39" t="b">
        <f t="shared" si="3"/>
        <v>0</v>
      </c>
      <c r="N40" s="23"/>
      <c r="O40" s="21"/>
      <c r="P40" s="21"/>
      <c r="Q40" s="24"/>
    </row>
    <row r="41" spans="1:17" x14ac:dyDescent="0.2">
      <c r="A41" s="19"/>
      <c r="B41" s="19"/>
      <c r="C41" s="20"/>
      <c r="D41" s="25"/>
      <c r="E41" s="34">
        <f t="shared" si="4"/>
        <v>0</v>
      </c>
      <c r="F41" s="1" cm="1">
        <f t="array" ref="F41">_xlfn.IFS(B41="Day shift", 12.6, B41="Waking night shift", 12.9, B41="Sleep-in night shift", 12.6, B41="",0)</f>
        <v>0</v>
      </c>
      <c r="G41" s="22"/>
      <c r="H41" s="37">
        <f t="shared" si="5"/>
        <v>0</v>
      </c>
      <c r="I41" s="37" t="str">
        <f t="shared" si="0"/>
        <v>N/A</v>
      </c>
      <c r="J41" s="37" t="str">
        <f t="shared" si="1"/>
        <v>N/A</v>
      </c>
      <c r="K41" s="37" t="str">
        <f t="shared" si="6"/>
        <v>N/A</v>
      </c>
      <c r="L41" s="38" cm="1">
        <f t="array" ref="L41">IF(AND(I41="N/A", J41="N/A"), H41, _xlfn.IFS(I41&lt;&gt;"N/A", I41, J41&lt;&gt;"N/A",J41, K41&lt;&gt;"N/A", K41))</f>
        <v>0</v>
      </c>
      <c r="M41" s="39" t="b">
        <f t="shared" si="3"/>
        <v>0</v>
      </c>
      <c r="N41" s="23"/>
      <c r="O41" s="21"/>
      <c r="P41" s="21"/>
      <c r="Q41" s="24"/>
    </row>
    <row r="42" spans="1:17" x14ac:dyDescent="0.2">
      <c r="A42" s="19"/>
      <c r="B42" s="19"/>
      <c r="C42" s="20"/>
      <c r="D42" s="25"/>
      <c r="E42" s="34">
        <f t="shared" si="4"/>
        <v>0</v>
      </c>
      <c r="F42" s="1" cm="1">
        <f t="array" ref="F42">_xlfn.IFS(B42="Day shift", 12.6, B42="Waking night shift", 12.9, B42="Sleep-in night shift", 12.6, B42="",0)</f>
        <v>0</v>
      </c>
      <c r="G42" s="22"/>
      <c r="H42" s="37">
        <f t="shared" si="5"/>
        <v>0</v>
      </c>
      <c r="I42" s="37" t="str">
        <f t="shared" si="0"/>
        <v>N/A</v>
      </c>
      <c r="J42" s="37" t="str">
        <f t="shared" si="1"/>
        <v>N/A</v>
      </c>
      <c r="K42" s="37" t="str">
        <f t="shared" si="6"/>
        <v>N/A</v>
      </c>
      <c r="L42" s="38" cm="1">
        <f t="array" ref="L42">IF(AND(I42="N/A", J42="N/A"), H42, _xlfn.IFS(I42&lt;&gt;"N/A", I42, J42&lt;&gt;"N/A",J42, K42&lt;&gt;"N/A", K42))</f>
        <v>0</v>
      </c>
      <c r="M42" s="39" t="b">
        <f t="shared" si="3"/>
        <v>0</v>
      </c>
      <c r="N42" s="23"/>
      <c r="O42" s="21"/>
      <c r="P42" s="21"/>
      <c r="Q42" s="24"/>
    </row>
    <row r="43" spans="1:17" x14ac:dyDescent="0.2">
      <c r="A43" s="19"/>
      <c r="B43" s="19"/>
      <c r="C43" s="20"/>
      <c r="D43" s="25"/>
      <c r="E43" s="34">
        <f t="shared" si="4"/>
        <v>0</v>
      </c>
      <c r="F43" s="1" cm="1">
        <f t="array" ref="F43">_xlfn.IFS(B43="Day shift", 12.6, B43="Waking night shift", 12.9, B43="Sleep-in night shift", 12.6, B43="",0)</f>
        <v>0</v>
      </c>
      <c r="G43" s="22"/>
      <c r="H43" s="37">
        <f t="shared" si="5"/>
        <v>0</v>
      </c>
      <c r="I43" s="37" t="str">
        <f t="shared" si="0"/>
        <v>N/A</v>
      </c>
      <c r="J43" s="37" t="str">
        <f t="shared" si="1"/>
        <v>N/A</v>
      </c>
      <c r="K43" s="37" t="str">
        <f t="shared" si="6"/>
        <v>N/A</v>
      </c>
      <c r="L43" s="38" cm="1">
        <f t="array" ref="L43">IF(AND(I43="N/A", J43="N/A"), H43, _xlfn.IFS(I43&lt;&gt;"N/A", I43, J43&lt;&gt;"N/A",J43, K43&lt;&gt;"N/A", K43))</f>
        <v>0</v>
      </c>
      <c r="M43" s="39" t="b">
        <f t="shared" si="3"/>
        <v>0</v>
      </c>
      <c r="N43" s="23"/>
      <c r="O43" s="21"/>
      <c r="P43" s="21"/>
      <c r="Q43" s="24"/>
    </row>
    <row r="44" spans="1:17" x14ac:dyDescent="0.2">
      <c r="A44" s="19"/>
      <c r="B44" s="19"/>
      <c r="C44" s="20"/>
      <c r="D44" s="25"/>
      <c r="E44" s="34">
        <f t="shared" si="4"/>
        <v>0</v>
      </c>
      <c r="F44" s="1" cm="1">
        <f t="array" ref="F44">_xlfn.IFS(B44="Day shift", 12.6, B44="Waking night shift", 12.9, B44="Sleep-in night shift", 12.6, B44="",0)</f>
        <v>0</v>
      </c>
      <c r="G44" s="22"/>
      <c r="H44" s="37">
        <f t="shared" si="5"/>
        <v>0</v>
      </c>
      <c r="I44" s="37" t="str">
        <f t="shared" si="0"/>
        <v>N/A</v>
      </c>
      <c r="J44" s="37" t="str">
        <f t="shared" si="1"/>
        <v>N/A</v>
      </c>
      <c r="K44" s="37" t="str">
        <f t="shared" si="6"/>
        <v>N/A</v>
      </c>
      <c r="L44" s="38" cm="1">
        <f t="array" ref="L44">IF(AND(I44="N/A", J44="N/A"), H44, _xlfn.IFS(I44&lt;&gt;"N/A", I44, J44&lt;&gt;"N/A",J44, K44&lt;&gt;"N/A", K44))</f>
        <v>0</v>
      </c>
      <c r="M44" s="39" t="b">
        <f t="shared" si="3"/>
        <v>0</v>
      </c>
      <c r="N44" s="23"/>
      <c r="O44" s="21"/>
      <c r="P44" s="21"/>
      <c r="Q44" s="24"/>
    </row>
    <row r="45" spans="1:17" x14ac:dyDescent="0.2">
      <c r="A45" s="19"/>
      <c r="B45" s="19"/>
      <c r="C45" s="20"/>
      <c r="D45" s="25"/>
      <c r="E45" s="34">
        <f t="shared" si="4"/>
        <v>0</v>
      </c>
      <c r="F45" s="1" cm="1">
        <f t="array" ref="F45">_xlfn.IFS(B45="Day shift", 12.6, B45="Waking night shift", 12.9, B45="Sleep-in night shift", 12.6, B45="",0)</f>
        <v>0</v>
      </c>
      <c r="G45" s="22"/>
      <c r="H45" s="37">
        <f t="shared" si="5"/>
        <v>0</v>
      </c>
      <c r="I45" s="37" t="str">
        <f t="shared" si="0"/>
        <v>N/A</v>
      </c>
      <c r="J45" s="37" t="str">
        <f t="shared" si="1"/>
        <v>N/A</v>
      </c>
      <c r="K45" s="37" t="str">
        <f t="shared" si="6"/>
        <v>N/A</v>
      </c>
      <c r="L45" s="38" cm="1">
        <f t="array" ref="L45">IF(AND(I45="N/A", J45="N/A"), H45, _xlfn.IFS(I45&lt;&gt;"N/A", I45, J45&lt;&gt;"N/A",J45, K45&lt;&gt;"N/A", K45))</f>
        <v>0</v>
      </c>
      <c r="M45" s="39" t="b">
        <f t="shared" si="3"/>
        <v>0</v>
      </c>
      <c r="N45" s="23"/>
      <c r="O45" s="21"/>
      <c r="P45" s="21"/>
      <c r="Q45" s="24"/>
    </row>
    <row r="46" spans="1:17" x14ac:dyDescent="0.2">
      <c r="A46" s="19"/>
      <c r="B46" s="19"/>
      <c r="C46" s="20"/>
      <c r="D46" s="25"/>
      <c r="E46" s="34">
        <f t="shared" si="4"/>
        <v>0</v>
      </c>
      <c r="F46" s="1" cm="1">
        <f t="array" ref="F46">_xlfn.IFS(B46="Day shift", 12.6, B46="Waking night shift", 12.9, B46="Sleep-in night shift", 12.6, B46="",0)</f>
        <v>0</v>
      </c>
      <c r="G46" s="22"/>
      <c r="H46" s="37">
        <f t="shared" si="5"/>
        <v>0</v>
      </c>
      <c r="I46" s="37" t="str">
        <f t="shared" si="0"/>
        <v>N/A</v>
      </c>
      <c r="J46" s="37" t="str">
        <f t="shared" si="1"/>
        <v>N/A</v>
      </c>
      <c r="K46" s="37" t="str">
        <f t="shared" si="6"/>
        <v>N/A</v>
      </c>
      <c r="L46" s="38" cm="1">
        <f t="array" ref="L46">IF(AND(I46="N/A", J46="N/A"), H46, _xlfn.IFS(I46&lt;&gt;"N/A", I46, J46&lt;&gt;"N/A",J46, K46&lt;&gt;"N/A", K46))</f>
        <v>0</v>
      </c>
      <c r="M46" s="39" t="b">
        <f t="shared" si="3"/>
        <v>0</v>
      </c>
      <c r="N46" s="23"/>
      <c r="O46" s="21"/>
      <c r="P46" s="21"/>
      <c r="Q46" s="24"/>
    </row>
    <row r="47" spans="1:17" x14ac:dyDescent="0.2">
      <c r="A47" s="19"/>
      <c r="B47" s="19"/>
      <c r="C47" s="20"/>
      <c r="D47" s="25"/>
      <c r="E47" s="34">
        <f t="shared" si="4"/>
        <v>0</v>
      </c>
      <c r="F47" s="1" cm="1">
        <f t="array" ref="F47">_xlfn.IFS(B47="Day shift", 12.6, B47="Waking night shift", 12.9, B47="Sleep-in night shift", 12.6, B47="",0)</f>
        <v>0</v>
      </c>
      <c r="G47" s="22"/>
      <c r="H47" s="37">
        <f t="shared" si="5"/>
        <v>0</v>
      </c>
      <c r="I47" s="37" t="str">
        <f t="shared" si="0"/>
        <v>N/A</v>
      </c>
      <c r="J47" s="37" t="str">
        <f t="shared" si="1"/>
        <v>N/A</v>
      </c>
      <c r="K47" s="37" t="str">
        <f t="shared" si="6"/>
        <v>N/A</v>
      </c>
      <c r="L47" s="38" cm="1">
        <f t="array" ref="L47">IF(AND(I47="N/A", J47="N/A"), H47, _xlfn.IFS(I47&lt;&gt;"N/A", I47, J47&lt;&gt;"N/A",J47, K47&lt;&gt;"N/A", K47))</f>
        <v>0</v>
      </c>
      <c r="M47" s="39" t="b">
        <f t="shared" si="3"/>
        <v>0</v>
      </c>
      <c r="N47" s="23"/>
      <c r="O47" s="21"/>
      <c r="P47" s="21"/>
      <c r="Q47" s="24"/>
    </row>
    <row r="48" spans="1:17" x14ac:dyDescent="0.2">
      <c r="A48" s="19"/>
      <c r="B48" s="19"/>
      <c r="C48" s="20"/>
      <c r="D48" s="25"/>
      <c r="E48" s="34">
        <f t="shared" si="4"/>
        <v>0</v>
      </c>
      <c r="F48" s="1" cm="1">
        <f t="array" ref="F48">_xlfn.IFS(B48="Day shift", 12.6, B48="Waking night shift", 12.9, B48="Sleep-in night shift", 12.6, B48="",0)</f>
        <v>0</v>
      </c>
      <c r="G48" s="22"/>
      <c r="H48" s="37">
        <f t="shared" si="5"/>
        <v>0</v>
      </c>
      <c r="I48" s="37" t="str">
        <f t="shared" si="0"/>
        <v>N/A</v>
      </c>
      <c r="J48" s="37" t="str">
        <f t="shared" si="1"/>
        <v>N/A</v>
      </c>
      <c r="K48" s="37" t="str">
        <f t="shared" si="6"/>
        <v>N/A</v>
      </c>
      <c r="L48" s="38" cm="1">
        <f t="array" ref="L48">IF(AND(I48="N/A", J48="N/A"), H48, _xlfn.IFS(I48&lt;&gt;"N/A", I48, J48&lt;&gt;"N/A",J48, K48&lt;&gt;"N/A", K48))</f>
        <v>0</v>
      </c>
      <c r="M48" s="39" t="b">
        <f t="shared" si="3"/>
        <v>0</v>
      </c>
      <c r="N48" s="23"/>
      <c r="O48" s="21"/>
      <c r="P48" s="21"/>
      <c r="Q48" s="24"/>
    </row>
    <row r="49" spans="1:17" x14ac:dyDescent="0.2">
      <c r="A49" s="19"/>
      <c r="B49" s="19"/>
      <c r="C49" s="20"/>
      <c r="D49" s="25"/>
      <c r="E49" s="34">
        <f t="shared" si="4"/>
        <v>0</v>
      </c>
      <c r="F49" s="1" cm="1">
        <f t="array" ref="F49">_xlfn.IFS(B49="Day shift", 12.6, B49="Waking night shift", 12.9, B49="Sleep-in night shift", 12.6, B49="",0)</f>
        <v>0</v>
      </c>
      <c r="G49" s="22"/>
      <c r="H49" s="37">
        <f t="shared" si="5"/>
        <v>0</v>
      </c>
      <c r="I49" s="37" t="str">
        <f t="shared" si="0"/>
        <v>N/A</v>
      </c>
      <c r="J49" s="37" t="str">
        <f t="shared" si="1"/>
        <v>N/A</v>
      </c>
      <c r="K49" s="37" t="str">
        <f t="shared" si="6"/>
        <v>N/A</v>
      </c>
      <c r="L49" s="38" cm="1">
        <f t="array" ref="L49">IF(AND(I49="N/A", J49="N/A"), H49, _xlfn.IFS(I49&lt;&gt;"N/A", I49, J49&lt;&gt;"N/A",J49, K49&lt;&gt;"N/A", K49))</f>
        <v>0</v>
      </c>
      <c r="M49" s="39" t="b">
        <f t="shared" si="3"/>
        <v>0</v>
      </c>
      <c r="N49" s="23"/>
      <c r="O49" s="21"/>
      <c r="P49" s="21"/>
      <c r="Q49" s="24"/>
    </row>
    <row r="50" spans="1:17" x14ac:dyDescent="0.2">
      <c r="A50" s="19"/>
      <c r="B50" s="19"/>
      <c r="C50" s="20"/>
      <c r="D50" s="25"/>
      <c r="E50" s="34">
        <f t="shared" si="4"/>
        <v>0</v>
      </c>
      <c r="F50" s="1" cm="1">
        <f t="array" ref="F50">_xlfn.IFS(B50="Day shift", 12.6, B50="Waking night shift", 12.9, B50="Sleep-in night shift", 12.6, B50="",0)</f>
        <v>0</v>
      </c>
      <c r="G50" s="22"/>
      <c r="H50" s="37">
        <f t="shared" si="5"/>
        <v>0</v>
      </c>
      <c r="I50" s="37" t="str">
        <f t="shared" si="0"/>
        <v>N/A</v>
      </c>
      <c r="J50" s="37" t="str">
        <f t="shared" si="1"/>
        <v>N/A</v>
      </c>
      <c r="K50" s="37" t="str">
        <f t="shared" si="6"/>
        <v>N/A</v>
      </c>
      <c r="L50" s="38" cm="1">
        <f t="array" ref="L50">IF(AND(I50="N/A", J50="N/A"), H50, _xlfn.IFS(I50&lt;&gt;"N/A", I50, J50&lt;&gt;"N/A",J50, K50&lt;&gt;"N/A", K50))</f>
        <v>0</v>
      </c>
      <c r="M50" s="39" t="b">
        <f t="shared" si="3"/>
        <v>0</v>
      </c>
      <c r="N50" s="23"/>
      <c r="O50" s="21"/>
      <c r="P50" s="21"/>
      <c r="Q50" s="24"/>
    </row>
    <row r="51" spans="1:17" x14ac:dyDescent="0.2">
      <c r="A51" s="19"/>
      <c r="B51" s="19"/>
      <c r="C51" s="20"/>
      <c r="D51" s="25"/>
      <c r="E51" s="34">
        <f t="shared" si="4"/>
        <v>0</v>
      </c>
      <c r="F51" s="1" cm="1">
        <f t="array" ref="F51">_xlfn.IFS(B51="Day shift", 12.6, B51="Waking night shift", 12.9, B51="Sleep-in night shift", 12.6, B51="",0)</f>
        <v>0</v>
      </c>
      <c r="G51" s="22"/>
      <c r="H51" s="37">
        <f t="shared" si="5"/>
        <v>0</v>
      </c>
      <c r="I51" s="37" t="str">
        <f t="shared" si="0"/>
        <v>N/A</v>
      </c>
      <c r="J51" s="37" t="str">
        <f t="shared" si="1"/>
        <v>N/A</v>
      </c>
      <c r="K51" s="37" t="str">
        <f t="shared" si="6"/>
        <v>N/A</v>
      </c>
      <c r="L51" s="38" cm="1">
        <f t="array" ref="L51">IF(AND(I51="N/A", J51="N/A"), H51, _xlfn.IFS(I51&lt;&gt;"N/A", I51, J51&lt;&gt;"N/A",J51, K51&lt;&gt;"N/A", K51))</f>
        <v>0</v>
      </c>
      <c r="M51" s="39" t="b">
        <f t="shared" si="3"/>
        <v>0</v>
      </c>
      <c r="N51" s="23"/>
      <c r="O51" s="21"/>
      <c r="P51" s="21"/>
      <c r="Q51" s="24"/>
    </row>
    <row r="52" spans="1:17" x14ac:dyDescent="0.2">
      <c r="A52" s="19"/>
      <c r="B52" s="19"/>
      <c r="C52" s="20"/>
      <c r="D52" s="25"/>
      <c r="E52" s="34">
        <f t="shared" si="4"/>
        <v>0</v>
      </c>
      <c r="F52" s="1" cm="1">
        <f t="array" ref="F52">_xlfn.IFS(B52="Day shift", 12.6, B52="Waking night shift", 12.9, B52="Sleep-in night shift", 12.6, B52="",0)</f>
        <v>0</v>
      </c>
      <c r="G52" s="22"/>
      <c r="H52" s="37">
        <f t="shared" si="5"/>
        <v>0</v>
      </c>
      <c r="I52" s="37" t="str">
        <f t="shared" si="0"/>
        <v>N/A</v>
      </c>
      <c r="J52" s="37" t="str">
        <f t="shared" si="1"/>
        <v>N/A</v>
      </c>
      <c r="K52" s="37" t="str">
        <f t="shared" si="6"/>
        <v>N/A</v>
      </c>
      <c r="L52" s="38" cm="1">
        <f t="array" ref="L52">IF(AND(I52="N/A", J52="N/A"), H52, _xlfn.IFS(I52&lt;&gt;"N/A", I52, J52&lt;&gt;"N/A",J52, K52&lt;&gt;"N/A", K52))</f>
        <v>0</v>
      </c>
      <c r="M52" s="39" t="b">
        <f t="shared" si="3"/>
        <v>0</v>
      </c>
      <c r="N52" s="23"/>
      <c r="O52" s="21"/>
      <c r="P52" s="21"/>
      <c r="Q52" s="24"/>
    </row>
    <row r="53" spans="1:17" x14ac:dyDescent="0.2">
      <c r="A53" s="19"/>
      <c r="B53" s="19"/>
      <c r="C53" s="20"/>
      <c r="D53" s="25"/>
      <c r="E53" s="34">
        <f t="shared" si="4"/>
        <v>0</v>
      </c>
      <c r="F53" s="1" cm="1">
        <f t="array" ref="F53">_xlfn.IFS(B53="Day shift", 12.6, B53="Waking night shift", 12.9, B53="Sleep-in night shift", 12.6, B53="",0)</f>
        <v>0</v>
      </c>
      <c r="G53" s="22"/>
      <c r="H53" s="37">
        <f t="shared" si="5"/>
        <v>0</v>
      </c>
      <c r="I53" s="37" t="str">
        <f t="shared" si="0"/>
        <v>N/A</v>
      </c>
      <c r="J53" s="37" t="str">
        <f t="shared" si="1"/>
        <v>N/A</v>
      </c>
      <c r="K53" s="37" t="str">
        <f t="shared" si="6"/>
        <v>N/A</v>
      </c>
      <c r="L53" s="38" cm="1">
        <f t="array" ref="L53">IF(AND(I53="N/A", J53="N/A"), H53, _xlfn.IFS(I53&lt;&gt;"N/A", I53, J53&lt;&gt;"N/A",J53, K53&lt;&gt;"N/A", K53))</f>
        <v>0</v>
      </c>
      <c r="M53" s="39" t="b">
        <f t="shared" si="3"/>
        <v>0</v>
      </c>
      <c r="N53" s="23"/>
      <c r="O53" s="21"/>
      <c r="P53" s="21"/>
      <c r="Q53" s="24"/>
    </row>
    <row r="54" spans="1:17" x14ac:dyDescent="0.2">
      <c r="A54" s="19"/>
      <c r="B54" s="19"/>
      <c r="C54" s="20"/>
      <c r="D54" s="25"/>
      <c r="E54" s="34">
        <f t="shared" si="4"/>
        <v>0</v>
      </c>
      <c r="F54" s="1" cm="1">
        <f t="array" ref="F54">_xlfn.IFS(B54="Day shift", 12.6, B54="Waking night shift", 12.9, B54="Sleep-in night shift", 12.6, B54="",0)</f>
        <v>0</v>
      </c>
      <c r="G54" s="22"/>
      <c r="H54" s="37">
        <f t="shared" si="5"/>
        <v>0</v>
      </c>
      <c r="I54" s="37" t="str">
        <f t="shared" si="0"/>
        <v>N/A</v>
      </c>
      <c r="J54" s="37" t="str">
        <f t="shared" si="1"/>
        <v>N/A</v>
      </c>
      <c r="K54" s="37" t="str">
        <f t="shared" si="6"/>
        <v>N/A</v>
      </c>
      <c r="L54" s="38" cm="1">
        <f t="array" ref="L54">IF(AND(I54="N/A", J54="N/A"), H54, _xlfn.IFS(I54&lt;&gt;"N/A", I54, J54&lt;&gt;"N/A",J54, K54&lt;&gt;"N/A", K54))</f>
        <v>0</v>
      </c>
      <c r="M54" s="39" t="b">
        <f t="shared" si="3"/>
        <v>0</v>
      </c>
      <c r="N54" s="23"/>
      <c r="O54" s="21"/>
      <c r="P54" s="21"/>
      <c r="Q54" s="24"/>
    </row>
    <row r="55" spans="1:17" x14ac:dyDescent="0.2">
      <c r="A55" s="19"/>
      <c r="B55" s="19"/>
      <c r="C55" s="20"/>
      <c r="D55" s="25"/>
      <c r="E55" s="34">
        <f t="shared" si="4"/>
        <v>0</v>
      </c>
      <c r="F55" s="1" cm="1">
        <f t="array" ref="F55">_xlfn.IFS(B55="Day shift", 12.6, B55="Waking night shift", 12.9, B55="Sleep-in night shift", 12.6, B55="",0)</f>
        <v>0</v>
      </c>
      <c r="G55" s="22"/>
      <c r="H55" s="37">
        <f t="shared" si="5"/>
        <v>0</v>
      </c>
      <c r="I55" s="37" t="str">
        <f t="shared" si="0"/>
        <v>N/A</v>
      </c>
      <c r="J55" s="37" t="str">
        <f t="shared" si="1"/>
        <v>N/A</v>
      </c>
      <c r="K55" s="37" t="str">
        <f t="shared" si="6"/>
        <v>N/A</v>
      </c>
      <c r="L55" s="38" cm="1">
        <f t="array" ref="L55">IF(AND(I55="N/A", J55="N/A"), H55, _xlfn.IFS(I55&lt;&gt;"N/A", I55, J55&lt;&gt;"N/A",J55, K55&lt;&gt;"N/A", K55))</f>
        <v>0</v>
      </c>
      <c r="M55" s="39" t="b">
        <f t="shared" si="3"/>
        <v>0</v>
      </c>
      <c r="N55" s="23"/>
      <c r="O55" s="21"/>
      <c r="P55" s="21"/>
      <c r="Q55" s="24"/>
    </row>
    <row r="56" spans="1:17" x14ac:dyDescent="0.2">
      <c r="A56" s="19"/>
      <c r="B56" s="19"/>
      <c r="C56" s="20"/>
      <c r="D56" s="25"/>
      <c r="E56" s="34">
        <f t="shared" si="4"/>
        <v>0</v>
      </c>
      <c r="F56" s="1" cm="1">
        <f t="array" ref="F56">_xlfn.IFS(B56="Day shift", 12.6, B56="Waking night shift", 12.9, B56="Sleep-in night shift", 12.6, B56="",0)</f>
        <v>0</v>
      </c>
      <c r="G56" s="22"/>
      <c r="H56" s="37">
        <f t="shared" si="5"/>
        <v>0</v>
      </c>
      <c r="I56" s="37" t="str">
        <f t="shared" si="0"/>
        <v>N/A</v>
      </c>
      <c r="J56" s="37" t="str">
        <f t="shared" si="1"/>
        <v>N/A</v>
      </c>
      <c r="K56" s="37" t="str">
        <f t="shared" si="6"/>
        <v>N/A</v>
      </c>
      <c r="L56" s="38" cm="1">
        <f t="array" ref="L56">IF(AND(I56="N/A", J56="N/A"), H56, _xlfn.IFS(I56&lt;&gt;"N/A", I56, J56&lt;&gt;"N/A",J56, K56&lt;&gt;"N/A", K56))</f>
        <v>0</v>
      </c>
      <c r="M56" s="39" t="b">
        <f t="shared" si="3"/>
        <v>0</v>
      </c>
      <c r="N56" s="23"/>
      <c r="O56" s="21"/>
      <c r="P56" s="21"/>
      <c r="Q56" s="24"/>
    </row>
    <row r="57" spans="1:17" x14ac:dyDescent="0.2">
      <c r="A57" s="19"/>
      <c r="B57" s="19"/>
      <c r="C57" s="20"/>
      <c r="D57" s="25"/>
      <c r="E57" s="34">
        <f t="shared" si="4"/>
        <v>0</v>
      </c>
      <c r="F57" s="1" cm="1">
        <f t="array" ref="F57">_xlfn.IFS(B57="Day shift", 12.6, B57="Waking night shift", 12.9, B57="Sleep-in night shift", 12.6, B57="",0)</f>
        <v>0</v>
      </c>
      <c r="G57" s="22"/>
      <c r="H57" s="37">
        <f t="shared" si="5"/>
        <v>0</v>
      </c>
      <c r="I57" s="37" t="str">
        <f t="shared" si="0"/>
        <v>N/A</v>
      </c>
      <c r="J57" s="37" t="str">
        <f t="shared" si="1"/>
        <v>N/A</v>
      </c>
      <c r="K57" s="37" t="str">
        <f t="shared" si="6"/>
        <v>N/A</v>
      </c>
      <c r="L57" s="38" cm="1">
        <f t="array" ref="L57">IF(AND(I57="N/A", J57="N/A"), H57, _xlfn.IFS(I57&lt;&gt;"N/A", I57, J57&lt;&gt;"N/A",J57, K57&lt;&gt;"N/A", K57))</f>
        <v>0</v>
      </c>
      <c r="M57" s="39" t="b">
        <f t="shared" si="3"/>
        <v>0</v>
      </c>
      <c r="N57" s="23"/>
      <c r="O57" s="21"/>
      <c r="P57" s="21"/>
      <c r="Q57" s="24"/>
    </row>
    <row r="58" spans="1:17" x14ac:dyDescent="0.2">
      <c r="A58" s="19"/>
      <c r="B58" s="19"/>
      <c r="C58" s="20"/>
      <c r="D58" s="25"/>
      <c r="E58" s="34">
        <f t="shared" si="4"/>
        <v>0</v>
      </c>
      <c r="F58" s="1" cm="1">
        <f t="array" ref="F58">_xlfn.IFS(B58="Day shift", 12.6, B58="Waking night shift", 12.9, B58="Sleep-in night shift", 12.6, B58="",0)</f>
        <v>0</v>
      </c>
      <c r="G58" s="22"/>
      <c r="H58" s="37">
        <f t="shared" si="5"/>
        <v>0</v>
      </c>
      <c r="I58" s="37" t="str">
        <f t="shared" si="0"/>
        <v>N/A</v>
      </c>
      <c r="J58" s="37" t="str">
        <f t="shared" si="1"/>
        <v>N/A</v>
      </c>
      <c r="K58" s="37" t="str">
        <f t="shared" si="6"/>
        <v>N/A</v>
      </c>
      <c r="L58" s="38" cm="1">
        <f t="array" ref="L58">IF(AND(I58="N/A", J58="N/A"), H58, _xlfn.IFS(I58&lt;&gt;"N/A", I58, J58&lt;&gt;"N/A",J58, K58&lt;&gt;"N/A", K58))</f>
        <v>0</v>
      </c>
      <c r="M58" s="39" t="b">
        <f t="shared" si="3"/>
        <v>0</v>
      </c>
      <c r="N58" s="23"/>
      <c r="O58" s="21"/>
      <c r="P58" s="21"/>
      <c r="Q58" s="24"/>
    </row>
    <row r="59" spans="1:17" x14ac:dyDescent="0.2">
      <c r="A59" s="19"/>
      <c r="B59" s="19"/>
      <c r="C59" s="20"/>
      <c r="D59" s="25"/>
      <c r="E59" s="34">
        <f t="shared" si="4"/>
        <v>0</v>
      </c>
      <c r="F59" s="1" cm="1">
        <f t="array" ref="F59">_xlfn.IFS(B59="Day shift", 12.6, B59="Waking night shift", 12.9, B59="Sleep-in night shift", 12.6, B59="",0)</f>
        <v>0</v>
      </c>
      <c r="G59" s="22"/>
      <c r="H59" s="37">
        <f t="shared" si="5"/>
        <v>0</v>
      </c>
      <c r="I59" s="37" t="str">
        <f t="shared" si="0"/>
        <v>N/A</v>
      </c>
      <c r="J59" s="37" t="str">
        <f t="shared" si="1"/>
        <v>N/A</v>
      </c>
      <c r="K59" s="37" t="str">
        <f t="shared" si="6"/>
        <v>N/A</v>
      </c>
      <c r="L59" s="38" cm="1">
        <f t="array" ref="L59">IF(AND(I59="N/A", J59="N/A"), H59, _xlfn.IFS(I59&lt;&gt;"N/A", I59, J59&lt;&gt;"N/A",J59, K59&lt;&gt;"N/A", K59))</f>
        <v>0</v>
      </c>
      <c r="M59" s="39" t="b">
        <f t="shared" si="3"/>
        <v>0</v>
      </c>
      <c r="N59" s="23"/>
      <c r="O59" s="21"/>
      <c r="P59" s="21"/>
      <c r="Q59" s="24"/>
    </row>
    <row r="60" spans="1:17" x14ac:dyDescent="0.2">
      <c r="A60" s="19"/>
      <c r="B60" s="19"/>
      <c r="C60" s="20"/>
      <c r="D60" s="25"/>
      <c r="E60" s="34">
        <f t="shared" si="4"/>
        <v>0</v>
      </c>
      <c r="F60" s="1" cm="1">
        <f t="array" ref="F60">_xlfn.IFS(B60="Day shift", 12.6, B60="Waking night shift", 12.9, B60="Sleep-in night shift", 12.6, B60="",0)</f>
        <v>0</v>
      </c>
      <c r="G60" s="22"/>
      <c r="H60" s="37">
        <f t="shared" si="5"/>
        <v>0</v>
      </c>
      <c r="I60" s="37" t="str">
        <f t="shared" si="0"/>
        <v>N/A</v>
      </c>
      <c r="J60" s="37" t="str">
        <f t="shared" si="1"/>
        <v>N/A</v>
      </c>
      <c r="K60" s="37"/>
      <c r="L60" s="38" cm="1">
        <f t="array" ref="L60">IF(AND(I60="N/A", J60="N/A"), H60, _xlfn.IFS(I60&lt;&gt;"N/A", I60, J60&lt;&gt;"N/A",J60, K60&lt;&gt;"N/A", K60))</f>
        <v>0</v>
      </c>
      <c r="M60" s="39" t="b">
        <f t="shared" si="3"/>
        <v>0</v>
      </c>
      <c r="N60" s="23"/>
      <c r="O60" s="21"/>
      <c r="P60" s="21"/>
      <c r="Q60" s="24"/>
    </row>
    <row r="61" spans="1:17" x14ac:dyDescent="0.2">
      <c r="A61" s="19"/>
      <c r="B61" s="19"/>
      <c r="C61" s="20"/>
      <c r="D61" s="25"/>
      <c r="E61" s="34">
        <f t="shared" si="4"/>
        <v>0</v>
      </c>
      <c r="F61" s="1" cm="1">
        <f t="array" ref="F61">_xlfn.IFS(B61="Day shift", 12.6, B61="Waking night shift", 12.9, B61="Sleep-in night shift", 12.6, B61="",0)</f>
        <v>0</v>
      </c>
      <c r="G61" s="22"/>
      <c r="H61" s="37">
        <f t="shared" si="5"/>
        <v>0</v>
      </c>
      <c r="I61" s="37" t="str">
        <f t="shared" si="0"/>
        <v>N/A</v>
      </c>
      <c r="J61" s="37" t="str">
        <f t="shared" si="1"/>
        <v>N/A</v>
      </c>
      <c r="K61" s="37"/>
      <c r="L61" s="38" cm="1">
        <f t="array" ref="L61">IF(AND(I61="N/A", J61="N/A"), H61, _xlfn.IFS(I61&lt;&gt;"N/A", I61, J61&lt;&gt;"N/A",J61, K61&lt;&gt;"N/A", K61))</f>
        <v>0</v>
      </c>
      <c r="M61" s="39" t="b">
        <f t="shared" si="3"/>
        <v>0</v>
      </c>
      <c r="N61" s="23"/>
      <c r="O61" s="21"/>
      <c r="P61" s="21"/>
      <c r="Q61" s="24"/>
    </row>
    <row r="62" spans="1:17" x14ac:dyDescent="0.2">
      <c r="A62" s="19"/>
      <c r="B62" s="19"/>
      <c r="C62" s="20"/>
      <c r="D62" s="25"/>
      <c r="E62" s="34">
        <f t="shared" si="4"/>
        <v>0</v>
      </c>
      <c r="F62" s="1" cm="1">
        <f t="array" ref="F62">_xlfn.IFS(B62="Day shift", 12.6, B62="Waking night shift", 12.9, B62="Sleep-in night shift", 12.6, B62="",0)</f>
        <v>0</v>
      </c>
      <c r="G62" s="22"/>
      <c r="H62" s="37">
        <f t="shared" si="5"/>
        <v>0</v>
      </c>
      <c r="I62" s="37" t="str">
        <f t="shared" si="0"/>
        <v>N/A</v>
      </c>
      <c r="J62" s="37" t="str">
        <f t="shared" si="1"/>
        <v>N/A</v>
      </c>
      <c r="K62" s="37"/>
      <c r="L62" s="38" cm="1">
        <f t="array" ref="L62">IF(AND(I62="N/A", J62="N/A"), H62, _xlfn.IFS(I62&lt;&gt;"N/A", I62, J62&lt;&gt;"N/A",J62, K62&lt;&gt;"N/A", K62))</f>
        <v>0</v>
      </c>
      <c r="M62" s="39" t="b">
        <f t="shared" si="3"/>
        <v>0</v>
      </c>
      <c r="N62" s="23"/>
      <c r="O62" s="21"/>
      <c r="P62" s="21"/>
      <c r="Q62" s="24"/>
    </row>
    <row r="63" spans="1:17" x14ac:dyDescent="0.2">
      <c r="A63" s="19"/>
      <c r="B63" s="19"/>
      <c r="C63" s="20"/>
      <c r="D63" s="25"/>
      <c r="E63" s="34">
        <f t="shared" si="4"/>
        <v>0</v>
      </c>
      <c r="F63" s="1" cm="1">
        <f t="array" ref="F63">_xlfn.IFS(B63="Day shift", 12.6, B63="Waking night shift", 12.9, B63="Sleep-in night shift", 12.6, B63="",0)</f>
        <v>0</v>
      </c>
      <c r="G63" s="22"/>
      <c r="H63" s="37">
        <f t="shared" si="5"/>
        <v>0</v>
      </c>
      <c r="I63" s="37" t="str">
        <f t="shared" si="0"/>
        <v>N/A</v>
      </c>
      <c r="J63" s="37" t="str">
        <f t="shared" si="1"/>
        <v>N/A</v>
      </c>
      <c r="K63" s="37"/>
      <c r="L63" s="38" cm="1">
        <f t="array" ref="L63">IF(AND(I63="N/A", J63="N/A"), H63, _xlfn.IFS(I63&lt;&gt;"N/A", I63, J63&lt;&gt;"N/A",J63, K63&lt;&gt;"N/A", K63))</f>
        <v>0</v>
      </c>
      <c r="M63" s="39" t="b">
        <f t="shared" si="3"/>
        <v>0</v>
      </c>
      <c r="N63" s="23"/>
      <c r="O63" s="21"/>
      <c r="P63" s="21"/>
      <c r="Q63" s="24"/>
    </row>
    <row r="64" spans="1:17" x14ac:dyDescent="0.2">
      <c r="A64" s="19"/>
      <c r="B64" s="19"/>
      <c r="C64" s="20"/>
      <c r="D64" s="25"/>
      <c r="E64" s="34">
        <f t="shared" si="4"/>
        <v>0</v>
      </c>
      <c r="F64" s="1" cm="1">
        <f t="array" ref="F64">_xlfn.IFS(B64="Day shift", 12.6, B64="Waking night shift", 12.9, B64="Sleep-in night shift", 12.6, B64="",0)</f>
        <v>0</v>
      </c>
      <c r="G64" s="22"/>
      <c r="H64" s="37">
        <f t="shared" si="5"/>
        <v>0</v>
      </c>
      <c r="I64" s="37" t="str">
        <f t="shared" si="0"/>
        <v>N/A</v>
      </c>
      <c r="J64" s="37" t="str">
        <f t="shared" si="1"/>
        <v>N/A</v>
      </c>
      <c r="K64" s="37"/>
      <c r="L64" s="38" cm="1">
        <f t="array" ref="L64">IF(AND(I64="N/A", J64="N/A"), H64, _xlfn.IFS(I64&lt;&gt;"N/A", I64, J64&lt;&gt;"N/A",J64, K64&lt;&gt;"N/A", K64))</f>
        <v>0</v>
      </c>
      <c r="M64" s="39" t="b">
        <f t="shared" si="3"/>
        <v>0</v>
      </c>
      <c r="N64" s="23"/>
      <c r="O64" s="21"/>
      <c r="P64" s="21"/>
      <c r="Q64" s="24"/>
    </row>
    <row r="65" spans="1:17" x14ac:dyDescent="0.2">
      <c r="A65" s="19"/>
      <c r="B65" s="19"/>
      <c r="C65" s="20"/>
      <c r="D65" s="25"/>
      <c r="E65" s="34">
        <f t="shared" si="4"/>
        <v>0</v>
      </c>
      <c r="F65" s="1" cm="1">
        <f t="array" ref="F65">_xlfn.IFS(B65="Day shift", 12.6, B65="Waking night shift", 12.9, B65="Sleep-in night shift", 12.6, B65="",0)</f>
        <v>0</v>
      </c>
      <c r="G65" s="22"/>
      <c r="H65" s="37">
        <f t="shared" si="5"/>
        <v>0</v>
      </c>
      <c r="I65" s="37" t="str">
        <f t="shared" si="0"/>
        <v>N/A</v>
      </c>
      <c r="J65" s="37" t="str">
        <f t="shared" si="1"/>
        <v>N/A</v>
      </c>
      <c r="K65" s="37"/>
      <c r="L65" s="38" cm="1">
        <f t="array" ref="L65">IF(AND(I65="N/A", J65="N/A"), H65, _xlfn.IFS(I65&lt;&gt;"N/A", I65, J65&lt;&gt;"N/A",J65, K65&lt;&gt;"N/A", K65))</f>
        <v>0</v>
      </c>
      <c r="M65" s="39" t="b">
        <f t="shared" si="3"/>
        <v>0</v>
      </c>
      <c r="N65" s="23"/>
      <c r="O65" s="21"/>
      <c r="P65" s="21"/>
      <c r="Q65" s="24"/>
    </row>
    <row r="66" spans="1:17" x14ac:dyDescent="0.2">
      <c r="A66" s="19"/>
      <c r="B66" s="19"/>
      <c r="C66" s="20"/>
      <c r="D66" s="25"/>
      <c r="E66" s="34">
        <f t="shared" si="4"/>
        <v>0</v>
      </c>
      <c r="F66" s="1" cm="1">
        <f t="array" ref="F66">_xlfn.IFS(B66="Day shift", 12.6, B66="Waking night shift", 12.9, B66="Sleep-in night shift", 12.6, B66="",0)</f>
        <v>0</v>
      </c>
      <c r="G66" s="22"/>
      <c r="H66" s="37">
        <f t="shared" si="5"/>
        <v>0</v>
      </c>
      <c r="I66" s="37" t="str">
        <f t="shared" si="0"/>
        <v>N/A</v>
      </c>
      <c r="J66" s="37" t="str">
        <f t="shared" si="1"/>
        <v>N/A</v>
      </c>
      <c r="K66" s="37"/>
      <c r="L66" s="38" cm="1">
        <f t="array" ref="L66">IF(AND(I66="N/A", J66="N/A"), H66, _xlfn.IFS(I66&lt;&gt;"N/A", I66, J66&lt;&gt;"N/A",J66, K66&lt;&gt;"N/A", K66))</f>
        <v>0</v>
      </c>
      <c r="M66" s="39" t="b">
        <f t="shared" si="3"/>
        <v>0</v>
      </c>
      <c r="N66" s="23"/>
      <c r="O66" s="21"/>
      <c r="P66" s="21"/>
      <c r="Q66" s="24"/>
    </row>
    <row r="67" spans="1:17" x14ac:dyDescent="0.2">
      <c r="A67" s="19"/>
      <c r="B67" s="19"/>
      <c r="C67" s="20"/>
      <c r="D67" s="25"/>
      <c r="E67" s="34">
        <f t="shared" si="4"/>
        <v>0</v>
      </c>
      <c r="F67" s="1" cm="1">
        <f t="array" ref="F67">_xlfn.IFS(B67="Day shift", 12.6, B67="Waking night shift", 12.9, B67="Sleep-in night shift", 12.6, B67="",0)</f>
        <v>0</v>
      </c>
      <c r="G67" s="22"/>
      <c r="H67" s="37">
        <f t="shared" si="5"/>
        <v>0</v>
      </c>
      <c r="I67" s="37" t="str">
        <f t="shared" si="0"/>
        <v>N/A</v>
      </c>
      <c r="J67" s="37" t="str">
        <f t="shared" si="1"/>
        <v>N/A</v>
      </c>
      <c r="K67" s="37"/>
      <c r="L67" s="38" cm="1">
        <f t="array" ref="L67">IF(AND(I67="N/A", J67="N/A"), H67, _xlfn.IFS(I67&lt;&gt;"N/A", I67, J67&lt;&gt;"N/A",J67, K67&lt;&gt;"N/A", K67))</f>
        <v>0</v>
      </c>
      <c r="M67" s="39" t="b">
        <f t="shared" si="3"/>
        <v>0</v>
      </c>
      <c r="N67" s="23"/>
      <c r="O67" s="21"/>
      <c r="P67" s="21"/>
      <c r="Q67" s="24"/>
    </row>
    <row r="68" spans="1:17" x14ac:dyDescent="0.2">
      <c r="A68" s="19"/>
      <c r="B68" s="19"/>
      <c r="C68" s="20"/>
      <c r="D68" s="25"/>
      <c r="E68" s="34">
        <f t="shared" si="4"/>
        <v>0</v>
      </c>
      <c r="F68" s="1" cm="1">
        <f t="array" ref="F68">_xlfn.IFS(B68="Day shift", 12.6, B68="Waking night shift", 12.9, B68="Sleep-in night shift", 12.6, B68="",0)</f>
        <v>0</v>
      </c>
      <c r="G68" s="22"/>
      <c r="H68" s="37">
        <f t="shared" si="5"/>
        <v>0</v>
      </c>
      <c r="I68" s="37" t="str">
        <f t="shared" si="0"/>
        <v>N/A</v>
      </c>
      <c r="J68" s="37" t="str">
        <f t="shared" si="1"/>
        <v>N/A</v>
      </c>
      <c r="K68" s="37"/>
      <c r="L68" s="38" cm="1">
        <f t="array" ref="L68">IF(AND(I68="N/A", J68="N/A"), H68, _xlfn.IFS(I68&lt;&gt;"N/A", I68, J68&lt;&gt;"N/A",J68, K68&lt;&gt;"N/A", K68))</f>
        <v>0</v>
      </c>
      <c r="M68" s="39" t="b">
        <f t="shared" si="3"/>
        <v>0</v>
      </c>
      <c r="N68" s="23"/>
      <c r="O68" s="21"/>
      <c r="P68" s="21"/>
      <c r="Q68" s="24"/>
    </row>
    <row r="69" spans="1:17" x14ac:dyDescent="0.2">
      <c r="A69" s="19"/>
      <c r="B69" s="19"/>
      <c r="C69" s="20"/>
      <c r="D69" s="25"/>
      <c r="E69" s="34">
        <f t="shared" si="4"/>
        <v>0</v>
      </c>
      <c r="F69" s="1" cm="1">
        <f t="array" ref="F69">_xlfn.IFS(B69="Day shift", 12.6, B69="Waking night shift", 12.9, B69="Sleep-in night shift", 12.6, B69="",0)</f>
        <v>0</v>
      </c>
      <c r="G69" s="22"/>
      <c r="H69" s="37">
        <f t="shared" si="5"/>
        <v>0</v>
      </c>
      <c r="I69" s="37" t="str">
        <f t="shared" si="0"/>
        <v>N/A</v>
      </c>
      <c r="J69" s="37" t="str">
        <f t="shared" si="1"/>
        <v>N/A</v>
      </c>
      <c r="K69" s="37"/>
      <c r="L69" s="38" cm="1">
        <f t="array" ref="L69">IF(AND(I69="N/A", J69="N/A"), H69, _xlfn.IFS(I69&lt;&gt;"N/A", I69, J69&lt;&gt;"N/A",J69, K69&lt;&gt;"N/A", K69))</f>
        <v>0</v>
      </c>
      <c r="M69" s="39" t="b">
        <f t="shared" si="3"/>
        <v>0</v>
      </c>
      <c r="N69" s="23"/>
      <c r="O69" s="21"/>
      <c r="P69" s="21"/>
      <c r="Q69" s="24"/>
    </row>
    <row r="70" spans="1:17" x14ac:dyDescent="0.2">
      <c r="A70" s="19"/>
      <c r="B70" s="19"/>
      <c r="C70" s="20"/>
      <c r="D70" s="25"/>
      <c r="E70" s="34">
        <f t="shared" si="4"/>
        <v>0</v>
      </c>
      <c r="F70" s="1" cm="1">
        <f t="array" ref="F70">_xlfn.IFS(B70="Day shift", 12.6, B70="Waking night shift", 12.9, B70="Sleep-in night shift", 12.6, B70="",0)</f>
        <v>0</v>
      </c>
      <c r="G70" s="22"/>
      <c r="H70" s="37">
        <f t="shared" si="5"/>
        <v>0</v>
      </c>
      <c r="I70" s="37" t="str">
        <f t="shared" si="0"/>
        <v>N/A</v>
      </c>
      <c r="J70" s="37" t="str">
        <f t="shared" si="1"/>
        <v>N/A</v>
      </c>
      <c r="K70" s="37"/>
      <c r="L70" s="38" cm="1">
        <f t="array" ref="L70">IF(AND(I70="N/A", J70="N/A"), H70, _xlfn.IFS(I70&lt;&gt;"N/A", I70, J70&lt;&gt;"N/A",J70, K70&lt;&gt;"N/A", K70))</f>
        <v>0</v>
      </c>
      <c r="M70" s="39" t="b">
        <f t="shared" si="3"/>
        <v>0</v>
      </c>
      <c r="N70" s="23"/>
      <c r="O70" s="21"/>
      <c r="P70" s="21"/>
      <c r="Q70" s="24"/>
    </row>
    <row r="71" spans="1:17" x14ac:dyDescent="0.2">
      <c r="A71" s="19"/>
      <c r="B71" s="19"/>
      <c r="C71" s="20"/>
      <c r="D71" s="25"/>
      <c r="E71" s="34">
        <f t="shared" si="4"/>
        <v>0</v>
      </c>
      <c r="F71" s="1" cm="1">
        <f t="array" ref="F71">_xlfn.IFS(B71="Day shift", 12.6, B71="Waking night shift", 12.9, B71="Sleep-in night shift", 12.6, B71="",0)</f>
        <v>0</v>
      </c>
      <c r="G71" s="22"/>
      <c r="H71" s="37">
        <f t="shared" si="5"/>
        <v>0</v>
      </c>
      <c r="I71" s="37" t="str">
        <f t="shared" si="0"/>
        <v>N/A</v>
      </c>
      <c r="J71" s="37" t="str">
        <f t="shared" si="1"/>
        <v>N/A</v>
      </c>
      <c r="K71" s="37"/>
      <c r="L71" s="38" cm="1">
        <f t="array" ref="L71">IF(AND(I71="N/A", J71="N/A"), H71, _xlfn.IFS(I71&lt;&gt;"N/A", I71, J71&lt;&gt;"N/A",J71, K71&lt;&gt;"N/A", K71))</f>
        <v>0</v>
      </c>
      <c r="M71" s="39" t="b">
        <f t="shared" si="3"/>
        <v>0</v>
      </c>
      <c r="N71" s="23"/>
      <c r="O71" s="21"/>
      <c r="P71" s="21"/>
      <c r="Q71" s="24"/>
    </row>
    <row r="72" spans="1:17" ht="16" thickBot="1" x14ac:dyDescent="0.25">
      <c r="A72" s="19"/>
      <c r="B72" s="19"/>
      <c r="C72" s="20"/>
      <c r="D72" s="25"/>
      <c r="E72" s="34">
        <f t="shared" si="4"/>
        <v>0</v>
      </c>
      <c r="F72" s="1" cm="1">
        <f t="array" ref="F72">_xlfn.IFS(B72="Day shift", 12.6, B72="Waking night shift", 12.9, B72="Sleep-in night shift", 12.6, B72="",0)</f>
        <v>0</v>
      </c>
      <c r="G72" s="22"/>
      <c r="H72" s="37">
        <f t="shared" si="5"/>
        <v>0</v>
      </c>
      <c r="I72" s="37" t="str">
        <f t="shared" si="0"/>
        <v>N/A</v>
      </c>
      <c r="J72" s="37" t="str">
        <f t="shared" si="1"/>
        <v>N/A</v>
      </c>
      <c r="K72" s="37"/>
      <c r="L72" s="38" cm="1">
        <f t="array" ref="L72">IF(AND(I72="N/A", J72="N/A"), H72, _xlfn.IFS(I72&lt;&gt;"N/A", I72, J72&lt;&gt;"N/A",J72, K72&lt;&gt;"N/A", K72))</f>
        <v>0</v>
      </c>
      <c r="M72" s="39" t="b">
        <f t="shared" si="3"/>
        <v>0</v>
      </c>
      <c r="N72" s="23"/>
      <c r="O72" s="21"/>
      <c r="P72" s="21"/>
      <c r="Q72" s="24"/>
    </row>
    <row r="73" spans="1:17" ht="16" thickBot="1" x14ac:dyDescent="0.25">
      <c r="A73" s="26"/>
      <c r="B73" s="26"/>
      <c r="C73" s="27"/>
      <c r="D73" s="27"/>
      <c r="E73" s="28">
        <f>SUM(E13:E72)</f>
        <v>0</v>
      </c>
      <c r="F73" s="44" t="s">
        <v>46</v>
      </c>
      <c r="G73" s="45"/>
      <c r="H73" s="29"/>
      <c r="I73" s="29"/>
      <c r="J73" s="29"/>
      <c r="K73" s="29"/>
      <c r="L73" s="29"/>
      <c r="M73" s="30"/>
      <c r="N73" s="11"/>
      <c r="O73" s="11"/>
      <c r="P73" s="11"/>
      <c r="Q73" s="11"/>
    </row>
    <row r="74" spans="1:17" x14ac:dyDescent="0.2">
      <c r="A74" s="26"/>
      <c r="B74" s="26"/>
      <c r="C74" s="27"/>
      <c r="D74" s="27"/>
      <c r="E74" s="46" t="s">
        <v>44</v>
      </c>
      <c r="F74" s="47"/>
      <c r="G74" s="48"/>
      <c r="H74" s="29"/>
      <c r="I74" s="29"/>
      <c r="J74" s="29"/>
      <c r="K74" s="29"/>
      <c r="L74" s="29"/>
      <c r="M74" s="30"/>
      <c r="N74" s="11"/>
      <c r="O74" s="11"/>
      <c r="P74" s="11"/>
      <c r="Q74" s="11"/>
    </row>
    <row r="75" spans="1:17" x14ac:dyDescent="0.2">
      <c r="A75" s="26"/>
      <c r="B75" s="26"/>
      <c r="C75" s="27"/>
      <c r="D75" s="27"/>
      <c r="E75" s="49">
        <f>SUM(L13:L72)</f>
        <v>0</v>
      </c>
      <c r="F75" s="50"/>
      <c r="G75" s="51"/>
      <c r="H75" s="29"/>
      <c r="I75" s="29"/>
      <c r="J75" s="29"/>
      <c r="K75" s="29"/>
      <c r="L75" s="29"/>
      <c r="M75" s="30"/>
      <c r="N75" s="11"/>
      <c r="O75" s="11"/>
      <c r="P75" s="11"/>
      <c r="Q75" s="11"/>
    </row>
    <row r="76" spans="1:17" x14ac:dyDescent="0.2">
      <c r="A76" s="11"/>
      <c r="B76" s="11"/>
      <c r="C76" s="11"/>
      <c r="D76" s="11"/>
      <c r="E76" s="49"/>
      <c r="F76" s="50"/>
      <c r="G76" s="51"/>
      <c r="H76" s="11"/>
      <c r="I76" s="11"/>
      <c r="J76" s="11"/>
      <c r="K76" s="11"/>
      <c r="L76" s="11"/>
      <c r="M76" s="11"/>
      <c r="N76" s="11"/>
      <c r="O76" s="11"/>
      <c r="P76" s="11"/>
      <c r="Q76" s="11"/>
    </row>
    <row r="77" spans="1:17" ht="16" thickBot="1" x14ac:dyDescent="0.25">
      <c r="A77" s="31" t="s">
        <v>31</v>
      </c>
      <c r="B77" s="55" t="s">
        <v>52</v>
      </c>
      <c r="C77" s="56"/>
      <c r="D77" s="11"/>
      <c r="E77" s="52"/>
      <c r="F77" s="53"/>
      <c r="G77" s="54"/>
      <c r="H77" s="11"/>
      <c r="I77" s="11"/>
      <c r="J77" s="11"/>
      <c r="K77" s="11"/>
      <c r="L77" s="11"/>
      <c r="M77" s="11"/>
      <c r="N77" s="11"/>
      <c r="O77" s="11"/>
      <c r="P77" s="11"/>
      <c r="Q77" s="11"/>
    </row>
    <row r="78" spans="1:17" ht="20" customHeight="1" x14ac:dyDescent="0.2">
      <c r="A78" s="31" t="s">
        <v>32</v>
      </c>
      <c r="B78" s="55"/>
      <c r="C78" s="56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</row>
    <row r="79" spans="1:17" ht="20" customHeight="1" x14ac:dyDescent="0.2">
      <c r="A79" s="31" t="s">
        <v>33</v>
      </c>
      <c r="B79" s="55"/>
      <c r="C79" s="56"/>
      <c r="D79" s="11"/>
      <c r="E79" s="11"/>
      <c r="F79" s="11"/>
      <c r="G79" s="11"/>
      <c r="H79" s="41"/>
      <c r="I79" s="41"/>
      <c r="J79" s="41"/>
      <c r="K79" s="41"/>
      <c r="L79" s="32"/>
      <c r="M79" s="11"/>
      <c r="N79" s="11"/>
      <c r="O79" s="11"/>
      <c r="P79" s="11"/>
      <c r="Q79" s="11"/>
    </row>
    <row r="80" spans="1:17" ht="20" customHeight="1" x14ac:dyDescent="0.2">
      <c r="A80" s="7" t="s">
        <v>34</v>
      </c>
      <c r="B80" s="42"/>
      <c r="C80" s="43"/>
    </row>
  </sheetData>
  <sheetProtection algorithmName="SHA-512" hashValue="qO2aQqgmwE6Z2aMvtum1+fYSHnQJqgZd6yO4E9sJbThDmS2VPqnjIpAet8BrD8HTkXwvVa7VIqlqg6071tuRTg==" saltValue="3jBavd3EaC3tM8iOmWj7EA==" spinCount="100000" sheet="1" selectLockedCells="1"/>
  <mergeCells count="8">
    <mergeCell ref="F73:G73"/>
    <mergeCell ref="E74:G74"/>
    <mergeCell ref="E75:G77"/>
    <mergeCell ref="H79:K79"/>
    <mergeCell ref="B80:C80"/>
    <mergeCell ref="B77:C77"/>
    <mergeCell ref="B78:C78"/>
    <mergeCell ref="B79:C79"/>
  </mergeCells>
  <conditionalFormatting sqref="A13:A75">
    <cfRule type="containsText" dxfId="5" priority="4" operator="containsText" text="Ch">
      <formula>NOT(ISERROR(SEARCH("Ch",A13)))</formula>
    </cfRule>
    <cfRule type="beginsWith" dxfId="4" priority="5" operator="beginsWith" text="W">
      <formula>LEFT(A13,LEN("W"))="W"</formula>
    </cfRule>
    <cfRule type="beginsWith" dxfId="3" priority="6" operator="beginsWith" text="S">
      <formula>LEFT(A13,LEN("S"))="S"</formula>
    </cfRule>
  </conditionalFormatting>
  <conditionalFormatting sqref="I13:K72">
    <cfRule type="cellIs" dxfId="2" priority="1" operator="equal">
      <formula>"N/A"</formula>
    </cfRule>
  </conditionalFormatting>
  <conditionalFormatting sqref="N13:P15 N16:O16 N17:P75">
    <cfRule type="containsText" dxfId="1" priority="2" operator="containsText" text="No">
      <formula>NOT(ISERROR(SEARCH("No",N13)))</formula>
    </cfRule>
    <cfRule type="containsText" dxfId="0" priority="3" operator="containsText" text="Yes">
      <formula>NOT(ISERROR(SEARCH("Yes",N13)))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6DA8E52-CC1D-4085-8372-C728E82D1971}">
          <x14:formula1>
            <xm:f>Data!$D$1:$D$3</xm:f>
          </x14:formula1>
          <xm:sqref>G13:G72</xm:sqref>
        </x14:dataValidation>
        <x14:dataValidation type="list" allowBlank="1" showInputMessage="1" showErrorMessage="1" xr:uid="{885E6FA3-E151-4091-9088-5BBBBF4590A4}">
          <x14:formula1>
            <xm:f>Data!$A$6:$A$17</xm:f>
          </x14:formula1>
          <xm:sqref>B3</xm:sqref>
        </x14:dataValidation>
        <x14:dataValidation type="list" allowBlank="1" showInputMessage="1" showErrorMessage="1" xr:uid="{5286CCA1-9652-462E-B2DF-09B66471D3DF}">
          <x14:formula1>
            <xm:f>Data!$A$19:$A$21</xm:f>
          </x14:formula1>
          <xm:sqref>A13:A75</xm:sqref>
        </x14:dataValidation>
        <x14:dataValidation type="list" allowBlank="1" showInputMessage="1" showErrorMessage="1" xr:uid="{C7CD1BC0-8374-451D-8F10-AED582083A3B}">
          <x14:formula1>
            <xm:f>Data!$A$1:$A$3</xm:f>
          </x14:formula1>
          <xm:sqref>B13:B75</xm:sqref>
        </x14:dataValidation>
        <x14:dataValidation type="list" allowBlank="1" showInputMessage="1" showErrorMessage="1" xr:uid="{D94BF1DC-8FC5-4801-90BF-37EACC227D02}">
          <x14:formula1>
            <xm:f>Data!$D$6:$D$8</xm:f>
          </x14:formula1>
          <xm:sqref>N13:P15 N16:O16 N17:P75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3466-170D-4605-96C9-AC540C977977}">
  <dimension ref="A1:D21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22.5" bestFit="1" customWidth="1"/>
    <col min="4" max="4" width="11.5" bestFit="1" customWidth="1"/>
  </cols>
  <sheetData>
    <row r="1" spans="1:4" x14ac:dyDescent="0.2">
      <c r="A1" s="1" t="s">
        <v>0</v>
      </c>
      <c r="B1" s="3">
        <v>12.6</v>
      </c>
      <c r="D1" s="1">
        <v>1</v>
      </c>
    </row>
    <row r="2" spans="1:4" x14ac:dyDescent="0.2">
      <c r="A2" s="1" t="s">
        <v>51</v>
      </c>
      <c r="B2" s="3">
        <v>12.9</v>
      </c>
      <c r="D2" s="1">
        <v>1.5</v>
      </c>
    </row>
    <row r="3" spans="1:4" x14ac:dyDescent="0.2">
      <c r="A3" s="1" t="s">
        <v>1</v>
      </c>
      <c r="B3" s="3">
        <v>12.6</v>
      </c>
      <c r="D3" s="1">
        <v>2</v>
      </c>
    </row>
    <row r="4" spans="1:4" x14ac:dyDescent="0.2">
      <c r="A4" s="2"/>
      <c r="B4" s="8"/>
      <c r="D4" s="1">
        <v>3</v>
      </c>
    </row>
    <row r="6" spans="1:4" x14ac:dyDescent="0.2">
      <c r="A6" s="1" t="s">
        <v>3</v>
      </c>
      <c r="D6" s="1" t="s">
        <v>27</v>
      </c>
    </row>
    <row r="7" spans="1:4" x14ac:dyDescent="0.2">
      <c r="A7" s="1" t="s">
        <v>4</v>
      </c>
      <c r="D7" s="1" t="s">
        <v>28</v>
      </c>
    </row>
    <row r="8" spans="1:4" x14ac:dyDescent="0.2">
      <c r="A8" s="1" t="s">
        <v>5</v>
      </c>
      <c r="D8" s="1" t="s">
        <v>29</v>
      </c>
    </row>
    <row r="9" spans="1:4" x14ac:dyDescent="0.2">
      <c r="A9" s="1" t="s">
        <v>6</v>
      </c>
    </row>
    <row r="10" spans="1:4" x14ac:dyDescent="0.2">
      <c r="A10" s="1" t="s">
        <v>7</v>
      </c>
    </row>
    <row r="11" spans="1:4" x14ac:dyDescent="0.2">
      <c r="A11" s="1" t="s">
        <v>8</v>
      </c>
    </row>
    <row r="12" spans="1:4" x14ac:dyDescent="0.2">
      <c r="A12" s="1" t="s">
        <v>9</v>
      </c>
    </row>
    <row r="13" spans="1:4" x14ac:dyDescent="0.2">
      <c r="A13" s="1" t="s">
        <v>14</v>
      </c>
    </row>
    <row r="14" spans="1:4" x14ac:dyDescent="0.2">
      <c r="A14" s="1" t="s">
        <v>10</v>
      </c>
    </row>
    <row r="15" spans="1:4" x14ac:dyDescent="0.2">
      <c r="A15" s="1" t="s">
        <v>11</v>
      </c>
    </row>
    <row r="16" spans="1:4" x14ac:dyDescent="0.2">
      <c r="A16" s="1" t="s">
        <v>12</v>
      </c>
    </row>
    <row r="17" spans="1:1" x14ac:dyDescent="0.2">
      <c r="A17" s="1" t="s">
        <v>13</v>
      </c>
    </row>
    <row r="19" spans="1:1" x14ac:dyDescent="0.2">
      <c r="A19" s="4" t="s">
        <v>15</v>
      </c>
    </row>
    <row r="20" spans="1:1" x14ac:dyDescent="0.2">
      <c r="A20" s="5" t="s">
        <v>16</v>
      </c>
    </row>
    <row r="21" spans="1:1" x14ac:dyDescent="0.2">
      <c r="A21" s="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Template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Marshall</dc:creator>
  <cp:lastModifiedBy>Ayodele Oduola</cp:lastModifiedBy>
  <dcterms:created xsi:type="dcterms:W3CDTF">2024-12-18T09:05:51Z</dcterms:created>
  <dcterms:modified xsi:type="dcterms:W3CDTF">2025-09-17T16:24:40Z</dcterms:modified>
</cp:coreProperties>
</file>