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girot\.1python\mobility\test\test_insee\output\"/>
    </mc:Choice>
  </mc:AlternateContent>
  <xr:revisionPtr revIDLastSave="0" documentId="13_ncr:1_{5CB2BD25-9BCE-4AAC-8F6E-3314314C0387}" xr6:coauthVersionLast="36" xr6:coauthVersionMax="36" xr10:uidLastSave="{00000000-0000-0000-0000-000000000000}"/>
  <bookViews>
    <workbookView xWindow="0" yWindow="0" windowWidth="23040" windowHeight="8484" xr2:uid="{00000000-000D-0000-FFFF-FFFF00000000}"/>
  </bookViews>
  <sheets>
    <sheet name="Comparaison 2018" sheetId="1" r:id="rId1"/>
  </sheets>
  <calcPr calcId="191029"/>
</workbook>
</file>

<file path=xl/calcChain.xml><?xml version="1.0" encoding="utf-8"?>
<calcChain xmlns="http://schemas.openxmlformats.org/spreadsheetml/2006/main">
  <c r="B22" i="1" l="1"/>
  <c r="E22" i="1" l="1"/>
  <c r="D22" i="1"/>
  <c r="C22" i="1"/>
  <c r="E17" i="1"/>
  <c r="D17" i="1"/>
  <c r="C17" i="1"/>
  <c r="B17" i="1"/>
  <c r="C13" i="1"/>
  <c r="D13" i="1"/>
  <c r="E13" i="1"/>
  <c r="B13" i="1"/>
  <c r="C9" i="1"/>
  <c r="D9" i="1"/>
  <c r="E9" i="1"/>
  <c r="B9" i="1"/>
  <c r="C5" i="1"/>
  <c r="D5" i="1"/>
  <c r="E5" i="1"/>
  <c r="B5" i="1"/>
</calcChain>
</file>

<file path=xl/sharedStrings.xml><?xml version="1.0" encoding="utf-8"?>
<sst xmlns="http://schemas.openxmlformats.org/spreadsheetml/2006/main" count="19" uniqueCount="15">
  <si>
    <t>B</t>
  </si>
  <si>
    <t>C</t>
  </si>
  <si>
    <t>trips/day: weekday</t>
  </si>
  <si>
    <t>dist/trips : weekday</t>
  </si>
  <si>
    <t>trips/day : weekend</t>
  </si>
  <si>
    <t>dist/trips : weekend</t>
  </si>
  <si>
    <t>R</t>
  </si>
  <si>
    <t>I</t>
  </si>
  <si>
    <t>donnée EMP</t>
  </si>
  <si>
    <t>travel_dist/y (le plus contraignant)</t>
  </si>
  <si>
    <t>%Variation : dist/trip weekday</t>
  </si>
  <si>
    <t>%Variation : =trips/day weekend</t>
  </si>
  <si>
    <t>%Variation : =trips/day weekday</t>
  </si>
  <si>
    <t>%Variation : dist/trip weekend</t>
  </si>
  <si>
    <t>%Variation :travel_dist/y  (long trips &gt; 80km)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</si>
</sst>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10" xfId="0" applyNumberFormat="1" applyBorder="1"/>
    <xf numFmtId="9" fontId="0" fillId="0" borderId="0" xfId="1" applyFont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2018'!$A$9</c:f>
              <c:strCache>
                <c:ptCount val="1"/>
                <c:pt idx="0">
                  <c:v>%Variation : dist/trip weekday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'Comparaison 2018'!$B$1:$E$1</c:f>
              <c:strCache>
                <c:ptCount val="4"/>
                <c:pt idx="0">
                  <c:v>I</c:v>
                </c:pt>
                <c:pt idx="1">
                  <c:v>R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'Comparaison 2018'!$B$9:$E$9</c:f>
              <c:numCache>
                <c:formatCode>0%</c:formatCode>
                <c:ptCount val="4"/>
                <c:pt idx="0">
                  <c:v>-1.1969790412298842E-2</c:v>
                </c:pt>
                <c:pt idx="1">
                  <c:v>9.8876569338631981E-2</c:v>
                </c:pt>
                <c:pt idx="2">
                  <c:v>-0.42805579482620593</c:v>
                </c:pt>
                <c:pt idx="3">
                  <c:v>0.74101156419054215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9-44F6-9AB1-AB73CE02A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101792"/>
        <c:axId val="563106712"/>
      </c:barChart>
      <c:catAx>
        <c:axId val="56310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106712"/>
        <c:crosses val="autoZero"/>
        <c:auto val="1"/>
        <c:lblAlgn val="ctr"/>
        <c:lblOffset val="100"/>
        <c:noMultiLvlLbl val="0"/>
      </c:catAx>
      <c:valAx>
        <c:axId val="56310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10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2018'!$A$5</c:f>
              <c:strCache>
                <c:ptCount val="1"/>
                <c:pt idx="0">
                  <c:v>%Variation : =trips/day weekday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'Comparaison 2018'!$B$1:$E$1</c:f>
              <c:strCache>
                <c:ptCount val="4"/>
                <c:pt idx="0">
                  <c:v>I</c:v>
                </c:pt>
                <c:pt idx="1">
                  <c:v>R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'Comparaison 2018'!$B$5:$E$5</c:f>
              <c:numCache>
                <c:formatCode>0%</c:formatCode>
                <c:ptCount val="4"/>
                <c:pt idx="0">
                  <c:v>0.14347153355733044</c:v>
                </c:pt>
                <c:pt idx="1">
                  <c:v>9.1527891746912893E-2</c:v>
                </c:pt>
                <c:pt idx="2">
                  <c:v>9.8647509261394539E-2</c:v>
                </c:pt>
                <c:pt idx="3">
                  <c:v>1.2831613292358712E-2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9-4097-B8C4-1C120393E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102448"/>
        <c:axId val="563108680"/>
      </c:barChart>
      <c:catAx>
        <c:axId val="5631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108680"/>
        <c:crosses val="autoZero"/>
        <c:auto val="1"/>
        <c:lblAlgn val="ctr"/>
        <c:lblOffset val="100"/>
        <c:noMultiLvlLbl val="0"/>
      </c:catAx>
      <c:valAx>
        <c:axId val="56310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10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2018'!$A$17</c:f>
              <c:strCache>
                <c:ptCount val="1"/>
                <c:pt idx="0">
                  <c:v>%Variation : dist/trip weekend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'Comparaison 2018'!$B$1:$E$1</c:f>
              <c:strCache>
                <c:ptCount val="4"/>
                <c:pt idx="0">
                  <c:v>I</c:v>
                </c:pt>
                <c:pt idx="1">
                  <c:v>R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'Comparaison 2018'!$B$17:$E$17</c:f>
              <c:numCache>
                <c:formatCode>0%</c:formatCode>
                <c:ptCount val="4"/>
                <c:pt idx="0">
                  <c:v>-2.7868585092111209E-3</c:v>
                </c:pt>
                <c:pt idx="1">
                  <c:v>3.58289116150039E-2</c:v>
                </c:pt>
                <c:pt idx="2">
                  <c:v>-0.33846234827687915</c:v>
                </c:pt>
                <c:pt idx="3">
                  <c:v>0.51208146048445169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C-4747-9966-F8E2B1E7E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114584"/>
        <c:axId val="563110320"/>
      </c:barChart>
      <c:catAx>
        <c:axId val="5631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110320"/>
        <c:crosses val="autoZero"/>
        <c:auto val="1"/>
        <c:lblAlgn val="ctr"/>
        <c:lblOffset val="100"/>
        <c:noMultiLvlLbl val="0"/>
      </c:catAx>
      <c:valAx>
        <c:axId val="5631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11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736842105263159"/>
          <c:y val="3.981797497155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2018'!$A$13</c:f>
              <c:strCache>
                <c:ptCount val="1"/>
                <c:pt idx="0">
                  <c:v>%Variation : =trips/day weekend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'Comparaison 2018'!$B$1:$E$1</c:f>
              <c:strCache>
                <c:ptCount val="4"/>
                <c:pt idx="0">
                  <c:v>I</c:v>
                </c:pt>
                <c:pt idx="1">
                  <c:v>R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'Comparaison 2018'!$B$13:$E$13</c:f>
              <c:numCache>
                <c:formatCode>0%</c:formatCode>
                <c:ptCount val="4"/>
                <c:pt idx="0">
                  <c:v>0.21550706725390145</c:v>
                </c:pt>
                <c:pt idx="1">
                  <c:v>-4.0967069230613551E-2</c:v>
                </c:pt>
                <c:pt idx="2">
                  <c:v>8.7112328959813912E-2</c:v>
                </c:pt>
                <c:pt idx="3">
                  <c:v>-2.7593092776570294E-2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2-49FF-8442-9476EEBCB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789360"/>
        <c:axId val="290791000"/>
      </c:barChart>
      <c:catAx>
        <c:axId val="29078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0791000"/>
        <c:crosses val="autoZero"/>
        <c:auto val="1"/>
        <c:lblAlgn val="ctr"/>
        <c:lblOffset val="100"/>
        <c:noMultiLvlLbl val="0"/>
      </c:catAx>
      <c:valAx>
        <c:axId val="29079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078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187489063867016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2018'!$A$22</c:f>
              <c:strCache>
                <c:ptCount val="1"/>
                <c:pt idx="0">
                  <c:v>%Variation :travel_dist/y  (long trips &gt; 80km)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'Comparaison 2018'!$B$1:$E$1</c:f>
              <c:strCache>
                <c:ptCount val="4"/>
                <c:pt idx="0">
                  <c:v>I</c:v>
                </c:pt>
                <c:pt idx="1">
                  <c:v>R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'Comparaison 2018'!$B$22:$E$22</c:f>
              <c:numCache>
                <c:formatCode>0%</c:formatCode>
                <c:ptCount val="4"/>
                <c:pt idx="0">
                  <c:v>0.13049811181333282</c:v>
                </c:pt>
                <c:pt idx="1">
                  <c:v>6.7295120448389145E-2</c:v>
                </c:pt>
                <c:pt idx="2">
                  <c:v>-5.3727751197346185E-2</c:v>
                </c:pt>
                <c:pt idx="3">
                  <c:v>-0.1033671080070474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8-45EB-A269-A57B06D95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238208"/>
        <c:axId val="577242472"/>
      </c:barChart>
      <c:catAx>
        <c:axId val="57723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242472"/>
        <c:crosses val="autoZero"/>
        <c:auto val="1"/>
        <c:lblAlgn val="ctr"/>
        <c:lblOffset val="100"/>
        <c:noMultiLvlLbl val="0"/>
      </c:catAx>
      <c:valAx>
        <c:axId val="5772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23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572451</xdr:colOff>
      <xdr:row>2</xdr:row>
      <xdr:rowOff>87087</xdr:rowOff>
    </xdr:from>
    <xdr:to>
      <xdr:col>9</xdr:col>
      <xdr:colOff>761999</xdr:colOff>
      <xdr:row>15</xdr:row>
      <xdr:rowOff>97972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C4F040F-810C-48F5-B4DD-7927D379F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408080</xdr:colOff>
      <xdr:row>2</xdr:row>
      <xdr:rowOff>27348</xdr:rowOff>
    </xdr:from>
    <xdr:to>
      <xdr:col>14</xdr:col>
      <xdr:colOff>696686</xdr:colOff>
      <xdr:row>15</xdr:row>
      <xdr:rowOff>54428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3005312-0169-4AE6-9D2F-195065CBA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522514</xdr:colOff>
      <xdr:row>17</xdr:row>
      <xdr:rowOff>28436</xdr:rowOff>
    </xdr:from>
    <xdr:to>
      <xdr:col>9</xdr:col>
      <xdr:colOff>772885</xdr:colOff>
      <xdr:row>30</xdr:row>
      <xdr:rowOff>152400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00D033E-BD7D-48CE-92D3-1B57D7C43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267789</xdr:colOff>
      <xdr:row>18</xdr:row>
      <xdr:rowOff>10885</xdr:rowOff>
    </xdr:from>
    <xdr:to>
      <xdr:col>14</xdr:col>
      <xdr:colOff>761999</xdr:colOff>
      <xdr:row>30</xdr:row>
      <xdr:rowOff>140426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76D8D89-1F3E-4719-8ECA-4E06ACE52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119743</xdr:colOff>
      <xdr:row>17</xdr:row>
      <xdr:rowOff>70756</xdr:rowOff>
    </xdr:from>
    <xdr:to>
      <xdr:col>20</xdr:col>
      <xdr:colOff>239486</xdr:colOff>
      <xdr:row>31</xdr:row>
      <xdr:rowOff>10884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AE53C98-5FC3-4377-8BB3-3B57CEFC6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609600</xdr:colOff>
      <xdr:row>4</xdr:row>
      <xdr:rowOff>10886</xdr:rowOff>
    </xdr:from>
    <xdr:to>
      <xdr:col>19</xdr:col>
      <xdr:colOff>598715</xdr:colOff>
      <xdr:row>11</xdr:row>
      <xdr:rowOff>130629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69B3036C-555B-4292-B7E8-B984E08DA7FE}"/>
            </a:ext>
          </a:extLst>
        </xdr:cNvPr>
        <xdr:cNvSpPr txBox="1"/>
      </xdr:nvSpPr>
      <xdr:spPr>
        <a:xfrm>
          <a:off x="14064343" y="794657"/>
          <a:ext cx="3167743" cy="1295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Hypothèses: </a:t>
          </a:r>
        </a:p>
        <a:p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utilisation du safe_sample</a:t>
          </a:r>
          <a:endParaRPr lang="fr-FR">
            <a:effectLst/>
          </a:endParaRPr>
        </a:p>
        <a:p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 sur 384 individus  sdes </a:t>
          </a:r>
          <a:endParaRPr lang="fr-FR">
            <a:effectLst/>
          </a:endParaRPr>
        </a:p>
        <a:p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utilisation du mode p_car</a:t>
          </a:r>
          <a:endParaRPr lang="fr-FR">
            <a:effectLst/>
          </a:endParaRPr>
        </a:p>
        <a:p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zoomScale="70" zoomScaleNormal="70" workbookViewId="0">
      <selection activeCell="A3" sqref="A3"/>
    </sheetView>
  </sheetViews>
  <sheetFormatPr baseColWidth="10" defaultRowHeight="14.4" x14ac:dyDescent="0.3"/>
  <cols>
    <col min="1" max="1" width="30.21875" customWidth="1"/>
    <col min="4" max="5" width="13.44140625" bestFit="1" customWidth="1"/>
  </cols>
  <sheetData>
    <row r="1" spans="1:5" ht="18.600000000000001" customHeight="1" x14ac:dyDescent="0.3">
      <c r="B1" t="s">
        <v>7</v>
      </c>
      <c r="C1" t="s">
        <v>6</v>
      </c>
      <c r="D1" t="s">
        <v>0</v>
      </c>
      <c r="E1" t="s">
        <v>1</v>
      </c>
    </row>
    <row r="2" spans="1:5" ht="13.8" customHeight="1" x14ac:dyDescent="0.3"/>
    <row r="3" spans="1:5" x14ac:dyDescent="0.3">
      <c r="A3" t="s">
        <v>2</v>
      </c>
      <c r="B3" s="1">
        <v>3.3420242511280098</v>
      </c>
      <c r="C3" s="1">
        <v>3.2600445237226698</v>
      </c>
      <c r="D3" s="1">
        <v>3.3394709421011202</v>
      </c>
      <c r="E3" s="1">
        <v>3.1542513649602602</v>
      </c>
    </row>
    <row r="4" spans="1:5" x14ac:dyDescent="0.3">
      <c r="A4" t="s">
        <v>8</v>
      </c>
      <c r="B4" s="3">
        <v>2.9226999999999999</v>
      </c>
      <c r="C4" s="3">
        <v>2.9866799999999998</v>
      </c>
      <c r="D4" s="3">
        <v>3.0396200000000002</v>
      </c>
      <c r="E4" s="3">
        <v>3.11429</v>
      </c>
    </row>
    <row r="5" spans="1:5" x14ac:dyDescent="0.3">
      <c r="A5" t="s">
        <v>12</v>
      </c>
      <c r="B5" s="4">
        <f>B3/B4-1</f>
        <v>0.14347153355733044</v>
      </c>
      <c r="C5" s="4">
        <f t="shared" ref="C5:E5" si="0">C3/C4-1</f>
        <v>9.1527891746912893E-2</v>
      </c>
      <c r="D5" s="4">
        <f t="shared" si="0"/>
        <v>9.8647509261394539E-2</v>
      </c>
      <c r="E5" s="4">
        <f t="shared" si="0"/>
        <v>1.2831613292358712E-2</v>
      </c>
    </row>
    <row r="6" spans="1:5" ht="6.6" customHeight="1" x14ac:dyDescent="0.3">
      <c r="B6" s="1"/>
      <c r="C6" s="1"/>
    </row>
    <row r="7" spans="1:5" ht="20.399999999999999" customHeight="1" x14ac:dyDescent="0.3">
      <c r="A7" t="s">
        <v>3</v>
      </c>
      <c r="B7" s="1">
        <v>11.8192521003803</v>
      </c>
      <c r="C7" s="1">
        <v>8.3254295410459704</v>
      </c>
      <c r="D7" s="1">
        <v>6.2824181717746104</v>
      </c>
      <c r="E7" s="1">
        <v>9.8501211267208308</v>
      </c>
    </row>
    <row r="8" spans="1:5" x14ac:dyDescent="0.3">
      <c r="A8" t="s">
        <v>8</v>
      </c>
      <c r="B8" s="3">
        <v>11.962440000000001</v>
      </c>
      <c r="C8" s="3">
        <v>7.5763100000000003</v>
      </c>
      <c r="D8" s="3">
        <v>10.98432</v>
      </c>
      <c r="E8" s="3">
        <v>5.6577000000000002</v>
      </c>
    </row>
    <row r="9" spans="1:5" x14ac:dyDescent="0.3">
      <c r="A9" t="s">
        <v>10</v>
      </c>
      <c r="B9" s="4">
        <f>B7/B8-1</f>
        <v>-1.1969790412298842E-2</v>
      </c>
      <c r="C9" s="4">
        <f t="shared" ref="C9:E9" si="1">C7/C8-1</f>
        <v>9.8876569338631981E-2</v>
      </c>
      <c r="D9" s="4">
        <f t="shared" si="1"/>
        <v>-0.42805579482620593</v>
      </c>
      <c r="E9" s="4">
        <f t="shared" si="1"/>
        <v>0.74101156419054215</v>
      </c>
    </row>
    <row r="10" spans="1:5" ht="6.6" customHeight="1" x14ac:dyDescent="0.3">
      <c r="B10" s="1"/>
      <c r="C10" s="1"/>
    </row>
    <row r="11" spans="1:5" x14ac:dyDescent="0.3">
      <c r="A11" t="s">
        <v>4</v>
      </c>
      <c r="B11" s="1">
        <v>2.2837432982393202</v>
      </c>
      <c r="C11" s="1">
        <v>2.2062264862470502</v>
      </c>
      <c r="D11" s="1">
        <v>2.4371101613086901</v>
      </c>
      <c r="E11" s="1">
        <v>2.398227707147</v>
      </c>
    </row>
    <row r="12" spans="1:5" x14ac:dyDescent="0.3">
      <c r="A12" t="s">
        <v>8</v>
      </c>
      <c r="B12" s="3">
        <v>1.8788400000000001</v>
      </c>
      <c r="C12" s="3">
        <v>2.3004699999999998</v>
      </c>
      <c r="D12" s="3">
        <v>2.2418200000000001</v>
      </c>
      <c r="E12" s="3">
        <v>2.4662799999999998</v>
      </c>
    </row>
    <row r="13" spans="1:5" x14ac:dyDescent="0.3">
      <c r="A13" t="s">
        <v>11</v>
      </c>
      <c r="B13" s="4">
        <f>B11/B12-1</f>
        <v>0.21550706725390145</v>
      </c>
      <c r="C13" s="4">
        <f t="shared" ref="C13:E13" si="2">C11/C12-1</f>
        <v>-4.0967069230613551E-2</v>
      </c>
      <c r="D13" s="4">
        <f t="shared" si="2"/>
        <v>8.7112328959813912E-2</v>
      </c>
      <c r="E13" s="4">
        <f t="shared" si="2"/>
        <v>-2.7593092776570294E-2</v>
      </c>
    </row>
    <row r="14" spans="1:5" ht="6.6" customHeight="1" x14ac:dyDescent="0.3">
      <c r="B14" s="1"/>
      <c r="C14" s="1"/>
    </row>
    <row r="15" spans="1:5" x14ac:dyDescent="0.3">
      <c r="A15" t="s">
        <v>5</v>
      </c>
      <c r="B15" s="1">
        <v>11.8006214311454</v>
      </c>
      <c r="C15" s="1">
        <v>9.74542022401479</v>
      </c>
      <c r="D15" s="1">
        <v>7.3205624232150202</v>
      </c>
      <c r="E15" s="1">
        <v>11.9720712923463</v>
      </c>
    </row>
    <row r="16" spans="1:5" x14ac:dyDescent="0.3">
      <c r="A16" t="s">
        <v>8</v>
      </c>
      <c r="B16" s="3">
        <v>11.833600000000001</v>
      </c>
      <c r="C16" s="3">
        <v>9.4083299999999994</v>
      </c>
      <c r="D16" s="3">
        <v>11.06598</v>
      </c>
      <c r="E16" s="3">
        <v>7.9176099999999998</v>
      </c>
    </row>
    <row r="17" spans="1:5" x14ac:dyDescent="0.3">
      <c r="A17" t="s">
        <v>13</v>
      </c>
      <c r="B17" s="4">
        <f>B15/B16-1</f>
        <v>-2.7868585092111209E-3</v>
      </c>
      <c r="C17" s="4">
        <f t="shared" ref="C17" si="3">C15/C16-1</f>
        <v>3.58289116150039E-2</v>
      </c>
      <c r="D17" s="4">
        <f t="shared" ref="D17" si="4">D15/D16-1</f>
        <v>-0.33846234827687915</v>
      </c>
      <c r="E17" s="4">
        <f t="shared" ref="E17" si="5">E15/E16-1</f>
        <v>0.51208146048445169</v>
      </c>
    </row>
    <row r="18" spans="1:5" ht="6.6" customHeight="1" x14ac:dyDescent="0.3">
      <c r="B18" s="1"/>
      <c r="C18" s="1"/>
    </row>
    <row r="19" spans="1:5" x14ac:dyDescent="0.3">
      <c r="B19" s="2"/>
      <c r="C19" s="2"/>
      <c r="D19" s="2"/>
      <c r="E19" s="2"/>
    </row>
    <row r="20" spans="1:5" x14ac:dyDescent="0.3">
      <c r="A20" t="s">
        <v>9</v>
      </c>
      <c r="B20" s="1">
        <v>6209.7304594998404</v>
      </c>
      <c r="C20" s="1">
        <v>9004.6268694438404</v>
      </c>
      <c r="D20" s="1">
        <v>6919.0644596070697</v>
      </c>
      <c r="E20" s="1">
        <v>7071.7478201979802</v>
      </c>
    </row>
    <row r="21" spans="1:5" x14ac:dyDescent="0.3">
      <c r="A21" t="s">
        <v>8</v>
      </c>
      <c r="B21" s="3">
        <v>5492.9153747451701</v>
      </c>
      <c r="C21" s="3">
        <v>8436.8668955038793</v>
      </c>
      <c r="D21" s="3">
        <v>7311.9173349551002</v>
      </c>
      <c r="E21" s="3">
        <v>7887.0046853618696</v>
      </c>
    </row>
    <row r="22" spans="1:5" x14ac:dyDescent="0.3">
      <c r="A22" t="s">
        <v>14</v>
      </c>
      <c r="B22" s="4">
        <f>B20/B21-1</f>
        <v>0.13049811181333282</v>
      </c>
      <c r="C22" s="4">
        <f>C20/C21-1</f>
        <v>6.7295120448389145E-2</v>
      </c>
      <c r="D22" s="4">
        <f>D20/D21-1</f>
        <v>-5.3727751197346185E-2</v>
      </c>
      <c r="E22" s="4">
        <f>E20/E21-1</f>
        <v>-0.1033671080070474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Comparaison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GIROT Anne-Sophie</dc:creator>
  <cp:lastModifiedBy>GIROT Anne-Sophie</cp:lastModifiedBy>
  <dcterms:created xsi:type="dcterms:W3CDTF">2022-06-22T15:01:40Z</dcterms:created>
  <dcterms:modified xsi:type="dcterms:W3CDTF">2022-07-22T14:39:00Z</dcterms:modified>
</cp:coreProperties>
</file>