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oub\Desktop\main_app\main\"/>
    </mc:Choice>
  </mc:AlternateContent>
  <bookViews>
    <workbookView xWindow="0" yWindow="0" windowWidth="17256" windowHeight="5772"/>
  </bookViews>
  <sheets>
    <sheet name="featu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81" i="1" l="1"/>
  <c r="AD381" i="1"/>
  <c r="AC381" i="1"/>
  <c r="AE380" i="1"/>
  <c r="AD380" i="1"/>
  <c r="AC380" i="1"/>
  <c r="AE379" i="1"/>
  <c r="AD379" i="1"/>
  <c r="AC379" i="1"/>
  <c r="AE378" i="1"/>
  <c r="AD378" i="1"/>
  <c r="AC378" i="1"/>
  <c r="AE377" i="1"/>
  <c r="AD377" i="1"/>
  <c r="AC377" i="1"/>
  <c r="AE376" i="1"/>
  <c r="AD376" i="1"/>
  <c r="AC376" i="1"/>
  <c r="AE375" i="1"/>
  <c r="AD375" i="1"/>
  <c r="AC375" i="1"/>
  <c r="AE374" i="1"/>
  <c r="AD374" i="1"/>
  <c r="AC374" i="1"/>
  <c r="AE373" i="1"/>
  <c r="AD373" i="1"/>
  <c r="AC373" i="1"/>
  <c r="AE372" i="1"/>
  <c r="AD372" i="1"/>
  <c r="AC372" i="1"/>
  <c r="AE371" i="1"/>
  <c r="AD371" i="1"/>
  <c r="AC371" i="1"/>
  <c r="AE370" i="1"/>
  <c r="AD370" i="1"/>
  <c r="AC370" i="1"/>
  <c r="AE369" i="1"/>
  <c r="AD369" i="1"/>
  <c r="AC369" i="1"/>
  <c r="AE368" i="1"/>
  <c r="AD368" i="1"/>
  <c r="AC368" i="1"/>
  <c r="AE367" i="1"/>
  <c r="AD367" i="1"/>
  <c r="AC367" i="1"/>
  <c r="AE366" i="1"/>
  <c r="AD366" i="1"/>
  <c r="AC366" i="1"/>
  <c r="AE365" i="1"/>
  <c r="AD365" i="1"/>
  <c r="AC365" i="1"/>
  <c r="AE364" i="1"/>
  <c r="AD364" i="1"/>
  <c r="AC364" i="1"/>
  <c r="AE363" i="1"/>
  <c r="AD363" i="1"/>
  <c r="AC363" i="1"/>
  <c r="AE362" i="1"/>
  <c r="AD362" i="1"/>
  <c r="AC362" i="1"/>
  <c r="AE361" i="1"/>
  <c r="AD361" i="1"/>
  <c r="AC361" i="1"/>
  <c r="AE360" i="1"/>
  <c r="AD360" i="1"/>
  <c r="AC360" i="1"/>
  <c r="AE359" i="1"/>
  <c r="AD359" i="1"/>
  <c r="AC359" i="1"/>
  <c r="AE358" i="1"/>
  <c r="AD358" i="1"/>
  <c r="AC358" i="1"/>
  <c r="AE357" i="1"/>
  <c r="AD357" i="1"/>
  <c r="AC357" i="1"/>
  <c r="AE356" i="1"/>
  <c r="AD356" i="1"/>
  <c r="AC356" i="1"/>
  <c r="AE355" i="1"/>
  <c r="AD355" i="1"/>
  <c r="AC355" i="1"/>
  <c r="AE354" i="1"/>
  <c r="AD354" i="1"/>
  <c r="AC354" i="1"/>
  <c r="AE353" i="1"/>
  <c r="AD353" i="1"/>
  <c r="AC353" i="1"/>
  <c r="AE352" i="1"/>
  <c r="AD352" i="1"/>
  <c r="AC352" i="1"/>
  <c r="AE351" i="1"/>
  <c r="AD351" i="1"/>
  <c r="AC351" i="1"/>
  <c r="AE350" i="1"/>
  <c r="AD350" i="1"/>
  <c r="AC350" i="1"/>
  <c r="AE349" i="1"/>
  <c r="AD349" i="1"/>
  <c r="AC349" i="1"/>
  <c r="AE348" i="1"/>
  <c r="AD348" i="1"/>
  <c r="AC348" i="1"/>
  <c r="AE347" i="1"/>
  <c r="AD347" i="1"/>
  <c r="AC347" i="1"/>
  <c r="AE346" i="1"/>
  <c r="AD346" i="1"/>
  <c r="AC346" i="1"/>
  <c r="AE345" i="1"/>
  <c r="AD345" i="1"/>
  <c r="AC345" i="1"/>
  <c r="AE344" i="1"/>
  <c r="AD344" i="1"/>
  <c r="AC344" i="1"/>
  <c r="AE343" i="1"/>
  <c r="AD343" i="1"/>
  <c r="AC343" i="1"/>
  <c r="AE342" i="1"/>
  <c r="AD342" i="1"/>
  <c r="AC342" i="1"/>
  <c r="AE341" i="1"/>
  <c r="AD341" i="1"/>
  <c r="AC341" i="1"/>
  <c r="AE340" i="1"/>
  <c r="AD340" i="1"/>
  <c r="AC340" i="1"/>
  <c r="AE339" i="1"/>
  <c r="AD339" i="1"/>
  <c r="AC339" i="1"/>
  <c r="AE338" i="1"/>
  <c r="AD338" i="1"/>
  <c r="AC338" i="1"/>
  <c r="AE337" i="1"/>
  <c r="AD337" i="1"/>
  <c r="AC337" i="1"/>
  <c r="AE336" i="1"/>
  <c r="AD336" i="1"/>
  <c r="AC336" i="1"/>
  <c r="AE335" i="1"/>
  <c r="AD335" i="1"/>
  <c r="AC335" i="1"/>
  <c r="AE334" i="1"/>
  <c r="AD334" i="1"/>
  <c r="AC334" i="1"/>
  <c r="AE333" i="1"/>
  <c r="AD333" i="1"/>
  <c r="AC333" i="1"/>
  <c r="AE332" i="1"/>
  <c r="AD332" i="1"/>
  <c r="AC332" i="1"/>
  <c r="AE331" i="1"/>
  <c r="AD331" i="1"/>
  <c r="AC331" i="1"/>
  <c r="AE330" i="1"/>
  <c r="AD330" i="1"/>
  <c r="AC330" i="1"/>
  <c r="AE329" i="1"/>
  <c r="AD329" i="1"/>
  <c r="AC329" i="1"/>
  <c r="AE328" i="1"/>
  <c r="AD328" i="1"/>
  <c r="AC328" i="1"/>
  <c r="AE327" i="1"/>
  <c r="AD327" i="1"/>
  <c r="AC327" i="1"/>
  <c r="AE326" i="1"/>
  <c r="AD326" i="1"/>
  <c r="AC326" i="1"/>
  <c r="AE325" i="1"/>
  <c r="AD325" i="1"/>
  <c r="AC325" i="1"/>
  <c r="AE324" i="1"/>
  <c r="AD324" i="1"/>
  <c r="AC324" i="1"/>
  <c r="AE323" i="1"/>
  <c r="AD323" i="1"/>
  <c r="AC323" i="1"/>
  <c r="AE322" i="1"/>
  <c r="AD322" i="1"/>
  <c r="AC322" i="1"/>
  <c r="AE321" i="1"/>
  <c r="AD321" i="1"/>
  <c r="AC321" i="1"/>
  <c r="AE320" i="1"/>
  <c r="AD320" i="1"/>
  <c r="AC320" i="1"/>
  <c r="AE319" i="1"/>
  <c r="AD319" i="1"/>
  <c r="AC319" i="1"/>
  <c r="AE318" i="1"/>
  <c r="AD318" i="1"/>
  <c r="AC318" i="1"/>
  <c r="AE317" i="1"/>
  <c r="AD317" i="1"/>
  <c r="AC317" i="1"/>
  <c r="AE316" i="1"/>
  <c r="AD316" i="1"/>
  <c r="AC316" i="1"/>
  <c r="AE315" i="1"/>
  <c r="AD315" i="1"/>
  <c r="AC315" i="1"/>
  <c r="AE314" i="1"/>
  <c r="AD314" i="1"/>
  <c r="AC314" i="1"/>
  <c r="AE313" i="1"/>
  <c r="AD313" i="1"/>
  <c r="AC313" i="1"/>
  <c r="AE312" i="1"/>
  <c r="AD312" i="1"/>
  <c r="AC312" i="1"/>
  <c r="AE311" i="1"/>
  <c r="AD311" i="1"/>
  <c r="AC311" i="1"/>
  <c r="AE310" i="1"/>
  <c r="AD310" i="1"/>
  <c r="AC310" i="1"/>
  <c r="AE309" i="1"/>
  <c r="AD309" i="1"/>
  <c r="AC309" i="1"/>
  <c r="AE308" i="1"/>
  <c r="AD308" i="1"/>
  <c r="AC308" i="1"/>
  <c r="AE307" i="1"/>
  <c r="AD307" i="1"/>
  <c r="AC307" i="1"/>
  <c r="AE306" i="1"/>
  <c r="AD306" i="1"/>
  <c r="AC306" i="1"/>
  <c r="AE305" i="1"/>
  <c r="AD305" i="1"/>
  <c r="AC305" i="1"/>
  <c r="AE304" i="1"/>
  <c r="AD304" i="1"/>
  <c r="AC304" i="1"/>
  <c r="AE303" i="1"/>
  <c r="AD303" i="1"/>
  <c r="AC303" i="1"/>
  <c r="AE302" i="1"/>
  <c r="AD302" i="1"/>
  <c r="AC302" i="1"/>
  <c r="AE301" i="1"/>
  <c r="AD301" i="1"/>
  <c r="AC301" i="1"/>
  <c r="AE300" i="1"/>
  <c r="AD300" i="1"/>
  <c r="AC300" i="1"/>
  <c r="AE299" i="1"/>
  <c r="AD299" i="1"/>
  <c r="AC299" i="1"/>
  <c r="AE298" i="1"/>
  <c r="AD298" i="1"/>
  <c r="AC298" i="1"/>
  <c r="AE297" i="1"/>
  <c r="AD297" i="1"/>
  <c r="AC297" i="1"/>
  <c r="AE296" i="1"/>
  <c r="AD296" i="1"/>
  <c r="AC296" i="1"/>
  <c r="AE295" i="1"/>
  <c r="AD295" i="1"/>
  <c r="AC295" i="1"/>
  <c r="AE294" i="1"/>
  <c r="AD294" i="1"/>
  <c r="AC294" i="1"/>
  <c r="AE293" i="1"/>
  <c r="AD293" i="1"/>
  <c r="AC293" i="1"/>
  <c r="AE292" i="1"/>
  <c r="AD292" i="1"/>
  <c r="AC292" i="1"/>
  <c r="AE291" i="1"/>
  <c r="AD291" i="1"/>
  <c r="AC291" i="1"/>
  <c r="AE290" i="1"/>
  <c r="AD290" i="1"/>
  <c r="AC290" i="1"/>
  <c r="AE289" i="1"/>
  <c r="AD289" i="1"/>
  <c r="AC289" i="1"/>
  <c r="AE288" i="1"/>
  <c r="AD288" i="1"/>
  <c r="AC288" i="1"/>
  <c r="AE287" i="1"/>
  <c r="AD287" i="1"/>
  <c r="AC287" i="1"/>
  <c r="AE286" i="1"/>
  <c r="AD286" i="1"/>
  <c r="AC286" i="1"/>
  <c r="AE285" i="1"/>
  <c r="AD285" i="1"/>
  <c r="AC285" i="1"/>
  <c r="AE284" i="1"/>
  <c r="AD284" i="1"/>
  <c r="AC284" i="1"/>
  <c r="AE283" i="1"/>
  <c r="AD283" i="1"/>
  <c r="AC283" i="1"/>
  <c r="AE282" i="1"/>
  <c r="AD282" i="1"/>
  <c r="AC282" i="1"/>
  <c r="AE281" i="1"/>
  <c r="AD281" i="1"/>
  <c r="AC281" i="1"/>
  <c r="AE280" i="1"/>
  <c r="AD280" i="1"/>
  <c r="AC280" i="1"/>
  <c r="AE279" i="1"/>
  <c r="AD279" i="1"/>
  <c r="AC279" i="1"/>
  <c r="AE278" i="1"/>
  <c r="AD278" i="1"/>
  <c r="AC278" i="1"/>
  <c r="AE277" i="1"/>
  <c r="AD277" i="1"/>
  <c r="AC277" i="1"/>
  <c r="AE276" i="1"/>
  <c r="AD276" i="1"/>
  <c r="AC276" i="1"/>
  <c r="AE275" i="1"/>
  <c r="AD275" i="1"/>
  <c r="AC275" i="1"/>
  <c r="AE274" i="1"/>
  <c r="AD274" i="1"/>
  <c r="AC274" i="1"/>
  <c r="AE273" i="1"/>
  <c r="AD273" i="1"/>
  <c r="AC273" i="1"/>
  <c r="AE272" i="1"/>
  <c r="AD272" i="1"/>
  <c r="AC272" i="1"/>
  <c r="AE271" i="1"/>
  <c r="AD271" i="1"/>
  <c r="AC271" i="1"/>
  <c r="AE270" i="1"/>
  <c r="AD270" i="1"/>
  <c r="AC270" i="1"/>
  <c r="AE269" i="1"/>
  <c r="AD269" i="1"/>
  <c r="AC269" i="1"/>
  <c r="AE268" i="1"/>
  <c r="AD268" i="1"/>
  <c r="AC268" i="1"/>
  <c r="AE267" i="1"/>
  <c r="AD267" i="1"/>
  <c r="AC267" i="1"/>
  <c r="AE266" i="1"/>
  <c r="AD266" i="1"/>
  <c r="AC266" i="1"/>
  <c r="AE265" i="1"/>
  <c r="AD265" i="1"/>
  <c r="AC265" i="1"/>
  <c r="AE264" i="1"/>
  <c r="AD264" i="1"/>
  <c r="AC264" i="1"/>
  <c r="AE263" i="1"/>
  <c r="AD263" i="1"/>
  <c r="AC263" i="1"/>
  <c r="AE262" i="1"/>
  <c r="AD262" i="1"/>
  <c r="AC262" i="1"/>
  <c r="AE261" i="1"/>
  <c r="AD261" i="1"/>
  <c r="AC261" i="1"/>
  <c r="AE260" i="1"/>
  <c r="AD260" i="1"/>
  <c r="AC260" i="1"/>
  <c r="AE259" i="1"/>
  <c r="AD259" i="1"/>
  <c r="AC259" i="1"/>
  <c r="AE258" i="1"/>
  <c r="AD258" i="1"/>
  <c r="AC258" i="1"/>
  <c r="AE257" i="1"/>
  <c r="AD257" i="1"/>
  <c r="AC257" i="1"/>
  <c r="AE256" i="1"/>
  <c r="AD256" i="1"/>
  <c r="AC256" i="1"/>
  <c r="AE255" i="1"/>
  <c r="AD255" i="1"/>
  <c r="AC255" i="1"/>
  <c r="AE254" i="1"/>
  <c r="AD254" i="1"/>
  <c r="AC254" i="1"/>
  <c r="AE253" i="1"/>
  <c r="AD253" i="1"/>
  <c r="AC253" i="1"/>
  <c r="AE252" i="1"/>
  <c r="AD252" i="1"/>
  <c r="AC252" i="1"/>
  <c r="AE251" i="1"/>
  <c r="AD251" i="1"/>
  <c r="AC251" i="1"/>
  <c r="AE250" i="1"/>
  <c r="AD250" i="1"/>
  <c r="AC250" i="1"/>
  <c r="AE249" i="1"/>
  <c r="AD249" i="1"/>
  <c r="AC249" i="1"/>
  <c r="AE248" i="1"/>
  <c r="AD248" i="1"/>
  <c r="AC248" i="1"/>
  <c r="AE247" i="1"/>
  <c r="AD247" i="1"/>
  <c r="AC247" i="1"/>
  <c r="AE246" i="1"/>
  <c r="AD246" i="1"/>
  <c r="AC246" i="1"/>
  <c r="AE245" i="1"/>
  <c r="AD245" i="1"/>
  <c r="AC245" i="1"/>
  <c r="AE244" i="1"/>
  <c r="AD244" i="1"/>
  <c r="AC244" i="1"/>
  <c r="AE243" i="1"/>
  <c r="AD243" i="1"/>
  <c r="AC243" i="1"/>
  <c r="AE242" i="1"/>
  <c r="AD242" i="1"/>
  <c r="AC242" i="1"/>
  <c r="AE241" i="1"/>
  <c r="AD241" i="1"/>
  <c r="AC241" i="1"/>
  <c r="AE240" i="1"/>
  <c r="AD240" i="1"/>
  <c r="AC240" i="1"/>
  <c r="AE239" i="1"/>
  <c r="AD239" i="1"/>
  <c r="AC239" i="1"/>
  <c r="AE238" i="1"/>
  <c r="AD238" i="1"/>
  <c r="AC238" i="1"/>
  <c r="AE237" i="1"/>
  <c r="AD237" i="1"/>
  <c r="AC237" i="1"/>
  <c r="AE236" i="1"/>
  <c r="AD236" i="1"/>
  <c r="AC236" i="1"/>
  <c r="AE235" i="1"/>
  <c r="AD235" i="1"/>
  <c r="AC235" i="1"/>
  <c r="AE234" i="1"/>
  <c r="AD234" i="1"/>
  <c r="AC234" i="1"/>
  <c r="AE233" i="1"/>
  <c r="AD233" i="1"/>
  <c r="AC233" i="1"/>
  <c r="AE232" i="1"/>
  <c r="AD232" i="1"/>
  <c r="AC232" i="1"/>
  <c r="AE231" i="1"/>
  <c r="AD231" i="1"/>
  <c r="AC231" i="1"/>
  <c r="AE230" i="1"/>
  <c r="AD230" i="1"/>
  <c r="AC230" i="1"/>
  <c r="AE229" i="1"/>
  <c r="AD229" i="1"/>
  <c r="AC229" i="1"/>
  <c r="AE228" i="1"/>
  <c r="AD228" i="1"/>
  <c r="AC228" i="1"/>
  <c r="AE227" i="1"/>
  <c r="AD227" i="1"/>
  <c r="AC227" i="1"/>
  <c r="AE226" i="1"/>
  <c r="AD226" i="1"/>
  <c r="AC226" i="1"/>
  <c r="AE225" i="1"/>
  <c r="AD225" i="1"/>
  <c r="AC225" i="1"/>
  <c r="AE224" i="1"/>
  <c r="AD224" i="1"/>
  <c r="AC224" i="1"/>
  <c r="AE223" i="1"/>
  <c r="AD223" i="1"/>
  <c r="AC223" i="1"/>
  <c r="AE222" i="1"/>
  <c r="AD222" i="1"/>
  <c r="AC222" i="1"/>
  <c r="AE221" i="1"/>
  <c r="AD221" i="1"/>
  <c r="AC221" i="1"/>
  <c r="AE220" i="1"/>
  <c r="AD220" i="1"/>
  <c r="AC220" i="1"/>
  <c r="AE219" i="1"/>
  <c r="AD219" i="1"/>
  <c r="AC219" i="1"/>
  <c r="AE218" i="1"/>
  <c r="AD218" i="1"/>
  <c r="AC218" i="1"/>
  <c r="AE217" i="1"/>
  <c r="AD217" i="1"/>
  <c r="AC217" i="1"/>
  <c r="AE216" i="1"/>
  <c r="AD216" i="1"/>
  <c r="AC216" i="1"/>
  <c r="AE215" i="1"/>
  <c r="AD215" i="1"/>
  <c r="AC215" i="1"/>
  <c r="AE214" i="1"/>
  <c r="AD214" i="1"/>
  <c r="AC214" i="1"/>
  <c r="AE213" i="1"/>
  <c r="AD213" i="1"/>
  <c r="AC213" i="1"/>
  <c r="AE212" i="1"/>
  <c r="AD212" i="1"/>
  <c r="AC212" i="1"/>
  <c r="AE211" i="1"/>
  <c r="AD211" i="1"/>
  <c r="AC211" i="1"/>
  <c r="AE210" i="1"/>
  <c r="AD210" i="1"/>
  <c r="AC210" i="1"/>
  <c r="AE209" i="1"/>
  <c r="AD209" i="1"/>
  <c r="AC209" i="1"/>
  <c r="AE208" i="1"/>
  <c r="AD208" i="1"/>
  <c r="AC208" i="1"/>
  <c r="AE207" i="1"/>
  <c r="AD207" i="1"/>
  <c r="AC207" i="1"/>
  <c r="AE206" i="1"/>
  <c r="AD206" i="1"/>
  <c r="AC206" i="1"/>
  <c r="AE205" i="1"/>
  <c r="AD205" i="1"/>
  <c r="AC205" i="1"/>
  <c r="AE204" i="1"/>
  <c r="AD204" i="1"/>
  <c r="AC204" i="1"/>
  <c r="AE203" i="1"/>
  <c r="AD203" i="1"/>
  <c r="AC203" i="1"/>
  <c r="AE202" i="1"/>
  <c r="AD202" i="1"/>
  <c r="AC202" i="1"/>
  <c r="AE201" i="1"/>
  <c r="AD201" i="1"/>
  <c r="AC201" i="1"/>
  <c r="AE200" i="1"/>
  <c r="AD200" i="1"/>
  <c r="AC200" i="1"/>
  <c r="AE199" i="1"/>
  <c r="AD199" i="1"/>
  <c r="AC199" i="1"/>
  <c r="AE198" i="1"/>
  <c r="AD198" i="1"/>
  <c r="AC198" i="1"/>
  <c r="AE197" i="1"/>
  <c r="AD197" i="1"/>
  <c r="AC197" i="1"/>
  <c r="AE196" i="1"/>
  <c r="AD196" i="1"/>
  <c r="AC196" i="1"/>
  <c r="AE195" i="1"/>
  <c r="AD195" i="1"/>
  <c r="AC195" i="1"/>
  <c r="AE194" i="1"/>
  <c r="AD194" i="1"/>
  <c r="AC194" i="1"/>
  <c r="AE193" i="1"/>
  <c r="AD193" i="1"/>
  <c r="AC193" i="1"/>
  <c r="AE192" i="1"/>
  <c r="AD192" i="1"/>
  <c r="AC192" i="1"/>
  <c r="AE191" i="1"/>
  <c r="AD191" i="1"/>
  <c r="AC191" i="1"/>
  <c r="AE190" i="1"/>
  <c r="AD190" i="1"/>
  <c r="AC190" i="1"/>
  <c r="AE189" i="1"/>
  <c r="AD189" i="1"/>
  <c r="AC189" i="1"/>
  <c r="AE188" i="1"/>
  <c r="AD188" i="1"/>
  <c r="AC188" i="1"/>
  <c r="AE187" i="1"/>
  <c r="AD187" i="1"/>
  <c r="AC187" i="1"/>
  <c r="AE186" i="1"/>
  <c r="AD186" i="1"/>
  <c r="AC186" i="1"/>
  <c r="AE185" i="1"/>
  <c r="AD185" i="1"/>
  <c r="AC185" i="1"/>
  <c r="AE184" i="1"/>
  <c r="AD184" i="1"/>
  <c r="AC184" i="1"/>
  <c r="AE183" i="1"/>
  <c r="AD183" i="1"/>
  <c r="AC183" i="1"/>
  <c r="AE182" i="1"/>
  <c r="AD182" i="1"/>
  <c r="AC182" i="1"/>
  <c r="AE181" i="1"/>
  <c r="AD181" i="1"/>
  <c r="AC181" i="1"/>
  <c r="AE180" i="1"/>
  <c r="AD180" i="1"/>
  <c r="AC180" i="1"/>
  <c r="AE179" i="1"/>
  <c r="AD179" i="1"/>
  <c r="AC179" i="1"/>
  <c r="AE178" i="1"/>
  <c r="AD178" i="1"/>
  <c r="AC178" i="1"/>
  <c r="AE177" i="1"/>
  <c r="AD177" i="1"/>
  <c r="AC177" i="1"/>
  <c r="AE176" i="1"/>
  <c r="AD176" i="1"/>
  <c r="AC176" i="1"/>
  <c r="AE175" i="1"/>
  <c r="AD175" i="1"/>
  <c r="AC175" i="1"/>
  <c r="AE174" i="1"/>
  <c r="AD174" i="1"/>
  <c r="AC174" i="1"/>
  <c r="AE173" i="1"/>
  <c r="AD173" i="1"/>
  <c r="AC173" i="1"/>
  <c r="AE172" i="1"/>
  <c r="AD172" i="1"/>
  <c r="AC172" i="1"/>
  <c r="AE171" i="1"/>
  <c r="AD171" i="1"/>
  <c r="AC171" i="1"/>
  <c r="AE170" i="1"/>
  <c r="AD170" i="1"/>
  <c r="AC170" i="1"/>
  <c r="AE169" i="1"/>
  <c r="AD169" i="1"/>
  <c r="AC169" i="1"/>
  <c r="AE168" i="1"/>
  <c r="AD168" i="1"/>
  <c r="AC168" i="1"/>
  <c r="AE167" i="1"/>
  <c r="AD167" i="1"/>
  <c r="AC167" i="1"/>
  <c r="AE166" i="1"/>
  <c r="AD166" i="1"/>
  <c r="AC166" i="1"/>
  <c r="AE165" i="1"/>
  <c r="AD165" i="1"/>
  <c r="AC165" i="1"/>
  <c r="AE164" i="1"/>
  <c r="AD164" i="1"/>
  <c r="AC164" i="1"/>
  <c r="AE163" i="1"/>
  <c r="AD163" i="1"/>
  <c r="AC163" i="1"/>
  <c r="AE162" i="1"/>
  <c r="AD162" i="1"/>
  <c r="AC162" i="1"/>
  <c r="AE161" i="1"/>
  <c r="AD161" i="1"/>
  <c r="AC161" i="1"/>
  <c r="AE160" i="1"/>
  <c r="AD160" i="1"/>
  <c r="AC160" i="1"/>
  <c r="AE159" i="1"/>
  <c r="AD159" i="1"/>
  <c r="AC159" i="1"/>
  <c r="AE158" i="1"/>
  <c r="AD158" i="1"/>
  <c r="AC158" i="1"/>
  <c r="AE157" i="1"/>
  <c r="AD157" i="1"/>
  <c r="AC157" i="1"/>
  <c r="AE156" i="1"/>
  <c r="AD156" i="1"/>
  <c r="AC156" i="1"/>
  <c r="AE155" i="1"/>
  <c r="AD155" i="1"/>
  <c r="AC155" i="1"/>
  <c r="AE154" i="1"/>
  <c r="AD154" i="1"/>
  <c r="AC154" i="1"/>
  <c r="AE153" i="1"/>
  <c r="AD153" i="1"/>
  <c r="AC153" i="1"/>
  <c r="AE152" i="1"/>
  <c r="AD152" i="1"/>
  <c r="AC152" i="1"/>
  <c r="AE151" i="1"/>
  <c r="AD151" i="1"/>
  <c r="AC151" i="1"/>
  <c r="AE150" i="1"/>
  <c r="AD150" i="1"/>
  <c r="AC150" i="1"/>
  <c r="AE149" i="1"/>
  <c r="AD149" i="1"/>
  <c r="AC149" i="1"/>
  <c r="AE148" i="1"/>
  <c r="AD148" i="1"/>
  <c r="AC148" i="1"/>
  <c r="AE147" i="1"/>
  <c r="AD147" i="1"/>
  <c r="AC147" i="1"/>
  <c r="AE146" i="1"/>
  <c r="AD146" i="1"/>
  <c r="AC146" i="1"/>
  <c r="AE145" i="1"/>
  <c r="AD145" i="1"/>
  <c r="AC145" i="1"/>
  <c r="AE144" i="1"/>
  <c r="AD144" i="1"/>
  <c r="AC144" i="1"/>
  <c r="AE143" i="1"/>
  <c r="AD143" i="1"/>
  <c r="AC143" i="1"/>
  <c r="AE142" i="1"/>
  <c r="AD142" i="1"/>
  <c r="AC142" i="1"/>
  <c r="AE141" i="1"/>
  <c r="AD141" i="1"/>
  <c r="AC141" i="1"/>
  <c r="AE140" i="1"/>
  <c r="AD140" i="1"/>
  <c r="AC140" i="1"/>
  <c r="AE139" i="1"/>
  <c r="AD139" i="1"/>
  <c r="AC139" i="1"/>
  <c r="AE138" i="1"/>
  <c r="AD138" i="1"/>
  <c r="AC138" i="1"/>
  <c r="AE137" i="1"/>
  <c r="AD137" i="1"/>
  <c r="AC137" i="1"/>
  <c r="AE136" i="1"/>
  <c r="AD136" i="1"/>
  <c r="AC136" i="1"/>
  <c r="AE135" i="1"/>
  <c r="AD135" i="1"/>
  <c r="AC135" i="1"/>
  <c r="AE134" i="1"/>
  <c r="AD134" i="1"/>
  <c r="AC134" i="1"/>
  <c r="AE133" i="1"/>
  <c r="AD133" i="1"/>
  <c r="AC133" i="1"/>
  <c r="AE132" i="1"/>
  <c r="AD132" i="1"/>
  <c r="AC132" i="1"/>
  <c r="AE131" i="1"/>
  <c r="AD131" i="1"/>
  <c r="AC131" i="1"/>
  <c r="AE130" i="1"/>
  <c r="AD130" i="1"/>
  <c r="AC130" i="1"/>
  <c r="AE129" i="1"/>
  <c r="AD129" i="1"/>
  <c r="AC129" i="1"/>
  <c r="AE128" i="1"/>
  <c r="AD128" i="1"/>
  <c r="AC128" i="1"/>
  <c r="AE127" i="1"/>
  <c r="AD127" i="1"/>
  <c r="AC127" i="1"/>
  <c r="AE126" i="1"/>
  <c r="AD126" i="1"/>
  <c r="AC126" i="1"/>
  <c r="AE125" i="1"/>
  <c r="AD125" i="1"/>
  <c r="AC125" i="1"/>
  <c r="AE124" i="1"/>
  <c r="AD124" i="1"/>
  <c r="AC124" i="1"/>
  <c r="AE123" i="1"/>
  <c r="AD123" i="1"/>
  <c r="AC123" i="1"/>
  <c r="AE122" i="1"/>
  <c r="AD122" i="1"/>
  <c r="AC122" i="1"/>
  <c r="AE121" i="1"/>
  <c r="AD121" i="1"/>
  <c r="AC121" i="1"/>
  <c r="AE120" i="1"/>
  <c r="AD120" i="1"/>
  <c r="AC120" i="1"/>
  <c r="AE119" i="1"/>
  <c r="AD119" i="1"/>
  <c r="AC119" i="1"/>
  <c r="AE118" i="1"/>
  <c r="AD118" i="1"/>
  <c r="AC118" i="1"/>
  <c r="AE117" i="1"/>
  <c r="AD117" i="1"/>
  <c r="AC117" i="1"/>
  <c r="AE116" i="1"/>
  <c r="AD116" i="1"/>
  <c r="AC116" i="1"/>
  <c r="AE115" i="1"/>
  <c r="AD115" i="1"/>
  <c r="AC115" i="1"/>
  <c r="AE114" i="1"/>
  <c r="AD114" i="1"/>
  <c r="AC114" i="1"/>
  <c r="AE113" i="1"/>
  <c r="AD113" i="1"/>
  <c r="AC113" i="1"/>
  <c r="AE112" i="1"/>
  <c r="AD112" i="1"/>
  <c r="AC112" i="1"/>
  <c r="AE111" i="1"/>
  <c r="AD111" i="1"/>
  <c r="AC111" i="1"/>
  <c r="AE110" i="1"/>
  <c r="AD110" i="1"/>
  <c r="AC110" i="1"/>
  <c r="AE109" i="1"/>
  <c r="AD109" i="1"/>
  <c r="AC109" i="1"/>
  <c r="AE108" i="1"/>
  <c r="AD108" i="1"/>
  <c r="AC108" i="1"/>
  <c r="AE107" i="1"/>
  <c r="AD107" i="1"/>
  <c r="AC107" i="1"/>
  <c r="AE106" i="1"/>
  <c r="AD106" i="1"/>
  <c r="AC106" i="1"/>
  <c r="AE105" i="1"/>
  <c r="AD105" i="1"/>
  <c r="AC105" i="1"/>
  <c r="AE104" i="1"/>
  <c r="AD104" i="1"/>
  <c r="AC104" i="1"/>
  <c r="AE103" i="1"/>
  <c r="AD103" i="1"/>
  <c r="AC103" i="1"/>
  <c r="AE102" i="1"/>
  <c r="AD102" i="1"/>
  <c r="AC102" i="1"/>
  <c r="AE101" i="1"/>
  <c r="AD101" i="1"/>
  <c r="AC101" i="1"/>
  <c r="AE100" i="1"/>
  <c r="AD100" i="1"/>
  <c r="AC100" i="1"/>
  <c r="AE99" i="1"/>
  <c r="AD99" i="1"/>
  <c r="AC99" i="1"/>
  <c r="AE98" i="1"/>
  <c r="AD98" i="1"/>
  <c r="AC98" i="1"/>
  <c r="AE97" i="1"/>
  <c r="AD97" i="1"/>
  <c r="AC97" i="1"/>
  <c r="AE96" i="1"/>
  <c r="AD96" i="1"/>
  <c r="AC96" i="1"/>
  <c r="AE95" i="1"/>
  <c r="AD95" i="1"/>
  <c r="AC95" i="1"/>
  <c r="AE94" i="1"/>
  <c r="AD94" i="1"/>
  <c r="AC94" i="1"/>
  <c r="AE93" i="1"/>
  <c r="AD93" i="1"/>
  <c r="AC93" i="1"/>
  <c r="AE92" i="1"/>
  <c r="AD92" i="1"/>
  <c r="AC92" i="1"/>
  <c r="AE91" i="1"/>
  <c r="AD91" i="1"/>
  <c r="AC91" i="1"/>
  <c r="AE90" i="1"/>
  <c r="AD90" i="1"/>
  <c r="AC90" i="1"/>
  <c r="AE89" i="1"/>
  <c r="AD89" i="1"/>
  <c r="AC89" i="1"/>
  <c r="AE88" i="1"/>
  <c r="AD88" i="1"/>
  <c r="AC88" i="1"/>
  <c r="AE87" i="1"/>
  <c r="AD87" i="1"/>
  <c r="AC87" i="1"/>
  <c r="AE86" i="1"/>
  <c r="AD86" i="1"/>
  <c r="AC86" i="1"/>
  <c r="AE85" i="1"/>
  <c r="AD85" i="1"/>
  <c r="AC85" i="1"/>
  <c r="AE84" i="1"/>
  <c r="AD84" i="1"/>
  <c r="AC84" i="1"/>
  <c r="AE83" i="1"/>
  <c r="AD83" i="1"/>
  <c r="AC83" i="1"/>
  <c r="AE82" i="1"/>
  <c r="AD82" i="1"/>
  <c r="AC82" i="1"/>
  <c r="AE81" i="1"/>
  <c r="AD81" i="1"/>
  <c r="AC81" i="1"/>
  <c r="AE80" i="1"/>
  <c r="AD80" i="1"/>
  <c r="AC80" i="1"/>
  <c r="AE79" i="1"/>
  <c r="AD79" i="1"/>
  <c r="AC79" i="1"/>
  <c r="AE78" i="1"/>
  <c r="AD78" i="1"/>
  <c r="AC78" i="1"/>
  <c r="AE77" i="1"/>
  <c r="AD77" i="1"/>
  <c r="AC77" i="1"/>
  <c r="AE76" i="1"/>
  <c r="AD76" i="1"/>
  <c r="AC76" i="1"/>
  <c r="AE75" i="1"/>
  <c r="AD75" i="1"/>
  <c r="AC75" i="1"/>
  <c r="AE74" i="1"/>
  <c r="AD74" i="1"/>
  <c r="AC74" i="1"/>
  <c r="AE73" i="1"/>
  <c r="AD73" i="1"/>
  <c r="AC73" i="1"/>
  <c r="AE72" i="1"/>
  <c r="AD72" i="1"/>
  <c r="AC72" i="1"/>
  <c r="AE71" i="1"/>
  <c r="AD71" i="1"/>
  <c r="AC71" i="1"/>
  <c r="AE70" i="1"/>
  <c r="AD70" i="1"/>
  <c r="AC70" i="1"/>
  <c r="AE69" i="1"/>
  <c r="AD69" i="1"/>
  <c r="AC69" i="1"/>
  <c r="AE68" i="1"/>
  <c r="AD68" i="1"/>
  <c r="AC68" i="1"/>
  <c r="AE67" i="1"/>
  <c r="AD67" i="1"/>
  <c r="AC67" i="1"/>
  <c r="AE66" i="1"/>
  <c r="AD66" i="1"/>
  <c r="AC66" i="1"/>
  <c r="AE65" i="1"/>
  <c r="AD65" i="1"/>
  <c r="AC65" i="1"/>
  <c r="AE64" i="1"/>
  <c r="AD64" i="1"/>
  <c r="AC64" i="1"/>
  <c r="AE63" i="1"/>
  <c r="AD63" i="1"/>
  <c r="AC63" i="1"/>
  <c r="AE62" i="1"/>
  <c r="AD62" i="1"/>
  <c r="AC62" i="1"/>
  <c r="AE61" i="1"/>
  <c r="AD61" i="1"/>
  <c r="AC61" i="1"/>
  <c r="AE60" i="1"/>
  <c r="AD60" i="1"/>
  <c r="AC60" i="1"/>
  <c r="AE59" i="1"/>
  <c r="AD59" i="1"/>
  <c r="AC59" i="1"/>
  <c r="AE58" i="1"/>
  <c r="AD58" i="1"/>
  <c r="AC58" i="1"/>
  <c r="AE57" i="1"/>
  <c r="AD57" i="1"/>
  <c r="AC57" i="1"/>
  <c r="AE56" i="1"/>
  <c r="AD56" i="1"/>
  <c r="AC56" i="1"/>
  <c r="AE55" i="1"/>
  <c r="AD55" i="1"/>
  <c r="AC55" i="1"/>
  <c r="AE54" i="1"/>
  <c r="AD54" i="1"/>
  <c r="AC54" i="1"/>
  <c r="AE53" i="1"/>
  <c r="AD53" i="1"/>
  <c r="AC53" i="1"/>
  <c r="AE52" i="1"/>
  <c r="AD52" i="1"/>
  <c r="AC52" i="1"/>
  <c r="AE51" i="1"/>
  <c r="AD51" i="1"/>
  <c r="AC51" i="1"/>
  <c r="AE50" i="1"/>
  <c r="AD50" i="1"/>
  <c r="AC50" i="1"/>
  <c r="AE49" i="1"/>
  <c r="AD49" i="1"/>
  <c r="AC49" i="1"/>
  <c r="AE48" i="1"/>
  <c r="AD48" i="1"/>
  <c r="AC48" i="1"/>
  <c r="AE47" i="1"/>
  <c r="AD47" i="1"/>
  <c r="AC47" i="1"/>
  <c r="AE46" i="1"/>
  <c r="AD46" i="1"/>
  <c r="AC46" i="1"/>
  <c r="AE45" i="1"/>
  <c r="AD45" i="1"/>
  <c r="AC45" i="1"/>
  <c r="AE44" i="1"/>
  <c r="AD44" i="1"/>
  <c r="AC44" i="1"/>
  <c r="AE43" i="1"/>
  <c r="AD43" i="1"/>
  <c r="AC43" i="1"/>
  <c r="AE42" i="1"/>
  <c r="AD42" i="1"/>
  <c r="AC42" i="1"/>
  <c r="AE41" i="1"/>
  <c r="AD41" i="1"/>
  <c r="AC41" i="1"/>
  <c r="AE40" i="1"/>
  <c r="AD40" i="1"/>
  <c r="AC40" i="1"/>
  <c r="AE39" i="1"/>
  <c r="AD39" i="1"/>
  <c r="AC39" i="1"/>
  <c r="AE38" i="1"/>
  <c r="AD38" i="1"/>
  <c r="AC38" i="1"/>
  <c r="AE37" i="1"/>
  <c r="AD37" i="1"/>
  <c r="AC37" i="1"/>
  <c r="AE36" i="1"/>
  <c r="AD36" i="1"/>
  <c r="AC36" i="1"/>
  <c r="AE35" i="1"/>
  <c r="AD35" i="1"/>
  <c r="AC35" i="1"/>
  <c r="AE34" i="1"/>
  <c r="AD34" i="1"/>
  <c r="AC34" i="1"/>
  <c r="AE33" i="1"/>
  <c r="AD33" i="1"/>
  <c r="AC33" i="1"/>
  <c r="AE32" i="1"/>
  <c r="AD32" i="1"/>
  <c r="AC32" i="1"/>
  <c r="AE31" i="1"/>
  <c r="AD31" i="1"/>
  <c r="AC31" i="1"/>
  <c r="AE30" i="1"/>
  <c r="AD30" i="1"/>
  <c r="AC30" i="1"/>
  <c r="AE29" i="1"/>
  <c r="AD29" i="1"/>
  <c r="AC29" i="1"/>
  <c r="AE28" i="1"/>
  <c r="AD28" i="1"/>
  <c r="AC28" i="1"/>
  <c r="AE27" i="1"/>
  <c r="AD27" i="1"/>
  <c r="AC27" i="1"/>
  <c r="AE26" i="1"/>
  <c r="AD26" i="1"/>
  <c r="AC26" i="1"/>
  <c r="AE25" i="1"/>
  <c r="AD25" i="1"/>
  <c r="AC25" i="1"/>
  <c r="AE24" i="1"/>
  <c r="AD24" i="1"/>
  <c r="AC24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E18" i="1"/>
  <c r="AD18" i="1"/>
  <c r="AC18" i="1"/>
  <c r="AE17" i="1"/>
  <c r="AD17" i="1"/>
  <c r="AC17" i="1"/>
  <c r="AE16" i="1"/>
  <c r="AD16" i="1"/>
  <c r="AC16" i="1"/>
  <c r="AE15" i="1"/>
  <c r="AD15" i="1"/>
  <c r="AC15" i="1"/>
  <c r="AE14" i="1"/>
  <c r="AD14" i="1"/>
  <c r="AC14" i="1"/>
  <c r="AE13" i="1"/>
  <c r="AD13" i="1"/>
  <c r="AC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</calcChain>
</file>

<file path=xl/sharedStrings.xml><?xml version="1.0" encoding="utf-8"?>
<sst xmlns="http://schemas.openxmlformats.org/spreadsheetml/2006/main" count="2311" uniqueCount="455">
  <si>
    <t>Match Day</t>
  </si>
  <si>
    <t>Match Date</t>
  </si>
  <si>
    <t>Match Time(US EST)</t>
  </si>
  <si>
    <t>Match Time(EET)</t>
  </si>
  <si>
    <t>Match Time(CET)</t>
  </si>
  <si>
    <t>Match Time(WET)</t>
  </si>
  <si>
    <t>Match Time(MSK)</t>
  </si>
  <si>
    <t>Fixture</t>
  </si>
  <si>
    <t>Stadium</t>
  </si>
  <si>
    <t>Home Team</t>
  </si>
  <si>
    <t>Home Goal</t>
  </si>
  <si>
    <t>Away Goal</t>
  </si>
  <si>
    <t>Away Team</t>
  </si>
  <si>
    <t>Last Update Time</t>
  </si>
  <si>
    <t>Stage</t>
  </si>
  <si>
    <t>Status</t>
  </si>
  <si>
    <t>Note4</t>
  </si>
  <si>
    <t>Likely Home Goal</t>
  </si>
  <si>
    <t>Likely Away Goal</t>
  </si>
  <si>
    <t>Projected Home Goal</t>
  </si>
  <si>
    <t>Projected Away Goal</t>
  </si>
  <si>
    <t>Win %</t>
  </si>
  <si>
    <t>Draw %</t>
  </si>
  <si>
    <t>Loss %</t>
  </si>
  <si>
    <t>Guess Home</t>
  </si>
  <si>
    <t>Guess Away</t>
  </si>
  <si>
    <t>Dice Home</t>
  </si>
  <si>
    <t>Dice Away</t>
  </si>
  <si>
    <t>Match Time(US CST)</t>
  </si>
  <si>
    <t>Match Time(US MST)</t>
  </si>
  <si>
    <t>Match Time(US PST)</t>
  </si>
  <si>
    <t>CA Osasuna vs Sevilla FC</t>
  </si>
  <si>
    <t>El Sadar</t>
  </si>
  <si>
    <t>CA Osasuna</t>
  </si>
  <si>
    <t>Sevilla FC</t>
  </si>
  <si>
    <t>REGULAR_SEASON</t>
  </si>
  <si>
    <t>FULL_TIME</t>
  </si>
  <si>
    <t>RC Celta vs RCD Espanyol</t>
  </si>
  <si>
    <t>Balaídos</t>
  </si>
  <si>
    <t>RC Celta</t>
  </si>
  <si>
    <t>RCD Espanyol</t>
  </si>
  <si>
    <t>Real Valladolid CF vs Villarreal CF</t>
  </si>
  <si>
    <t>José Zorrilla</t>
  </si>
  <si>
    <t>Real Valladolid CF</t>
  </si>
  <si>
    <t>Villarreal CF</t>
  </si>
  <si>
    <t>FC Barcelona vs Rayo Vallecano</t>
  </si>
  <si>
    <t>Spotify Camp Nou</t>
  </si>
  <si>
    <t>FC Barcelona</t>
  </si>
  <si>
    <t>Rayo Vallecano</t>
  </si>
  <si>
    <t>Cádiz CF vs Real Sociedad</t>
  </si>
  <si>
    <t>Nuevo Mirandilla</t>
  </si>
  <si>
    <t>Cádiz CF</t>
  </si>
  <si>
    <t>Real Sociedad</t>
  </si>
  <si>
    <t>Valencia CF vs Girona FC</t>
  </si>
  <si>
    <t>Mestalla</t>
  </si>
  <si>
    <t>Valencia CF</t>
  </si>
  <si>
    <t>Girona FC</t>
  </si>
  <si>
    <t>UD Almería vs Real Madrid</t>
  </si>
  <si>
    <t>Power Horse Stadium</t>
  </si>
  <si>
    <t>UD Almería</t>
  </si>
  <si>
    <t>Real Madrid</t>
  </si>
  <si>
    <t>Athletic Club vs RCD Mallorca</t>
  </si>
  <si>
    <t>San Mamés</t>
  </si>
  <si>
    <t>Athletic Club</t>
  </si>
  <si>
    <t>RCD Mallorca</t>
  </si>
  <si>
    <t>Getafe CF vs Atlético de Madrid</t>
  </si>
  <si>
    <t>Coliseum Alfonso Pérez</t>
  </si>
  <si>
    <t>Getafe CF</t>
  </si>
  <si>
    <t>Atlético de Madrid</t>
  </si>
  <si>
    <t>Real Betis vs Elche CF</t>
  </si>
  <si>
    <t>Benito Villamarín</t>
  </si>
  <si>
    <t>Real Betis</t>
  </si>
  <si>
    <t>Elche CF</t>
  </si>
  <si>
    <t>RCD Espanyol vs Rayo Vallecano</t>
  </si>
  <si>
    <t>RCDE Stadium</t>
  </si>
  <si>
    <t>Sevilla FC vs Real Valladolid CF</t>
  </si>
  <si>
    <t>Ramón Sánchez-Pizjuán</t>
  </si>
  <si>
    <t>CA Osasuna vs Cádiz CF</t>
  </si>
  <si>
    <t>RCD Mallorca vs Real Betis</t>
  </si>
  <si>
    <t>Estadi Mallorca Son Moix</t>
  </si>
  <si>
    <t>RC Celta vs Real Madrid</t>
  </si>
  <si>
    <t>Athletic Club vs Valencia CF</t>
  </si>
  <si>
    <t>Atlético de Madrid vs Villarreal CF</t>
  </si>
  <si>
    <t>Cívitas Metropolitano</t>
  </si>
  <si>
    <t>Real Sociedad vs FC Barcelona</t>
  </si>
  <si>
    <t>Reale Arena</t>
  </si>
  <si>
    <t>Elche CF vs UD Almería</t>
  </si>
  <si>
    <t>Martínez Valero</t>
  </si>
  <si>
    <t>Girona FC vs Getafe CF</t>
  </si>
  <si>
    <t>Municipal de Montilivi</t>
  </si>
  <si>
    <t>Girona FC vs RC Celta</t>
  </si>
  <si>
    <t>Real Betis vs CA Osasuna</t>
  </si>
  <si>
    <t>Elche CF vs Real Sociedad</t>
  </si>
  <si>
    <t>Rayo Vallecano vs RCD Mallorca</t>
  </si>
  <si>
    <t>Estadio de Vallecas</t>
  </si>
  <si>
    <t>UD Almería vs Sevilla FC</t>
  </si>
  <si>
    <t>Getafe CF vs Villarreal CF</t>
  </si>
  <si>
    <t>FC Barcelona vs Real Valladolid CF</t>
  </si>
  <si>
    <t>RCD Espanyol vs Real Madrid</t>
  </si>
  <si>
    <t>Cádiz CF vs Athletic Club</t>
  </si>
  <si>
    <t>Valencia CF vs Atlético de Madrid</t>
  </si>
  <si>
    <t>RC Celta vs Cádiz CF</t>
  </si>
  <si>
    <t>RCD Mallorca vs Girona FC</t>
  </si>
  <si>
    <t>Real Madrid vs Real Betis</t>
  </si>
  <si>
    <t>Santiago Bernabéu</t>
  </si>
  <si>
    <t>Real Sociedad vs Atlético de Madrid</t>
  </si>
  <si>
    <t>Sevilla FC vs FC Barcelona</t>
  </si>
  <si>
    <t>CA Osasuna vs Rayo Vallecano</t>
  </si>
  <si>
    <t>Athletic Club vs RCD Espanyol</t>
  </si>
  <si>
    <t>Villarreal CF vs Elche CF</t>
  </si>
  <si>
    <t>Ciutat de Valencia</t>
  </si>
  <si>
    <t>Valencia CF vs Getafe CF</t>
  </si>
  <si>
    <t>Real Valladolid CF vs UD Almería</t>
  </si>
  <si>
    <t>Girona FC vs Real Valladolid CF</t>
  </si>
  <si>
    <t>Rayo Vallecano vs Valencia CF</t>
  </si>
  <si>
    <t>RCD Espanyol vs Sevilla FC</t>
  </si>
  <si>
    <t>Cádiz CF vs FC Barcelona</t>
  </si>
  <si>
    <t>Atlético de Madrid vs RC Celta</t>
  </si>
  <si>
    <t>Real Madrid vs RCD Mallorca</t>
  </si>
  <si>
    <t>Elche CF vs Athletic Club</t>
  </si>
  <si>
    <t>Getafe CF vs Real Sociedad</t>
  </si>
  <si>
    <t>Real Betis vs Villarreal CF</t>
  </si>
  <si>
    <t>UD Almería vs CA Osasuna</t>
  </si>
  <si>
    <t>Real Valladolid CF vs Cádiz CF</t>
  </si>
  <si>
    <t>RCD Mallorca vs UD Almería</t>
  </si>
  <si>
    <t>FC Barcelona vs Elche CF</t>
  </si>
  <si>
    <t>Valencia CF vs RC Celta</t>
  </si>
  <si>
    <t>Athletic Club vs Rayo Vallecano</t>
  </si>
  <si>
    <t>CA Osasuna vs Getafe CF</t>
  </si>
  <si>
    <t>Villarreal CF vs Sevilla FC</t>
  </si>
  <si>
    <t>Real Betis vs Girona FC</t>
  </si>
  <si>
    <t>Real Sociedad vs RCD Espanyol</t>
  </si>
  <si>
    <t>Atlético de Madrid vs Real Madrid</t>
  </si>
  <si>
    <t>Athletic Club vs UD Almería</t>
  </si>
  <si>
    <t>Cádiz CF vs Villarreal CF</t>
  </si>
  <si>
    <t>Getafe CF vs Real Valladolid CF</t>
  </si>
  <si>
    <t>Sevilla FC vs Atlético de Madrid</t>
  </si>
  <si>
    <t>RCD Mallorca vs FC Barcelona</t>
  </si>
  <si>
    <t>RCD Espanyol vs Valencia CF</t>
  </si>
  <si>
    <t>RC Celta vs Real Betis</t>
  </si>
  <si>
    <t>Girona FC vs Real Sociedad</t>
  </si>
  <si>
    <t>Real Madrid vs CA Osasuna</t>
  </si>
  <si>
    <t>Rayo Vallecano vs Elche CF</t>
  </si>
  <si>
    <t>CA Osasuna vs Valencia CF</t>
  </si>
  <si>
    <t>UD Almería vs Rayo Vallecano</t>
  </si>
  <si>
    <t>Atlético de Madrid vs Girona FC</t>
  </si>
  <si>
    <t>Sevilla FC vs Athletic Club</t>
  </si>
  <si>
    <t>Getafe CF vs Real Madrid</t>
  </si>
  <si>
    <t>Real Valladolid CF vs Real Betis</t>
  </si>
  <si>
    <t>Cádiz CF vs RCD Espanyol</t>
  </si>
  <si>
    <t>Real Sociedad vs Villarreal CF</t>
  </si>
  <si>
    <t>FC Barcelona vs RC Celta</t>
  </si>
  <si>
    <t>Elche CF vs RCD Mallorca</t>
  </si>
  <si>
    <t>Rayo Vallecano vs Getafe CF</t>
  </si>
  <si>
    <t>Girona FC vs Cádiz CF</t>
  </si>
  <si>
    <t>Valencia CF vs Elche CF</t>
  </si>
  <si>
    <t>RCD Mallorca vs Sevilla FC</t>
  </si>
  <si>
    <t>Athletic Club vs Atlético de Madrid</t>
  </si>
  <si>
    <t>RC Celta vs Real Sociedad</t>
  </si>
  <si>
    <t>Real Madrid vs FC Barcelona</t>
  </si>
  <si>
    <t>RCD Espanyol vs Real Valladolid CF</t>
  </si>
  <si>
    <t>Real Betis vs UD Almería</t>
  </si>
  <si>
    <t>Villarreal CF vs CA Osasuna</t>
  </si>
  <si>
    <t>Sevilla FC vs Valencia CF</t>
  </si>
  <si>
    <t>Getafe CF vs Athletic Club</t>
  </si>
  <si>
    <t>Atlético de Madrid vs Rayo Vallecano</t>
  </si>
  <si>
    <t>Cádiz CF vs Real Betis</t>
  </si>
  <si>
    <t>Real Valladolid CF vs RC Celta</t>
  </si>
  <si>
    <t>Real Sociedad vs RCD Mallorca</t>
  </si>
  <si>
    <t>Elche CF vs Real Madrid</t>
  </si>
  <si>
    <t>UD Almería vs Girona FC</t>
  </si>
  <si>
    <t>CA Osasuna vs RCD Espanyol</t>
  </si>
  <si>
    <t>FC Barcelona vs Villarreal CF</t>
  </si>
  <si>
    <t>Rayo Vallecano vs Cádiz CF</t>
  </si>
  <si>
    <t>Real Valladolid CF vs Real Sociedad</t>
  </si>
  <si>
    <t>Valencia CF vs RCD Mallorca</t>
  </si>
  <si>
    <t>Real Madrid vs Sevilla FC</t>
  </si>
  <si>
    <t>RCD Espanyol vs Elche CF</t>
  </si>
  <si>
    <t>Real Betis vs Atlético de Madrid</t>
  </si>
  <si>
    <t>Girona FC vs CA Osasuna</t>
  </si>
  <si>
    <t>Villarreal CF vs UD Almería</t>
  </si>
  <si>
    <t>FC Barcelona vs Athletic Club</t>
  </si>
  <si>
    <t>RC Celta vs Getafe CF</t>
  </si>
  <si>
    <t>RCD Mallorca vs RCD Espanyol</t>
  </si>
  <si>
    <t>UD Almería vs RC Celta</t>
  </si>
  <si>
    <t>Cádiz CF vs Atlético de Madrid</t>
  </si>
  <si>
    <t>Sevilla FC vs Rayo Vallecano</t>
  </si>
  <si>
    <t>Valencia CF vs FC Barcelona</t>
  </si>
  <si>
    <t>CA Osasuna vs Real Valladolid CF</t>
  </si>
  <si>
    <t>Real Madrid vs Girona FC</t>
  </si>
  <si>
    <t>Athletic Club vs Villarreal CF</t>
  </si>
  <si>
    <t>Real Sociedad vs Real Betis</t>
  </si>
  <si>
    <t>Elche CF vs Getafe CF</t>
  </si>
  <si>
    <t>Girona FC vs Athletic Club</t>
  </si>
  <si>
    <t>Getafe CF vs Cádiz CF</t>
  </si>
  <si>
    <t>Real Valladolid CF vs Elche CF</t>
  </si>
  <si>
    <t>RC Celta vs CA Osasuna</t>
  </si>
  <si>
    <t>FC Barcelona vs UD Almería</t>
  </si>
  <si>
    <t>Atlético de Madrid vs RCD Espanyol</t>
  </si>
  <si>
    <t>Real Sociedad vs Valencia CF</t>
  </si>
  <si>
    <t>Villarreal CF vs RCD Mallorca</t>
  </si>
  <si>
    <t>Real Betis vs Sevilla FC</t>
  </si>
  <si>
    <t>Rayo Vallecano vs Real Madrid</t>
  </si>
  <si>
    <t>Elche CF vs Girona FC</t>
  </si>
  <si>
    <t>Athletic Club vs Real Valladolid CF</t>
  </si>
  <si>
    <t>CA Osasuna vs FC Barcelona</t>
  </si>
  <si>
    <t>Sevilla FC vs Real Sociedad</t>
  </si>
  <si>
    <t>UD Almería vs Getafe CF</t>
  </si>
  <si>
    <t>RCD Espanyol vs Villarreal CF</t>
  </si>
  <si>
    <t>RCD Mallorca vs Atlético de Madrid</t>
  </si>
  <si>
    <t>Rayo Vallecano vs RC Celta</t>
  </si>
  <si>
    <t>Valencia CF vs Real Betis</t>
  </si>
  <si>
    <t>Real Madrid vs Cádiz CF</t>
  </si>
  <si>
    <t>Girona FC vs Rayo Vallecano</t>
  </si>
  <si>
    <t>Real Betis vs Athletic Club</t>
  </si>
  <si>
    <t>Atlético de Madrid vs Elche CF</t>
  </si>
  <si>
    <t>Getafe CF vs RCD Mallorca</t>
  </si>
  <si>
    <t>Cádiz CF vs UD Almería</t>
  </si>
  <si>
    <t>RC Celta vs Sevilla FC</t>
  </si>
  <si>
    <t>Real Valladolid CF vs Real Madrid</t>
  </si>
  <si>
    <t>FC Barcelona vs RCD Espanyol</t>
  </si>
  <si>
    <t>Real Sociedad vs CA Osasuna</t>
  </si>
  <si>
    <t>Villarreal CF vs Valencia CF</t>
  </si>
  <si>
    <t>Estadio de la Cerámica</t>
  </si>
  <si>
    <t>Elche CF vs RC Celta</t>
  </si>
  <si>
    <t>Valencia CF vs Cádiz CF</t>
  </si>
  <si>
    <t>Villarreal CF vs Real Madrid</t>
  </si>
  <si>
    <t>RCD Mallorca vs Real Valladolid CF</t>
  </si>
  <si>
    <t>RCD Espanyol vs Girona FC</t>
  </si>
  <si>
    <t>UD Almería vs Real Sociedad</t>
  </si>
  <si>
    <t>Rayo Vallecano vs Real Betis</t>
  </si>
  <si>
    <t>Sevilla FC vs Getafe CF</t>
  </si>
  <si>
    <t>Atlético de Madrid vs FC Barcelona</t>
  </si>
  <si>
    <t>Athletic Club vs CA Osasuna</t>
  </si>
  <si>
    <t>RC Celta vs Villarreal CF</t>
  </si>
  <si>
    <t>Real Valladolid CF vs Rayo Vallecano</t>
  </si>
  <si>
    <t>Girona FC vs Sevilla FC</t>
  </si>
  <si>
    <t>CA Osasuna vs RCD Mallorca</t>
  </si>
  <si>
    <t>Real Sociedad vs Athletic Club</t>
  </si>
  <si>
    <t>Getafe CF vs RCD Espanyol</t>
  </si>
  <si>
    <t>UD Almería vs Atlético de Madrid</t>
  </si>
  <si>
    <t>Cádiz CF vs Elche CF</t>
  </si>
  <si>
    <t>RCD Mallorca vs RC Celta</t>
  </si>
  <si>
    <t>Rayo Vallecano vs Real Sociedad</t>
  </si>
  <si>
    <t>RCD Espanyol vs Real Betis</t>
  </si>
  <si>
    <t>Atlético de Madrid vs Real Valladolid CF</t>
  </si>
  <si>
    <t>Sevilla FC vs Cádiz CF</t>
  </si>
  <si>
    <t>Villarreal CF vs Girona FC</t>
  </si>
  <si>
    <t>Elche CF vs CA Osasuna</t>
  </si>
  <si>
    <t>FC Barcelona vs Getafe CF</t>
  </si>
  <si>
    <t>Athletic Club vs Real Madrid</t>
  </si>
  <si>
    <t>Valencia CF vs UD Almería</t>
  </si>
  <si>
    <t>UD Almería vs RCD Espanyol</t>
  </si>
  <si>
    <t>Cádiz CF vs RCD Mallorca</t>
  </si>
  <si>
    <t>Girona FC vs FC Barcelona</t>
  </si>
  <si>
    <t>Sevilla FC vs Elche CF</t>
  </si>
  <si>
    <t>Getafe CF vs Real Betis</t>
  </si>
  <si>
    <t>Real Valladolid CF vs Valencia CF</t>
  </si>
  <si>
    <t>CA Osasuna vs Atlético de Madrid</t>
  </si>
  <si>
    <t>RC Celta vs Athletic Club</t>
  </si>
  <si>
    <t>Real Madrid vs Real Sociedad</t>
  </si>
  <si>
    <t>Villarreal CF vs Rayo Vallecano</t>
  </si>
  <si>
    <t>Real Betis vs FC Barcelona</t>
  </si>
  <si>
    <t>Real Madrid vs Valencia CF</t>
  </si>
  <si>
    <t>Athletic Club vs Cádiz CF</t>
  </si>
  <si>
    <t>RCD Espanyol vs CA Osasuna</t>
  </si>
  <si>
    <t>Elche CF vs Villarreal CF</t>
  </si>
  <si>
    <t>Atlético de Madrid vs Getafe CF</t>
  </si>
  <si>
    <t>Real Betis vs RC Celta</t>
  </si>
  <si>
    <t>RCD Mallorca vs Real Madrid</t>
  </si>
  <si>
    <t>Girona FC vs Valencia CF</t>
  </si>
  <si>
    <t>Real Sociedad vs Real Valladolid CF</t>
  </si>
  <si>
    <t>FC Barcelona vs Sevilla FC</t>
  </si>
  <si>
    <t>Rayo Vallecano vs UD Almería</t>
  </si>
  <si>
    <t>Cádiz CF vs Girona FC</t>
  </si>
  <si>
    <t>UD Almería vs Real Betis</t>
  </si>
  <si>
    <t>Sevilla FC vs RCD Mallorca</t>
  </si>
  <si>
    <t>Valencia CF vs Athletic Club</t>
  </si>
  <si>
    <t>Getafe CF vs Rayo Vallecano</t>
  </si>
  <si>
    <t>RC Celta vs Atlético de Madrid</t>
  </si>
  <si>
    <t>Real Valladolid CF vs CA Osasuna</t>
  </si>
  <si>
    <t>Villarreal CF vs FC Barcelona</t>
  </si>
  <si>
    <t>RCD Espanyol vs Real Sociedad</t>
  </si>
  <si>
    <t>Real Madrid vs Elche CF</t>
  </si>
  <si>
    <t>Girona FC vs UD Almería</t>
  </si>
  <si>
    <t>Real Sociedad vs RC Celta</t>
  </si>
  <si>
    <t>Real Betis vs Real Valladolid CF</t>
  </si>
  <si>
    <t>RCD Mallorca vs Villarreal CF</t>
  </si>
  <si>
    <t>CA Osasuna vs Real Madrid</t>
  </si>
  <si>
    <t>Elche CF vs RCD Espanyol</t>
  </si>
  <si>
    <t>Rayo Vallecano vs Sevilla FC</t>
  </si>
  <si>
    <t>Atlético de Madrid vs Athletic Club</t>
  </si>
  <si>
    <t>FC Barcelona vs Cádiz CF</t>
  </si>
  <si>
    <t>Getafe CF vs Valencia CF</t>
  </si>
  <si>
    <t>SCHEDULED</t>
  </si>
  <si>
    <t>Elche CF vs Real Betis</t>
  </si>
  <si>
    <t>RCD Espanyol vs RCD Mallorca</t>
  </si>
  <si>
    <t>Cádiz CF vs Rayo Vallecano</t>
  </si>
  <si>
    <t>Real Madrid vs Atlético de Madrid</t>
  </si>
  <si>
    <t>Valencia CF vs Real Sociedad</t>
  </si>
  <si>
    <t>Athletic Club vs Girona FC</t>
  </si>
  <si>
    <t>RC Celta vs Real Valladolid CF</t>
  </si>
  <si>
    <t>UD Almería vs FC Barcelona</t>
  </si>
  <si>
    <t>Sevilla FC vs CA Osasuna</t>
  </si>
  <si>
    <t>Villarreal CF vs Getafe CF</t>
  </si>
  <si>
    <t>Real Sociedad vs Cádiz CF</t>
  </si>
  <si>
    <t>Getafe CF vs Girona FC</t>
  </si>
  <si>
    <t>UD Almería vs Villarreal CF</t>
  </si>
  <si>
    <t>RCD Mallorca vs Elche CF</t>
  </si>
  <si>
    <t>Atlético de Madrid vs Sevilla FC</t>
  </si>
  <si>
    <t>Real Valladolid CF vs RCD Espanyol</t>
  </si>
  <si>
    <t>FC Barcelona vs Valencia CF</t>
  </si>
  <si>
    <t>Rayo Vallecano vs Athletic Club</t>
  </si>
  <si>
    <t>Real Betis vs Real Madrid</t>
  </si>
  <si>
    <t>CA Osasuna vs RC Celta</t>
  </si>
  <si>
    <t>Cádiz CF vs Getafe CF</t>
  </si>
  <si>
    <t>Real Madrid vs RCD Espanyol</t>
  </si>
  <si>
    <t>Elche CF vs Real Valladolid CF</t>
  </si>
  <si>
    <t>RC Celta vs Rayo Vallecano</t>
  </si>
  <si>
    <t>Valencia CF vs CA Osasuna</t>
  </si>
  <si>
    <t>RCD Mallorca vs Real Sociedad</t>
  </si>
  <si>
    <t>Sevilla FC vs UD Almería</t>
  </si>
  <si>
    <t>Villarreal CF vs Real Betis</t>
  </si>
  <si>
    <t>Athletic Club vs FC Barcelona</t>
  </si>
  <si>
    <t>Girona FC vs Atlético de Madrid</t>
  </si>
  <si>
    <t>Real Valladolid CF vs Athletic Club</t>
  </si>
  <si>
    <t>UD Almería vs Cádiz CF</t>
  </si>
  <si>
    <t>Rayo Vallecano vs Girona FC</t>
  </si>
  <si>
    <t>RCD Espanyol vs RC Celta</t>
  </si>
  <si>
    <t>Atlético de Madrid vs Valencia CF</t>
  </si>
  <si>
    <t>Real Betis vs RCD Mallorca</t>
  </si>
  <si>
    <t>CA Osasuna vs Villarreal CF</t>
  </si>
  <si>
    <t>Real Sociedad vs Elche CF</t>
  </si>
  <si>
    <t>Getafe CF vs Sevilla FC</t>
  </si>
  <si>
    <t>FC Barcelona vs Real Madrid</t>
  </si>
  <si>
    <t>Athletic Club vs Getafe CF</t>
  </si>
  <si>
    <t>Atlético de Madrid vs Real Betis</t>
  </si>
  <si>
    <t>Cádiz CF vs Sevilla FC</t>
  </si>
  <si>
    <t>Elche CF vs FC Barcelona</t>
  </si>
  <si>
    <t>Girona FC vs RCD Espanyol</t>
  </si>
  <si>
    <t>RC Celta vs UD Almería</t>
  </si>
  <si>
    <t>RCD Mallorca vs CA Osasuna</t>
  </si>
  <si>
    <t>Real Madrid vs Real Valladolid CF</t>
  </si>
  <si>
    <t>Valencia CF vs Rayo Vallecano</t>
  </si>
  <si>
    <t>Villarreal CF vs Real Sociedad</t>
  </si>
  <si>
    <t>CA Osasuna vs Elche CF</t>
  </si>
  <si>
    <t>FC Barcelona vs Girona FC</t>
  </si>
  <si>
    <t>RCD Espanyol vs Athletic Club</t>
  </si>
  <si>
    <t>Rayo Vallecano vs Atlético de Madrid</t>
  </si>
  <si>
    <t>Real Betis vs Cádiz CF</t>
  </si>
  <si>
    <t>Real Madrid vs Villarreal CF</t>
  </si>
  <si>
    <t>Real Sociedad vs Getafe CF</t>
  </si>
  <si>
    <t>Real Valladolid CF vs RCD Mallorca</t>
  </si>
  <si>
    <t>Sevilla FC vs RC Celta</t>
  </si>
  <si>
    <t>UD Almería vs Valencia CF</t>
  </si>
  <si>
    <t>Athletic Club vs Real Sociedad</t>
  </si>
  <si>
    <t>Atlético de Madrid vs UD Almería</t>
  </si>
  <si>
    <t>Cádiz CF vs Real Madrid</t>
  </si>
  <si>
    <t>Getafe CF vs FC Barcelona</t>
  </si>
  <si>
    <t>Girona FC vs Elche CF</t>
  </si>
  <si>
    <t>RC Celta vs RCD Mallorca</t>
  </si>
  <si>
    <t>Rayo Vallecano vs CA Osasuna</t>
  </si>
  <si>
    <t>Real Betis vs RCD Espanyol</t>
  </si>
  <si>
    <t>Valencia CF vs Sevilla FC</t>
  </si>
  <si>
    <t>Villarreal CF vs Real Valladolid CF</t>
  </si>
  <si>
    <t>CA Osasuna vs Real Betis</t>
  </si>
  <si>
    <t>Elche CF vs Valencia CF</t>
  </si>
  <si>
    <t>FC Barcelona vs Atlético de Madrid</t>
  </si>
  <si>
    <t>RCD Espanyol vs Cádiz CF</t>
  </si>
  <si>
    <t>RCD Mallorca vs Getafe CF</t>
  </si>
  <si>
    <t>Real Madrid vs RC Celta</t>
  </si>
  <si>
    <t>Real Sociedad vs Rayo Vallecano</t>
  </si>
  <si>
    <t>Real Valladolid CF vs Girona FC</t>
  </si>
  <si>
    <t>Sevilla FC vs Villarreal CF</t>
  </si>
  <si>
    <t>UD Almería vs Athletic Club</t>
  </si>
  <si>
    <t>Athletic Club vs Sevilla FC</t>
  </si>
  <si>
    <t>Atlético de Madrid vs RCD Mallorca</t>
  </si>
  <si>
    <t>Cádiz CF vs CA Osasuna</t>
  </si>
  <si>
    <t>Getafe CF vs UD Almería</t>
  </si>
  <si>
    <t>Girona FC vs Real Madrid</t>
  </si>
  <si>
    <t>RC Celta vs Elche CF</t>
  </si>
  <si>
    <t>Rayo Vallecano vs FC Barcelona</t>
  </si>
  <si>
    <t>Real Betis vs Real Sociedad</t>
  </si>
  <si>
    <t>Valencia CF vs Real Valladolid CF</t>
  </si>
  <si>
    <t>Villarreal CF vs RCD Espanyol</t>
  </si>
  <si>
    <t>CA Osasuna vs Real Sociedad</t>
  </si>
  <si>
    <t>Cádiz CF vs Valencia CF</t>
  </si>
  <si>
    <t>Elche CF vs Rayo Vallecano</t>
  </si>
  <si>
    <t>FC Barcelona vs Real Betis</t>
  </si>
  <si>
    <t>RCD Espanyol vs Getafe CF</t>
  </si>
  <si>
    <t>RCD Mallorca vs Athletic Club</t>
  </si>
  <si>
    <t>Real Madrid vs UD Almería</t>
  </si>
  <si>
    <t>Real Valladolid CF vs Atlético de Madrid</t>
  </si>
  <si>
    <t>Sevilla FC vs Girona FC</t>
  </si>
  <si>
    <t>Villarreal CF vs RC Celta</t>
  </si>
  <si>
    <t>Athletic Club vs Real Betis</t>
  </si>
  <si>
    <t>Atlético de Madrid vs Cádiz CF</t>
  </si>
  <si>
    <t>FC Barcelona vs CA Osasuna</t>
  </si>
  <si>
    <t>Getafe CF vs RC Celta</t>
  </si>
  <si>
    <t>Girona FC vs RCD Mallorca</t>
  </si>
  <si>
    <t>Rayo Vallecano vs Real Valladolid CF</t>
  </si>
  <si>
    <t>Real Sociedad vs Real Madrid</t>
  </si>
  <si>
    <t>Sevilla FC vs RCD Espanyol</t>
  </si>
  <si>
    <t>UD Almería vs Elche CF</t>
  </si>
  <si>
    <t>Valencia CF vs Villarreal CF</t>
  </si>
  <si>
    <t>CA Osasuna vs UD Almería</t>
  </si>
  <si>
    <t>Elche CF vs Atlético de Madrid</t>
  </si>
  <si>
    <t>RC Celta vs Valencia CF</t>
  </si>
  <si>
    <t>RCD Espanyol vs FC Barcelona</t>
  </si>
  <si>
    <t>RCD Mallorca vs Cádiz CF</t>
  </si>
  <si>
    <t>Real Betis vs Rayo Vallecano</t>
  </si>
  <si>
    <t>Real Madrid vs Getafe CF</t>
  </si>
  <si>
    <t>Real Sociedad vs Girona FC</t>
  </si>
  <si>
    <t>Real Valladolid CF vs Sevilla FC</t>
  </si>
  <si>
    <t>Villarreal CF vs Athletic Club</t>
  </si>
  <si>
    <t>Athletic Club vs RC Celta</t>
  </si>
  <si>
    <t>Atlético de Madrid vs CA Osasuna</t>
  </si>
  <si>
    <t>Cádiz CF vs Real Valladolid CF</t>
  </si>
  <si>
    <t>FC Barcelona vs Real Sociedad</t>
  </si>
  <si>
    <t>Getafe CF vs Elche CF</t>
  </si>
  <si>
    <t>Girona FC vs Villarreal CF</t>
  </si>
  <si>
    <t>Rayo Vallecano vs RCD Espanyol</t>
  </si>
  <si>
    <t>Sevilla FC vs Real Betis</t>
  </si>
  <si>
    <t>UD Almería vs RCD Mallorca</t>
  </si>
  <si>
    <t>Valencia CF vs Real Madrid</t>
  </si>
  <si>
    <t>CA Osasuna vs Athletic Club</t>
  </si>
  <si>
    <t>Elche CF vs Sevilla FC</t>
  </si>
  <si>
    <t>RC Celta vs Girona FC</t>
  </si>
  <si>
    <t>RCD Espanyol vs Atlético de Madrid</t>
  </si>
  <si>
    <t>RCD Mallorca vs Valencia CF</t>
  </si>
  <si>
    <t>Real Betis vs Getafe CF</t>
  </si>
  <si>
    <t>Real Madrid vs Rayo Vallecano</t>
  </si>
  <si>
    <t>Real Sociedad vs UD Almería</t>
  </si>
  <si>
    <t>Real Valladolid CF vs FC Barcelona</t>
  </si>
  <si>
    <t>Villarreal CF vs Cádiz CF</t>
  </si>
  <si>
    <t>Athletic Club vs Elche CF</t>
  </si>
  <si>
    <t>Atlético de Madrid vs Real Sociedad</t>
  </si>
  <si>
    <t>Cádiz CF vs RC Celta</t>
  </si>
  <si>
    <t>FC Barcelona vs RCD Mallorca</t>
  </si>
  <si>
    <t>Getafe CF vs CA Osasuna</t>
  </si>
  <si>
    <t>Girona FC vs Real Betis</t>
  </si>
  <si>
    <t>Rayo Vallecano vs Villarreal CF</t>
  </si>
  <si>
    <t>Sevilla FC vs Real Madrid</t>
  </si>
  <si>
    <t>UD Almería vs Real Valladolid CF</t>
  </si>
  <si>
    <t>Valencia CF vs RCD Espanyol</t>
  </si>
  <si>
    <t>CA Osasuna vs Girona FC</t>
  </si>
  <si>
    <t>Elche CF vs Cádiz CF</t>
  </si>
  <si>
    <t>RC Celta vs FC Barcelona</t>
  </si>
  <si>
    <t>RCD Espanyol vs UD Almería</t>
  </si>
  <si>
    <t>RCD Mallorca vs Rayo Vallecano</t>
  </si>
  <si>
    <t>Real Betis vs Valencia CF</t>
  </si>
  <si>
    <t>Real Madrid vs Athletic Club</t>
  </si>
  <si>
    <t>Real Sociedad vs Sevilla FC</t>
  </si>
  <si>
    <t>Real Valladolid CF vs Getafe CF</t>
  </si>
  <si>
    <t>Villarreal CF vs Atlético de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</si>
</sst>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800]dddd\,\ mmmm\ dd\,\ yyyy"/>
    <numFmt numFmtId="165" formatCode="h:mm;@"/>
    <numFmt numFmtId="166" formatCode="[$-409]m/d/yy\ h:mm\ AM/PM;@"/>
    <numFmt numFmtId="167" formatCode="0.0%"/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38003C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2" fontId="2" fillId="2" borderId="1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" fontId="2" fillId="8" borderId="3" xfId="0" applyNumberFormat="1" applyFont="1" applyFill="1" applyBorder="1" applyAlignment="1" applyProtection="1">
      <alignment horizontal="center"/>
      <protection locked="0"/>
    </xf>
    <xf numFmtId="165" fontId="3" fillId="4" borderId="3" xfId="0" applyNumberFormat="1" applyFont="1" applyFill="1" applyBorder="1" applyAlignment="1">
      <alignment horizontal="center"/>
    </xf>
    <xf numFmtId="1" fontId="1" fillId="9" borderId="3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3" fillId="0" borderId="2" xfId="0" applyNumberFormat="1" applyFont="1" applyBorder="1"/>
    <xf numFmtId="168" fontId="3" fillId="0" borderId="1" xfId="0" applyNumberFormat="1" applyFont="1" applyBorder="1"/>
    <xf numFmtId="1" fontId="0" fillId="2" borderId="4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" fontId="0" fillId="8" borderId="8" xfId="0" applyNumberFormat="1" applyFill="1" applyBorder="1" applyAlignment="1" applyProtection="1">
      <alignment horizontal="center"/>
      <protection locked="0"/>
    </xf>
    <xf numFmtId="165" fontId="5" fillId="0" borderId="5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/>
    </xf>
    <xf numFmtId="1" fontId="1" fillId="9" borderId="5" xfId="0" applyNumberFormat="1" applyFont="1" applyFill="1" applyBorder="1" applyAlignment="1" applyProtection="1">
      <alignment horizontal="center" vertical="center"/>
      <protection hidden="1"/>
    </xf>
    <xf numFmtId="2" fontId="5" fillId="0" borderId="5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0" fillId="0" borderId="4" xfId="0" applyNumberFormat="1" applyBorder="1" applyAlignment="1">
      <alignment vertical="center"/>
    </xf>
    <xf numFmtId="168" fontId="0" fillId="0" borderId="7" xfId="0" applyNumberFormat="1" applyBorder="1" applyAlignment="1">
      <alignment vertical="center"/>
    </xf>
    <xf numFmtId="1" fontId="0" fillId="2" borderId="2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/>
    </xf>
    <xf numFmtId="1" fontId="1" fillId="9" borderId="3" xfId="0" applyNumberFormat="1" applyFont="1" applyFill="1" applyBorder="1" applyAlignment="1" applyProtection="1">
      <alignment horizontal="center" vertical="center"/>
      <protection hidden="1"/>
    </xf>
    <xf numFmtId="2" fontId="5" fillId="0" borderId="3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0" fillId="0" borderId="2" xfId="0" applyNumberFormat="1" applyBorder="1" applyAlignment="1">
      <alignment vertical="center"/>
    </xf>
    <xf numFmtId="168" fontId="0" fillId="0" borderId="1" xfId="0" applyNumberFormat="1" applyBorder="1" applyAlignment="1">
      <alignment vertical="center"/>
    </xf>
    <xf numFmtId="1" fontId="0" fillId="2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/>
    </xf>
    <xf numFmtId="1" fontId="1" fillId="9" borderId="10" xfId="0" applyNumberFormat="1" applyFont="1" applyFill="1" applyBorder="1" applyAlignment="1" applyProtection="1">
      <alignment horizontal="center" vertical="center"/>
      <protection hidden="1"/>
    </xf>
    <xf numFmtId="2" fontId="5" fillId="0" borderId="1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8" fontId="0" fillId="0" borderId="9" xfId="0" applyNumberFormat="1" applyBorder="1" applyAlignment="1">
      <alignment vertical="center"/>
    </xf>
    <xf numFmtId="168" fontId="0" fillId="0" borderId="12" xfId="0" applyNumberFormat="1" applyBorder="1" applyAlignment="1">
      <alignment vertic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165" fontId="2" fillId="3" borderId="3" xfId="0" applyNumberFormat="1" applyFont="1" applyFill="1" applyBorder="1" applyAlignment="1">
      <alignment horizontal="right"/>
    </xf>
    <xf numFmtId="165" fontId="3" fillId="4" borderId="0" xfId="0" applyNumberFormat="1" applyFont="1" applyFill="1"/>
    <xf numFmtId="165" fontId="3" fillId="4" borderId="1" xfId="0" applyNumberFormat="1" applyFont="1" applyFill="1" applyBorder="1"/>
    <xf numFmtId="0" fontId="3" fillId="7" borderId="3" xfId="0" applyFont="1" applyFill="1" applyBorder="1" applyAlignment="1">
      <alignment horizontal="right"/>
    </xf>
    <xf numFmtId="0" fontId="3" fillId="7" borderId="3" xfId="0" applyFont="1" applyFill="1" applyBorder="1" applyAlignment="1">
      <alignment horizontal="left"/>
    </xf>
    <xf numFmtId="166" fontId="2" fillId="4" borderId="3" xfId="0" applyNumberFormat="1" applyFont="1" applyFill="1" applyBorder="1"/>
    <xf numFmtId="167" fontId="3" fillId="10" borderId="2" xfId="0" applyNumberFormat="1" applyFont="1" applyFill="1" applyBorder="1"/>
    <xf numFmtId="167" fontId="3" fillId="10" borderId="0" xfId="0" applyNumberFormat="1" applyFont="1" applyFill="1"/>
    <xf numFmtId="167" fontId="3" fillId="10" borderId="1" xfId="0" applyNumberFormat="1" applyFont="1" applyFill="1" applyBorder="1"/>
    <xf numFmtId="0" fontId="2" fillId="0" borderId="2" xfId="0" applyFont="1" applyBorder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164" fontId="4" fillId="3" borderId="5" xfId="0" applyNumberFormat="1" applyFont="1" applyFill="1" applyBorder="1" applyAlignment="1">
      <alignment horizontal="left" vertical="center" wrapText="1"/>
    </xf>
    <xf numFmtId="165" fontId="0" fillId="3" borderId="5" xfId="0" applyNumberFormat="1" applyFill="1" applyBorder="1" applyAlignment="1">
      <alignment horizontal="right"/>
    </xf>
    <xf numFmtId="165" fontId="5" fillId="4" borderId="6" xfId="0" applyNumberFormat="1" applyFont="1" applyFill="1" applyBorder="1"/>
    <xf numFmtId="165" fontId="5" fillId="4" borderId="7" xfId="0" applyNumberFormat="1" applyFont="1" applyFill="1" applyBorder="1"/>
    <xf numFmtId="0" fontId="5" fillId="7" borderId="5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left"/>
    </xf>
    <xf numFmtId="166" fontId="0" fillId="0" borderId="5" xfId="0" applyNumberFormat="1" applyBorder="1"/>
    <xf numFmtId="167" fontId="5" fillId="10" borderId="4" xfId="0" applyNumberFormat="1" applyFont="1" applyFill="1" applyBorder="1" applyAlignment="1">
      <alignment vertical="center"/>
    </xf>
    <xf numFmtId="167" fontId="5" fillId="10" borderId="6" xfId="0" applyNumberFormat="1" applyFont="1" applyFill="1" applyBorder="1" applyAlignment="1">
      <alignment vertical="center"/>
    </xf>
    <xf numFmtId="167" fontId="5" fillId="10" borderId="7" xfId="0" applyNumberFormat="1" applyFont="1" applyFill="1" applyBorder="1" applyAlignment="1">
      <alignment vertical="center"/>
    </xf>
    <xf numFmtId="165" fontId="0" fillId="0" borderId="4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4" fontId="4" fillId="3" borderId="3" xfId="0" applyNumberFormat="1" applyFont="1" applyFill="1" applyBorder="1" applyAlignment="1">
      <alignment horizontal="left" vertical="center" wrapText="1"/>
    </xf>
    <xf numFmtId="165" fontId="0" fillId="3" borderId="3" xfId="0" applyNumberFormat="1" applyFill="1" applyBorder="1" applyAlignment="1">
      <alignment horizontal="right"/>
    </xf>
    <xf numFmtId="165" fontId="5" fillId="4" borderId="0" xfId="0" applyNumberFormat="1" applyFont="1" applyFill="1"/>
    <xf numFmtId="165" fontId="5" fillId="4" borderId="1" xfId="0" applyNumberFormat="1" applyFont="1" applyFill="1" applyBorder="1"/>
    <xf numFmtId="0" fontId="5" fillId="7" borderId="3" xfId="0" applyFont="1" applyFill="1" applyBorder="1" applyAlignment="1">
      <alignment horizontal="right"/>
    </xf>
    <xf numFmtId="0" fontId="5" fillId="7" borderId="3" xfId="0" applyFont="1" applyFill="1" applyBorder="1" applyAlignment="1">
      <alignment horizontal="left"/>
    </xf>
    <xf numFmtId="166" fontId="0" fillId="0" borderId="3" xfId="0" applyNumberFormat="1" applyBorder="1"/>
    <xf numFmtId="167" fontId="5" fillId="10" borderId="2" xfId="0" applyNumberFormat="1" applyFont="1" applyFill="1" applyBorder="1" applyAlignment="1">
      <alignment vertical="center"/>
    </xf>
    <xf numFmtId="167" fontId="5" fillId="10" borderId="0" xfId="0" applyNumberFormat="1" applyFont="1" applyFill="1" applyAlignment="1">
      <alignment vertical="center"/>
    </xf>
    <xf numFmtId="167" fontId="5" fillId="10" borderId="1" xfId="0" applyNumberFormat="1" applyFont="1" applyFill="1" applyBorder="1" applyAlignment="1">
      <alignment vertical="center"/>
    </xf>
    <xf numFmtId="165" fontId="0" fillId="0" borderId="2" xfId="0" applyNumberFormat="1" applyBorder="1"/>
    <xf numFmtId="165" fontId="0" fillId="0" borderId="0" xfId="0" applyNumberFormat="1"/>
    <xf numFmtId="165" fontId="0" fillId="0" borderId="1" xfId="0" applyNumberFormat="1" applyBorder="1"/>
    <xf numFmtId="164" fontId="4" fillId="3" borderId="10" xfId="0" applyNumberFormat="1" applyFont="1" applyFill="1" applyBorder="1" applyAlignment="1">
      <alignment horizontal="left" vertical="center" wrapText="1"/>
    </xf>
    <xf numFmtId="165" fontId="0" fillId="3" borderId="10" xfId="0" applyNumberFormat="1" applyFill="1" applyBorder="1" applyAlignment="1">
      <alignment horizontal="right"/>
    </xf>
    <xf numFmtId="165" fontId="5" fillId="4" borderId="11" xfId="0" applyNumberFormat="1" applyFont="1" applyFill="1" applyBorder="1"/>
    <xf numFmtId="165" fontId="5" fillId="4" borderId="12" xfId="0" applyNumberFormat="1" applyFont="1" applyFill="1" applyBorder="1"/>
    <xf numFmtId="0" fontId="5" fillId="7" borderId="10" xfId="0" applyFont="1" applyFill="1" applyBorder="1" applyAlignment="1">
      <alignment horizontal="right"/>
    </xf>
    <xf numFmtId="0" fontId="5" fillId="7" borderId="10" xfId="0" applyFont="1" applyFill="1" applyBorder="1" applyAlignment="1">
      <alignment horizontal="left"/>
    </xf>
    <xf numFmtId="166" fontId="0" fillId="0" borderId="10" xfId="0" applyNumberFormat="1" applyBorder="1"/>
    <xf numFmtId="167" fontId="5" fillId="10" borderId="9" xfId="0" applyNumberFormat="1" applyFont="1" applyFill="1" applyBorder="1" applyAlignment="1">
      <alignment vertical="center"/>
    </xf>
    <xf numFmtId="167" fontId="5" fillId="10" borderId="11" xfId="0" applyNumberFormat="1" applyFont="1" applyFill="1" applyBorder="1" applyAlignment="1">
      <alignment vertical="center"/>
    </xf>
    <xf numFmtId="167" fontId="5" fillId="10" borderId="12" xfId="0" applyNumberFormat="1" applyFont="1" applyFill="1" applyBorder="1" applyAlignment="1">
      <alignment vertical="center"/>
    </xf>
    <xf numFmtId="165" fontId="0" fillId="0" borderId="9" xfId="0" applyNumberFormat="1" applyBorder="1"/>
    <xf numFmtId="165" fontId="0" fillId="0" borderId="11" xfId="0" applyNumberFormat="1" applyBorder="1"/>
    <xf numFmtId="165" fontId="0" fillId="0" borderId="12" xfId="0" applyNumberFormat="1" applyBorder="1"/>
  </cellXfs>
  <cellStyles count="1">
    <cellStyle name="Normal" xfId="0" builtinId="0"/>
  </cellStyles>
  <dxfs count="32">
    <dxf>
      <numFmt numFmtId="165" formatCode="h:mm;@"/>
    </dxf>
    <dxf>
      <numFmt numFmtId="165" formatCode="h:mm;@"/>
    </dxf>
    <dxf>
      <numFmt numFmtId="165" formatCode="h:mm;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8" formatCode="0.000"/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8" formatCode="0.000"/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0.0%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0.0%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0.0%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h:mm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6" formatCode="[$-409]m/d/yy\ h:mm\ AM/PM;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99FF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indexed="64"/>
        </vertical>
        <horizontal style="medium">
          <color auto="1"/>
        </horizontal>
      </border>
      <protection locked="0" hidden="0"/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indexed="64"/>
        </vertical>
        <horizontal style="medium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99FF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h:mm;@"/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h:mm;@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h:mm;@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h:mm;@"/>
      <fill>
        <patternFill patternType="solid">
          <fgColor indexed="64"/>
          <bgColor theme="4" tint="0.79998168889431442"/>
        </patternFill>
      </fill>
    </dxf>
    <dxf>
      <numFmt numFmtId="165" formatCode="h:mm;@"/>
      <fill>
        <patternFill patternType="solid">
          <fgColor indexed="64"/>
          <bgColor theme="8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003C"/>
        <name val="Calibri"/>
        <scheme val="minor"/>
      </font>
      <numFmt numFmtId="164" formatCode="[$-F800]dddd\,\ mmmm\ dd\,\ yyyy"/>
      <fill>
        <patternFill patternType="solid">
          <fgColor indexed="64"/>
          <bgColor theme="8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AE381" totalsRowShown="0" tableBorderDxfId="31">
  <autoFilter ref="A1:AE381"/>
  <tableColumns count="31">
    <tableColumn id="1" name="Match Day" dataDxfId="30"/>
    <tableColumn id="2" name="Match Date" dataDxfId="29"/>
    <tableColumn id="3" name="Match Time(US EST)" dataDxfId="28"/>
    <tableColumn id="4" name="Match Time(EET)" dataDxfId="27"/>
    <tableColumn id="5" name="Match Time(CET)" dataDxfId="26"/>
    <tableColumn id="6" name="Match Time(WET)" dataDxfId="25"/>
    <tableColumn id="7" name="Match Time(MSK)" dataDxfId="24"/>
    <tableColumn id="8" name="Fixture" dataDxfId="23"/>
    <tableColumn id="9" name="Stadium" dataDxfId="22"/>
    <tableColumn id="10" name="Home Team" dataDxfId="21"/>
    <tableColumn id="11" name="Home Goal" dataDxfId="20"/>
    <tableColumn id="12" name="Away Goal" dataDxfId="19"/>
    <tableColumn id="13" name="Away Team" dataDxfId="18"/>
    <tableColumn id="14" name="Last Update Time" dataDxfId="17"/>
    <tableColumn id="15" name="Stage" dataDxfId="16"/>
    <tableColumn id="16" name="Status" dataDxfId="15"/>
    <tableColumn id="17" name="Note4" dataDxfId="14"/>
    <tableColumn id="18" name="Likely Home Goal" dataDxfId="13"/>
    <tableColumn id="19" name="Likely Away Goal" dataDxfId="12"/>
    <tableColumn id="20" name="Projected Home Goal" dataDxfId="11"/>
    <tableColumn id="21" name="Projected Away Goal" dataDxfId="10"/>
    <tableColumn id="22" name="Win %" dataDxfId="9"/>
    <tableColumn id="23" name="Draw %" dataDxfId="8"/>
    <tableColumn id="24" name="Loss %" dataDxfId="7"/>
    <tableColumn id="25" name="Guess Home" dataDxfId="6"/>
    <tableColumn id="26" name="Guess Away" dataDxfId="5"/>
    <tableColumn id="27" name="Dice Home" dataDxfId="4"/>
    <tableColumn id="28" name="Dice Away" dataDxfId="3"/>
    <tableColumn id="29" name="Match Time(US CST)" dataDxfId="2">
      <calculatedColumnFormula>IF(C2&lt;&gt;"TBC",C2-1/24,"TBC")</calculatedColumnFormula>
    </tableColumn>
    <tableColumn id="30" name="Match Time(US MST)" dataDxfId="1">
      <calculatedColumnFormula>IF(C2&lt;&gt;"TBC",C2-1/12,"TBC")</calculatedColumnFormula>
    </tableColumn>
    <tableColumn id="31" name="Match Time(US PST)" dataDxfId="0">
      <calculatedColumnFormula>IF(C2&lt;&gt;"TBC",C2-1/8,"TBC")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1"/>
  <sheetViews>
    <sheetView tabSelected="1" topLeftCell="H270" zoomScale="96" zoomScaleNormal="96" workbookViewId="0">
      <selection activeCell="L282" sqref="L282"/>
    </sheetView>
  </sheetViews>
  <sheetFormatPr defaultColWidth="9.109375" defaultRowHeight="14.4" x14ac:dyDescent="0.3"/>
  <cols>
    <col min="1" max="1" width="15.33203125" bestFit="1" customWidth="1"/>
    <col min="2" max="2" width="30.44140625" style="54" customWidth="1"/>
    <col min="3" max="3" width="23.44140625" style="54" bestFit="1" customWidth="1"/>
    <col min="4" max="4" width="20.44140625" style="54" bestFit="1" customWidth="1"/>
    <col min="5" max="5" width="18.44140625" style="54" bestFit="1" customWidth="1"/>
    <col min="6" max="6" width="19.33203125" style="54" bestFit="1" customWidth="1"/>
    <col min="7" max="7" width="21.5546875" style="54" bestFit="1" customWidth="1"/>
    <col min="8" max="8" width="35.44140625" customWidth="1"/>
    <col min="9" max="9" width="31.33203125" customWidth="1"/>
    <col min="10" max="10" width="17.5546875" style="54" bestFit="1" customWidth="1"/>
    <col min="11" max="11" width="15.44140625" bestFit="1" customWidth="1"/>
    <col min="12" max="12" width="15" bestFit="1" customWidth="1"/>
    <col min="13" max="13" width="17.5546875" style="54" bestFit="1" customWidth="1"/>
    <col min="14" max="14" width="21" style="54" bestFit="1" customWidth="1"/>
    <col min="15" max="15" width="17.33203125" bestFit="1" customWidth="1"/>
    <col min="16" max="16" width="11.44140625" bestFit="1" customWidth="1"/>
    <col min="17" max="17" width="11.109375" bestFit="1" customWidth="1"/>
    <col min="18" max="18" width="21.109375" bestFit="1" customWidth="1"/>
    <col min="19" max="19" width="20.6640625" bestFit="1" customWidth="1"/>
    <col min="20" max="20" width="24.5546875" bestFit="1" customWidth="1"/>
    <col min="21" max="21" width="24.109375" bestFit="1" customWidth="1"/>
    <col min="22" max="22" width="11.33203125" style="54" bestFit="1" customWidth="1"/>
    <col min="23" max="23" width="12.33203125" style="54" bestFit="1" customWidth="1"/>
    <col min="24" max="24" width="11.5546875" style="54" bestFit="1" customWidth="1"/>
    <col min="25" max="25" width="16.88671875" bestFit="1" customWidth="1"/>
    <col min="26" max="26" width="16.44140625" bestFit="1" customWidth="1"/>
    <col min="27" max="27" width="12.88671875" bestFit="1" customWidth="1"/>
    <col min="28" max="28" width="12.44140625" bestFit="1" customWidth="1"/>
    <col min="29" max="29" width="21.33203125" style="54" bestFit="1" customWidth="1"/>
    <col min="30" max="30" width="24.33203125" style="54" bestFit="1" customWidth="1"/>
    <col min="31" max="31" width="21.33203125" style="54" bestFit="1" customWidth="1"/>
  </cols>
  <sheetData>
    <row r="1" spans="1:31" ht="15" thickBot="1" x14ac:dyDescent="0.35">
      <c r="A1" s="1" t="s">
        <v>0</v>
      </c>
      <c r="B1" s="55" t="s">
        <v>1</v>
      </c>
      <c r="C1" s="56" t="s">
        <v>2</v>
      </c>
      <c r="D1" s="2" t="s">
        <v>3</v>
      </c>
      <c r="E1" s="57" t="s">
        <v>4</v>
      </c>
      <c r="F1" s="57" t="s">
        <v>5</v>
      </c>
      <c r="G1" s="58" t="s">
        <v>6</v>
      </c>
      <c r="H1" s="3" t="s">
        <v>7</v>
      </c>
      <c r="I1" s="4" t="s">
        <v>8</v>
      </c>
      <c r="J1" s="59" t="s">
        <v>9</v>
      </c>
      <c r="K1" s="5" t="s">
        <v>10</v>
      </c>
      <c r="L1" s="5" t="s">
        <v>11</v>
      </c>
      <c r="M1" s="60" t="s">
        <v>12</v>
      </c>
      <c r="N1" s="61" t="s">
        <v>13</v>
      </c>
      <c r="O1" s="6" t="s">
        <v>14</v>
      </c>
      <c r="P1" s="6" t="s">
        <v>15</v>
      </c>
      <c r="Q1" s="2" t="s">
        <v>16</v>
      </c>
      <c r="R1" s="7" t="s">
        <v>17</v>
      </c>
      <c r="S1" s="7" t="s">
        <v>18</v>
      </c>
      <c r="T1" s="8" t="s">
        <v>19</v>
      </c>
      <c r="U1" s="9" t="s">
        <v>20</v>
      </c>
      <c r="V1" s="62" t="s">
        <v>21</v>
      </c>
      <c r="W1" s="63" t="s">
        <v>22</v>
      </c>
      <c r="X1" s="64" t="s">
        <v>23</v>
      </c>
      <c r="Y1" s="10" t="s">
        <v>24</v>
      </c>
      <c r="Z1" s="11" t="s">
        <v>25</v>
      </c>
      <c r="AA1" s="12" t="s">
        <v>26</v>
      </c>
      <c r="AB1" s="13" t="s">
        <v>27</v>
      </c>
      <c r="AC1" s="65" t="s">
        <v>28</v>
      </c>
      <c r="AD1" s="66" t="s">
        <v>29</v>
      </c>
      <c r="AE1" s="67" t="s">
        <v>30</v>
      </c>
    </row>
    <row r="2" spans="1:31" ht="16.2" thickBot="1" x14ac:dyDescent="0.35">
      <c r="A2" s="14">
        <v>1</v>
      </c>
      <c r="B2" s="68">
        <v>44785</v>
      </c>
      <c r="C2" s="69">
        <v>44785.625</v>
      </c>
      <c r="D2" s="70">
        <v>44785.833333333336</v>
      </c>
      <c r="E2" s="70">
        <v>44785.875</v>
      </c>
      <c r="F2" s="70">
        <v>44785.916666666664</v>
      </c>
      <c r="G2" s="71">
        <v>44785.916666666664</v>
      </c>
      <c r="H2" s="15" t="s">
        <v>31</v>
      </c>
      <c r="I2" s="16" t="s">
        <v>32</v>
      </c>
      <c r="J2" s="72" t="s">
        <v>33</v>
      </c>
      <c r="K2" s="17">
        <v>2</v>
      </c>
      <c r="L2" s="17">
        <v>1</v>
      </c>
      <c r="M2" s="73" t="s">
        <v>34</v>
      </c>
      <c r="N2" s="74">
        <v>45005.353807870371</v>
      </c>
      <c r="O2" s="18" t="s">
        <v>35</v>
      </c>
      <c r="P2" s="19" t="s">
        <v>36</v>
      </c>
      <c r="Q2" s="20"/>
      <c r="R2" s="21">
        <v>1</v>
      </c>
      <c r="S2" s="21">
        <v>1</v>
      </c>
      <c r="T2" s="22">
        <v>1.2850749492645264</v>
      </c>
      <c r="U2" s="23">
        <v>1.1082500219345093</v>
      </c>
      <c r="V2" s="75">
        <v>0.40464475780469611</v>
      </c>
      <c r="W2" s="76">
        <v>0.27571777537940428</v>
      </c>
      <c r="X2" s="77">
        <v>0.31910470128059387</v>
      </c>
      <c r="Y2" s="24">
        <v>2</v>
      </c>
      <c r="Z2" s="25">
        <v>1</v>
      </c>
      <c r="AA2" s="26"/>
      <c r="AB2" s="27"/>
      <c r="AC2" s="78">
        <f t="shared" ref="AC2:AC65" si="0">IF(C2&lt;&gt;"TBC",C2-1/24,"TBC")</f>
        <v>44785.583333333336</v>
      </c>
      <c r="AD2" s="79">
        <f t="shared" ref="AD2:AD65" si="1">IF(C2&lt;&gt;"TBC",C2-1/12,"TBC")</f>
        <v>44785.541666666664</v>
      </c>
      <c r="AE2" s="80">
        <f t="shared" ref="AE2:AE65" si="2">IF(C2&lt;&gt;"TBC",C2-1/8,"TBC")</f>
        <v>44785.5</v>
      </c>
    </row>
    <row r="3" spans="1:31" ht="16.2" thickBot="1" x14ac:dyDescent="0.35">
      <c r="A3" s="28">
        <v>1</v>
      </c>
      <c r="B3" s="81">
        <v>44786</v>
      </c>
      <c r="C3" s="82">
        <v>44786.458333333336</v>
      </c>
      <c r="D3" s="83">
        <v>44786.666666666664</v>
      </c>
      <c r="E3" s="83">
        <v>44786.708333333336</v>
      </c>
      <c r="F3" s="83">
        <v>44786.75</v>
      </c>
      <c r="G3" s="84">
        <v>44786.75</v>
      </c>
      <c r="H3" s="29" t="s">
        <v>37</v>
      </c>
      <c r="I3" s="30" t="s">
        <v>38</v>
      </c>
      <c r="J3" s="85" t="s">
        <v>39</v>
      </c>
      <c r="K3" s="17">
        <v>2</v>
      </c>
      <c r="L3" s="17">
        <v>2</v>
      </c>
      <c r="M3" s="86" t="s">
        <v>40</v>
      </c>
      <c r="N3" s="87">
        <v>45005.353807870371</v>
      </c>
      <c r="O3" s="31" t="s">
        <v>35</v>
      </c>
      <c r="P3" s="32" t="s">
        <v>36</v>
      </c>
      <c r="Q3" s="33"/>
      <c r="R3" s="34">
        <v>2</v>
      </c>
      <c r="S3" s="34">
        <v>1</v>
      </c>
      <c r="T3" s="35">
        <v>1.4830750226974487</v>
      </c>
      <c r="U3" s="36">
        <v>1.028249979019165</v>
      </c>
      <c r="V3" s="88">
        <v>0.47588565910064057</v>
      </c>
      <c r="W3" s="89">
        <v>0.26091952453694528</v>
      </c>
      <c r="X3" s="90">
        <v>0.2622283399105072</v>
      </c>
      <c r="Y3" s="37">
        <v>2</v>
      </c>
      <c r="Z3" s="38">
        <v>2</v>
      </c>
      <c r="AA3" s="39"/>
      <c r="AB3" s="40"/>
      <c r="AC3" s="91">
        <f t="shared" si="0"/>
        <v>44786.416666666672</v>
      </c>
      <c r="AD3" s="92">
        <f t="shared" si="1"/>
        <v>44786.375</v>
      </c>
      <c r="AE3" s="93">
        <f t="shared" si="2"/>
        <v>44786.333333333336</v>
      </c>
    </row>
    <row r="4" spans="1:31" ht="16.2" thickBot="1" x14ac:dyDescent="0.35">
      <c r="A4" s="28">
        <v>1</v>
      </c>
      <c r="B4" s="81">
        <v>44786</v>
      </c>
      <c r="C4" s="82">
        <v>44786.541666666664</v>
      </c>
      <c r="D4" s="83">
        <v>44786.75</v>
      </c>
      <c r="E4" s="83">
        <v>44786.791666666664</v>
      </c>
      <c r="F4" s="83">
        <v>44786.833333333336</v>
      </c>
      <c r="G4" s="84">
        <v>44786.833333333336</v>
      </c>
      <c r="H4" s="29" t="s">
        <v>41</v>
      </c>
      <c r="I4" s="30" t="s">
        <v>42</v>
      </c>
      <c r="J4" s="85" t="s">
        <v>43</v>
      </c>
      <c r="K4" s="17">
        <v>0</v>
      </c>
      <c r="L4" s="17">
        <v>3</v>
      </c>
      <c r="M4" s="86" t="s">
        <v>44</v>
      </c>
      <c r="N4" s="87">
        <v>45005.353807870371</v>
      </c>
      <c r="O4" s="31" t="s">
        <v>35</v>
      </c>
      <c r="P4" s="32" t="s">
        <v>36</v>
      </c>
      <c r="Q4" s="33"/>
      <c r="R4" s="34">
        <v>1</v>
      </c>
      <c r="S4" s="34">
        <v>2</v>
      </c>
      <c r="T4" s="35">
        <v>0.93307507038116455</v>
      </c>
      <c r="U4" s="36">
        <v>1.6882500648498535</v>
      </c>
      <c r="V4" s="88">
        <v>0.20731204992645583</v>
      </c>
      <c r="W4" s="89">
        <v>0.24106577720344885</v>
      </c>
      <c r="X4" s="90">
        <v>0.54976367950439453</v>
      </c>
      <c r="Y4" s="37">
        <v>0</v>
      </c>
      <c r="Z4" s="38">
        <v>3</v>
      </c>
      <c r="AA4" s="39"/>
      <c r="AB4" s="40"/>
      <c r="AC4" s="91">
        <f t="shared" si="0"/>
        <v>44786.5</v>
      </c>
      <c r="AD4" s="92">
        <f t="shared" si="1"/>
        <v>44786.458333333328</v>
      </c>
      <c r="AE4" s="93">
        <f t="shared" si="2"/>
        <v>44786.416666666664</v>
      </c>
    </row>
    <row r="5" spans="1:31" ht="16.2" thickBot="1" x14ac:dyDescent="0.35">
      <c r="A5" s="28">
        <v>1</v>
      </c>
      <c r="B5" s="81">
        <v>44786</v>
      </c>
      <c r="C5" s="82">
        <v>44786.625</v>
      </c>
      <c r="D5" s="83">
        <v>44786.833333333336</v>
      </c>
      <c r="E5" s="83">
        <v>44786.875</v>
      </c>
      <c r="F5" s="83">
        <v>44786.916666666664</v>
      </c>
      <c r="G5" s="84">
        <v>44786.916666666664</v>
      </c>
      <c r="H5" s="29" t="s">
        <v>45</v>
      </c>
      <c r="I5" s="30" t="s">
        <v>46</v>
      </c>
      <c r="J5" s="85" t="s">
        <v>47</v>
      </c>
      <c r="K5" s="17">
        <v>0</v>
      </c>
      <c r="L5" s="17">
        <v>0</v>
      </c>
      <c r="M5" s="86" t="s">
        <v>48</v>
      </c>
      <c r="N5" s="87">
        <v>45005.353807870371</v>
      </c>
      <c r="O5" s="31" t="s">
        <v>35</v>
      </c>
      <c r="P5" s="32" t="s">
        <v>36</v>
      </c>
      <c r="Q5" s="33"/>
      <c r="R5" s="34">
        <v>2</v>
      </c>
      <c r="S5" s="34">
        <v>1</v>
      </c>
      <c r="T5" s="35">
        <v>2.2420749664306641</v>
      </c>
      <c r="U5" s="36">
        <v>0.90825003385543823</v>
      </c>
      <c r="V5" s="88">
        <v>0.66733706417504535</v>
      </c>
      <c r="W5" s="89">
        <v>0.18591987620113268</v>
      </c>
      <c r="X5" s="90">
        <v>0.1384749710559845</v>
      </c>
      <c r="Y5" s="37">
        <v>0</v>
      </c>
      <c r="Z5" s="38">
        <v>0</v>
      </c>
      <c r="AA5" s="39"/>
      <c r="AB5" s="40"/>
      <c r="AC5" s="91">
        <f t="shared" si="0"/>
        <v>44786.583333333336</v>
      </c>
      <c r="AD5" s="92">
        <f t="shared" si="1"/>
        <v>44786.541666666664</v>
      </c>
      <c r="AE5" s="93">
        <f t="shared" si="2"/>
        <v>44786.5</v>
      </c>
    </row>
    <row r="6" spans="1:31" ht="16.2" thickBot="1" x14ac:dyDescent="0.35">
      <c r="A6" s="28">
        <v>1</v>
      </c>
      <c r="B6" s="81">
        <v>44787</v>
      </c>
      <c r="C6" s="82">
        <v>44787.479166666664</v>
      </c>
      <c r="D6" s="83">
        <v>44787.6875</v>
      </c>
      <c r="E6" s="83">
        <v>44787.729166666664</v>
      </c>
      <c r="F6" s="83">
        <v>44787.770833333336</v>
      </c>
      <c r="G6" s="84">
        <v>44787.770833333336</v>
      </c>
      <c r="H6" s="29" t="s">
        <v>49</v>
      </c>
      <c r="I6" s="30" t="s">
        <v>50</v>
      </c>
      <c r="J6" s="85" t="s">
        <v>51</v>
      </c>
      <c r="K6" s="17">
        <v>0</v>
      </c>
      <c r="L6" s="17">
        <v>1</v>
      </c>
      <c r="M6" s="86" t="s">
        <v>52</v>
      </c>
      <c r="N6" s="87">
        <v>45005.353807870371</v>
      </c>
      <c r="O6" s="31" t="s">
        <v>35</v>
      </c>
      <c r="P6" s="32" t="s">
        <v>36</v>
      </c>
      <c r="Q6" s="33"/>
      <c r="R6" s="34">
        <v>0</v>
      </c>
      <c r="S6" s="34">
        <v>2</v>
      </c>
      <c r="T6" s="35">
        <v>0.77907490730285645</v>
      </c>
      <c r="U6" s="36">
        <v>1.6082499027252197</v>
      </c>
      <c r="V6" s="88">
        <v>0.18024339079857848</v>
      </c>
      <c r="W6" s="89">
        <v>0.24848136333522788</v>
      </c>
      <c r="X6" s="90">
        <v>0.56988269090652466</v>
      </c>
      <c r="Y6" s="37">
        <v>0</v>
      </c>
      <c r="Z6" s="38">
        <v>1</v>
      </c>
      <c r="AA6" s="39"/>
      <c r="AB6" s="40"/>
      <c r="AC6" s="91">
        <f t="shared" si="0"/>
        <v>44787.4375</v>
      </c>
      <c r="AD6" s="92">
        <f t="shared" si="1"/>
        <v>44787.395833333328</v>
      </c>
      <c r="AE6" s="93">
        <f t="shared" si="2"/>
        <v>44787.354166666664</v>
      </c>
    </row>
    <row r="7" spans="1:31" ht="16.2" thickBot="1" x14ac:dyDescent="0.35">
      <c r="A7" s="28">
        <v>1</v>
      </c>
      <c r="B7" s="81">
        <v>44787</v>
      </c>
      <c r="C7" s="82">
        <v>44787.5625</v>
      </c>
      <c r="D7" s="83">
        <v>44787.770833333336</v>
      </c>
      <c r="E7" s="83">
        <v>44787.8125</v>
      </c>
      <c r="F7" s="83">
        <v>44787.854166666664</v>
      </c>
      <c r="G7" s="84">
        <v>44787.854166666664</v>
      </c>
      <c r="H7" s="29" t="s">
        <v>53</v>
      </c>
      <c r="I7" s="30" t="s">
        <v>54</v>
      </c>
      <c r="J7" s="85" t="s">
        <v>55</v>
      </c>
      <c r="K7" s="17">
        <v>1</v>
      </c>
      <c r="L7" s="17">
        <v>0</v>
      </c>
      <c r="M7" s="86" t="s">
        <v>56</v>
      </c>
      <c r="N7" s="87">
        <v>45005.353807870371</v>
      </c>
      <c r="O7" s="31" t="s">
        <v>35</v>
      </c>
      <c r="P7" s="32" t="s">
        <v>36</v>
      </c>
      <c r="Q7" s="33"/>
      <c r="R7" s="34">
        <v>2</v>
      </c>
      <c r="S7" s="34">
        <v>1</v>
      </c>
      <c r="T7" s="35">
        <v>1.7030750513076782</v>
      </c>
      <c r="U7" s="36">
        <v>1.3582500219345093</v>
      </c>
      <c r="V7" s="88">
        <v>0.4546911976394003</v>
      </c>
      <c r="W7" s="89">
        <v>0.23643917311859095</v>
      </c>
      <c r="X7" s="90">
        <v>0.30645489692687988</v>
      </c>
      <c r="Y7" s="37">
        <v>1</v>
      </c>
      <c r="Z7" s="38">
        <v>0</v>
      </c>
      <c r="AA7" s="39"/>
      <c r="AB7" s="40"/>
      <c r="AC7" s="91">
        <f t="shared" si="0"/>
        <v>44787.520833333336</v>
      </c>
      <c r="AD7" s="92">
        <f t="shared" si="1"/>
        <v>44787.479166666664</v>
      </c>
      <c r="AE7" s="93">
        <f t="shared" si="2"/>
        <v>44787.4375</v>
      </c>
    </row>
    <row r="8" spans="1:31" ht="16.2" thickBot="1" x14ac:dyDescent="0.35">
      <c r="A8" s="28">
        <v>1</v>
      </c>
      <c r="B8" s="81">
        <v>44787</v>
      </c>
      <c r="C8" s="82">
        <v>44787.666666666664</v>
      </c>
      <c r="D8" s="83">
        <v>44787.875</v>
      </c>
      <c r="E8" s="83">
        <v>44787.916666666664</v>
      </c>
      <c r="F8" s="83">
        <v>44787.958333333336</v>
      </c>
      <c r="G8" s="84">
        <v>44787.958333333336</v>
      </c>
      <c r="H8" s="29" t="s">
        <v>57</v>
      </c>
      <c r="I8" s="30" t="s">
        <v>58</v>
      </c>
      <c r="J8" s="85" t="s">
        <v>59</v>
      </c>
      <c r="K8" s="17">
        <v>1</v>
      </c>
      <c r="L8" s="17">
        <v>2</v>
      </c>
      <c r="M8" s="86" t="s">
        <v>60</v>
      </c>
      <c r="N8" s="87">
        <v>45005.353807870371</v>
      </c>
      <c r="O8" s="31" t="s">
        <v>35</v>
      </c>
      <c r="P8" s="32" t="s">
        <v>36</v>
      </c>
      <c r="Q8" s="33"/>
      <c r="R8" s="34">
        <v>1</v>
      </c>
      <c r="S8" s="34">
        <v>2</v>
      </c>
      <c r="T8" s="35">
        <v>1.0650750398635864</v>
      </c>
      <c r="U8" s="36">
        <v>2.4082498550415039</v>
      </c>
      <c r="V8" s="88">
        <v>0.15097030388337748</v>
      </c>
      <c r="W8" s="89">
        <v>0.17869767528544198</v>
      </c>
      <c r="X8" s="90">
        <v>0.6584172248840332</v>
      </c>
      <c r="Y8" s="37">
        <v>1</v>
      </c>
      <c r="Z8" s="38">
        <v>2</v>
      </c>
      <c r="AA8" s="39"/>
      <c r="AB8" s="40"/>
      <c r="AC8" s="91">
        <f t="shared" si="0"/>
        <v>44787.625</v>
      </c>
      <c r="AD8" s="92">
        <f t="shared" si="1"/>
        <v>44787.583333333328</v>
      </c>
      <c r="AE8" s="93">
        <f t="shared" si="2"/>
        <v>44787.541666666664</v>
      </c>
    </row>
    <row r="9" spans="1:31" ht="16.2" thickBot="1" x14ac:dyDescent="0.35">
      <c r="A9" s="28">
        <v>1</v>
      </c>
      <c r="B9" s="81">
        <v>44788</v>
      </c>
      <c r="C9" s="82">
        <v>44788.479166666664</v>
      </c>
      <c r="D9" s="83">
        <v>44788.6875</v>
      </c>
      <c r="E9" s="83">
        <v>44788.729166666664</v>
      </c>
      <c r="F9" s="83">
        <v>44788.770833333336</v>
      </c>
      <c r="G9" s="84">
        <v>44788.770833333336</v>
      </c>
      <c r="H9" s="29" t="s">
        <v>61</v>
      </c>
      <c r="I9" s="30" t="s">
        <v>62</v>
      </c>
      <c r="J9" s="85" t="s">
        <v>63</v>
      </c>
      <c r="K9" s="17">
        <v>0</v>
      </c>
      <c r="L9" s="17">
        <v>0</v>
      </c>
      <c r="M9" s="86" t="s">
        <v>64</v>
      </c>
      <c r="N9" s="87">
        <v>45005.353807870371</v>
      </c>
      <c r="O9" s="31" t="s">
        <v>35</v>
      </c>
      <c r="P9" s="32" t="s">
        <v>36</v>
      </c>
      <c r="Q9" s="33"/>
      <c r="R9" s="34">
        <v>1</v>
      </c>
      <c r="S9" s="34">
        <v>1</v>
      </c>
      <c r="T9" s="35">
        <v>1.3840750455856323</v>
      </c>
      <c r="U9" s="36">
        <v>0.80824995040893555</v>
      </c>
      <c r="V9" s="88">
        <v>0.50425666814337911</v>
      </c>
      <c r="W9" s="89">
        <v>0.27615766110640511</v>
      </c>
      <c r="X9" s="90">
        <v>0.21898125112056732</v>
      </c>
      <c r="Y9" s="37">
        <v>0</v>
      </c>
      <c r="Z9" s="38">
        <v>0</v>
      </c>
      <c r="AA9" s="39"/>
      <c r="AB9" s="40"/>
      <c r="AC9" s="91">
        <f t="shared" si="0"/>
        <v>44788.4375</v>
      </c>
      <c r="AD9" s="92">
        <f t="shared" si="1"/>
        <v>44788.395833333328</v>
      </c>
      <c r="AE9" s="93">
        <f t="shared" si="2"/>
        <v>44788.354166666664</v>
      </c>
    </row>
    <row r="10" spans="1:31" ht="16.2" thickBot="1" x14ac:dyDescent="0.35">
      <c r="A10" s="28">
        <v>1</v>
      </c>
      <c r="B10" s="81">
        <v>44788</v>
      </c>
      <c r="C10" s="82">
        <v>44788.5625</v>
      </c>
      <c r="D10" s="83">
        <v>44788.770833333336</v>
      </c>
      <c r="E10" s="83">
        <v>44788.8125</v>
      </c>
      <c r="F10" s="83">
        <v>44788.854166666664</v>
      </c>
      <c r="G10" s="84">
        <v>44788.854166666664</v>
      </c>
      <c r="H10" s="29" t="s">
        <v>65</v>
      </c>
      <c r="I10" s="30" t="s">
        <v>66</v>
      </c>
      <c r="J10" s="85" t="s">
        <v>67</v>
      </c>
      <c r="K10" s="17">
        <v>0</v>
      </c>
      <c r="L10" s="17">
        <v>3</v>
      </c>
      <c r="M10" s="86" t="s">
        <v>68</v>
      </c>
      <c r="N10" s="87">
        <v>45005.353807870371</v>
      </c>
      <c r="O10" s="31" t="s">
        <v>35</v>
      </c>
      <c r="P10" s="32" t="s">
        <v>36</v>
      </c>
      <c r="Q10" s="33"/>
      <c r="R10" s="34">
        <v>1</v>
      </c>
      <c r="S10" s="34">
        <v>1</v>
      </c>
      <c r="T10" s="35">
        <v>0.91107499599456787</v>
      </c>
      <c r="U10" s="36">
        <v>1.4482499361038208</v>
      </c>
      <c r="V10" s="88">
        <v>0.23697739139049095</v>
      </c>
      <c r="W10" s="89">
        <v>0.26682949900025182</v>
      </c>
      <c r="X10" s="90">
        <v>0.49538931250572205</v>
      </c>
      <c r="Y10" s="37">
        <v>0</v>
      </c>
      <c r="Z10" s="38">
        <v>3</v>
      </c>
      <c r="AA10" s="39"/>
      <c r="AB10" s="40"/>
      <c r="AC10" s="91">
        <f t="shared" si="0"/>
        <v>44788.520833333336</v>
      </c>
      <c r="AD10" s="92">
        <f t="shared" si="1"/>
        <v>44788.479166666664</v>
      </c>
      <c r="AE10" s="93">
        <f t="shared" si="2"/>
        <v>44788.4375</v>
      </c>
    </row>
    <row r="11" spans="1:31" ht="16.2" thickBot="1" x14ac:dyDescent="0.35">
      <c r="A11" s="28">
        <v>1</v>
      </c>
      <c r="B11" s="81">
        <v>44788</v>
      </c>
      <c r="C11" s="82">
        <v>44788.645833333336</v>
      </c>
      <c r="D11" s="83">
        <v>44788.854166666664</v>
      </c>
      <c r="E11" s="83">
        <v>44788.895833333336</v>
      </c>
      <c r="F11" s="83">
        <v>44788.9375</v>
      </c>
      <c r="G11" s="84">
        <v>44788.9375</v>
      </c>
      <c r="H11" s="29" t="s">
        <v>69</v>
      </c>
      <c r="I11" s="30" t="s">
        <v>70</v>
      </c>
      <c r="J11" s="85" t="s">
        <v>71</v>
      </c>
      <c r="K11" s="17">
        <v>3</v>
      </c>
      <c r="L11" s="17">
        <v>0</v>
      </c>
      <c r="M11" s="86" t="s">
        <v>72</v>
      </c>
      <c r="N11" s="87">
        <v>45005.353807870371</v>
      </c>
      <c r="O11" s="31" t="s">
        <v>35</v>
      </c>
      <c r="P11" s="32" t="s">
        <v>36</v>
      </c>
      <c r="Q11" s="33"/>
      <c r="R11" s="34">
        <v>2</v>
      </c>
      <c r="S11" s="34">
        <v>1</v>
      </c>
      <c r="T11" s="35">
        <v>1.681074857711792</v>
      </c>
      <c r="U11" s="36">
        <v>0.82825005054473877</v>
      </c>
      <c r="V11" s="88">
        <v>0.57455253316853472</v>
      </c>
      <c r="W11" s="89">
        <v>0.24062634184291881</v>
      </c>
      <c r="X11" s="90">
        <v>0.18303342163562775</v>
      </c>
      <c r="Y11" s="37">
        <v>3</v>
      </c>
      <c r="Z11" s="38">
        <v>0</v>
      </c>
      <c r="AA11" s="39"/>
      <c r="AB11" s="40"/>
      <c r="AC11" s="91">
        <f t="shared" si="0"/>
        <v>44788.604166666672</v>
      </c>
      <c r="AD11" s="92">
        <f t="shared" si="1"/>
        <v>44788.5625</v>
      </c>
      <c r="AE11" s="93">
        <f t="shared" si="2"/>
        <v>44788.520833333336</v>
      </c>
    </row>
    <row r="12" spans="1:31" ht="16.2" thickBot="1" x14ac:dyDescent="0.35">
      <c r="A12" s="14">
        <v>2</v>
      </c>
      <c r="B12" s="68">
        <v>44792</v>
      </c>
      <c r="C12" s="69">
        <v>44792.583333333336</v>
      </c>
      <c r="D12" s="70">
        <v>44792.791666666664</v>
      </c>
      <c r="E12" s="70">
        <v>44792.833333333336</v>
      </c>
      <c r="F12" s="70">
        <v>44792.875</v>
      </c>
      <c r="G12" s="71">
        <v>44792.875</v>
      </c>
      <c r="H12" s="15" t="s">
        <v>73</v>
      </c>
      <c r="I12" s="16" t="s">
        <v>74</v>
      </c>
      <c r="J12" s="72" t="s">
        <v>40</v>
      </c>
      <c r="K12" s="17">
        <v>0</v>
      </c>
      <c r="L12" s="17">
        <v>2</v>
      </c>
      <c r="M12" s="73" t="s">
        <v>48</v>
      </c>
      <c r="N12" s="74">
        <v>45005.353807870371</v>
      </c>
      <c r="O12" s="18" t="s">
        <v>35</v>
      </c>
      <c r="P12" s="19" t="s">
        <v>36</v>
      </c>
      <c r="Q12" s="20"/>
      <c r="R12" s="21">
        <v>1</v>
      </c>
      <c r="S12" s="21">
        <v>1</v>
      </c>
      <c r="T12" s="22">
        <v>1.0637785026005335</v>
      </c>
      <c r="U12" s="23">
        <v>1.1556428670883179</v>
      </c>
      <c r="V12" s="75">
        <v>0.33215676366343361</v>
      </c>
      <c r="W12" s="76">
        <v>0.2893877812839602</v>
      </c>
      <c r="X12" s="77">
        <v>0.378133624792099</v>
      </c>
      <c r="Y12" s="24">
        <v>0</v>
      </c>
      <c r="Z12" s="25">
        <v>2</v>
      </c>
      <c r="AA12" s="26"/>
      <c r="AB12" s="27"/>
      <c r="AC12" s="78">
        <f t="shared" si="0"/>
        <v>44792.541666666672</v>
      </c>
      <c r="AD12" s="79">
        <f t="shared" si="1"/>
        <v>44792.5</v>
      </c>
      <c r="AE12" s="80">
        <f t="shared" si="2"/>
        <v>44792.458333333336</v>
      </c>
    </row>
    <row r="13" spans="1:31" ht="16.2" thickBot="1" x14ac:dyDescent="0.35">
      <c r="A13" s="28">
        <v>2</v>
      </c>
      <c r="B13" s="81">
        <v>44792</v>
      </c>
      <c r="C13" s="82">
        <v>44792.666666666664</v>
      </c>
      <c r="D13" s="83">
        <v>44792.875</v>
      </c>
      <c r="E13" s="83">
        <v>44792.916666666664</v>
      </c>
      <c r="F13" s="83">
        <v>44792.958333333336</v>
      </c>
      <c r="G13" s="84">
        <v>44792.958333333336</v>
      </c>
      <c r="H13" s="29" t="s">
        <v>75</v>
      </c>
      <c r="I13" s="30" t="s">
        <v>76</v>
      </c>
      <c r="J13" s="85" t="s">
        <v>34</v>
      </c>
      <c r="K13" s="17">
        <v>1</v>
      </c>
      <c r="L13" s="17">
        <v>1</v>
      </c>
      <c r="M13" s="86" t="s">
        <v>43</v>
      </c>
      <c r="N13" s="87">
        <v>45005.353807870371</v>
      </c>
      <c r="O13" s="31" t="s">
        <v>35</v>
      </c>
      <c r="P13" s="32" t="s">
        <v>36</v>
      </c>
      <c r="Q13" s="33"/>
      <c r="R13" s="34">
        <v>2</v>
      </c>
      <c r="S13" s="34">
        <v>1</v>
      </c>
      <c r="T13" s="35">
        <v>1.6810749769210815</v>
      </c>
      <c r="U13" s="36">
        <v>0.83850002288818359</v>
      </c>
      <c r="V13" s="88">
        <v>0.57192530411612164</v>
      </c>
      <c r="W13" s="89">
        <v>0.24078634356107739</v>
      </c>
      <c r="X13" s="90">
        <v>0.18549861013889313</v>
      </c>
      <c r="Y13" s="37">
        <v>1</v>
      </c>
      <c r="Z13" s="38">
        <v>1</v>
      </c>
      <c r="AA13" s="39"/>
      <c r="AB13" s="40"/>
      <c r="AC13" s="91">
        <f t="shared" si="0"/>
        <v>44792.625</v>
      </c>
      <c r="AD13" s="92">
        <f t="shared" si="1"/>
        <v>44792.583333333328</v>
      </c>
      <c r="AE13" s="93">
        <f t="shared" si="2"/>
        <v>44792.541666666664</v>
      </c>
    </row>
    <row r="14" spans="1:31" ht="16.2" thickBot="1" x14ac:dyDescent="0.35">
      <c r="A14" s="28">
        <v>2</v>
      </c>
      <c r="B14" s="81">
        <v>44793</v>
      </c>
      <c r="C14" s="82">
        <v>44793.479166666664</v>
      </c>
      <c r="D14" s="83">
        <v>44793.6875</v>
      </c>
      <c r="E14" s="83">
        <v>44793.729166666664</v>
      </c>
      <c r="F14" s="83">
        <v>44793.770833333336</v>
      </c>
      <c r="G14" s="84">
        <v>44793.770833333336</v>
      </c>
      <c r="H14" s="29" t="s">
        <v>77</v>
      </c>
      <c r="I14" s="30" t="s">
        <v>32</v>
      </c>
      <c r="J14" s="85" t="s">
        <v>33</v>
      </c>
      <c r="K14" s="17">
        <v>2</v>
      </c>
      <c r="L14" s="17">
        <v>0</v>
      </c>
      <c r="M14" s="86" t="s">
        <v>51</v>
      </c>
      <c r="N14" s="87">
        <v>45005.353807870371</v>
      </c>
      <c r="O14" s="31" t="s">
        <v>35</v>
      </c>
      <c r="P14" s="32" t="s">
        <v>36</v>
      </c>
      <c r="Q14" s="33"/>
      <c r="R14" s="34">
        <v>2</v>
      </c>
      <c r="S14" s="34">
        <v>0</v>
      </c>
      <c r="T14" s="35">
        <v>1.5160748958587646</v>
      </c>
      <c r="U14" s="36">
        <v>0.70992851257324219</v>
      </c>
      <c r="V14" s="88">
        <v>0.56522758323027611</v>
      </c>
      <c r="W14" s="89">
        <v>0.25942340243617618</v>
      </c>
      <c r="X14" s="90">
        <v>0.17435519397258759</v>
      </c>
      <c r="Y14" s="37">
        <v>2</v>
      </c>
      <c r="Z14" s="38">
        <v>0</v>
      </c>
      <c r="AA14" s="39"/>
      <c r="AB14" s="40"/>
      <c r="AC14" s="91">
        <f t="shared" si="0"/>
        <v>44793.4375</v>
      </c>
      <c r="AD14" s="92">
        <f t="shared" si="1"/>
        <v>44793.395833333328</v>
      </c>
      <c r="AE14" s="93">
        <f t="shared" si="2"/>
        <v>44793.354166666664</v>
      </c>
    </row>
    <row r="15" spans="1:31" ht="16.2" thickBot="1" x14ac:dyDescent="0.35">
      <c r="A15" s="28">
        <v>2</v>
      </c>
      <c r="B15" s="81">
        <v>44793</v>
      </c>
      <c r="C15" s="82">
        <v>44793.5625</v>
      </c>
      <c r="D15" s="83">
        <v>44793.770833333336</v>
      </c>
      <c r="E15" s="83">
        <v>44793.8125</v>
      </c>
      <c r="F15" s="83">
        <v>44793.854166666664</v>
      </c>
      <c r="G15" s="84">
        <v>44793.854166666664</v>
      </c>
      <c r="H15" s="29" t="s">
        <v>78</v>
      </c>
      <c r="I15" s="30" t="s">
        <v>79</v>
      </c>
      <c r="J15" s="85" t="s">
        <v>64</v>
      </c>
      <c r="K15" s="17">
        <v>1</v>
      </c>
      <c r="L15" s="17">
        <v>2</v>
      </c>
      <c r="M15" s="86" t="s">
        <v>71</v>
      </c>
      <c r="N15" s="87">
        <v>45005.353807870371</v>
      </c>
      <c r="O15" s="31" t="s">
        <v>35</v>
      </c>
      <c r="P15" s="32" t="s">
        <v>36</v>
      </c>
      <c r="Q15" s="33"/>
      <c r="R15" s="34">
        <v>1</v>
      </c>
      <c r="S15" s="34">
        <v>1</v>
      </c>
      <c r="T15" s="35">
        <v>0.7136249967983791</v>
      </c>
      <c r="U15" s="36">
        <v>0.75589281320571899</v>
      </c>
      <c r="V15" s="88">
        <v>0.30155425027839489</v>
      </c>
      <c r="W15" s="89">
        <v>0.37189493878190472</v>
      </c>
      <c r="X15" s="90">
        <v>0.32652625441551208</v>
      </c>
      <c r="Y15" s="37">
        <v>1</v>
      </c>
      <c r="Z15" s="38">
        <v>2</v>
      </c>
      <c r="AA15" s="39"/>
      <c r="AB15" s="40"/>
      <c r="AC15" s="91">
        <f t="shared" si="0"/>
        <v>44793.520833333336</v>
      </c>
      <c r="AD15" s="92">
        <f t="shared" si="1"/>
        <v>44793.479166666664</v>
      </c>
      <c r="AE15" s="93">
        <f t="shared" si="2"/>
        <v>44793.4375</v>
      </c>
    </row>
    <row r="16" spans="1:31" ht="16.2" thickBot="1" x14ac:dyDescent="0.35">
      <c r="A16" s="28">
        <v>2</v>
      </c>
      <c r="B16" s="81">
        <v>44793</v>
      </c>
      <c r="C16" s="82">
        <v>44793.666666666664</v>
      </c>
      <c r="D16" s="83">
        <v>44793.875</v>
      </c>
      <c r="E16" s="83">
        <v>44793.916666666664</v>
      </c>
      <c r="F16" s="83">
        <v>44793.958333333336</v>
      </c>
      <c r="G16" s="84">
        <v>44793.958333333336</v>
      </c>
      <c r="H16" s="29" t="s">
        <v>80</v>
      </c>
      <c r="I16" s="30" t="s">
        <v>38</v>
      </c>
      <c r="J16" s="85" t="s">
        <v>39</v>
      </c>
      <c r="K16" s="17">
        <v>1</v>
      </c>
      <c r="L16" s="17">
        <v>4</v>
      </c>
      <c r="M16" s="86" t="s">
        <v>60</v>
      </c>
      <c r="N16" s="87">
        <v>45005.353807870371</v>
      </c>
      <c r="O16" s="31" t="s">
        <v>35</v>
      </c>
      <c r="P16" s="32" t="s">
        <v>36</v>
      </c>
      <c r="Q16" s="33"/>
      <c r="R16" s="34">
        <v>1</v>
      </c>
      <c r="S16" s="34">
        <v>2</v>
      </c>
      <c r="T16" s="35">
        <v>1.1750749349594116</v>
      </c>
      <c r="U16" s="36">
        <v>1.7299283742904663</v>
      </c>
      <c r="V16" s="88">
        <v>0.25892888946780723</v>
      </c>
      <c r="W16" s="89">
        <v>0.23713734794573585</v>
      </c>
      <c r="X16" s="90">
        <v>0.50164717435836792</v>
      </c>
      <c r="Y16" s="37">
        <v>1</v>
      </c>
      <c r="Z16" s="38">
        <v>4</v>
      </c>
      <c r="AA16" s="39"/>
      <c r="AB16" s="40"/>
      <c r="AC16" s="91">
        <f t="shared" si="0"/>
        <v>44793.625</v>
      </c>
      <c r="AD16" s="92">
        <f t="shared" si="1"/>
        <v>44793.583333333328</v>
      </c>
      <c r="AE16" s="93">
        <f t="shared" si="2"/>
        <v>44793.541666666664</v>
      </c>
    </row>
    <row r="17" spans="1:31" ht="16.2" thickBot="1" x14ac:dyDescent="0.35">
      <c r="A17" s="28">
        <v>2</v>
      </c>
      <c r="B17" s="81">
        <v>44794</v>
      </c>
      <c r="C17" s="82">
        <v>44794.479166666664</v>
      </c>
      <c r="D17" s="83">
        <v>44794.6875</v>
      </c>
      <c r="E17" s="83">
        <v>44794.729166666664</v>
      </c>
      <c r="F17" s="83">
        <v>44794.770833333336</v>
      </c>
      <c r="G17" s="84">
        <v>44794.770833333336</v>
      </c>
      <c r="H17" s="29" t="s">
        <v>81</v>
      </c>
      <c r="I17" s="30" t="s">
        <v>62</v>
      </c>
      <c r="J17" s="85" t="s">
        <v>63</v>
      </c>
      <c r="K17" s="17">
        <v>1</v>
      </c>
      <c r="L17" s="17">
        <v>0</v>
      </c>
      <c r="M17" s="86" t="s">
        <v>55</v>
      </c>
      <c r="N17" s="87">
        <v>45005.353807870371</v>
      </c>
      <c r="O17" s="31" t="s">
        <v>35</v>
      </c>
      <c r="P17" s="32" t="s">
        <v>36</v>
      </c>
      <c r="Q17" s="33"/>
      <c r="R17" s="34">
        <v>1</v>
      </c>
      <c r="S17" s="34">
        <v>1</v>
      </c>
      <c r="T17" s="35">
        <v>1.2994928700583321</v>
      </c>
      <c r="U17" s="36">
        <v>1.1182500123977661</v>
      </c>
      <c r="V17" s="88">
        <v>0.40635058405379415</v>
      </c>
      <c r="W17" s="89">
        <v>0.27400934496371715</v>
      </c>
      <c r="X17" s="90">
        <v>0.31907308101654053</v>
      </c>
      <c r="Y17" s="37">
        <v>1</v>
      </c>
      <c r="Z17" s="38">
        <v>0</v>
      </c>
      <c r="AA17" s="39"/>
      <c r="AB17" s="40"/>
      <c r="AC17" s="91">
        <f t="shared" si="0"/>
        <v>44794.4375</v>
      </c>
      <c r="AD17" s="92">
        <f t="shared" si="1"/>
        <v>44794.395833333328</v>
      </c>
      <c r="AE17" s="93">
        <f t="shared" si="2"/>
        <v>44794.354166666664</v>
      </c>
    </row>
    <row r="18" spans="1:31" ht="16.2" thickBot="1" x14ac:dyDescent="0.35">
      <c r="A18" s="28">
        <v>2</v>
      </c>
      <c r="B18" s="81">
        <v>44794</v>
      </c>
      <c r="C18" s="82">
        <v>44794.5625</v>
      </c>
      <c r="D18" s="83">
        <v>44794.770833333336</v>
      </c>
      <c r="E18" s="83">
        <v>44794.8125</v>
      </c>
      <c r="F18" s="83">
        <v>44794.854166666664</v>
      </c>
      <c r="G18" s="84">
        <v>44794.854166666664</v>
      </c>
      <c r="H18" s="29" t="s">
        <v>82</v>
      </c>
      <c r="I18" s="30" t="s">
        <v>83</v>
      </c>
      <c r="J18" s="85" t="s">
        <v>68</v>
      </c>
      <c r="K18" s="17">
        <v>0</v>
      </c>
      <c r="L18" s="17">
        <v>2</v>
      </c>
      <c r="M18" s="86" t="s">
        <v>44</v>
      </c>
      <c r="N18" s="87">
        <v>45005.353807870371</v>
      </c>
      <c r="O18" s="31" t="s">
        <v>35</v>
      </c>
      <c r="P18" s="32" t="s">
        <v>36</v>
      </c>
      <c r="Q18" s="33"/>
      <c r="R18" s="34">
        <v>1</v>
      </c>
      <c r="S18" s="34">
        <v>1</v>
      </c>
      <c r="T18" s="35">
        <v>1.3466356822422572</v>
      </c>
      <c r="U18" s="36">
        <v>1.2282500267028809</v>
      </c>
      <c r="V18" s="88">
        <v>0.39491209508920666</v>
      </c>
      <c r="W18" s="89">
        <v>0.26485697632799943</v>
      </c>
      <c r="X18" s="90">
        <v>0.33944639563560486</v>
      </c>
      <c r="Y18" s="37">
        <v>0</v>
      </c>
      <c r="Z18" s="38">
        <v>2</v>
      </c>
      <c r="AA18" s="39"/>
      <c r="AB18" s="40"/>
      <c r="AC18" s="91">
        <f t="shared" si="0"/>
        <v>44794.520833333336</v>
      </c>
      <c r="AD18" s="92">
        <f t="shared" si="1"/>
        <v>44794.479166666664</v>
      </c>
      <c r="AE18" s="93">
        <f t="shared" si="2"/>
        <v>44794.4375</v>
      </c>
    </row>
    <row r="19" spans="1:31" ht="16.2" thickBot="1" x14ac:dyDescent="0.35">
      <c r="A19" s="28">
        <v>2</v>
      </c>
      <c r="B19" s="81">
        <v>44794</v>
      </c>
      <c r="C19" s="82">
        <v>44794.666666666664</v>
      </c>
      <c r="D19" s="83">
        <v>44794.875</v>
      </c>
      <c r="E19" s="83">
        <v>44794.916666666664</v>
      </c>
      <c r="F19" s="83">
        <v>44794.958333333336</v>
      </c>
      <c r="G19" s="84">
        <v>44794.958333333336</v>
      </c>
      <c r="H19" s="29" t="s">
        <v>84</v>
      </c>
      <c r="I19" s="30" t="s">
        <v>85</v>
      </c>
      <c r="J19" s="85" t="s">
        <v>52</v>
      </c>
      <c r="K19" s="17">
        <v>1</v>
      </c>
      <c r="L19" s="17">
        <v>4</v>
      </c>
      <c r="M19" s="86" t="s">
        <v>47</v>
      </c>
      <c r="N19" s="87">
        <v>45005.353807870371</v>
      </c>
      <c r="O19" s="31" t="s">
        <v>35</v>
      </c>
      <c r="P19" s="32" t="s">
        <v>36</v>
      </c>
      <c r="Q19" s="33"/>
      <c r="R19" s="34">
        <v>1</v>
      </c>
      <c r="S19" s="34">
        <v>2</v>
      </c>
      <c r="T19" s="35">
        <v>1.1750749349594116</v>
      </c>
      <c r="U19" s="36">
        <v>1.8182499408721924</v>
      </c>
      <c r="V19" s="88">
        <v>0.24547531802118591</v>
      </c>
      <c r="W19" s="89">
        <v>0.22996326157357264</v>
      </c>
      <c r="X19" s="90">
        <v>0.52162551879882813</v>
      </c>
      <c r="Y19" s="37">
        <v>1</v>
      </c>
      <c r="Z19" s="38">
        <v>4</v>
      </c>
      <c r="AA19" s="39"/>
      <c r="AB19" s="40"/>
      <c r="AC19" s="91">
        <f t="shared" si="0"/>
        <v>44794.625</v>
      </c>
      <c r="AD19" s="92">
        <f t="shared" si="1"/>
        <v>44794.583333333328</v>
      </c>
      <c r="AE19" s="93">
        <f t="shared" si="2"/>
        <v>44794.541666666664</v>
      </c>
    </row>
    <row r="20" spans="1:31" ht="16.2" thickBot="1" x14ac:dyDescent="0.35">
      <c r="A20" s="28">
        <v>2</v>
      </c>
      <c r="B20" s="81">
        <v>44795</v>
      </c>
      <c r="C20" s="82">
        <v>44795.583333333336</v>
      </c>
      <c r="D20" s="83">
        <v>44795.791666666664</v>
      </c>
      <c r="E20" s="83">
        <v>44795.833333333336</v>
      </c>
      <c r="F20" s="83">
        <v>44795.875</v>
      </c>
      <c r="G20" s="84">
        <v>44795.875</v>
      </c>
      <c r="H20" s="29" t="s">
        <v>86</v>
      </c>
      <c r="I20" s="30" t="s">
        <v>87</v>
      </c>
      <c r="J20" s="85" t="s">
        <v>72</v>
      </c>
      <c r="K20" s="17">
        <v>1</v>
      </c>
      <c r="L20" s="17">
        <v>1</v>
      </c>
      <c r="M20" s="86" t="s">
        <v>59</v>
      </c>
      <c r="N20" s="87">
        <v>45005.353807870371</v>
      </c>
      <c r="O20" s="31" t="s">
        <v>35</v>
      </c>
      <c r="P20" s="32" t="s">
        <v>36</v>
      </c>
      <c r="Q20" s="33"/>
      <c r="R20" s="34">
        <v>2</v>
      </c>
      <c r="S20" s="34">
        <v>2</v>
      </c>
      <c r="T20" s="35">
        <v>1.3510750532150269</v>
      </c>
      <c r="U20" s="36">
        <v>1.4982500076293945</v>
      </c>
      <c r="V20" s="88">
        <v>0.34164683350743424</v>
      </c>
      <c r="W20" s="89">
        <v>0.24951724807862943</v>
      </c>
      <c r="X20" s="90">
        <v>0.40741068124771118</v>
      </c>
      <c r="Y20" s="37">
        <v>1</v>
      </c>
      <c r="Z20" s="38">
        <v>1</v>
      </c>
      <c r="AA20" s="39"/>
      <c r="AB20" s="40"/>
      <c r="AC20" s="91">
        <f t="shared" si="0"/>
        <v>44795.541666666672</v>
      </c>
      <c r="AD20" s="92">
        <f t="shared" si="1"/>
        <v>44795.5</v>
      </c>
      <c r="AE20" s="93">
        <f t="shared" si="2"/>
        <v>44795.458333333336</v>
      </c>
    </row>
    <row r="21" spans="1:31" ht="16.2" thickBot="1" x14ac:dyDescent="0.35">
      <c r="A21" s="28">
        <v>2</v>
      </c>
      <c r="B21" s="81">
        <v>44795</v>
      </c>
      <c r="C21" s="82">
        <v>44795.666666666664</v>
      </c>
      <c r="D21" s="83">
        <v>44795.875</v>
      </c>
      <c r="E21" s="83">
        <v>44795.916666666664</v>
      </c>
      <c r="F21" s="83">
        <v>44795.958333333336</v>
      </c>
      <c r="G21" s="84">
        <v>44795.958333333336</v>
      </c>
      <c r="H21" s="29" t="s">
        <v>88</v>
      </c>
      <c r="I21" s="30" t="s">
        <v>89</v>
      </c>
      <c r="J21" s="85" t="s">
        <v>56</v>
      </c>
      <c r="K21" s="17">
        <v>3</v>
      </c>
      <c r="L21" s="17">
        <v>1</v>
      </c>
      <c r="M21" s="86" t="s">
        <v>67</v>
      </c>
      <c r="N21" s="87">
        <v>45005.353807870371</v>
      </c>
      <c r="O21" s="31" t="s">
        <v>35</v>
      </c>
      <c r="P21" s="32" t="s">
        <v>36</v>
      </c>
      <c r="Q21" s="33"/>
      <c r="R21" s="34">
        <v>1</v>
      </c>
      <c r="S21" s="34">
        <v>1</v>
      </c>
      <c r="T21" s="35">
        <v>1.3620750904083252</v>
      </c>
      <c r="U21" s="36">
        <v>1.1882500648498535</v>
      </c>
      <c r="V21" s="88">
        <v>0.40763868768888906</v>
      </c>
      <c r="W21" s="89">
        <v>0.26569154062852024</v>
      </c>
      <c r="X21" s="90">
        <v>0.3259025514125824</v>
      </c>
      <c r="Y21" s="37">
        <v>3</v>
      </c>
      <c r="Z21" s="38">
        <v>1</v>
      </c>
      <c r="AA21" s="39"/>
      <c r="AB21" s="40"/>
      <c r="AC21" s="91">
        <f t="shared" si="0"/>
        <v>44795.625</v>
      </c>
      <c r="AD21" s="92">
        <f t="shared" si="1"/>
        <v>44795.583333333328</v>
      </c>
      <c r="AE21" s="93">
        <f t="shared" si="2"/>
        <v>44795.541666666664</v>
      </c>
    </row>
    <row r="22" spans="1:31" ht="16.2" thickBot="1" x14ac:dyDescent="0.35">
      <c r="A22" s="14">
        <v>3</v>
      </c>
      <c r="B22" s="68">
        <v>44799</v>
      </c>
      <c r="C22" s="69">
        <v>44799.583333333336</v>
      </c>
      <c r="D22" s="70">
        <v>44799.791666666664</v>
      </c>
      <c r="E22" s="70">
        <v>44799.833333333336</v>
      </c>
      <c r="F22" s="70">
        <v>44799.875</v>
      </c>
      <c r="G22" s="71">
        <v>44799.875</v>
      </c>
      <c r="H22" s="15" t="s">
        <v>90</v>
      </c>
      <c r="I22" s="16" t="s">
        <v>89</v>
      </c>
      <c r="J22" s="72" t="s">
        <v>56</v>
      </c>
      <c r="K22" s="17">
        <v>0</v>
      </c>
      <c r="L22" s="17">
        <v>1</v>
      </c>
      <c r="M22" s="73" t="s">
        <v>39</v>
      </c>
      <c r="N22" s="74">
        <v>45005.353807870371</v>
      </c>
      <c r="O22" s="18" t="s">
        <v>35</v>
      </c>
      <c r="P22" s="19" t="s">
        <v>36</v>
      </c>
      <c r="Q22" s="20"/>
      <c r="R22" s="21">
        <v>0</v>
      </c>
      <c r="S22" s="21">
        <v>1</v>
      </c>
      <c r="T22" s="22">
        <v>0.76575715201241623</v>
      </c>
      <c r="U22" s="23">
        <v>1.2242143154144287</v>
      </c>
      <c r="V22" s="75">
        <v>0.23180780012753127</v>
      </c>
      <c r="W22" s="76">
        <v>0.29820020105975936</v>
      </c>
      <c r="X22" s="77">
        <v>0.46969342231750488</v>
      </c>
      <c r="Y22" s="24">
        <v>0</v>
      </c>
      <c r="Z22" s="25">
        <v>1</v>
      </c>
      <c r="AA22" s="26"/>
      <c r="AB22" s="27"/>
      <c r="AC22" s="78">
        <f t="shared" si="0"/>
        <v>44799.541666666672</v>
      </c>
      <c r="AD22" s="79">
        <f t="shared" si="1"/>
        <v>44799.5</v>
      </c>
      <c r="AE22" s="80">
        <f t="shared" si="2"/>
        <v>44799.458333333336</v>
      </c>
    </row>
    <row r="23" spans="1:31" ht="16.2" thickBot="1" x14ac:dyDescent="0.35">
      <c r="A23" s="28">
        <v>3</v>
      </c>
      <c r="B23" s="81">
        <v>44799</v>
      </c>
      <c r="C23" s="82">
        <v>44799.666666666664</v>
      </c>
      <c r="D23" s="83">
        <v>44799.875</v>
      </c>
      <c r="E23" s="83">
        <v>44799.916666666664</v>
      </c>
      <c r="F23" s="83">
        <v>44799.958333333336</v>
      </c>
      <c r="G23" s="84">
        <v>44799.958333333336</v>
      </c>
      <c r="H23" s="29" t="s">
        <v>91</v>
      </c>
      <c r="I23" s="30" t="s">
        <v>70</v>
      </c>
      <c r="J23" s="85" t="s">
        <v>71</v>
      </c>
      <c r="K23" s="17">
        <v>1</v>
      </c>
      <c r="L23" s="17">
        <v>0</v>
      </c>
      <c r="M23" s="86" t="s">
        <v>33</v>
      </c>
      <c r="N23" s="87">
        <v>45005.353807870371</v>
      </c>
      <c r="O23" s="31" t="s">
        <v>35</v>
      </c>
      <c r="P23" s="32" t="s">
        <v>36</v>
      </c>
      <c r="Q23" s="33"/>
      <c r="R23" s="34">
        <v>1</v>
      </c>
      <c r="S23" s="34">
        <v>1</v>
      </c>
      <c r="T23" s="35">
        <v>0.97892137936183377</v>
      </c>
      <c r="U23" s="36">
        <v>0.88135713338851929</v>
      </c>
      <c r="V23" s="88">
        <v>0.36533081412477358</v>
      </c>
      <c r="W23" s="89">
        <v>0.32179660109871383</v>
      </c>
      <c r="X23" s="90">
        <v>0.31276148557662964</v>
      </c>
      <c r="Y23" s="37">
        <v>1</v>
      </c>
      <c r="Z23" s="38">
        <v>0</v>
      </c>
      <c r="AA23" s="39"/>
      <c r="AB23" s="40"/>
      <c r="AC23" s="91">
        <f t="shared" si="0"/>
        <v>44799.625</v>
      </c>
      <c r="AD23" s="92">
        <f t="shared" si="1"/>
        <v>44799.583333333328</v>
      </c>
      <c r="AE23" s="93">
        <f t="shared" si="2"/>
        <v>44799.541666666664</v>
      </c>
    </row>
    <row r="24" spans="1:31" ht="16.2" thickBot="1" x14ac:dyDescent="0.35">
      <c r="A24" s="28">
        <v>3</v>
      </c>
      <c r="B24" s="81">
        <v>44800</v>
      </c>
      <c r="C24" s="82">
        <v>44800.479166666664</v>
      </c>
      <c r="D24" s="83">
        <v>44800.6875</v>
      </c>
      <c r="E24" s="83">
        <v>44800.729166666664</v>
      </c>
      <c r="F24" s="83">
        <v>44800.770833333336</v>
      </c>
      <c r="G24" s="84">
        <v>44800.770833333336</v>
      </c>
      <c r="H24" s="29" t="s">
        <v>92</v>
      </c>
      <c r="I24" s="30" t="s">
        <v>87</v>
      </c>
      <c r="J24" s="85" t="s">
        <v>72</v>
      </c>
      <c r="K24" s="17">
        <v>0</v>
      </c>
      <c r="L24" s="17">
        <v>1</v>
      </c>
      <c r="M24" s="86" t="s">
        <v>52</v>
      </c>
      <c r="N24" s="87">
        <v>45005.353807870371</v>
      </c>
      <c r="O24" s="31" t="s">
        <v>35</v>
      </c>
      <c r="P24" s="32" t="s">
        <v>36</v>
      </c>
      <c r="Q24" s="33"/>
      <c r="R24" s="34">
        <v>0</v>
      </c>
      <c r="S24" s="34">
        <v>2</v>
      </c>
      <c r="T24" s="35">
        <v>0.56433933121817459</v>
      </c>
      <c r="U24" s="36">
        <v>1.5070713758468628</v>
      </c>
      <c r="V24" s="88">
        <v>0.13770153840102989</v>
      </c>
      <c r="W24" s="89">
        <v>0.25823632595678109</v>
      </c>
      <c r="X24" s="90">
        <v>0.60310876369476318</v>
      </c>
      <c r="Y24" s="37">
        <v>0</v>
      </c>
      <c r="Z24" s="38">
        <v>1</v>
      </c>
      <c r="AA24" s="39"/>
      <c r="AB24" s="40"/>
      <c r="AC24" s="91">
        <f t="shared" si="0"/>
        <v>44800.4375</v>
      </c>
      <c r="AD24" s="92">
        <f t="shared" si="1"/>
        <v>44800.395833333328</v>
      </c>
      <c r="AE24" s="93">
        <f t="shared" si="2"/>
        <v>44800.354166666664</v>
      </c>
    </row>
    <row r="25" spans="1:31" ht="16.2" thickBot="1" x14ac:dyDescent="0.35">
      <c r="A25" s="28">
        <v>3</v>
      </c>
      <c r="B25" s="81">
        <v>44800</v>
      </c>
      <c r="C25" s="82">
        <v>44800.5625</v>
      </c>
      <c r="D25" s="83">
        <v>44800.770833333336</v>
      </c>
      <c r="E25" s="83">
        <v>44800.8125</v>
      </c>
      <c r="F25" s="83">
        <v>44800.854166666664</v>
      </c>
      <c r="G25" s="84">
        <v>44800.854166666664</v>
      </c>
      <c r="H25" s="29" t="s">
        <v>93</v>
      </c>
      <c r="I25" s="30" t="s">
        <v>94</v>
      </c>
      <c r="J25" s="85" t="s">
        <v>48</v>
      </c>
      <c r="K25" s="17">
        <v>0</v>
      </c>
      <c r="L25" s="17">
        <v>2</v>
      </c>
      <c r="M25" s="86" t="s">
        <v>64</v>
      </c>
      <c r="N25" s="87">
        <v>45005.353807870371</v>
      </c>
      <c r="O25" s="31" t="s">
        <v>35</v>
      </c>
      <c r="P25" s="32" t="s">
        <v>36</v>
      </c>
      <c r="Q25" s="33"/>
      <c r="R25" s="34">
        <v>1</v>
      </c>
      <c r="S25" s="34">
        <v>1</v>
      </c>
      <c r="T25" s="35">
        <v>1.2410750389099121</v>
      </c>
      <c r="U25" s="36">
        <v>1.0182499885559082</v>
      </c>
      <c r="V25" s="88">
        <v>0.41281953922465775</v>
      </c>
      <c r="W25" s="89">
        <v>0.28441072908541665</v>
      </c>
      <c r="X25" s="90">
        <v>0.30236998200416565</v>
      </c>
      <c r="Y25" s="37">
        <v>0</v>
      </c>
      <c r="Z25" s="38">
        <v>2</v>
      </c>
      <c r="AA25" s="39"/>
      <c r="AB25" s="40"/>
      <c r="AC25" s="91">
        <f t="shared" si="0"/>
        <v>44800.520833333336</v>
      </c>
      <c r="AD25" s="92">
        <f t="shared" si="1"/>
        <v>44800.479166666664</v>
      </c>
      <c r="AE25" s="93">
        <f t="shared" si="2"/>
        <v>44800.4375</v>
      </c>
    </row>
    <row r="26" spans="1:31" ht="16.2" thickBot="1" x14ac:dyDescent="0.35">
      <c r="A26" s="28">
        <v>3</v>
      </c>
      <c r="B26" s="81">
        <v>44800</v>
      </c>
      <c r="C26" s="82">
        <v>44800.666666666664</v>
      </c>
      <c r="D26" s="83">
        <v>44800.875</v>
      </c>
      <c r="E26" s="83">
        <v>44800.916666666664</v>
      </c>
      <c r="F26" s="83">
        <v>44800.958333333336</v>
      </c>
      <c r="G26" s="84">
        <v>44800.958333333336</v>
      </c>
      <c r="H26" s="29" t="s">
        <v>95</v>
      </c>
      <c r="I26" s="30" t="s">
        <v>58</v>
      </c>
      <c r="J26" s="85" t="s">
        <v>59</v>
      </c>
      <c r="K26" s="17">
        <v>2</v>
      </c>
      <c r="L26" s="17">
        <v>1</v>
      </c>
      <c r="M26" s="86" t="s">
        <v>34</v>
      </c>
      <c r="N26" s="87">
        <v>45005.353807870371</v>
      </c>
      <c r="O26" s="31" t="s">
        <v>35</v>
      </c>
      <c r="P26" s="32" t="s">
        <v>36</v>
      </c>
      <c r="Q26" s="33"/>
      <c r="R26" s="34">
        <v>1</v>
      </c>
      <c r="S26" s="34">
        <v>2</v>
      </c>
      <c r="T26" s="35">
        <v>0.89433934007372173</v>
      </c>
      <c r="U26" s="36">
        <v>1.4982500076293945</v>
      </c>
      <c r="V26" s="88">
        <v>0.22488611848906284</v>
      </c>
      <c r="W26" s="89">
        <v>0.26152412628944349</v>
      </c>
      <c r="X26" s="90">
        <v>0.51262819766998291</v>
      </c>
      <c r="Y26" s="37">
        <v>2</v>
      </c>
      <c r="Z26" s="38">
        <v>1</v>
      </c>
      <c r="AA26" s="39"/>
      <c r="AB26" s="40"/>
      <c r="AC26" s="91">
        <f t="shared" si="0"/>
        <v>44800.625</v>
      </c>
      <c r="AD26" s="92">
        <f t="shared" si="1"/>
        <v>44800.583333333328</v>
      </c>
      <c r="AE26" s="93">
        <f t="shared" si="2"/>
        <v>44800.541666666664</v>
      </c>
    </row>
    <row r="27" spans="1:31" ht="16.2" thickBot="1" x14ac:dyDescent="0.35">
      <c r="A27" s="28">
        <v>3</v>
      </c>
      <c r="B27" s="81">
        <v>44801</v>
      </c>
      <c r="C27" s="82">
        <v>44801.479166666664</v>
      </c>
      <c r="D27" s="83">
        <v>44801.6875</v>
      </c>
      <c r="E27" s="83">
        <v>44801.729166666664</v>
      </c>
      <c r="F27" s="83">
        <v>44801.770833333336</v>
      </c>
      <c r="G27" s="84">
        <v>44801.770833333336</v>
      </c>
      <c r="H27" s="29" t="s">
        <v>96</v>
      </c>
      <c r="I27" s="30" t="s">
        <v>66</v>
      </c>
      <c r="J27" s="85" t="s">
        <v>67</v>
      </c>
      <c r="K27" s="17">
        <v>0</v>
      </c>
      <c r="L27" s="17">
        <v>0</v>
      </c>
      <c r="M27" s="86" t="s">
        <v>44</v>
      </c>
      <c r="N27" s="87">
        <v>45005.353807870371</v>
      </c>
      <c r="O27" s="31" t="s">
        <v>35</v>
      </c>
      <c r="P27" s="32" t="s">
        <v>36</v>
      </c>
      <c r="Q27" s="33"/>
      <c r="R27" s="34">
        <v>1</v>
      </c>
      <c r="S27" s="34">
        <v>1</v>
      </c>
      <c r="T27" s="35">
        <v>0.81863573619297569</v>
      </c>
      <c r="U27" s="36">
        <v>1.2882499694824219</v>
      </c>
      <c r="V27" s="88">
        <v>0.23691040746132741</v>
      </c>
      <c r="W27" s="89">
        <v>0.28792361051220156</v>
      </c>
      <c r="X27" s="90">
        <v>0.47475945949554443</v>
      </c>
      <c r="Y27" s="37">
        <v>0</v>
      </c>
      <c r="Z27" s="38">
        <v>0</v>
      </c>
      <c r="AA27" s="39"/>
      <c r="AB27" s="40"/>
      <c r="AC27" s="91">
        <f t="shared" si="0"/>
        <v>44801.4375</v>
      </c>
      <c r="AD27" s="92">
        <f t="shared" si="1"/>
        <v>44801.395833333328</v>
      </c>
      <c r="AE27" s="93">
        <f t="shared" si="2"/>
        <v>44801.354166666664</v>
      </c>
    </row>
    <row r="28" spans="1:31" ht="16.2" thickBot="1" x14ac:dyDescent="0.35">
      <c r="A28" s="28">
        <v>3</v>
      </c>
      <c r="B28" s="81">
        <v>44801</v>
      </c>
      <c r="C28" s="82">
        <v>44801.5625</v>
      </c>
      <c r="D28" s="83">
        <v>44801.770833333336</v>
      </c>
      <c r="E28" s="83">
        <v>44801.8125</v>
      </c>
      <c r="F28" s="83">
        <v>44801.854166666664</v>
      </c>
      <c r="G28" s="84">
        <v>44801.854166666664</v>
      </c>
      <c r="H28" s="29" t="s">
        <v>97</v>
      </c>
      <c r="I28" s="30" t="s">
        <v>46</v>
      </c>
      <c r="J28" s="85" t="s">
        <v>47</v>
      </c>
      <c r="K28" s="17">
        <v>4</v>
      </c>
      <c r="L28" s="17">
        <v>0</v>
      </c>
      <c r="M28" s="86" t="s">
        <v>43</v>
      </c>
      <c r="N28" s="87">
        <v>45005.353807870371</v>
      </c>
      <c r="O28" s="31" t="s">
        <v>35</v>
      </c>
      <c r="P28" s="32" t="s">
        <v>36</v>
      </c>
      <c r="Q28" s="33"/>
      <c r="R28" s="34">
        <v>3</v>
      </c>
      <c r="S28" s="34">
        <v>0</v>
      </c>
      <c r="T28" s="35">
        <v>2.5940749645233154</v>
      </c>
      <c r="U28" s="36">
        <v>0.6482500433921814</v>
      </c>
      <c r="V28" s="88">
        <v>0.77436301922119199</v>
      </c>
      <c r="W28" s="89">
        <v>0.13814289162712132</v>
      </c>
      <c r="X28" s="90">
        <v>7.0506744086742401E-2</v>
      </c>
      <c r="Y28" s="37">
        <v>4</v>
      </c>
      <c r="Z28" s="38">
        <v>0</v>
      </c>
      <c r="AA28" s="39"/>
      <c r="AB28" s="40"/>
      <c r="AC28" s="91">
        <f t="shared" si="0"/>
        <v>44801.520833333336</v>
      </c>
      <c r="AD28" s="92">
        <f t="shared" si="1"/>
        <v>44801.479166666664</v>
      </c>
      <c r="AE28" s="93">
        <f t="shared" si="2"/>
        <v>44801.4375</v>
      </c>
    </row>
    <row r="29" spans="1:31" ht="16.2" thickBot="1" x14ac:dyDescent="0.35">
      <c r="A29" s="28">
        <v>3</v>
      </c>
      <c r="B29" s="81">
        <v>44801</v>
      </c>
      <c r="C29" s="82">
        <v>44801.666666666664</v>
      </c>
      <c r="D29" s="83">
        <v>44801.875</v>
      </c>
      <c r="E29" s="83">
        <v>44801.916666666664</v>
      </c>
      <c r="F29" s="83">
        <v>44801.958333333336</v>
      </c>
      <c r="G29" s="84">
        <v>44801.958333333336</v>
      </c>
      <c r="H29" s="29" t="s">
        <v>98</v>
      </c>
      <c r="I29" s="30" t="s">
        <v>74</v>
      </c>
      <c r="J29" s="85" t="s">
        <v>40</v>
      </c>
      <c r="K29" s="17">
        <v>1</v>
      </c>
      <c r="L29" s="17">
        <v>3</v>
      </c>
      <c r="M29" s="86" t="s">
        <v>60</v>
      </c>
      <c r="N29" s="87">
        <v>45005.353807870371</v>
      </c>
      <c r="O29" s="31" t="s">
        <v>35</v>
      </c>
      <c r="P29" s="32" t="s">
        <v>36</v>
      </c>
      <c r="Q29" s="33"/>
      <c r="R29" s="34">
        <v>1</v>
      </c>
      <c r="S29" s="34">
        <v>2</v>
      </c>
      <c r="T29" s="35">
        <v>1.0870749950408936</v>
      </c>
      <c r="U29" s="36">
        <v>2.2582497596740723</v>
      </c>
      <c r="V29" s="88">
        <v>0.17054172986717619</v>
      </c>
      <c r="W29" s="89">
        <v>0.19182813303433321</v>
      </c>
      <c r="X29" s="90">
        <v>0.62896287441253662</v>
      </c>
      <c r="Y29" s="37">
        <v>1</v>
      </c>
      <c r="Z29" s="38">
        <v>3</v>
      </c>
      <c r="AA29" s="39"/>
      <c r="AB29" s="40"/>
      <c r="AC29" s="91">
        <f t="shared" si="0"/>
        <v>44801.625</v>
      </c>
      <c r="AD29" s="92">
        <f t="shared" si="1"/>
        <v>44801.583333333328</v>
      </c>
      <c r="AE29" s="93">
        <f t="shared" si="2"/>
        <v>44801.541666666664</v>
      </c>
    </row>
    <row r="30" spans="1:31" ht="16.2" thickBot="1" x14ac:dyDescent="0.35">
      <c r="A30" s="28">
        <v>3</v>
      </c>
      <c r="B30" s="81">
        <v>44802</v>
      </c>
      <c r="C30" s="82">
        <v>44802.583333333336</v>
      </c>
      <c r="D30" s="83">
        <v>44802.791666666664</v>
      </c>
      <c r="E30" s="83">
        <v>44802.833333333336</v>
      </c>
      <c r="F30" s="83">
        <v>44802.875</v>
      </c>
      <c r="G30" s="84">
        <v>44802.875</v>
      </c>
      <c r="H30" s="29" t="s">
        <v>99</v>
      </c>
      <c r="I30" s="30" t="s">
        <v>50</v>
      </c>
      <c r="J30" s="85" t="s">
        <v>51</v>
      </c>
      <c r="K30" s="17">
        <v>0</v>
      </c>
      <c r="L30" s="17">
        <v>4</v>
      </c>
      <c r="M30" s="86" t="s">
        <v>63</v>
      </c>
      <c r="N30" s="87">
        <v>45005.353807870371</v>
      </c>
      <c r="O30" s="31" t="s">
        <v>35</v>
      </c>
      <c r="P30" s="32" t="s">
        <v>36</v>
      </c>
      <c r="Q30" s="33"/>
      <c r="R30" s="34">
        <v>0</v>
      </c>
      <c r="S30" s="34">
        <v>2</v>
      </c>
      <c r="T30" s="35">
        <v>0.79007494449615479</v>
      </c>
      <c r="U30" s="36">
        <v>1.5782499313354492</v>
      </c>
      <c r="V30" s="88">
        <v>0.1868593488330994</v>
      </c>
      <c r="W30" s="89">
        <v>0.25225152560165415</v>
      </c>
      <c r="X30" s="90">
        <v>0.55963349342346191</v>
      </c>
      <c r="Y30" s="37">
        <v>0</v>
      </c>
      <c r="Z30" s="38">
        <v>4</v>
      </c>
      <c r="AA30" s="39"/>
      <c r="AB30" s="40"/>
      <c r="AC30" s="91">
        <f t="shared" si="0"/>
        <v>44802.541666666672</v>
      </c>
      <c r="AD30" s="92">
        <f t="shared" si="1"/>
        <v>44802.5</v>
      </c>
      <c r="AE30" s="93">
        <f t="shared" si="2"/>
        <v>44802.458333333336</v>
      </c>
    </row>
    <row r="31" spans="1:31" ht="16.2" thickBot="1" x14ac:dyDescent="0.35">
      <c r="A31" s="28">
        <v>3</v>
      </c>
      <c r="B31" s="81">
        <v>44802</v>
      </c>
      <c r="C31" s="82">
        <v>44802.666666666664</v>
      </c>
      <c r="D31" s="83">
        <v>44802.875</v>
      </c>
      <c r="E31" s="83">
        <v>44802.916666666664</v>
      </c>
      <c r="F31" s="83">
        <v>44802.958333333336</v>
      </c>
      <c r="G31" s="84">
        <v>44802.958333333336</v>
      </c>
      <c r="H31" s="29" t="s">
        <v>100</v>
      </c>
      <c r="I31" s="30" t="s">
        <v>54</v>
      </c>
      <c r="J31" s="85" t="s">
        <v>55</v>
      </c>
      <c r="K31" s="17">
        <v>0</v>
      </c>
      <c r="L31" s="17">
        <v>1</v>
      </c>
      <c r="M31" s="86" t="s">
        <v>68</v>
      </c>
      <c r="N31" s="87">
        <v>45005.353807870371</v>
      </c>
      <c r="O31" s="31" t="s">
        <v>35</v>
      </c>
      <c r="P31" s="32" t="s">
        <v>36</v>
      </c>
      <c r="Q31" s="33"/>
      <c r="R31" s="34">
        <v>1</v>
      </c>
      <c r="S31" s="34">
        <v>2</v>
      </c>
      <c r="T31" s="35">
        <v>1.3070751428604126</v>
      </c>
      <c r="U31" s="36">
        <v>1.5682499408721924</v>
      </c>
      <c r="V31" s="88">
        <v>0.3179009372139554</v>
      </c>
      <c r="W31" s="89">
        <v>0.24661713975361396</v>
      </c>
      <c r="X31" s="90">
        <v>0.43387302756309509</v>
      </c>
      <c r="Y31" s="37">
        <v>0</v>
      </c>
      <c r="Z31" s="38">
        <v>1</v>
      </c>
      <c r="AA31" s="39"/>
      <c r="AB31" s="40"/>
      <c r="AC31" s="91">
        <f t="shared" si="0"/>
        <v>44802.625</v>
      </c>
      <c r="AD31" s="92">
        <f t="shared" si="1"/>
        <v>44802.583333333328</v>
      </c>
      <c r="AE31" s="93">
        <f t="shared" si="2"/>
        <v>44802.541666666664</v>
      </c>
    </row>
    <row r="32" spans="1:31" ht="16.2" thickBot="1" x14ac:dyDescent="0.35">
      <c r="A32" s="14">
        <v>4</v>
      </c>
      <c r="B32" s="68">
        <v>44806</v>
      </c>
      <c r="C32" s="69">
        <v>44806.625</v>
      </c>
      <c r="D32" s="70">
        <v>44806.833333333336</v>
      </c>
      <c r="E32" s="70">
        <v>44806.875</v>
      </c>
      <c r="F32" s="70">
        <v>44806.916666666664</v>
      </c>
      <c r="G32" s="71">
        <v>44806.916666666664</v>
      </c>
      <c r="H32" s="15" t="s">
        <v>101</v>
      </c>
      <c r="I32" s="16" t="s">
        <v>38</v>
      </c>
      <c r="J32" s="72" t="s">
        <v>39</v>
      </c>
      <c r="K32" s="17">
        <v>3</v>
      </c>
      <c r="L32" s="17">
        <v>0</v>
      </c>
      <c r="M32" s="73" t="s">
        <v>51</v>
      </c>
      <c r="N32" s="74">
        <v>45005.353807870371</v>
      </c>
      <c r="O32" s="18" t="s">
        <v>35</v>
      </c>
      <c r="P32" s="19" t="s">
        <v>36</v>
      </c>
      <c r="Q32" s="20"/>
      <c r="R32" s="21">
        <v>2</v>
      </c>
      <c r="S32" s="21">
        <v>0</v>
      </c>
      <c r="T32" s="22">
        <v>1.5930750370025635</v>
      </c>
      <c r="U32" s="23">
        <v>0.47328567504882813</v>
      </c>
      <c r="V32" s="75">
        <v>0.65028754330050553</v>
      </c>
      <c r="W32" s="76">
        <v>0.24171442680769184</v>
      </c>
      <c r="X32" s="77">
        <v>0.10669384151697159</v>
      </c>
      <c r="Y32" s="24">
        <v>3</v>
      </c>
      <c r="Z32" s="25">
        <v>0</v>
      </c>
      <c r="AA32" s="26"/>
      <c r="AB32" s="27"/>
      <c r="AC32" s="78">
        <f t="shared" si="0"/>
        <v>44806.583333333336</v>
      </c>
      <c r="AD32" s="79">
        <f t="shared" si="1"/>
        <v>44806.541666666664</v>
      </c>
      <c r="AE32" s="80">
        <f t="shared" si="2"/>
        <v>44806.5</v>
      </c>
    </row>
    <row r="33" spans="1:31" ht="16.2" thickBot="1" x14ac:dyDescent="0.35">
      <c r="A33" s="28">
        <v>4</v>
      </c>
      <c r="B33" s="81">
        <v>44807</v>
      </c>
      <c r="C33" s="82">
        <v>44807.333333333336</v>
      </c>
      <c r="D33" s="83">
        <v>44807.541666666664</v>
      </c>
      <c r="E33" s="83">
        <v>44807.583333333336</v>
      </c>
      <c r="F33" s="83">
        <v>44807.625</v>
      </c>
      <c r="G33" s="84">
        <v>44807.625</v>
      </c>
      <c r="H33" s="29" t="s">
        <v>102</v>
      </c>
      <c r="I33" s="30" t="s">
        <v>79</v>
      </c>
      <c r="J33" s="85" t="s">
        <v>64</v>
      </c>
      <c r="K33" s="17">
        <v>1</v>
      </c>
      <c r="L33" s="17">
        <v>1</v>
      </c>
      <c r="M33" s="86" t="s">
        <v>56</v>
      </c>
      <c r="N33" s="87">
        <v>45005.353807870371</v>
      </c>
      <c r="O33" s="31" t="s">
        <v>35</v>
      </c>
      <c r="P33" s="32" t="s">
        <v>36</v>
      </c>
      <c r="Q33" s="33"/>
      <c r="R33" s="34">
        <v>1</v>
      </c>
      <c r="S33" s="34">
        <v>1</v>
      </c>
      <c r="T33" s="35">
        <v>1.3620750904083252</v>
      </c>
      <c r="U33" s="36">
        <v>1.2382500171661377</v>
      </c>
      <c r="V33" s="88">
        <v>0.39681340122395681</v>
      </c>
      <c r="W33" s="89">
        <v>0.2632917369152894</v>
      </c>
      <c r="X33" s="90">
        <v>0.33906194567680359</v>
      </c>
      <c r="Y33" s="37">
        <v>1</v>
      </c>
      <c r="Z33" s="38">
        <v>1</v>
      </c>
      <c r="AA33" s="39"/>
      <c r="AB33" s="40"/>
      <c r="AC33" s="91">
        <f t="shared" si="0"/>
        <v>44807.291666666672</v>
      </c>
      <c r="AD33" s="92">
        <f t="shared" si="1"/>
        <v>44807.25</v>
      </c>
      <c r="AE33" s="93">
        <f t="shared" si="2"/>
        <v>44807.208333333336</v>
      </c>
    </row>
    <row r="34" spans="1:31" ht="16.2" thickBot="1" x14ac:dyDescent="0.35">
      <c r="A34" s="28">
        <v>4</v>
      </c>
      <c r="B34" s="81">
        <v>44807</v>
      </c>
      <c r="C34" s="82">
        <v>44807.427083333336</v>
      </c>
      <c r="D34" s="83">
        <v>44807.635416666664</v>
      </c>
      <c r="E34" s="83">
        <v>44807.677083333336</v>
      </c>
      <c r="F34" s="83">
        <v>44807.71875</v>
      </c>
      <c r="G34" s="84">
        <v>44807.71875</v>
      </c>
      <c r="H34" s="29" t="s">
        <v>103</v>
      </c>
      <c r="I34" s="30" t="s">
        <v>104</v>
      </c>
      <c r="J34" s="85" t="s">
        <v>60</v>
      </c>
      <c r="K34" s="17">
        <v>2</v>
      </c>
      <c r="L34" s="17">
        <v>1</v>
      </c>
      <c r="M34" s="86" t="s">
        <v>71</v>
      </c>
      <c r="N34" s="87">
        <v>45005.353807870371</v>
      </c>
      <c r="O34" s="31" t="s">
        <v>35</v>
      </c>
      <c r="P34" s="32" t="s">
        <v>36</v>
      </c>
      <c r="Q34" s="33"/>
      <c r="R34" s="34">
        <v>2</v>
      </c>
      <c r="S34" s="34">
        <v>1</v>
      </c>
      <c r="T34" s="35">
        <v>1.8934926305498394</v>
      </c>
      <c r="U34" s="36">
        <v>0.99824994802474976</v>
      </c>
      <c r="V34" s="88">
        <v>0.57966484934358375</v>
      </c>
      <c r="W34" s="89">
        <v>0.22163408311944466</v>
      </c>
      <c r="X34" s="90">
        <v>0.19523602724075317</v>
      </c>
      <c r="Y34" s="37">
        <v>2</v>
      </c>
      <c r="Z34" s="38">
        <v>1</v>
      </c>
      <c r="AA34" s="39"/>
      <c r="AB34" s="40"/>
      <c r="AC34" s="91">
        <f t="shared" si="0"/>
        <v>44807.385416666672</v>
      </c>
      <c r="AD34" s="92">
        <f t="shared" si="1"/>
        <v>44807.34375</v>
      </c>
      <c r="AE34" s="93">
        <f t="shared" si="2"/>
        <v>44807.302083333336</v>
      </c>
    </row>
    <row r="35" spans="1:31" ht="16.2" thickBot="1" x14ac:dyDescent="0.35">
      <c r="A35" s="28">
        <v>4</v>
      </c>
      <c r="B35" s="81">
        <v>44807</v>
      </c>
      <c r="C35" s="82">
        <v>44807.520833333336</v>
      </c>
      <c r="D35" s="83">
        <v>44807.729166666664</v>
      </c>
      <c r="E35" s="83">
        <v>44807.770833333336</v>
      </c>
      <c r="F35" s="83">
        <v>44807.8125</v>
      </c>
      <c r="G35" s="84">
        <v>44807.8125</v>
      </c>
      <c r="H35" s="29" t="s">
        <v>105</v>
      </c>
      <c r="I35" s="30" t="s">
        <v>85</v>
      </c>
      <c r="J35" s="85" t="s">
        <v>52</v>
      </c>
      <c r="K35" s="17">
        <v>1</v>
      </c>
      <c r="L35" s="17">
        <v>1</v>
      </c>
      <c r="M35" s="86" t="s">
        <v>68</v>
      </c>
      <c r="N35" s="87">
        <v>45005.353807870371</v>
      </c>
      <c r="O35" s="31" t="s">
        <v>35</v>
      </c>
      <c r="P35" s="32" t="s">
        <v>36</v>
      </c>
      <c r="Q35" s="33"/>
      <c r="R35" s="34">
        <v>1</v>
      </c>
      <c r="S35" s="34">
        <v>1</v>
      </c>
      <c r="T35" s="35">
        <v>1.3510750532150269</v>
      </c>
      <c r="U35" s="36">
        <v>0.93446427583694458</v>
      </c>
      <c r="V35" s="88">
        <v>0.46344273100596239</v>
      </c>
      <c r="W35" s="89">
        <v>0.27683598819466149</v>
      </c>
      <c r="X35" s="90">
        <v>0.2591606080532074</v>
      </c>
      <c r="Y35" s="37">
        <v>1</v>
      </c>
      <c r="Z35" s="38">
        <v>1</v>
      </c>
      <c r="AA35" s="39"/>
      <c r="AB35" s="40"/>
      <c r="AC35" s="91">
        <f t="shared" si="0"/>
        <v>44807.479166666672</v>
      </c>
      <c r="AD35" s="92">
        <f t="shared" si="1"/>
        <v>44807.4375</v>
      </c>
      <c r="AE35" s="93">
        <f t="shared" si="2"/>
        <v>44807.395833333336</v>
      </c>
    </row>
    <row r="36" spans="1:31" ht="16.2" thickBot="1" x14ac:dyDescent="0.35">
      <c r="A36" s="28">
        <v>4</v>
      </c>
      <c r="B36" s="81">
        <v>44807</v>
      </c>
      <c r="C36" s="82">
        <v>44807.625</v>
      </c>
      <c r="D36" s="83">
        <v>44807.833333333336</v>
      </c>
      <c r="E36" s="83">
        <v>44807.875</v>
      </c>
      <c r="F36" s="83">
        <v>44807.916666666664</v>
      </c>
      <c r="G36" s="84">
        <v>44807.916666666664</v>
      </c>
      <c r="H36" s="29" t="s">
        <v>106</v>
      </c>
      <c r="I36" s="30" t="s">
        <v>76</v>
      </c>
      <c r="J36" s="85" t="s">
        <v>34</v>
      </c>
      <c r="K36" s="17">
        <v>0</v>
      </c>
      <c r="L36" s="17">
        <v>3</v>
      </c>
      <c r="M36" s="86" t="s">
        <v>47</v>
      </c>
      <c r="N36" s="87">
        <v>45005.353807870371</v>
      </c>
      <c r="O36" s="31" t="s">
        <v>35</v>
      </c>
      <c r="P36" s="32" t="s">
        <v>36</v>
      </c>
      <c r="Q36" s="33"/>
      <c r="R36" s="34">
        <v>1</v>
      </c>
      <c r="S36" s="34">
        <v>2</v>
      </c>
      <c r="T36" s="35">
        <v>0.99907505512237549</v>
      </c>
      <c r="U36" s="36">
        <v>1.7727856636047363</v>
      </c>
      <c r="V36" s="88">
        <v>0.21134221926203153</v>
      </c>
      <c r="W36" s="89">
        <v>0.23317426090596285</v>
      </c>
      <c r="X36" s="90">
        <v>0.55303728580474854</v>
      </c>
      <c r="Y36" s="37">
        <v>0</v>
      </c>
      <c r="Z36" s="38">
        <v>3</v>
      </c>
      <c r="AA36" s="39"/>
      <c r="AB36" s="40"/>
      <c r="AC36" s="91">
        <f t="shared" si="0"/>
        <v>44807.583333333336</v>
      </c>
      <c r="AD36" s="92">
        <f t="shared" si="1"/>
        <v>44807.541666666664</v>
      </c>
      <c r="AE36" s="93">
        <f t="shared" si="2"/>
        <v>44807.5</v>
      </c>
    </row>
    <row r="37" spans="1:31" ht="16.2" thickBot="1" x14ac:dyDescent="0.35">
      <c r="A37" s="28">
        <v>4</v>
      </c>
      <c r="B37" s="81">
        <v>44808</v>
      </c>
      <c r="C37" s="82">
        <v>44808.333333333336</v>
      </c>
      <c r="D37" s="83">
        <v>44808.541666666664</v>
      </c>
      <c r="E37" s="83">
        <v>44808.583333333336</v>
      </c>
      <c r="F37" s="83">
        <v>44808.625</v>
      </c>
      <c r="G37" s="84">
        <v>44808.625</v>
      </c>
      <c r="H37" s="29" t="s">
        <v>107</v>
      </c>
      <c r="I37" s="30" t="s">
        <v>32</v>
      </c>
      <c r="J37" s="85" t="s">
        <v>33</v>
      </c>
      <c r="K37" s="17">
        <v>2</v>
      </c>
      <c r="L37" s="17">
        <v>1</v>
      </c>
      <c r="M37" s="86" t="s">
        <v>48</v>
      </c>
      <c r="N37" s="87">
        <v>45005.353807870371</v>
      </c>
      <c r="O37" s="31" t="s">
        <v>35</v>
      </c>
      <c r="P37" s="32" t="s">
        <v>36</v>
      </c>
      <c r="Q37" s="33"/>
      <c r="R37" s="34">
        <v>1</v>
      </c>
      <c r="S37" s="34">
        <v>1</v>
      </c>
      <c r="T37" s="35">
        <v>1.2520748376846313</v>
      </c>
      <c r="U37" s="36">
        <v>1.1082500219345093</v>
      </c>
      <c r="V37" s="88">
        <v>0.39555463719186157</v>
      </c>
      <c r="W37" s="89">
        <v>0.27844946305672569</v>
      </c>
      <c r="X37" s="90">
        <v>0.3255169689655304</v>
      </c>
      <c r="Y37" s="37">
        <v>2</v>
      </c>
      <c r="Z37" s="38">
        <v>1</v>
      </c>
      <c r="AA37" s="39"/>
      <c r="AB37" s="40"/>
      <c r="AC37" s="91">
        <f t="shared" si="0"/>
        <v>44808.291666666672</v>
      </c>
      <c r="AD37" s="92">
        <f t="shared" si="1"/>
        <v>44808.25</v>
      </c>
      <c r="AE37" s="93">
        <f t="shared" si="2"/>
        <v>44808.208333333336</v>
      </c>
    </row>
    <row r="38" spans="1:31" ht="16.2" thickBot="1" x14ac:dyDescent="0.35">
      <c r="A38" s="28">
        <v>4</v>
      </c>
      <c r="B38" s="81">
        <v>44808</v>
      </c>
      <c r="C38" s="82">
        <v>44808.427083333336</v>
      </c>
      <c r="D38" s="83">
        <v>44808.635416666664</v>
      </c>
      <c r="E38" s="83">
        <v>44808.677083333336</v>
      </c>
      <c r="F38" s="83">
        <v>44808.71875</v>
      </c>
      <c r="G38" s="84">
        <v>44808.71875</v>
      </c>
      <c r="H38" s="29" t="s">
        <v>108</v>
      </c>
      <c r="I38" s="30" t="s">
        <v>62</v>
      </c>
      <c r="J38" s="85" t="s">
        <v>63</v>
      </c>
      <c r="K38" s="17">
        <v>0</v>
      </c>
      <c r="L38" s="17">
        <v>1</v>
      </c>
      <c r="M38" s="86" t="s">
        <v>40</v>
      </c>
      <c r="N38" s="87">
        <v>45005.353807870371</v>
      </c>
      <c r="O38" s="31" t="s">
        <v>35</v>
      </c>
      <c r="P38" s="32" t="s">
        <v>36</v>
      </c>
      <c r="Q38" s="33"/>
      <c r="R38" s="34">
        <v>1</v>
      </c>
      <c r="S38" s="34">
        <v>1</v>
      </c>
      <c r="T38" s="35">
        <v>1.3937785966055733</v>
      </c>
      <c r="U38" s="36">
        <v>0.91824996471405029</v>
      </c>
      <c r="V38" s="88">
        <v>0.47906398169962433</v>
      </c>
      <c r="W38" s="89">
        <v>0.27265993040346992</v>
      </c>
      <c r="X38" s="90">
        <v>0.24762050807476044</v>
      </c>
      <c r="Y38" s="37">
        <v>0</v>
      </c>
      <c r="Z38" s="38">
        <v>1</v>
      </c>
      <c r="AA38" s="39"/>
      <c r="AB38" s="40"/>
      <c r="AC38" s="91">
        <f t="shared" si="0"/>
        <v>44808.385416666672</v>
      </c>
      <c r="AD38" s="92">
        <f t="shared" si="1"/>
        <v>44808.34375</v>
      </c>
      <c r="AE38" s="93">
        <f t="shared" si="2"/>
        <v>44808.302083333336</v>
      </c>
    </row>
    <row r="39" spans="1:31" ht="16.2" thickBot="1" x14ac:dyDescent="0.35">
      <c r="A39" s="28">
        <v>4</v>
      </c>
      <c r="B39" s="81">
        <v>44808</v>
      </c>
      <c r="C39" s="82">
        <v>44808.520833333336</v>
      </c>
      <c r="D39" s="83">
        <v>44808.729166666664</v>
      </c>
      <c r="E39" s="83">
        <v>44808.770833333336</v>
      </c>
      <c r="F39" s="83">
        <v>44808.8125</v>
      </c>
      <c r="G39" s="84">
        <v>44808.8125</v>
      </c>
      <c r="H39" s="29" t="s">
        <v>109</v>
      </c>
      <c r="I39" s="30" t="s">
        <v>110</v>
      </c>
      <c r="J39" s="85" t="s">
        <v>44</v>
      </c>
      <c r="K39" s="17">
        <v>4</v>
      </c>
      <c r="L39" s="17">
        <v>0</v>
      </c>
      <c r="M39" s="86" t="s">
        <v>72</v>
      </c>
      <c r="N39" s="87">
        <v>45005.353807870371</v>
      </c>
      <c r="O39" s="31" t="s">
        <v>35</v>
      </c>
      <c r="P39" s="32" t="s">
        <v>36</v>
      </c>
      <c r="Q39" s="33"/>
      <c r="R39" s="34">
        <v>2</v>
      </c>
      <c r="S39" s="34">
        <v>1</v>
      </c>
      <c r="T39" s="35">
        <v>1.934074878692627</v>
      </c>
      <c r="U39" s="36">
        <v>0.83825004100799561</v>
      </c>
      <c r="V39" s="88">
        <v>0.62733920858890813</v>
      </c>
      <c r="W39" s="89">
        <v>0.21315107768011587</v>
      </c>
      <c r="X39" s="90">
        <v>0.15569040179252625</v>
      </c>
      <c r="Y39" s="37">
        <v>4</v>
      </c>
      <c r="Z39" s="38">
        <v>0</v>
      </c>
      <c r="AA39" s="39"/>
      <c r="AB39" s="40"/>
      <c r="AC39" s="91">
        <f t="shared" si="0"/>
        <v>44808.479166666672</v>
      </c>
      <c r="AD39" s="92">
        <f t="shared" si="1"/>
        <v>44808.4375</v>
      </c>
      <c r="AE39" s="93">
        <f t="shared" si="2"/>
        <v>44808.395833333336</v>
      </c>
    </row>
    <row r="40" spans="1:31" ht="16.2" thickBot="1" x14ac:dyDescent="0.35">
      <c r="A40" s="28">
        <v>4</v>
      </c>
      <c r="B40" s="81">
        <v>44808</v>
      </c>
      <c r="C40" s="82">
        <v>44808.625</v>
      </c>
      <c r="D40" s="83">
        <v>44808.833333333336</v>
      </c>
      <c r="E40" s="83">
        <v>44808.875</v>
      </c>
      <c r="F40" s="83">
        <v>44808.916666666664</v>
      </c>
      <c r="G40" s="84">
        <v>44808.916666666664</v>
      </c>
      <c r="H40" s="29" t="s">
        <v>111</v>
      </c>
      <c r="I40" s="30" t="s">
        <v>54</v>
      </c>
      <c r="J40" s="85" t="s">
        <v>55</v>
      </c>
      <c r="K40" s="17">
        <v>5</v>
      </c>
      <c r="L40" s="17">
        <v>1</v>
      </c>
      <c r="M40" s="86" t="s">
        <v>67</v>
      </c>
      <c r="N40" s="87">
        <v>45005.353807870371</v>
      </c>
      <c r="O40" s="31" t="s">
        <v>35</v>
      </c>
      <c r="P40" s="32" t="s">
        <v>36</v>
      </c>
      <c r="Q40" s="33"/>
      <c r="R40" s="34">
        <v>1</v>
      </c>
      <c r="S40" s="34">
        <v>1</v>
      </c>
      <c r="T40" s="35">
        <v>1.1769214357648576</v>
      </c>
      <c r="U40" s="36">
        <v>1.0082499980926514</v>
      </c>
      <c r="V40" s="88">
        <v>0.3967363081056543</v>
      </c>
      <c r="W40" s="89">
        <v>0.29111882113725895</v>
      </c>
      <c r="X40" s="90">
        <v>0.31183373928070068</v>
      </c>
      <c r="Y40" s="37">
        <v>5</v>
      </c>
      <c r="Z40" s="38">
        <v>1</v>
      </c>
      <c r="AA40" s="39"/>
      <c r="AB40" s="40"/>
      <c r="AC40" s="91">
        <f t="shared" si="0"/>
        <v>44808.583333333336</v>
      </c>
      <c r="AD40" s="92">
        <f t="shared" si="1"/>
        <v>44808.541666666664</v>
      </c>
      <c r="AE40" s="93">
        <f t="shared" si="2"/>
        <v>44808.5</v>
      </c>
    </row>
    <row r="41" spans="1:31" ht="16.2" thickBot="1" x14ac:dyDescent="0.35">
      <c r="A41" s="28">
        <v>4</v>
      </c>
      <c r="B41" s="81">
        <v>44809</v>
      </c>
      <c r="C41" s="82">
        <v>44809.625</v>
      </c>
      <c r="D41" s="83">
        <v>44809.833333333336</v>
      </c>
      <c r="E41" s="83">
        <v>44809.875</v>
      </c>
      <c r="F41" s="83">
        <v>44809.916666666664</v>
      </c>
      <c r="G41" s="84">
        <v>44809.916666666664</v>
      </c>
      <c r="H41" s="29" t="s">
        <v>112</v>
      </c>
      <c r="I41" s="30" t="s">
        <v>42</v>
      </c>
      <c r="J41" s="85" t="s">
        <v>43</v>
      </c>
      <c r="K41" s="17">
        <v>1</v>
      </c>
      <c r="L41" s="17">
        <v>0</v>
      </c>
      <c r="M41" s="86" t="s">
        <v>59</v>
      </c>
      <c r="N41" s="87">
        <v>45005.353807870371</v>
      </c>
      <c r="O41" s="31" t="s">
        <v>35</v>
      </c>
      <c r="P41" s="32" t="s">
        <v>36</v>
      </c>
      <c r="Q41" s="33"/>
      <c r="R41" s="34">
        <v>1</v>
      </c>
      <c r="S41" s="34">
        <v>1</v>
      </c>
      <c r="T41" s="35">
        <v>1.3620750904083252</v>
      </c>
      <c r="U41" s="36">
        <v>1.4282500743865967</v>
      </c>
      <c r="V41" s="88">
        <v>0.35786638967027323</v>
      </c>
      <c r="W41" s="89">
        <v>0.25315291099105897</v>
      </c>
      <c r="X41" s="90">
        <v>0.38775202631950378</v>
      </c>
      <c r="Y41" s="37">
        <v>1</v>
      </c>
      <c r="Z41" s="38">
        <v>0</v>
      </c>
      <c r="AA41" s="39"/>
      <c r="AB41" s="40"/>
      <c r="AC41" s="91">
        <f t="shared" si="0"/>
        <v>44809.583333333336</v>
      </c>
      <c r="AD41" s="92">
        <f t="shared" si="1"/>
        <v>44809.541666666664</v>
      </c>
      <c r="AE41" s="93">
        <f t="shared" si="2"/>
        <v>44809.5</v>
      </c>
    </row>
    <row r="42" spans="1:31" ht="16.2" thickBot="1" x14ac:dyDescent="0.35">
      <c r="A42" s="14">
        <v>5</v>
      </c>
      <c r="B42" s="68">
        <v>44813</v>
      </c>
      <c r="C42" s="69">
        <v>44813.625</v>
      </c>
      <c r="D42" s="70">
        <v>44813.833333333336</v>
      </c>
      <c r="E42" s="70">
        <v>44813.875</v>
      </c>
      <c r="F42" s="70">
        <v>44813.916666666664</v>
      </c>
      <c r="G42" s="71">
        <v>44813.916666666664</v>
      </c>
      <c r="H42" s="15" t="s">
        <v>113</v>
      </c>
      <c r="I42" s="16" t="s">
        <v>89</v>
      </c>
      <c r="J42" s="72" t="s">
        <v>56</v>
      </c>
      <c r="K42" s="17">
        <v>2</v>
      </c>
      <c r="L42" s="17">
        <v>1</v>
      </c>
      <c r="M42" s="73" t="s">
        <v>43</v>
      </c>
      <c r="N42" s="74">
        <v>45005.353807870371</v>
      </c>
      <c r="O42" s="18" t="s">
        <v>35</v>
      </c>
      <c r="P42" s="19" t="s">
        <v>36</v>
      </c>
      <c r="Q42" s="20"/>
      <c r="R42" s="21">
        <v>2</v>
      </c>
      <c r="S42" s="21">
        <v>0</v>
      </c>
      <c r="T42" s="22">
        <v>1.5446357386452809</v>
      </c>
      <c r="U42" s="23">
        <v>0.66757148504257202</v>
      </c>
      <c r="V42" s="75">
        <v>0.58393651139018687</v>
      </c>
      <c r="W42" s="76">
        <v>0.25498167188384635</v>
      </c>
      <c r="X42" s="77">
        <v>0.15998083353042603</v>
      </c>
      <c r="Y42" s="24">
        <v>2</v>
      </c>
      <c r="Z42" s="25">
        <v>1</v>
      </c>
      <c r="AA42" s="26"/>
      <c r="AB42" s="27"/>
      <c r="AC42" s="78">
        <f t="shared" si="0"/>
        <v>44813.583333333336</v>
      </c>
      <c r="AD42" s="79">
        <f t="shared" si="1"/>
        <v>44813.541666666664</v>
      </c>
      <c r="AE42" s="80">
        <f t="shared" si="2"/>
        <v>44813.5</v>
      </c>
    </row>
    <row r="43" spans="1:31" ht="16.2" thickBot="1" x14ac:dyDescent="0.35">
      <c r="A43" s="28">
        <v>5</v>
      </c>
      <c r="B43" s="81">
        <v>44814</v>
      </c>
      <c r="C43" s="82">
        <v>44814.333333333336</v>
      </c>
      <c r="D43" s="83">
        <v>44814.541666666664</v>
      </c>
      <c r="E43" s="83">
        <v>44814.583333333336</v>
      </c>
      <c r="F43" s="83">
        <v>44814.625</v>
      </c>
      <c r="G43" s="84">
        <v>44814.625</v>
      </c>
      <c r="H43" s="29" t="s">
        <v>114</v>
      </c>
      <c r="I43" s="30" t="s">
        <v>94</v>
      </c>
      <c r="J43" s="85" t="s">
        <v>48</v>
      </c>
      <c r="K43" s="17">
        <v>2</v>
      </c>
      <c r="L43" s="17">
        <v>1</v>
      </c>
      <c r="M43" s="86" t="s">
        <v>55</v>
      </c>
      <c r="N43" s="87">
        <v>45005.353807870371</v>
      </c>
      <c r="O43" s="31" t="s">
        <v>35</v>
      </c>
      <c r="P43" s="32" t="s">
        <v>36</v>
      </c>
      <c r="Q43" s="33"/>
      <c r="R43" s="34">
        <v>1</v>
      </c>
      <c r="S43" s="34">
        <v>1</v>
      </c>
      <c r="T43" s="35">
        <v>1.1769214357648576</v>
      </c>
      <c r="U43" s="36">
        <v>1.1384999752044678</v>
      </c>
      <c r="V43" s="88">
        <v>0.36798868938524543</v>
      </c>
      <c r="W43" s="89">
        <v>0.28250107119987827</v>
      </c>
      <c r="X43" s="90">
        <v>0.34910351037979126</v>
      </c>
      <c r="Y43" s="37">
        <v>2</v>
      </c>
      <c r="Z43" s="38">
        <v>1</v>
      </c>
      <c r="AA43" s="39"/>
      <c r="AB43" s="40"/>
      <c r="AC43" s="91">
        <f t="shared" si="0"/>
        <v>44814.291666666672</v>
      </c>
      <c r="AD43" s="92">
        <f t="shared" si="1"/>
        <v>44814.25</v>
      </c>
      <c r="AE43" s="93">
        <f t="shared" si="2"/>
        <v>44814.208333333336</v>
      </c>
    </row>
    <row r="44" spans="1:31" ht="16.2" thickBot="1" x14ac:dyDescent="0.35">
      <c r="A44" s="28">
        <v>5</v>
      </c>
      <c r="B44" s="81">
        <v>44814</v>
      </c>
      <c r="C44" s="82">
        <v>44814.427083333336</v>
      </c>
      <c r="D44" s="83">
        <v>44814.635416666664</v>
      </c>
      <c r="E44" s="83">
        <v>44814.677083333336</v>
      </c>
      <c r="F44" s="83">
        <v>44814.71875</v>
      </c>
      <c r="G44" s="84">
        <v>44814.71875</v>
      </c>
      <c r="H44" s="29" t="s">
        <v>115</v>
      </c>
      <c r="I44" s="30" t="s">
        <v>74</v>
      </c>
      <c r="J44" s="85" t="s">
        <v>40</v>
      </c>
      <c r="K44" s="17">
        <v>2</v>
      </c>
      <c r="L44" s="17">
        <v>3</v>
      </c>
      <c r="M44" s="86" t="s">
        <v>34</v>
      </c>
      <c r="N44" s="87">
        <v>45005.353807870371</v>
      </c>
      <c r="O44" s="31" t="s">
        <v>35</v>
      </c>
      <c r="P44" s="32" t="s">
        <v>36</v>
      </c>
      <c r="Q44" s="33"/>
      <c r="R44" s="34">
        <v>1</v>
      </c>
      <c r="S44" s="34">
        <v>1</v>
      </c>
      <c r="T44" s="35">
        <v>1.0920643125261578</v>
      </c>
      <c r="U44" s="36">
        <v>1.3482500314712524</v>
      </c>
      <c r="V44" s="88">
        <v>0.30277640786100923</v>
      </c>
      <c r="W44" s="89">
        <v>0.27113083172163766</v>
      </c>
      <c r="X44" s="90">
        <v>0.42545059323310852</v>
      </c>
      <c r="Y44" s="37">
        <v>2</v>
      </c>
      <c r="Z44" s="38">
        <v>3</v>
      </c>
      <c r="AA44" s="39"/>
      <c r="AB44" s="40"/>
      <c r="AC44" s="91">
        <f t="shared" si="0"/>
        <v>44814.385416666672</v>
      </c>
      <c r="AD44" s="92">
        <f t="shared" si="1"/>
        <v>44814.34375</v>
      </c>
      <c r="AE44" s="93">
        <f t="shared" si="2"/>
        <v>44814.302083333336</v>
      </c>
    </row>
    <row r="45" spans="1:31" ht="16.2" thickBot="1" x14ac:dyDescent="0.35">
      <c r="A45" s="28">
        <v>5</v>
      </c>
      <c r="B45" s="81">
        <v>44814</v>
      </c>
      <c r="C45" s="82">
        <v>44814.520833333336</v>
      </c>
      <c r="D45" s="83">
        <v>44814.729166666664</v>
      </c>
      <c r="E45" s="83">
        <v>44814.770833333336</v>
      </c>
      <c r="F45" s="83">
        <v>44814.8125</v>
      </c>
      <c r="G45" s="84">
        <v>44814.8125</v>
      </c>
      <c r="H45" s="29" t="s">
        <v>116</v>
      </c>
      <c r="I45" s="30" t="s">
        <v>50</v>
      </c>
      <c r="J45" s="85" t="s">
        <v>51</v>
      </c>
      <c r="K45" s="17">
        <v>0</v>
      </c>
      <c r="L45" s="17">
        <v>4</v>
      </c>
      <c r="M45" s="86" t="s">
        <v>47</v>
      </c>
      <c r="N45" s="87">
        <v>45005.353807870371</v>
      </c>
      <c r="O45" s="31" t="s">
        <v>35</v>
      </c>
      <c r="P45" s="32" t="s">
        <v>36</v>
      </c>
      <c r="Q45" s="33"/>
      <c r="R45" s="34">
        <v>0</v>
      </c>
      <c r="S45" s="34">
        <v>2</v>
      </c>
      <c r="T45" s="35">
        <v>0.69107496738433838</v>
      </c>
      <c r="U45" s="36">
        <v>2.2782497406005859</v>
      </c>
      <c r="V45" s="88">
        <v>9.6758903801246771E-2</v>
      </c>
      <c r="W45" s="89">
        <v>0.17013088574979157</v>
      </c>
      <c r="X45" s="90">
        <v>0.72418069839477539</v>
      </c>
      <c r="Y45" s="37">
        <v>0</v>
      </c>
      <c r="Z45" s="38">
        <v>4</v>
      </c>
      <c r="AA45" s="39"/>
      <c r="AB45" s="40"/>
      <c r="AC45" s="91">
        <f t="shared" si="0"/>
        <v>44814.479166666672</v>
      </c>
      <c r="AD45" s="92">
        <f t="shared" si="1"/>
        <v>44814.4375</v>
      </c>
      <c r="AE45" s="93">
        <f t="shared" si="2"/>
        <v>44814.395833333336</v>
      </c>
    </row>
    <row r="46" spans="1:31" ht="16.2" thickBot="1" x14ac:dyDescent="0.35">
      <c r="A46" s="28">
        <v>5</v>
      </c>
      <c r="B46" s="81">
        <v>44814</v>
      </c>
      <c r="C46" s="82">
        <v>44814.625</v>
      </c>
      <c r="D46" s="83">
        <v>44814.833333333336</v>
      </c>
      <c r="E46" s="83">
        <v>44814.875</v>
      </c>
      <c r="F46" s="83">
        <v>44814.916666666664</v>
      </c>
      <c r="G46" s="84">
        <v>44814.916666666664</v>
      </c>
      <c r="H46" s="29" t="s">
        <v>117</v>
      </c>
      <c r="I46" s="30" t="s">
        <v>83</v>
      </c>
      <c r="J46" s="85" t="s">
        <v>68</v>
      </c>
      <c r="K46" s="17">
        <v>4</v>
      </c>
      <c r="L46" s="17">
        <v>1</v>
      </c>
      <c r="M46" s="86" t="s">
        <v>39</v>
      </c>
      <c r="N46" s="87">
        <v>45005.353807870371</v>
      </c>
      <c r="O46" s="31" t="s">
        <v>35</v>
      </c>
      <c r="P46" s="32" t="s">
        <v>36</v>
      </c>
      <c r="Q46" s="33"/>
      <c r="R46" s="34">
        <v>2</v>
      </c>
      <c r="S46" s="34">
        <v>1</v>
      </c>
      <c r="T46" s="35">
        <v>1.5710749626159668</v>
      </c>
      <c r="U46" s="36">
        <v>1.0682499408721924</v>
      </c>
      <c r="V46" s="88">
        <v>0.48860257100482624</v>
      </c>
      <c r="W46" s="89">
        <v>0.25197031898453459</v>
      </c>
      <c r="X46" s="90">
        <v>0.25809761881828308</v>
      </c>
      <c r="Y46" s="37">
        <v>4</v>
      </c>
      <c r="Z46" s="38">
        <v>1</v>
      </c>
      <c r="AA46" s="39"/>
      <c r="AB46" s="40"/>
      <c r="AC46" s="91">
        <f t="shared" si="0"/>
        <v>44814.583333333336</v>
      </c>
      <c r="AD46" s="92">
        <f t="shared" si="1"/>
        <v>44814.541666666664</v>
      </c>
      <c r="AE46" s="93">
        <f t="shared" si="2"/>
        <v>44814.5</v>
      </c>
    </row>
    <row r="47" spans="1:31" ht="16.2" thickBot="1" x14ac:dyDescent="0.35">
      <c r="A47" s="28">
        <v>5</v>
      </c>
      <c r="B47" s="81">
        <v>44815</v>
      </c>
      <c r="C47" s="82">
        <v>44815.333333333336</v>
      </c>
      <c r="D47" s="83">
        <v>44815.541666666664</v>
      </c>
      <c r="E47" s="83">
        <v>44815.583333333336</v>
      </c>
      <c r="F47" s="83">
        <v>44815.625</v>
      </c>
      <c r="G47" s="84">
        <v>44815.625</v>
      </c>
      <c r="H47" s="29" t="s">
        <v>118</v>
      </c>
      <c r="I47" s="30" t="s">
        <v>104</v>
      </c>
      <c r="J47" s="85" t="s">
        <v>60</v>
      </c>
      <c r="K47" s="17">
        <v>4</v>
      </c>
      <c r="L47" s="17">
        <v>1</v>
      </c>
      <c r="M47" s="86" t="s">
        <v>64</v>
      </c>
      <c r="N47" s="87">
        <v>45005.353807870371</v>
      </c>
      <c r="O47" s="31" t="s">
        <v>35</v>
      </c>
      <c r="P47" s="32" t="s">
        <v>36</v>
      </c>
      <c r="Q47" s="33"/>
      <c r="R47" s="34">
        <v>2</v>
      </c>
      <c r="S47" s="34">
        <v>1</v>
      </c>
      <c r="T47" s="35">
        <v>2.2420749664306641</v>
      </c>
      <c r="U47" s="36">
        <v>0.87824994325637817</v>
      </c>
      <c r="V47" s="88">
        <v>0.67434915855572231</v>
      </c>
      <c r="W47" s="89">
        <v>0.18446373067970898</v>
      </c>
      <c r="X47" s="90">
        <v>0.13292759656906128</v>
      </c>
      <c r="Y47" s="37">
        <v>4</v>
      </c>
      <c r="Z47" s="38">
        <v>1</v>
      </c>
      <c r="AA47" s="39"/>
      <c r="AB47" s="40"/>
      <c r="AC47" s="91">
        <f t="shared" si="0"/>
        <v>44815.291666666672</v>
      </c>
      <c r="AD47" s="92">
        <f t="shared" si="1"/>
        <v>44815.25</v>
      </c>
      <c r="AE47" s="93">
        <f t="shared" si="2"/>
        <v>44815.208333333336</v>
      </c>
    </row>
    <row r="48" spans="1:31" ht="16.2" thickBot="1" x14ac:dyDescent="0.35">
      <c r="A48" s="28">
        <v>5</v>
      </c>
      <c r="B48" s="81">
        <v>44815</v>
      </c>
      <c r="C48" s="82">
        <v>44815.427083333336</v>
      </c>
      <c r="D48" s="83">
        <v>44815.635416666664</v>
      </c>
      <c r="E48" s="83">
        <v>44815.677083333336</v>
      </c>
      <c r="F48" s="83">
        <v>44815.71875</v>
      </c>
      <c r="G48" s="84">
        <v>44815.71875</v>
      </c>
      <c r="H48" s="29" t="s">
        <v>119</v>
      </c>
      <c r="I48" s="30" t="s">
        <v>87</v>
      </c>
      <c r="J48" s="85" t="s">
        <v>72</v>
      </c>
      <c r="K48" s="17">
        <v>1</v>
      </c>
      <c r="L48" s="17">
        <v>4</v>
      </c>
      <c r="M48" s="86" t="s">
        <v>63</v>
      </c>
      <c r="N48" s="87">
        <v>45005.353807870371</v>
      </c>
      <c r="O48" s="31" t="s">
        <v>35</v>
      </c>
      <c r="P48" s="32" t="s">
        <v>36</v>
      </c>
      <c r="Q48" s="33"/>
      <c r="R48" s="34">
        <v>1</v>
      </c>
      <c r="S48" s="34">
        <v>2</v>
      </c>
      <c r="T48" s="35">
        <v>0.8010750412940979</v>
      </c>
      <c r="U48" s="36">
        <v>1.7282500267028809</v>
      </c>
      <c r="V48" s="88">
        <v>0.17077738216675478</v>
      </c>
      <c r="W48" s="89">
        <v>0.2346821172231475</v>
      </c>
      <c r="X48" s="90">
        <v>0.59246528148651123</v>
      </c>
      <c r="Y48" s="37">
        <v>1</v>
      </c>
      <c r="Z48" s="38">
        <v>4</v>
      </c>
      <c r="AA48" s="39"/>
      <c r="AB48" s="40"/>
      <c r="AC48" s="91">
        <f t="shared" si="0"/>
        <v>44815.385416666672</v>
      </c>
      <c r="AD48" s="92">
        <f t="shared" si="1"/>
        <v>44815.34375</v>
      </c>
      <c r="AE48" s="93">
        <f t="shared" si="2"/>
        <v>44815.302083333336</v>
      </c>
    </row>
    <row r="49" spans="1:31" ht="16.2" thickBot="1" x14ac:dyDescent="0.35">
      <c r="A49" s="28">
        <v>5</v>
      </c>
      <c r="B49" s="81">
        <v>44815</v>
      </c>
      <c r="C49" s="82">
        <v>44815.520833333336</v>
      </c>
      <c r="D49" s="83">
        <v>44815.729166666664</v>
      </c>
      <c r="E49" s="83">
        <v>44815.770833333336</v>
      </c>
      <c r="F49" s="83">
        <v>44815.8125</v>
      </c>
      <c r="G49" s="84">
        <v>44815.8125</v>
      </c>
      <c r="H49" s="29" t="s">
        <v>120</v>
      </c>
      <c r="I49" s="30" t="s">
        <v>66</v>
      </c>
      <c r="J49" s="85" t="s">
        <v>67</v>
      </c>
      <c r="K49" s="17">
        <v>2</v>
      </c>
      <c r="L49" s="17">
        <v>1</v>
      </c>
      <c r="M49" s="86" t="s">
        <v>52</v>
      </c>
      <c r="N49" s="87">
        <v>45005.353807870371</v>
      </c>
      <c r="O49" s="31" t="s">
        <v>35</v>
      </c>
      <c r="P49" s="32" t="s">
        <v>36</v>
      </c>
      <c r="Q49" s="33"/>
      <c r="R49" s="34">
        <v>1</v>
      </c>
      <c r="S49" s="34">
        <v>1</v>
      </c>
      <c r="T49" s="35">
        <v>0.82307499647140503</v>
      </c>
      <c r="U49" s="36">
        <v>1.2882499694824219</v>
      </c>
      <c r="V49" s="88">
        <v>0.2381874215008076</v>
      </c>
      <c r="W49" s="89">
        <v>0.28777733403382844</v>
      </c>
      <c r="X49" s="90">
        <v>0.47362786531448364</v>
      </c>
      <c r="Y49" s="37">
        <v>2</v>
      </c>
      <c r="Z49" s="38">
        <v>1</v>
      </c>
      <c r="AA49" s="39"/>
      <c r="AB49" s="40"/>
      <c r="AC49" s="91">
        <f t="shared" si="0"/>
        <v>44815.479166666672</v>
      </c>
      <c r="AD49" s="92">
        <f t="shared" si="1"/>
        <v>44815.4375</v>
      </c>
      <c r="AE49" s="93">
        <f t="shared" si="2"/>
        <v>44815.395833333336</v>
      </c>
    </row>
    <row r="50" spans="1:31" ht="16.2" thickBot="1" x14ac:dyDescent="0.35">
      <c r="A50" s="28">
        <v>5</v>
      </c>
      <c r="B50" s="81">
        <v>44815</v>
      </c>
      <c r="C50" s="82">
        <v>44815.625</v>
      </c>
      <c r="D50" s="83">
        <v>44815.833333333336</v>
      </c>
      <c r="E50" s="83">
        <v>44815.875</v>
      </c>
      <c r="F50" s="83">
        <v>44815.916666666664</v>
      </c>
      <c r="G50" s="84">
        <v>44815.916666666664</v>
      </c>
      <c r="H50" s="29" t="s">
        <v>121</v>
      </c>
      <c r="I50" s="30" t="s">
        <v>70</v>
      </c>
      <c r="J50" s="85" t="s">
        <v>71</v>
      </c>
      <c r="K50" s="17">
        <v>1</v>
      </c>
      <c r="L50" s="17">
        <v>0</v>
      </c>
      <c r="M50" s="86" t="s">
        <v>44</v>
      </c>
      <c r="N50" s="87">
        <v>45005.353807870371</v>
      </c>
      <c r="O50" s="31" t="s">
        <v>35</v>
      </c>
      <c r="P50" s="32" t="s">
        <v>36</v>
      </c>
      <c r="Q50" s="33"/>
      <c r="R50" s="34">
        <v>1</v>
      </c>
      <c r="S50" s="34">
        <v>1</v>
      </c>
      <c r="T50" s="35">
        <v>1.1420749425888062</v>
      </c>
      <c r="U50" s="36">
        <v>1.2582499980926514</v>
      </c>
      <c r="V50" s="88">
        <v>0.33364626646601436</v>
      </c>
      <c r="W50" s="89">
        <v>0.27601443329922432</v>
      </c>
      <c r="X50" s="90">
        <v>0.38981986045837402</v>
      </c>
      <c r="Y50" s="37">
        <v>1</v>
      </c>
      <c r="Z50" s="38">
        <v>0</v>
      </c>
      <c r="AA50" s="39"/>
      <c r="AB50" s="40"/>
      <c r="AC50" s="91">
        <f t="shared" si="0"/>
        <v>44815.583333333336</v>
      </c>
      <c r="AD50" s="92">
        <f t="shared" si="1"/>
        <v>44815.541666666664</v>
      </c>
      <c r="AE50" s="93">
        <f t="shared" si="2"/>
        <v>44815.5</v>
      </c>
    </row>
    <row r="51" spans="1:31" ht="16.2" thickBot="1" x14ac:dyDescent="0.35">
      <c r="A51" s="28">
        <v>5</v>
      </c>
      <c r="B51" s="81">
        <v>44816</v>
      </c>
      <c r="C51" s="82">
        <v>44816.625</v>
      </c>
      <c r="D51" s="83">
        <v>44816.833333333336</v>
      </c>
      <c r="E51" s="83">
        <v>44816.875</v>
      </c>
      <c r="F51" s="83">
        <v>44816.916666666664</v>
      </c>
      <c r="G51" s="84">
        <v>44816.916666666664</v>
      </c>
      <c r="H51" s="29" t="s">
        <v>122</v>
      </c>
      <c r="I51" s="30" t="s">
        <v>58</v>
      </c>
      <c r="J51" s="85" t="s">
        <v>59</v>
      </c>
      <c r="K51" s="17">
        <v>0</v>
      </c>
      <c r="L51" s="17">
        <v>1</v>
      </c>
      <c r="M51" s="86" t="s">
        <v>33</v>
      </c>
      <c r="N51" s="87">
        <v>45005.353807870371</v>
      </c>
      <c r="O51" s="31" t="s">
        <v>35</v>
      </c>
      <c r="P51" s="32" t="s">
        <v>36</v>
      </c>
      <c r="Q51" s="33"/>
      <c r="R51" s="34">
        <v>1</v>
      </c>
      <c r="S51" s="34">
        <v>1</v>
      </c>
      <c r="T51" s="35">
        <v>1.1090750694274902</v>
      </c>
      <c r="U51" s="36">
        <v>1.4282498359680176</v>
      </c>
      <c r="V51" s="88">
        <v>0.29280029542488684</v>
      </c>
      <c r="W51" s="89">
        <v>0.26359655889126388</v>
      </c>
      <c r="X51" s="90">
        <v>0.44274821877479553</v>
      </c>
      <c r="Y51" s="37">
        <v>0</v>
      </c>
      <c r="Z51" s="38">
        <v>1</v>
      </c>
      <c r="AA51" s="39"/>
      <c r="AB51" s="40"/>
      <c r="AC51" s="91">
        <f t="shared" si="0"/>
        <v>44816.583333333336</v>
      </c>
      <c r="AD51" s="92">
        <f t="shared" si="1"/>
        <v>44816.541666666664</v>
      </c>
      <c r="AE51" s="93">
        <f t="shared" si="2"/>
        <v>44816.5</v>
      </c>
    </row>
    <row r="52" spans="1:31" ht="16.2" thickBot="1" x14ac:dyDescent="0.35">
      <c r="A52" s="14">
        <v>6</v>
      </c>
      <c r="B52" s="68">
        <v>44820</v>
      </c>
      <c r="C52" s="69">
        <v>44820.625</v>
      </c>
      <c r="D52" s="70">
        <v>44820.833333333336</v>
      </c>
      <c r="E52" s="70">
        <v>44820.875</v>
      </c>
      <c r="F52" s="70">
        <v>44820.916666666664</v>
      </c>
      <c r="G52" s="71">
        <v>44820.916666666664</v>
      </c>
      <c r="H52" s="15" t="s">
        <v>123</v>
      </c>
      <c r="I52" s="16" t="s">
        <v>42</v>
      </c>
      <c r="J52" s="72" t="s">
        <v>43</v>
      </c>
      <c r="K52" s="17">
        <v>0</v>
      </c>
      <c r="L52" s="17">
        <v>1</v>
      </c>
      <c r="M52" s="73" t="s">
        <v>51</v>
      </c>
      <c r="N52" s="74">
        <v>45005.353807870371</v>
      </c>
      <c r="O52" s="18" t="s">
        <v>35</v>
      </c>
      <c r="P52" s="19" t="s">
        <v>36</v>
      </c>
      <c r="Q52" s="20"/>
      <c r="R52" s="21">
        <v>1</v>
      </c>
      <c r="S52" s="21">
        <v>1</v>
      </c>
      <c r="T52" s="22">
        <v>1.3070751428604126</v>
      </c>
      <c r="U52" s="23">
        <v>1.0699285268783569</v>
      </c>
      <c r="V52" s="75">
        <v>0.41932744895776192</v>
      </c>
      <c r="W52" s="76">
        <v>0.27573827023480202</v>
      </c>
      <c r="X52" s="77">
        <v>0.30439186096191406</v>
      </c>
      <c r="Y52" s="24">
        <v>0</v>
      </c>
      <c r="Z52" s="25">
        <v>1</v>
      </c>
      <c r="AA52" s="26"/>
      <c r="AB52" s="27"/>
      <c r="AC52" s="78">
        <f t="shared" si="0"/>
        <v>44820.583333333336</v>
      </c>
      <c r="AD52" s="79">
        <f t="shared" si="1"/>
        <v>44820.541666666664</v>
      </c>
      <c r="AE52" s="80">
        <f t="shared" si="2"/>
        <v>44820.5</v>
      </c>
    </row>
    <row r="53" spans="1:31" ht="16.2" thickBot="1" x14ac:dyDescent="0.35">
      <c r="A53" s="28">
        <v>6</v>
      </c>
      <c r="B53" s="81">
        <v>44821</v>
      </c>
      <c r="C53" s="82">
        <v>44821.333333333336</v>
      </c>
      <c r="D53" s="83">
        <v>44821.541666666664</v>
      </c>
      <c r="E53" s="83">
        <v>44821.583333333336</v>
      </c>
      <c r="F53" s="83">
        <v>44821.625</v>
      </c>
      <c r="G53" s="84">
        <v>44821.625</v>
      </c>
      <c r="H53" s="29" t="s">
        <v>124</v>
      </c>
      <c r="I53" s="30" t="s">
        <v>79</v>
      </c>
      <c r="J53" s="85" t="s">
        <v>64</v>
      </c>
      <c r="K53" s="17">
        <v>1</v>
      </c>
      <c r="L53" s="17">
        <v>0</v>
      </c>
      <c r="M53" s="86" t="s">
        <v>59</v>
      </c>
      <c r="N53" s="87">
        <v>45005.353807870371</v>
      </c>
      <c r="O53" s="31" t="s">
        <v>35</v>
      </c>
      <c r="P53" s="32" t="s">
        <v>36</v>
      </c>
      <c r="Q53" s="33"/>
      <c r="R53" s="34">
        <v>1</v>
      </c>
      <c r="S53" s="34">
        <v>0</v>
      </c>
      <c r="T53" s="35">
        <v>1.2334928512573242</v>
      </c>
      <c r="U53" s="36">
        <v>0.73446428775787354</v>
      </c>
      <c r="V53" s="88">
        <v>0.4806178167933905</v>
      </c>
      <c r="W53" s="89">
        <v>0.29807164218193521</v>
      </c>
      <c r="X53" s="90">
        <v>0.22100262343883514</v>
      </c>
      <c r="Y53" s="37">
        <v>1</v>
      </c>
      <c r="Z53" s="38">
        <v>0</v>
      </c>
      <c r="AA53" s="39"/>
      <c r="AB53" s="40"/>
      <c r="AC53" s="91">
        <f t="shared" si="0"/>
        <v>44821.291666666672</v>
      </c>
      <c r="AD53" s="92">
        <f t="shared" si="1"/>
        <v>44821.25</v>
      </c>
      <c r="AE53" s="93">
        <f t="shared" si="2"/>
        <v>44821.208333333336</v>
      </c>
    </row>
    <row r="54" spans="1:31" ht="16.2" thickBot="1" x14ac:dyDescent="0.35">
      <c r="A54" s="28">
        <v>6</v>
      </c>
      <c r="B54" s="81">
        <v>44821</v>
      </c>
      <c r="C54" s="82">
        <v>44821.427083333336</v>
      </c>
      <c r="D54" s="83">
        <v>44821.635416666664</v>
      </c>
      <c r="E54" s="83">
        <v>44821.677083333336</v>
      </c>
      <c r="F54" s="83">
        <v>44821.71875</v>
      </c>
      <c r="G54" s="84">
        <v>44821.71875</v>
      </c>
      <c r="H54" s="29" t="s">
        <v>125</v>
      </c>
      <c r="I54" s="30" t="s">
        <v>46</v>
      </c>
      <c r="J54" s="85" t="s">
        <v>47</v>
      </c>
      <c r="K54" s="17">
        <v>3</v>
      </c>
      <c r="L54" s="17">
        <v>0</v>
      </c>
      <c r="M54" s="86" t="s">
        <v>72</v>
      </c>
      <c r="N54" s="87">
        <v>45005.353807870371</v>
      </c>
      <c r="O54" s="31" t="s">
        <v>35</v>
      </c>
      <c r="P54" s="32" t="s">
        <v>36</v>
      </c>
      <c r="Q54" s="33"/>
      <c r="R54" s="34">
        <v>3</v>
      </c>
      <c r="S54" s="34">
        <v>0</v>
      </c>
      <c r="T54" s="35">
        <v>2.6710748672485352</v>
      </c>
      <c r="U54" s="36">
        <v>0.54707145690917969</v>
      </c>
      <c r="V54" s="88">
        <v>0.80318256134366139</v>
      </c>
      <c r="W54" s="89">
        <v>0.12369686760139613</v>
      </c>
      <c r="X54" s="90">
        <v>5.3576953709125519E-2</v>
      </c>
      <c r="Y54" s="37">
        <v>3</v>
      </c>
      <c r="Z54" s="38">
        <v>0</v>
      </c>
      <c r="AA54" s="39"/>
      <c r="AB54" s="40"/>
      <c r="AC54" s="91">
        <f t="shared" si="0"/>
        <v>44821.385416666672</v>
      </c>
      <c r="AD54" s="92">
        <f t="shared" si="1"/>
        <v>44821.34375</v>
      </c>
      <c r="AE54" s="93">
        <f t="shared" si="2"/>
        <v>44821.302083333336</v>
      </c>
    </row>
    <row r="55" spans="1:31" ht="16.2" thickBot="1" x14ac:dyDescent="0.35">
      <c r="A55" s="28">
        <v>6</v>
      </c>
      <c r="B55" s="81">
        <v>44821</v>
      </c>
      <c r="C55" s="82">
        <v>44821.520833333336</v>
      </c>
      <c r="D55" s="83">
        <v>44821.729166666664</v>
      </c>
      <c r="E55" s="83">
        <v>44821.770833333336</v>
      </c>
      <c r="F55" s="83">
        <v>44821.8125</v>
      </c>
      <c r="G55" s="84">
        <v>44821.8125</v>
      </c>
      <c r="H55" s="29" t="s">
        <v>126</v>
      </c>
      <c r="I55" s="30" t="s">
        <v>54</v>
      </c>
      <c r="J55" s="85" t="s">
        <v>55</v>
      </c>
      <c r="K55" s="17">
        <v>3</v>
      </c>
      <c r="L55" s="17">
        <v>0</v>
      </c>
      <c r="M55" s="86" t="s">
        <v>39</v>
      </c>
      <c r="N55" s="87">
        <v>45005.353807870371</v>
      </c>
      <c r="O55" s="31" t="s">
        <v>35</v>
      </c>
      <c r="P55" s="32" t="s">
        <v>36</v>
      </c>
      <c r="Q55" s="33"/>
      <c r="R55" s="34">
        <v>1</v>
      </c>
      <c r="S55" s="34">
        <v>1</v>
      </c>
      <c r="T55" s="35">
        <v>1.3510750532150269</v>
      </c>
      <c r="U55" s="36">
        <v>1.2482500076293945</v>
      </c>
      <c r="V55" s="88">
        <v>0.39180730974002836</v>
      </c>
      <c r="W55" s="89">
        <v>0.26353785909692828</v>
      </c>
      <c r="X55" s="90">
        <v>0.34383159875869751</v>
      </c>
      <c r="Y55" s="37">
        <v>3</v>
      </c>
      <c r="Z55" s="38">
        <v>0</v>
      </c>
      <c r="AA55" s="39"/>
      <c r="AB55" s="40"/>
      <c r="AC55" s="91">
        <f t="shared" si="0"/>
        <v>44821.479166666672</v>
      </c>
      <c r="AD55" s="92">
        <f t="shared" si="1"/>
        <v>44821.4375</v>
      </c>
      <c r="AE55" s="93">
        <f t="shared" si="2"/>
        <v>44821.395833333336</v>
      </c>
    </row>
    <row r="56" spans="1:31" ht="16.2" thickBot="1" x14ac:dyDescent="0.35">
      <c r="A56" s="28">
        <v>6</v>
      </c>
      <c r="B56" s="81">
        <v>44821</v>
      </c>
      <c r="C56" s="82">
        <v>44821.625</v>
      </c>
      <c r="D56" s="83">
        <v>44821.833333333336</v>
      </c>
      <c r="E56" s="83">
        <v>44821.875</v>
      </c>
      <c r="F56" s="83">
        <v>44821.916666666664</v>
      </c>
      <c r="G56" s="84">
        <v>44821.916666666664</v>
      </c>
      <c r="H56" s="29" t="s">
        <v>127</v>
      </c>
      <c r="I56" s="30" t="s">
        <v>62</v>
      </c>
      <c r="J56" s="85" t="s">
        <v>63</v>
      </c>
      <c r="K56" s="17">
        <v>3</v>
      </c>
      <c r="L56" s="17">
        <v>2</v>
      </c>
      <c r="M56" s="86" t="s">
        <v>48</v>
      </c>
      <c r="N56" s="87">
        <v>45005.353807870371</v>
      </c>
      <c r="O56" s="31" t="s">
        <v>35</v>
      </c>
      <c r="P56" s="32" t="s">
        <v>36</v>
      </c>
      <c r="Q56" s="33"/>
      <c r="R56" s="34">
        <v>1</v>
      </c>
      <c r="S56" s="34">
        <v>1</v>
      </c>
      <c r="T56" s="35">
        <v>1.2617785590035575</v>
      </c>
      <c r="U56" s="36">
        <v>0.99825000762939453</v>
      </c>
      <c r="V56" s="88">
        <v>0.42331261131547476</v>
      </c>
      <c r="W56" s="89">
        <v>0.28343983510768478</v>
      </c>
      <c r="X56" s="90">
        <v>0.29282686114311218</v>
      </c>
      <c r="Y56" s="37">
        <v>3</v>
      </c>
      <c r="Z56" s="38">
        <v>2</v>
      </c>
      <c r="AA56" s="39"/>
      <c r="AB56" s="40"/>
      <c r="AC56" s="91">
        <f t="shared" si="0"/>
        <v>44821.583333333336</v>
      </c>
      <c r="AD56" s="92">
        <f t="shared" si="1"/>
        <v>44821.541666666664</v>
      </c>
      <c r="AE56" s="93">
        <f t="shared" si="2"/>
        <v>44821.5</v>
      </c>
    </row>
    <row r="57" spans="1:31" ht="16.2" thickBot="1" x14ac:dyDescent="0.35">
      <c r="A57" s="28">
        <v>6</v>
      </c>
      <c r="B57" s="81">
        <v>44822</v>
      </c>
      <c r="C57" s="82">
        <v>44822.333333333336</v>
      </c>
      <c r="D57" s="83">
        <v>44822.541666666664</v>
      </c>
      <c r="E57" s="83">
        <v>44822.583333333336</v>
      </c>
      <c r="F57" s="83">
        <v>44822.625</v>
      </c>
      <c r="G57" s="84">
        <v>44822.625</v>
      </c>
      <c r="H57" s="29" t="s">
        <v>128</v>
      </c>
      <c r="I57" s="30" t="s">
        <v>32</v>
      </c>
      <c r="J57" s="85" t="s">
        <v>33</v>
      </c>
      <c r="K57" s="17">
        <v>0</v>
      </c>
      <c r="L57" s="17">
        <v>2</v>
      </c>
      <c r="M57" s="86" t="s">
        <v>67</v>
      </c>
      <c r="N57" s="87">
        <v>45005.353807870371</v>
      </c>
      <c r="O57" s="31" t="s">
        <v>35</v>
      </c>
      <c r="P57" s="32" t="s">
        <v>36</v>
      </c>
      <c r="Q57" s="33"/>
      <c r="R57" s="34">
        <v>1</v>
      </c>
      <c r="S57" s="34">
        <v>1</v>
      </c>
      <c r="T57" s="35">
        <v>0.99777858597891667</v>
      </c>
      <c r="U57" s="36">
        <v>0.86825001239776611</v>
      </c>
      <c r="V57" s="88">
        <v>0.37439441614813379</v>
      </c>
      <c r="W57" s="89">
        <v>0.3207732425206602</v>
      </c>
      <c r="X57" s="90">
        <v>0.30471554398536682</v>
      </c>
      <c r="Y57" s="37">
        <v>0</v>
      </c>
      <c r="Z57" s="38">
        <v>2</v>
      </c>
      <c r="AA57" s="39"/>
      <c r="AB57" s="40"/>
      <c r="AC57" s="91">
        <f t="shared" si="0"/>
        <v>44822.291666666672</v>
      </c>
      <c r="AD57" s="92">
        <f t="shared" si="1"/>
        <v>44822.25</v>
      </c>
      <c r="AE57" s="93">
        <f t="shared" si="2"/>
        <v>44822.208333333336</v>
      </c>
    </row>
    <row r="58" spans="1:31" ht="16.2" thickBot="1" x14ac:dyDescent="0.35">
      <c r="A58" s="28">
        <v>6</v>
      </c>
      <c r="B58" s="81">
        <v>44822</v>
      </c>
      <c r="C58" s="82">
        <v>44822.427083333336</v>
      </c>
      <c r="D58" s="83">
        <v>44822.635416666664</v>
      </c>
      <c r="E58" s="83">
        <v>44822.677083333336</v>
      </c>
      <c r="F58" s="83">
        <v>44822.71875</v>
      </c>
      <c r="G58" s="84">
        <v>44822.71875</v>
      </c>
      <c r="H58" s="29" t="s">
        <v>129</v>
      </c>
      <c r="I58" s="30" t="s">
        <v>110</v>
      </c>
      <c r="J58" s="85" t="s">
        <v>44</v>
      </c>
      <c r="K58" s="17">
        <v>1</v>
      </c>
      <c r="L58" s="17">
        <v>1</v>
      </c>
      <c r="M58" s="86" t="s">
        <v>34</v>
      </c>
      <c r="N58" s="87">
        <v>45005.353807870371</v>
      </c>
      <c r="O58" s="31" t="s">
        <v>35</v>
      </c>
      <c r="P58" s="32" t="s">
        <v>36</v>
      </c>
      <c r="Q58" s="33"/>
      <c r="R58" s="34">
        <v>2</v>
      </c>
      <c r="S58" s="34">
        <v>1</v>
      </c>
      <c r="T58" s="35">
        <v>1.5380749702453613</v>
      </c>
      <c r="U58" s="36">
        <v>1.1082500219345093</v>
      </c>
      <c r="V58" s="88">
        <v>0.47100204374867422</v>
      </c>
      <c r="W58" s="89">
        <v>0.25416340771529922</v>
      </c>
      <c r="X58" s="90">
        <v>0.27361074090003967</v>
      </c>
      <c r="Y58" s="37">
        <v>1</v>
      </c>
      <c r="Z58" s="38">
        <v>1</v>
      </c>
      <c r="AA58" s="39"/>
      <c r="AB58" s="40"/>
      <c r="AC58" s="91">
        <f t="shared" si="0"/>
        <v>44822.385416666672</v>
      </c>
      <c r="AD58" s="92">
        <f t="shared" si="1"/>
        <v>44822.34375</v>
      </c>
      <c r="AE58" s="93">
        <f t="shared" si="2"/>
        <v>44822.302083333336</v>
      </c>
    </row>
    <row r="59" spans="1:31" ht="16.2" thickBot="1" x14ac:dyDescent="0.35">
      <c r="A59" s="28">
        <v>6</v>
      </c>
      <c r="B59" s="81">
        <v>44822</v>
      </c>
      <c r="C59" s="82">
        <v>44822.520833333336</v>
      </c>
      <c r="D59" s="83">
        <v>44822.729166666664</v>
      </c>
      <c r="E59" s="83">
        <v>44822.770833333336</v>
      </c>
      <c r="F59" s="83">
        <v>44822.8125</v>
      </c>
      <c r="G59" s="84">
        <v>44822.8125</v>
      </c>
      <c r="H59" s="29" t="s">
        <v>130</v>
      </c>
      <c r="I59" s="30" t="s">
        <v>70</v>
      </c>
      <c r="J59" s="85" t="s">
        <v>71</v>
      </c>
      <c r="K59" s="17">
        <v>2</v>
      </c>
      <c r="L59" s="17">
        <v>1</v>
      </c>
      <c r="M59" s="86" t="s">
        <v>56</v>
      </c>
      <c r="N59" s="87">
        <v>45005.353807870371</v>
      </c>
      <c r="O59" s="31" t="s">
        <v>35</v>
      </c>
      <c r="P59" s="32" t="s">
        <v>36</v>
      </c>
      <c r="Q59" s="33"/>
      <c r="R59" s="34">
        <v>2</v>
      </c>
      <c r="S59" s="34">
        <v>1</v>
      </c>
      <c r="T59" s="35">
        <v>1.4940749406814575</v>
      </c>
      <c r="U59" s="36">
        <v>1.2082500457763672</v>
      </c>
      <c r="V59" s="88">
        <v>0.43721199212337158</v>
      </c>
      <c r="W59" s="89">
        <v>0.25500009990939021</v>
      </c>
      <c r="X59" s="90">
        <v>0.30662131309509277</v>
      </c>
      <c r="Y59" s="37">
        <v>2</v>
      </c>
      <c r="Z59" s="38">
        <v>1</v>
      </c>
      <c r="AA59" s="39"/>
      <c r="AB59" s="40"/>
      <c r="AC59" s="91">
        <f t="shared" si="0"/>
        <v>44822.479166666672</v>
      </c>
      <c r="AD59" s="92">
        <f t="shared" si="1"/>
        <v>44822.4375</v>
      </c>
      <c r="AE59" s="93">
        <f t="shared" si="2"/>
        <v>44822.395833333336</v>
      </c>
    </row>
    <row r="60" spans="1:31" ht="16.2" thickBot="1" x14ac:dyDescent="0.35">
      <c r="A60" s="28">
        <v>6</v>
      </c>
      <c r="B60" s="81">
        <v>44822</v>
      </c>
      <c r="C60" s="82">
        <v>44822.520833333336</v>
      </c>
      <c r="D60" s="83">
        <v>44822.729166666664</v>
      </c>
      <c r="E60" s="83">
        <v>44822.770833333336</v>
      </c>
      <c r="F60" s="83">
        <v>44822.8125</v>
      </c>
      <c r="G60" s="84">
        <v>44822.8125</v>
      </c>
      <c r="H60" s="29" t="s">
        <v>131</v>
      </c>
      <c r="I60" s="30" t="s">
        <v>85</v>
      </c>
      <c r="J60" s="85" t="s">
        <v>52</v>
      </c>
      <c r="K60" s="17">
        <v>2</v>
      </c>
      <c r="L60" s="17">
        <v>1</v>
      </c>
      <c r="M60" s="86" t="s">
        <v>40</v>
      </c>
      <c r="N60" s="87">
        <v>45005.353807870371</v>
      </c>
      <c r="O60" s="31" t="s">
        <v>35</v>
      </c>
      <c r="P60" s="32" t="s">
        <v>36</v>
      </c>
      <c r="Q60" s="33"/>
      <c r="R60" s="34">
        <v>2</v>
      </c>
      <c r="S60" s="34">
        <v>1</v>
      </c>
      <c r="T60" s="35">
        <v>1.6590750217437744</v>
      </c>
      <c r="U60" s="36">
        <v>0.90824997425079346</v>
      </c>
      <c r="V60" s="88">
        <v>0.54904971313629625</v>
      </c>
      <c r="W60" s="89">
        <v>0.24396295915489544</v>
      </c>
      <c r="X60" s="90">
        <v>0.20530436933040619</v>
      </c>
      <c r="Y60" s="37">
        <v>2</v>
      </c>
      <c r="Z60" s="38">
        <v>1</v>
      </c>
      <c r="AA60" s="39"/>
      <c r="AB60" s="40"/>
      <c r="AC60" s="91">
        <f t="shared" si="0"/>
        <v>44822.479166666672</v>
      </c>
      <c r="AD60" s="92">
        <f t="shared" si="1"/>
        <v>44822.4375</v>
      </c>
      <c r="AE60" s="93">
        <f t="shared" si="2"/>
        <v>44822.395833333336</v>
      </c>
    </row>
    <row r="61" spans="1:31" ht="16.2" thickBot="1" x14ac:dyDescent="0.35">
      <c r="A61" s="28">
        <v>6</v>
      </c>
      <c r="B61" s="81">
        <v>44822</v>
      </c>
      <c r="C61" s="82">
        <v>44822.625</v>
      </c>
      <c r="D61" s="83">
        <v>44822.833333333336</v>
      </c>
      <c r="E61" s="83">
        <v>44822.875</v>
      </c>
      <c r="F61" s="83">
        <v>44822.916666666664</v>
      </c>
      <c r="G61" s="84">
        <v>44822.916666666664</v>
      </c>
      <c r="H61" s="29" t="s">
        <v>132</v>
      </c>
      <c r="I61" s="30" t="s">
        <v>83</v>
      </c>
      <c r="J61" s="85" t="s">
        <v>68</v>
      </c>
      <c r="K61" s="17">
        <v>1</v>
      </c>
      <c r="L61" s="17">
        <v>2</v>
      </c>
      <c r="M61" s="86" t="s">
        <v>60</v>
      </c>
      <c r="N61" s="87">
        <v>45005.353807870371</v>
      </c>
      <c r="O61" s="31" t="s">
        <v>35</v>
      </c>
      <c r="P61" s="32" t="s">
        <v>36</v>
      </c>
      <c r="Q61" s="33"/>
      <c r="R61" s="34">
        <v>1</v>
      </c>
      <c r="S61" s="34">
        <v>2</v>
      </c>
      <c r="T61" s="35">
        <v>1.527074933052063</v>
      </c>
      <c r="U61" s="36">
        <v>1.9782497882843018</v>
      </c>
      <c r="V61" s="88">
        <v>0.29855225150089582</v>
      </c>
      <c r="W61" s="89">
        <v>0.21722141581751853</v>
      </c>
      <c r="X61" s="90">
        <v>0.4789273738861084</v>
      </c>
      <c r="Y61" s="37">
        <v>1</v>
      </c>
      <c r="Z61" s="38">
        <v>2</v>
      </c>
      <c r="AA61" s="39"/>
      <c r="AB61" s="40"/>
      <c r="AC61" s="91">
        <f t="shared" si="0"/>
        <v>44822.583333333336</v>
      </c>
      <c r="AD61" s="92">
        <f t="shared" si="1"/>
        <v>44822.541666666664</v>
      </c>
      <c r="AE61" s="93">
        <f t="shared" si="2"/>
        <v>44822.5</v>
      </c>
    </row>
    <row r="62" spans="1:31" ht="16.2" thickBot="1" x14ac:dyDescent="0.35">
      <c r="A62" s="14">
        <v>7</v>
      </c>
      <c r="B62" s="68">
        <v>44834</v>
      </c>
      <c r="C62" s="69">
        <v>44834.625</v>
      </c>
      <c r="D62" s="70">
        <v>44834.833333333336</v>
      </c>
      <c r="E62" s="70">
        <v>44834.875</v>
      </c>
      <c r="F62" s="70">
        <v>44834.916666666664</v>
      </c>
      <c r="G62" s="71">
        <v>44834.916666666664</v>
      </c>
      <c r="H62" s="15" t="s">
        <v>133</v>
      </c>
      <c r="I62" s="16" t="s">
        <v>62</v>
      </c>
      <c r="J62" s="72" t="s">
        <v>63</v>
      </c>
      <c r="K62" s="17">
        <v>4</v>
      </c>
      <c r="L62" s="17">
        <v>0</v>
      </c>
      <c r="M62" s="73" t="s">
        <v>59</v>
      </c>
      <c r="N62" s="74">
        <v>45005.353807870371</v>
      </c>
      <c r="O62" s="18" t="s">
        <v>35</v>
      </c>
      <c r="P62" s="19" t="s">
        <v>36</v>
      </c>
      <c r="Q62" s="20"/>
      <c r="R62" s="21">
        <v>2</v>
      </c>
      <c r="S62" s="21">
        <v>1</v>
      </c>
      <c r="T62" s="22">
        <v>1.7910748720169067</v>
      </c>
      <c r="U62" s="23">
        <v>0.89824998378753662</v>
      </c>
      <c r="V62" s="75">
        <v>0.58195984067179429</v>
      </c>
      <c r="W62" s="76">
        <v>0.22986454322200001</v>
      </c>
      <c r="X62" s="77">
        <v>0.1856323778629303</v>
      </c>
      <c r="Y62" s="24">
        <v>4</v>
      </c>
      <c r="Z62" s="25">
        <v>0</v>
      </c>
      <c r="AA62" s="26"/>
      <c r="AB62" s="27"/>
      <c r="AC62" s="78">
        <f t="shared" si="0"/>
        <v>44834.583333333336</v>
      </c>
      <c r="AD62" s="79">
        <f t="shared" si="1"/>
        <v>44834.541666666664</v>
      </c>
      <c r="AE62" s="80">
        <f t="shared" si="2"/>
        <v>44834.5</v>
      </c>
    </row>
    <row r="63" spans="1:31" ht="16.2" thickBot="1" x14ac:dyDescent="0.35">
      <c r="A63" s="28">
        <v>7</v>
      </c>
      <c r="B63" s="81">
        <v>44835</v>
      </c>
      <c r="C63" s="82">
        <v>44835.333333333336</v>
      </c>
      <c r="D63" s="83">
        <v>44835.541666666664</v>
      </c>
      <c r="E63" s="83">
        <v>44835.583333333336</v>
      </c>
      <c r="F63" s="83">
        <v>44835.625</v>
      </c>
      <c r="G63" s="84">
        <v>44835.625</v>
      </c>
      <c r="H63" s="29" t="s">
        <v>134</v>
      </c>
      <c r="I63" s="30" t="s">
        <v>50</v>
      </c>
      <c r="J63" s="85" t="s">
        <v>51</v>
      </c>
      <c r="K63" s="17">
        <v>0</v>
      </c>
      <c r="L63" s="17">
        <v>0</v>
      </c>
      <c r="M63" s="86" t="s">
        <v>44</v>
      </c>
      <c r="N63" s="87">
        <v>45005.353807870371</v>
      </c>
      <c r="O63" s="31" t="s">
        <v>35</v>
      </c>
      <c r="P63" s="32" t="s">
        <v>36</v>
      </c>
      <c r="Q63" s="33"/>
      <c r="R63" s="34">
        <v>1</v>
      </c>
      <c r="S63" s="34">
        <v>2</v>
      </c>
      <c r="T63" s="35">
        <v>0.9110749363899231</v>
      </c>
      <c r="U63" s="36">
        <v>1.6082499027252197</v>
      </c>
      <c r="V63" s="88">
        <v>0.21309327016635654</v>
      </c>
      <c r="W63" s="89">
        <v>0.24941911943586795</v>
      </c>
      <c r="X63" s="90">
        <v>0.53606599569320679</v>
      </c>
      <c r="Y63" s="37">
        <v>0</v>
      </c>
      <c r="Z63" s="38">
        <v>0</v>
      </c>
      <c r="AA63" s="39"/>
      <c r="AB63" s="40"/>
      <c r="AC63" s="91">
        <f t="shared" si="0"/>
        <v>44835.291666666672</v>
      </c>
      <c r="AD63" s="92">
        <f t="shared" si="1"/>
        <v>44835.25</v>
      </c>
      <c r="AE63" s="93">
        <f t="shared" si="2"/>
        <v>44835.208333333336</v>
      </c>
    </row>
    <row r="64" spans="1:31" ht="16.2" thickBot="1" x14ac:dyDescent="0.35">
      <c r="A64" s="28">
        <v>7</v>
      </c>
      <c r="B64" s="81">
        <v>44835</v>
      </c>
      <c r="C64" s="82">
        <v>44835.427083333336</v>
      </c>
      <c r="D64" s="83">
        <v>44835.635416666664</v>
      </c>
      <c r="E64" s="83">
        <v>44835.677083333336</v>
      </c>
      <c r="F64" s="83">
        <v>44835.71875</v>
      </c>
      <c r="G64" s="84">
        <v>44835.71875</v>
      </c>
      <c r="H64" s="29" t="s">
        <v>135</v>
      </c>
      <c r="I64" s="30" t="s">
        <v>66</v>
      </c>
      <c r="J64" s="85" t="s">
        <v>67</v>
      </c>
      <c r="K64" s="17">
        <v>2</v>
      </c>
      <c r="L64" s="17">
        <v>3</v>
      </c>
      <c r="M64" s="86" t="s">
        <v>43</v>
      </c>
      <c r="N64" s="87">
        <v>45005.353807870371</v>
      </c>
      <c r="O64" s="31" t="s">
        <v>35</v>
      </c>
      <c r="P64" s="32" t="s">
        <v>36</v>
      </c>
      <c r="Q64" s="33"/>
      <c r="R64" s="34">
        <v>1</v>
      </c>
      <c r="S64" s="34">
        <v>1</v>
      </c>
      <c r="T64" s="35">
        <v>1.4170750379562378</v>
      </c>
      <c r="U64" s="36">
        <v>0.86825001239776611</v>
      </c>
      <c r="V64" s="88">
        <v>0.49784998458459939</v>
      </c>
      <c r="W64" s="89">
        <v>0.27111434384721278</v>
      </c>
      <c r="X64" s="90">
        <v>0.23033337295055389</v>
      </c>
      <c r="Y64" s="37">
        <v>2</v>
      </c>
      <c r="Z64" s="38">
        <v>3</v>
      </c>
      <c r="AA64" s="39"/>
      <c r="AB64" s="40"/>
      <c r="AC64" s="91">
        <f t="shared" si="0"/>
        <v>44835.385416666672</v>
      </c>
      <c r="AD64" s="92">
        <f t="shared" si="1"/>
        <v>44835.34375</v>
      </c>
      <c r="AE64" s="93">
        <f t="shared" si="2"/>
        <v>44835.302083333336</v>
      </c>
    </row>
    <row r="65" spans="1:31" ht="16.2" thickBot="1" x14ac:dyDescent="0.35">
      <c r="A65" s="28">
        <v>7</v>
      </c>
      <c r="B65" s="81">
        <v>44835</v>
      </c>
      <c r="C65" s="82">
        <v>44835.520833333336</v>
      </c>
      <c r="D65" s="83">
        <v>44835.729166666664</v>
      </c>
      <c r="E65" s="83">
        <v>44835.770833333336</v>
      </c>
      <c r="F65" s="83">
        <v>44835.8125</v>
      </c>
      <c r="G65" s="84">
        <v>44835.8125</v>
      </c>
      <c r="H65" s="29" t="s">
        <v>136</v>
      </c>
      <c r="I65" s="30" t="s">
        <v>76</v>
      </c>
      <c r="J65" s="85" t="s">
        <v>34</v>
      </c>
      <c r="K65" s="17">
        <v>0</v>
      </c>
      <c r="L65" s="17">
        <v>2</v>
      </c>
      <c r="M65" s="86" t="s">
        <v>68</v>
      </c>
      <c r="N65" s="87">
        <v>45005.353807870371</v>
      </c>
      <c r="O65" s="31" t="s">
        <v>35</v>
      </c>
      <c r="P65" s="32" t="s">
        <v>36</v>
      </c>
      <c r="Q65" s="33"/>
      <c r="R65" s="34">
        <v>1</v>
      </c>
      <c r="S65" s="34">
        <v>2</v>
      </c>
      <c r="T65" s="35">
        <v>1.1750749349594116</v>
      </c>
      <c r="U65" s="36">
        <v>1.5582499504089355</v>
      </c>
      <c r="V65" s="88">
        <v>0.28700454274422604</v>
      </c>
      <c r="W65" s="89">
        <v>0.25096320626108226</v>
      </c>
      <c r="X65" s="90">
        <v>0.4606606662273407</v>
      </c>
      <c r="Y65" s="37">
        <v>0</v>
      </c>
      <c r="Z65" s="38">
        <v>2</v>
      </c>
      <c r="AA65" s="39"/>
      <c r="AB65" s="40"/>
      <c r="AC65" s="91">
        <f t="shared" si="0"/>
        <v>44835.479166666672</v>
      </c>
      <c r="AD65" s="92">
        <f t="shared" si="1"/>
        <v>44835.4375</v>
      </c>
      <c r="AE65" s="93">
        <f t="shared" si="2"/>
        <v>44835.395833333336</v>
      </c>
    </row>
    <row r="66" spans="1:31" ht="16.2" thickBot="1" x14ac:dyDescent="0.35">
      <c r="A66" s="28">
        <v>7</v>
      </c>
      <c r="B66" s="81">
        <v>44835</v>
      </c>
      <c r="C66" s="82">
        <v>44835.625</v>
      </c>
      <c r="D66" s="83">
        <v>44835.833333333336</v>
      </c>
      <c r="E66" s="83">
        <v>44835.875</v>
      </c>
      <c r="F66" s="83">
        <v>44835.916666666664</v>
      </c>
      <c r="G66" s="84">
        <v>44835.916666666664</v>
      </c>
      <c r="H66" s="29" t="s">
        <v>137</v>
      </c>
      <c r="I66" s="30" t="s">
        <v>79</v>
      </c>
      <c r="J66" s="85" t="s">
        <v>64</v>
      </c>
      <c r="K66" s="17">
        <v>0</v>
      </c>
      <c r="L66" s="17">
        <v>1</v>
      </c>
      <c r="M66" s="86" t="s">
        <v>47</v>
      </c>
      <c r="N66" s="87">
        <v>45005.353807870371</v>
      </c>
      <c r="O66" s="31" t="s">
        <v>35</v>
      </c>
      <c r="P66" s="32" t="s">
        <v>36</v>
      </c>
      <c r="Q66" s="33"/>
      <c r="R66" s="34">
        <v>0</v>
      </c>
      <c r="S66" s="34">
        <v>2</v>
      </c>
      <c r="T66" s="35">
        <v>0.79007500410079956</v>
      </c>
      <c r="U66" s="36">
        <v>1.9582499265670776</v>
      </c>
      <c r="V66" s="88">
        <v>0.14300670862541967</v>
      </c>
      <c r="W66" s="89">
        <v>0.20869387628776537</v>
      </c>
      <c r="X66" s="90">
        <v>0.64422816038131714</v>
      </c>
      <c r="Y66" s="37">
        <v>0</v>
      </c>
      <c r="Z66" s="38">
        <v>1</v>
      </c>
      <c r="AA66" s="39"/>
      <c r="AB66" s="40"/>
      <c r="AC66" s="91">
        <f t="shared" ref="AC66:AC129" si="3">IF(C66&lt;&gt;"TBC",C66-1/24,"TBC")</f>
        <v>44835.583333333336</v>
      </c>
      <c r="AD66" s="92">
        <f t="shared" ref="AD66:AD129" si="4">IF(C66&lt;&gt;"TBC",C66-1/12,"TBC")</f>
        <v>44835.541666666664</v>
      </c>
      <c r="AE66" s="93">
        <f t="shared" ref="AE66:AE129" si="5">IF(C66&lt;&gt;"TBC",C66-1/8,"TBC")</f>
        <v>44835.5</v>
      </c>
    </row>
    <row r="67" spans="1:31" ht="16.2" thickBot="1" x14ac:dyDescent="0.35">
      <c r="A67" s="28">
        <v>7</v>
      </c>
      <c r="B67" s="81">
        <v>44836</v>
      </c>
      <c r="C67" s="82">
        <v>44836.333333333336</v>
      </c>
      <c r="D67" s="83">
        <v>44836.541666666664</v>
      </c>
      <c r="E67" s="83">
        <v>44836.583333333336</v>
      </c>
      <c r="F67" s="83">
        <v>44836.625</v>
      </c>
      <c r="G67" s="84">
        <v>44836.625</v>
      </c>
      <c r="H67" s="29" t="s">
        <v>138</v>
      </c>
      <c r="I67" s="30" t="s">
        <v>74</v>
      </c>
      <c r="J67" s="85" t="s">
        <v>40</v>
      </c>
      <c r="K67" s="17">
        <v>2</v>
      </c>
      <c r="L67" s="17">
        <v>2</v>
      </c>
      <c r="M67" s="86" t="s">
        <v>55</v>
      </c>
      <c r="N67" s="87">
        <v>45005.353807870371</v>
      </c>
      <c r="O67" s="31" t="s">
        <v>35</v>
      </c>
      <c r="P67" s="32" t="s">
        <v>36</v>
      </c>
      <c r="Q67" s="33"/>
      <c r="R67" s="34">
        <v>2</v>
      </c>
      <c r="S67" s="34">
        <v>2</v>
      </c>
      <c r="T67" s="35">
        <v>1.2850749492645264</v>
      </c>
      <c r="U67" s="36">
        <v>1.468250036239624</v>
      </c>
      <c r="V67" s="88">
        <v>0.33080977527913785</v>
      </c>
      <c r="W67" s="89">
        <v>0.25404479401864566</v>
      </c>
      <c r="X67" s="90">
        <v>0.41394954919815063</v>
      </c>
      <c r="Y67" s="37">
        <v>2</v>
      </c>
      <c r="Z67" s="38">
        <v>2</v>
      </c>
      <c r="AA67" s="39"/>
      <c r="AB67" s="40"/>
      <c r="AC67" s="91">
        <f t="shared" si="3"/>
        <v>44836.291666666672</v>
      </c>
      <c r="AD67" s="92">
        <f t="shared" si="4"/>
        <v>44836.25</v>
      </c>
      <c r="AE67" s="93">
        <f t="shared" si="5"/>
        <v>44836.208333333336</v>
      </c>
    </row>
    <row r="68" spans="1:31" ht="16.2" thickBot="1" x14ac:dyDescent="0.35">
      <c r="A68" s="28">
        <v>7</v>
      </c>
      <c r="B68" s="81">
        <v>44836</v>
      </c>
      <c r="C68" s="82">
        <v>44836.427083333336</v>
      </c>
      <c r="D68" s="83">
        <v>44836.635416666664</v>
      </c>
      <c r="E68" s="83">
        <v>44836.677083333336</v>
      </c>
      <c r="F68" s="83">
        <v>44836.71875</v>
      </c>
      <c r="G68" s="84">
        <v>44836.71875</v>
      </c>
      <c r="H68" s="29" t="s">
        <v>139</v>
      </c>
      <c r="I68" s="30" t="s">
        <v>38</v>
      </c>
      <c r="J68" s="85" t="s">
        <v>39</v>
      </c>
      <c r="K68" s="17">
        <v>1</v>
      </c>
      <c r="L68" s="17">
        <v>0</v>
      </c>
      <c r="M68" s="86" t="s">
        <v>71</v>
      </c>
      <c r="N68" s="87">
        <v>45005.353807870371</v>
      </c>
      <c r="O68" s="31" t="s">
        <v>35</v>
      </c>
      <c r="P68" s="32" t="s">
        <v>36</v>
      </c>
      <c r="Q68" s="33"/>
      <c r="R68" s="34">
        <v>1</v>
      </c>
      <c r="S68" s="34">
        <v>1</v>
      </c>
      <c r="T68" s="35">
        <v>1.2080750465393066</v>
      </c>
      <c r="U68" s="36">
        <v>1.0382499694824219</v>
      </c>
      <c r="V68" s="88">
        <v>0.39887397977094247</v>
      </c>
      <c r="W68" s="89">
        <v>0.28635813417176736</v>
      </c>
      <c r="X68" s="90">
        <v>0.314401775598526</v>
      </c>
      <c r="Y68" s="37">
        <v>1</v>
      </c>
      <c r="Z68" s="38">
        <v>0</v>
      </c>
      <c r="AA68" s="39"/>
      <c r="AB68" s="40"/>
      <c r="AC68" s="91">
        <f t="shared" si="3"/>
        <v>44836.385416666672</v>
      </c>
      <c r="AD68" s="92">
        <f t="shared" si="4"/>
        <v>44836.34375</v>
      </c>
      <c r="AE68" s="93">
        <f t="shared" si="5"/>
        <v>44836.302083333336</v>
      </c>
    </row>
    <row r="69" spans="1:31" ht="16.2" thickBot="1" x14ac:dyDescent="0.35">
      <c r="A69" s="28">
        <v>7</v>
      </c>
      <c r="B69" s="81">
        <v>44836</v>
      </c>
      <c r="C69" s="82">
        <v>44836.520833333336</v>
      </c>
      <c r="D69" s="83">
        <v>44836.729166666664</v>
      </c>
      <c r="E69" s="83">
        <v>44836.770833333336</v>
      </c>
      <c r="F69" s="83">
        <v>44836.8125</v>
      </c>
      <c r="G69" s="84">
        <v>44836.8125</v>
      </c>
      <c r="H69" s="29" t="s">
        <v>140</v>
      </c>
      <c r="I69" s="30" t="s">
        <v>89</v>
      </c>
      <c r="J69" s="85" t="s">
        <v>56</v>
      </c>
      <c r="K69" s="17">
        <v>3</v>
      </c>
      <c r="L69" s="17">
        <v>5</v>
      </c>
      <c r="M69" s="86" t="s">
        <v>52</v>
      </c>
      <c r="N69" s="87">
        <v>45005.353807870371</v>
      </c>
      <c r="O69" s="31" t="s">
        <v>35</v>
      </c>
      <c r="P69" s="32" t="s">
        <v>36</v>
      </c>
      <c r="Q69" s="33"/>
      <c r="R69" s="34">
        <v>1</v>
      </c>
      <c r="S69" s="34">
        <v>2</v>
      </c>
      <c r="T69" s="35">
        <v>1.2080750465393066</v>
      </c>
      <c r="U69" s="36">
        <v>1.5882499217987061</v>
      </c>
      <c r="V69" s="88">
        <v>0.29006001398353853</v>
      </c>
      <c r="W69" s="89">
        <v>0.2478436692041327</v>
      </c>
      <c r="X69" s="90">
        <v>0.4605538547039032</v>
      </c>
      <c r="Y69" s="37">
        <v>3</v>
      </c>
      <c r="Z69" s="38">
        <v>5</v>
      </c>
      <c r="AA69" s="39"/>
      <c r="AB69" s="40"/>
      <c r="AC69" s="91">
        <f t="shared" si="3"/>
        <v>44836.479166666672</v>
      </c>
      <c r="AD69" s="92">
        <f t="shared" si="4"/>
        <v>44836.4375</v>
      </c>
      <c r="AE69" s="93">
        <f t="shared" si="5"/>
        <v>44836.395833333336</v>
      </c>
    </row>
    <row r="70" spans="1:31" ht="16.2" thickBot="1" x14ac:dyDescent="0.35">
      <c r="A70" s="28">
        <v>7</v>
      </c>
      <c r="B70" s="81">
        <v>44836</v>
      </c>
      <c r="C70" s="82">
        <v>44836.625</v>
      </c>
      <c r="D70" s="83">
        <v>44836.833333333336</v>
      </c>
      <c r="E70" s="83">
        <v>44836.875</v>
      </c>
      <c r="F70" s="83">
        <v>44836.916666666664</v>
      </c>
      <c r="G70" s="84">
        <v>44836.916666666664</v>
      </c>
      <c r="H70" s="29" t="s">
        <v>141</v>
      </c>
      <c r="I70" s="30" t="s">
        <v>104</v>
      </c>
      <c r="J70" s="85" t="s">
        <v>60</v>
      </c>
      <c r="K70" s="17">
        <v>1</v>
      </c>
      <c r="L70" s="17">
        <v>1</v>
      </c>
      <c r="M70" s="86" t="s">
        <v>33</v>
      </c>
      <c r="N70" s="87">
        <v>45005.353807870371</v>
      </c>
      <c r="O70" s="31" t="s">
        <v>35</v>
      </c>
      <c r="P70" s="32" t="s">
        <v>36</v>
      </c>
      <c r="Q70" s="33"/>
      <c r="R70" s="34">
        <v>2</v>
      </c>
      <c r="S70" s="34">
        <v>1</v>
      </c>
      <c r="T70" s="35">
        <v>2.2200751304626465</v>
      </c>
      <c r="U70" s="36">
        <v>0.99824994802474976</v>
      </c>
      <c r="V70" s="88">
        <v>0.6426799266894242</v>
      </c>
      <c r="W70" s="89">
        <v>0.19179524653945912</v>
      </c>
      <c r="X70" s="90">
        <v>0.15762536227703094</v>
      </c>
      <c r="Y70" s="37">
        <v>1</v>
      </c>
      <c r="Z70" s="38">
        <v>1</v>
      </c>
      <c r="AA70" s="39"/>
      <c r="AB70" s="40"/>
      <c r="AC70" s="91">
        <f t="shared" si="3"/>
        <v>44836.583333333336</v>
      </c>
      <c r="AD70" s="92">
        <f t="shared" si="4"/>
        <v>44836.541666666664</v>
      </c>
      <c r="AE70" s="93">
        <f t="shared" si="5"/>
        <v>44836.5</v>
      </c>
    </row>
    <row r="71" spans="1:31" ht="16.2" thickBot="1" x14ac:dyDescent="0.35">
      <c r="A71" s="28">
        <v>7</v>
      </c>
      <c r="B71" s="81">
        <v>44837</v>
      </c>
      <c r="C71" s="82">
        <v>44837.625</v>
      </c>
      <c r="D71" s="83">
        <v>44837.833333333336</v>
      </c>
      <c r="E71" s="83">
        <v>44837.875</v>
      </c>
      <c r="F71" s="83">
        <v>44837.916666666664</v>
      </c>
      <c r="G71" s="84">
        <v>44837.916666666664</v>
      </c>
      <c r="H71" s="29" t="s">
        <v>142</v>
      </c>
      <c r="I71" s="30" t="s">
        <v>94</v>
      </c>
      <c r="J71" s="85" t="s">
        <v>48</v>
      </c>
      <c r="K71" s="17">
        <v>2</v>
      </c>
      <c r="L71" s="17">
        <v>1</v>
      </c>
      <c r="M71" s="86" t="s">
        <v>72</v>
      </c>
      <c r="N71" s="87">
        <v>45005.353807870371</v>
      </c>
      <c r="O71" s="31" t="s">
        <v>35</v>
      </c>
      <c r="P71" s="32" t="s">
        <v>36</v>
      </c>
      <c r="Q71" s="33"/>
      <c r="R71" s="34">
        <v>2</v>
      </c>
      <c r="S71" s="34">
        <v>1</v>
      </c>
      <c r="T71" s="35">
        <v>1.7580749988555908</v>
      </c>
      <c r="U71" s="36">
        <v>0.93825000524520874</v>
      </c>
      <c r="V71" s="88">
        <v>0.56461002864778287</v>
      </c>
      <c r="W71" s="89">
        <v>0.23393684981833626</v>
      </c>
      <c r="X71" s="90">
        <v>0.19913928210735321</v>
      </c>
      <c r="Y71" s="37">
        <v>2</v>
      </c>
      <c r="Z71" s="38">
        <v>1</v>
      </c>
      <c r="AA71" s="39"/>
      <c r="AB71" s="40"/>
      <c r="AC71" s="91">
        <f t="shared" si="3"/>
        <v>44837.583333333336</v>
      </c>
      <c r="AD71" s="92">
        <f t="shared" si="4"/>
        <v>44837.541666666664</v>
      </c>
      <c r="AE71" s="93">
        <f t="shared" si="5"/>
        <v>44837.5</v>
      </c>
    </row>
    <row r="72" spans="1:31" ht="16.2" thickBot="1" x14ac:dyDescent="0.35">
      <c r="A72" s="14">
        <v>8</v>
      </c>
      <c r="B72" s="68">
        <v>44841</v>
      </c>
      <c r="C72" s="69">
        <v>44841.625</v>
      </c>
      <c r="D72" s="70">
        <v>44841.833333333336</v>
      </c>
      <c r="E72" s="70">
        <v>44841.875</v>
      </c>
      <c r="F72" s="70">
        <v>44841.916666666664</v>
      </c>
      <c r="G72" s="71">
        <v>44841.916666666664</v>
      </c>
      <c r="H72" s="15" t="s">
        <v>143</v>
      </c>
      <c r="I72" s="16" t="s">
        <v>32</v>
      </c>
      <c r="J72" s="72" t="s">
        <v>33</v>
      </c>
      <c r="K72" s="17">
        <v>1</v>
      </c>
      <c r="L72" s="17">
        <v>2</v>
      </c>
      <c r="M72" s="73" t="s">
        <v>55</v>
      </c>
      <c r="N72" s="74">
        <v>45005.353807870371</v>
      </c>
      <c r="O72" s="18" t="s">
        <v>35</v>
      </c>
      <c r="P72" s="19" t="s">
        <v>36</v>
      </c>
      <c r="Q72" s="20"/>
      <c r="R72" s="21">
        <v>1</v>
      </c>
      <c r="S72" s="21">
        <v>1</v>
      </c>
      <c r="T72" s="22">
        <v>0.92576784746987484</v>
      </c>
      <c r="U72" s="23">
        <v>0.87732142210006714</v>
      </c>
      <c r="V72" s="75">
        <v>0.34898429941954179</v>
      </c>
      <c r="W72" s="76">
        <v>0.32838740475658662</v>
      </c>
      <c r="X72" s="77">
        <v>0.32253953814506531</v>
      </c>
      <c r="Y72" s="24">
        <v>1</v>
      </c>
      <c r="Z72" s="25">
        <v>2</v>
      </c>
      <c r="AA72" s="26"/>
      <c r="AB72" s="27"/>
      <c r="AC72" s="78">
        <f t="shared" si="3"/>
        <v>44841.583333333336</v>
      </c>
      <c r="AD72" s="79">
        <f t="shared" si="4"/>
        <v>44841.541666666664</v>
      </c>
      <c r="AE72" s="80">
        <f t="shared" si="5"/>
        <v>44841.5</v>
      </c>
    </row>
    <row r="73" spans="1:31" ht="16.2" thickBot="1" x14ac:dyDescent="0.35">
      <c r="A73" s="28">
        <v>8</v>
      </c>
      <c r="B73" s="81">
        <v>44842</v>
      </c>
      <c r="C73" s="82">
        <v>44842.333333333336</v>
      </c>
      <c r="D73" s="83">
        <v>44842.541666666664</v>
      </c>
      <c r="E73" s="83">
        <v>44842.583333333336</v>
      </c>
      <c r="F73" s="83">
        <v>44842.625</v>
      </c>
      <c r="G73" s="84">
        <v>44842.625</v>
      </c>
      <c r="H73" s="29" t="s">
        <v>144</v>
      </c>
      <c r="I73" s="30" t="s">
        <v>58</v>
      </c>
      <c r="J73" s="85" t="s">
        <v>59</v>
      </c>
      <c r="K73" s="17">
        <v>3</v>
      </c>
      <c r="L73" s="17">
        <v>1</v>
      </c>
      <c r="M73" s="86" t="s">
        <v>48</v>
      </c>
      <c r="N73" s="87">
        <v>45005.353807870371</v>
      </c>
      <c r="O73" s="31" t="s">
        <v>35</v>
      </c>
      <c r="P73" s="32" t="s">
        <v>36</v>
      </c>
      <c r="Q73" s="33"/>
      <c r="R73" s="34">
        <v>1</v>
      </c>
      <c r="S73" s="34">
        <v>1</v>
      </c>
      <c r="T73" s="35">
        <v>1.2190749645233154</v>
      </c>
      <c r="U73" s="36">
        <v>1.0701786279678345</v>
      </c>
      <c r="V73" s="88">
        <v>0.39480552531451979</v>
      </c>
      <c r="W73" s="89">
        <v>0.28346643981433922</v>
      </c>
      <c r="X73" s="90">
        <v>0.32132619619369507</v>
      </c>
      <c r="Y73" s="37">
        <v>3</v>
      </c>
      <c r="Z73" s="38">
        <v>1</v>
      </c>
      <c r="AA73" s="39"/>
      <c r="AB73" s="40"/>
      <c r="AC73" s="91">
        <f t="shared" si="3"/>
        <v>44842.291666666672</v>
      </c>
      <c r="AD73" s="92">
        <f t="shared" si="4"/>
        <v>44842.25</v>
      </c>
      <c r="AE73" s="93">
        <f t="shared" si="5"/>
        <v>44842.208333333336</v>
      </c>
    </row>
    <row r="74" spans="1:31" ht="16.2" thickBot="1" x14ac:dyDescent="0.35">
      <c r="A74" s="28">
        <v>8</v>
      </c>
      <c r="B74" s="81">
        <v>44842</v>
      </c>
      <c r="C74" s="82">
        <v>44842.427083333336</v>
      </c>
      <c r="D74" s="83">
        <v>44842.635416666664</v>
      </c>
      <c r="E74" s="83">
        <v>44842.677083333336</v>
      </c>
      <c r="F74" s="83">
        <v>44842.71875</v>
      </c>
      <c r="G74" s="84">
        <v>44842.71875</v>
      </c>
      <c r="H74" s="29" t="s">
        <v>145</v>
      </c>
      <c r="I74" s="30" t="s">
        <v>83</v>
      </c>
      <c r="J74" s="85" t="s">
        <v>68</v>
      </c>
      <c r="K74" s="17">
        <v>2</v>
      </c>
      <c r="L74" s="17">
        <v>1</v>
      </c>
      <c r="M74" s="86" t="s">
        <v>56</v>
      </c>
      <c r="N74" s="87">
        <v>45005.353807870371</v>
      </c>
      <c r="O74" s="31" t="s">
        <v>35</v>
      </c>
      <c r="P74" s="32" t="s">
        <v>36</v>
      </c>
      <c r="Q74" s="33"/>
      <c r="R74" s="34">
        <v>2</v>
      </c>
      <c r="S74" s="34">
        <v>1</v>
      </c>
      <c r="T74" s="35">
        <v>1.9230750799179077</v>
      </c>
      <c r="U74" s="36">
        <v>1.0099285840988159</v>
      </c>
      <c r="V74" s="88">
        <v>0.58308197081559987</v>
      </c>
      <c r="W74" s="89">
        <v>0.21909080289511582</v>
      </c>
      <c r="X74" s="90">
        <v>0.19406178593635559</v>
      </c>
      <c r="Y74" s="37">
        <v>2</v>
      </c>
      <c r="Z74" s="38">
        <v>1</v>
      </c>
      <c r="AA74" s="39"/>
      <c r="AB74" s="40"/>
      <c r="AC74" s="91">
        <f t="shared" si="3"/>
        <v>44842.385416666672</v>
      </c>
      <c r="AD74" s="92">
        <f t="shared" si="4"/>
        <v>44842.34375</v>
      </c>
      <c r="AE74" s="93">
        <f t="shared" si="5"/>
        <v>44842.302083333336</v>
      </c>
    </row>
    <row r="75" spans="1:31" ht="16.2" thickBot="1" x14ac:dyDescent="0.35">
      <c r="A75" s="28">
        <v>8</v>
      </c>
      <c r="B75" s="81">
        <v>44842</v>
      </c>
      <c r="C75" s="82">
        <v>44842.520833333336</v>
      </c>
      <c r="D75" s="83">
        <v>44842.729166666664</v>
      </c>
      <c r="E75" s="83">
        <v>44842.770833333336</v>
      </c>
      <c r="F75" s="83">
        <v>44842.8125</v>
      </c>
      <c r="G75" s="84">
        <v>44842.8125</v>
      </c>
      <c r="H75" s="29" t="s">
        <v>146</v>
      </c>
      <c r="I75" s="30" t="s">
        <v>76</v>
      </c>
      <c r="J75" s="85" t="s">
        <v>34</v>
      </c>
      <c r="K75" s="17">
        <v>1</v>
      </c>
      <c r="L75" s="17">
        <v>1</v>
      </c>
      <c r="M75" s="86" t="s">
        <v>63</v>
      </c>
      <c r="N75" s="87">
        <v>45005.353807870371</v>
      </c>
      <c r="O75" s="31" t="s">
        <v>35</v>
      </c>
      <c r="P75" s="32" t="s">
        <v>36</v>
      </c>
      <c r="Q75" s="33"/>
      <c r="R75" s="34">
        <v>1</v>
      </c>
      <c r="S75" s="34">
        <v>1</v>
      </c>
      <c r="T75" s="35">
        <v>1.0980750322341919</v>
      </c>
      <c r="U75" s="36">
        <v>1.3682500123977661</v>
      </c>
      <c r="V75" s="88">
        <v>0.30071708229654437</v>
      </c>
      <c r="W75" s="89">
        <v>0.26915364957134491</v>
      </c>
      <c r="X75" s="90">
        <v>0.42943751811981201</v>
      </c>
      <c r="Y75" s="37">
        <v>1</v>
      </c>
      <c r="Z75" s="38">
        <v>1</v>
      </c>
      <c r="AA75" s="39"/>
      <c r="AB75" s="40"/>
      <c r="AC75" s="91">
        <f t="shared" si="3"/>
        <v>44842.479166666672</v>
      </c>
      <c r="AD75" s="92">
        <f t="shared" si="4"/>
        <v>44842.4375</v>
      </c>
      <c r="AE75" s="93">
        <f t="shared" si="5"/>
        <v>44842.395833333336</v>
      </c>
    </row>
    <row r="76" spans="1:31" ht="16.2" thickBot="1" x14ac:dyDescent="0.35">
      <c r="A76" s="28">
        <v>8</v>
      </c>
      <c r="B76" s="81">
        <v>44842</v>
      </c>
      <c r="C76" s="82">
        <v>44842.625</v>
      </c>
      <c r="D76" s="83">
        <v>44842.833333333336</v>
      </c>
      <c r="E76" s="83">
        <v>44842.875</v>
      </c>
      <c r="F76" s="83">
        <v>44842.916666666664</v>
      </c>
      <c r="G76" s="84">
        <v>44842.916666666664</v>
      </c>
      <c r="H76" s="29" t="s">
        <v>147</v>
      </c>
      <c r="I76" s="30" t="s">
        <v>66</v>
      </c>
      <c r="J76" s="85" t="s">
        <v>67</v>
      </c>
      <c r="K76" s="17">
        <v>0</v>
      </c>
      <c r="L76" s="17">
        <v>1</v>
      </c>
      <c r="M76" s="86" t="s">
        <v>60</v>
      </c>
      <c r="N76" s="87">
        <v>45005.353807870371</v>
      </c>
      <c r="O76" s="31" t="s">
        <v>35</v>
      </c>
      <c r="P76" s="32" t="s">
        <v>36</v>
      </c>
      <c r="Q76" s="33"/>
      <c r="R76" s="34">
        <v>1</v>
      </c>
      <c r="S76" s="34">
        <v>2</v>
      </c>
      <c r="T76" s="35">
        <v>0.91107499599456787</v>
      </c>
      <c r="U76" s="36">
        <v>1.7470711469650269</v>
      </c>
      <c r="V76" s="88">
        <v>0.19422301924197352</v>
      </c>
      <c r="W76" s="89">
        <v>0.23469155828688393</v>
      </c>
      <c r="X76" s="90">
        <v>0.56885772943496704</v>
      </c>
      <c r="Y76" s="37">
        <v>0</v>
      </c>
      <c r="Z76" s="38">
        <v>1</v>
      </c>
      <c r="AA76" s="39"/>
      <c r="AB76" s="40"/>
      <c r="AC76" s="91">
        <f t="shared" si="3"/>
        <v>44842.583333333336</v>
      </c>
      <c r="AD76" s="92">
        <f t="shared" si="4"/>
        <v>44842.541666666664</v>
      </c>
      <c r="AE76" s="93">
        <f t="shared" si="5"/>
        <v>44842.5</v>
      </c>
    </row>
    <row r="77" spans="1:31" ht="16.2" thickBot="1" x14ac:dyDescent="0.35">
      <c r="A77" s="28">
        <v>8</v>
      </c>
      <c r="B77" s="81">
        <v>44843</v>
      </c>
      <c r="C77" s="82">
        <v>44843.333333333336</v>
      </c>
      <c r="D77" s="83">
        <v>44843.541666666664</v>
      </c>
      <c r="E77" s="83">
        <v>44843.583333333336</v>
      </c>
      <c r="F77" s="83">
        <v>44843.625</v>
      </c>
      <c r="G77" s="84">
        <v>44843.625</v>
      </c>
      <c r="H77" s="29" t="s">
        <v>148</v>
      </c>
      <c r="I77" s="30" t="s">
        <v>42</v>
      </c>
      <c r="J77" s="85" t="s">
        <v>43</v>
      </c>
      <c r="K77" s="17">
        <v>0</v>
      </c>
      <c r="L77" s="17">
        <v>0</v>
      </c>
      <c r="M77" s="86" t="s">
        <v>71</v>
      </c>
      <c r="N77" s="87">
        <v>45005.353807870371</v>
      </c>
      <c r="O77" s="31" t="s">
        <v>35</v>
      </c>
      <c r="P77" s="32" t="s">
        <v>36</v>
      </c>
      <c r="Q77" s="33"/>
      <c r="R77" s="34">
        <v>1</v>
      </c>
      <c r="S77" s="34">
        <v>2</v>
      </c>
      <c r="T77" s="35">
        <v>0.92207509279251099</v>
      </c>
      <c r="U77" s="36">
        <v>1.4582500457763672</v>
      </c>
      <c r="V77" s="88">
        <v>0.23833236512566272</v>
      </c>
      <c r="W77" s="89">
        <v>0.26554631112921279</v>
      </c>
      <c r="X77" s="90">
        <v>0.4952833354473114</v>
      </c>
      <c r="Y77" s="37">
        <v>0</v>
      </c>
      <c r="Z77" s="38">
        <v>0</v>
      </c>
      <c r="AA77" s="39"/>
      <c r="AB77" s="40"/>
      <c r="AC77" s="91">
        <f t="shared" si="3"/>
        <v>44843.291666666672</v>
      </c>
      <c r="AD77" s="92">
        <f t="shared" si="4"/>
        <v>44843.25</v>
      </c>
      <c r="AE77" s="93">
        <f t="shared" si="5"/>
        <v>44843.208333333336</v>
      </c>
    </row>
    <row r="78" spans="1:31" ht="16.2" thickBot="1" x14ac:dyDescent="0.35">
      <c r="A78" s="28">
        <v>8</v>
      </c>
      <c r="B78" s="81">
        <v>44843</v>
      </c>
      <c r="C78" s="82">
        <v>44843.427083333336</v>
      </c>
      <c r="D78" s="83">
        <v>44843.635416666664</v>
      </c>
      <c r="E78" s="83">
        <v>44843.677083333336</v>
      </c>
      <c r="F78" s="83">
        <v>44843.71875</v>
      </c>
      <c r="G78" s="84">
        <v>44843.71875</v>
      </c>
      <c r="H78" s="29" t="s">
        <v>149</v>
      </c>
      <c r="I78" s="30" t="s">
        <v>50</v>
      </c>
      <c r="J78" s="85" t="s">
        <v>51</v>
      </c>
      <c r="K78" s="17">
        <v>2</v>
      </c>
      <c r="L78" s="17">
        <v>2</v>
      </c>
      <c r="M78" s="86" t="s">
        <v>40</v>
      </c>
      <c r="N78" s="87">
        <v>45005.353807870371</v>
      </c>
      <c r="O78" s="31" t="s">
        <v>35</v>
      </c>
      <c r="P78" s="32" t="s">
        <v>36</v>
      </c>
      <c r="Q78" s="33"/>
      <c r="R78" s="34">
        <v>1</v>
      </c>
      <c r="S78" s="34">
        <v>1</v>
      </c>
      <c r="T78" s="35">
        <v>1.1750749349594116</v>
      </c>
      <c r="U78" s="36">
        <v>1.3682498931884766</v>
      </c>
      <c r="V78" s="88">
        <v>0.32124195396815763</v>
      </c>
      <c r="W78" s="89">
        <v>0.26583122213542576</v>
      </c>
      <c r="X78" s="90">
        <v>0.41216081380844116</v>
      </c>
      <c r="Y78" s="37">
        <v>2</v>
      </c>
      <c r="Z78" s="38">
        <v>2</v>
      </c>
      <c r="AA78" s="39"/>
      <c r="AB78" s="40"/>
      <c r="AC78" s="91">
        <f t="shared" si="3"/>
        <v>44843.385416666672</v>
      </c>
      <c r="AD78" s="92">
        <f t="shared" si="4"/>
        <v>44843.34375</v>
      </c>
      <c r="AE78" s="93">
        <f t="shared" si="5"/>
        <v>44843.302083333336</v>
      </c>
    </row>
    <row r="79" spans="1:31" ht="16.2" thickBot="1" x14ac:dyDescent="0.35">
      <c r="A79" s="28">
        <v>8</v>
      </c>
      <c r="B79" s="81">
        <v>44843</v>
      </c>
      <c r="C79" s="82">
        <v>44843.520833333336</v>
      </c>
      <c r="D79" s="83">
        <v>44843.729166666664</v>
      </c>
      <c r="E79" s="83">
        <v>44843.770833333336</v>
      </c>
      <c r="F79" s="83">
        <v>44843.8125</v>
      </c>
      <c r="G79" s="84">
        <v>44843.8125</v>
      </c>
      <c r="H79" s="29" t="s">
        <v>150</v>
      </c>
      <c r="I79" s="30" t="s">
        <v>85</v>
      </c>
      <c r="J79" s="85" t="s">
        <v>52</v>
      </c>
      <c r="K79" s="17">
        <v>1</v>
      </c>
      <c r="L79" s="17">
        <v>0</v>
      </c>
      <c r="M79" s="86" t="s">
        <v>44</v>
      </c>
      <c r="N79" s="87">
        <v>45005.353807870371</v>
      </c>
      <c r="O79" s="31" t="s">
        <v>35</v>
      </c>
      <c r="P79" s="32" t="s">
        <v>36</v>
      </c>
      <c r="Q79" s="33"/>
      <c r="R79" s="34">
        <v>1</v>
      </c>
      <c r="S79" s="34">
        <v>1</v>
      </c>
      <c r="T79" s="35">
        <v>1.3950749635696411</v>
      </c>
      <c r="U79" s="36">
        <v>1.1482499837875366</v>
      </c>
      <c r="V79" s="88">
        <v>0.42518174122074837</v>
      </c>
      <c r="W79" s="89">
        <v>0.26488109413466171</v>
      </c>
      <c r="X79" s="90">
        <v>0.30913472175598145</v>
      </c>
      <c r="Y79" s="37">
        <v>1</v>
      </c>
      <c r="Z79" s="38">
        <v>0</v>
      </c>
      <c r="AA79" s="39"/>
      <c r="AB79" s="40"/>
      <c r="AC79" s="91">
        <f t="shared" si="3"/>
        <v>44843.479166666672</v>
      </c>
      <c r="AD79" s="92">
        <f t="shared" si="4"/>
        <v>44843.4375</v>
      </c>
      <c r="AE79" s="93">
        <f t="shared" si="5"/>
        <v>44843.395833333336</v>
      </c>
    </row>
    <row r="80" spans="1:31" ht="16.2" thickBot="1" x14ac:dyDescent="0.35">
      <c r="A80" s="28">
        <v>8</v>
      </c>
      <c r="B80" s="81">
        <v>44843</v>
      </c>
      <c r="C80" s="82">
        <v>44843.625</v>
      </c>
      <c r="D80" s="83">
        <v>44843.833333333336</v>
      </c>
      <c r="E80" s="83">
        <v>44843.875</v>
      </c>
      <c r="F80" s="83">
        <v>44843.916666666664</v>
      </c>
      <c r="G80" s="84">
        <v>44843.916666666664</v>
      </c>
      <c r="H80" s="29" t="s">
        <v>151</v>
      </c>
      <c r="I80" s="30" t="s">
        <v>46</v>
      </c>
      <c r="J80" s="85" t="s">
        <v>47</v>
      </c>
      <c r="K80" s="17">
        <v>1</v>
      </c>
      <c r="L80" s="17">
        <v>0</v>
      </c>
      <c r="M80" s="86" t="s">
        <v>39</v>
      </c>
      <c r="N80" s="87">
        <v>45005.353807870371</v>
      </c>
      <c r="O80" s="31" t="s">
        <v>35</v>
      </c>
      <c r="P80" s="32" t="s">
        <v>36</v>
      </c>
      <c r="Q80" s="33"/>
      <c r="R80" s="34">
        <v>2</v>
      </c>
      <c r="S80" s="34">
        <v>1</v>
      </c>
      <c r="T80" s="35">
        <v>2.1320750713348389</v>
      </c>
      <c r="U80" s="36">
        <v>0.90825003385543823</v>
      </c>
      <c r="V80" s="88">
        <v>0.64820452136600326</v>
      </c>
      <c r="W80" s="89">
        <v>0.19615665863110965</v>
      </c>
      <c r="X80" s="90">
        <v>0.14924907684326172</v>
      </c>
      <c r="Y80" s="37">
        <v>1</v>
      </c>
      <c r="Z80" s="38">
        <v>0</v>
      </c>
      <c r="AA80" s="39"/>
      <c r="AB80" s="40"/>
      <c r="AC80" s="91">
        <f t="shared" si="3"/>
        <v>44843.583333333336</v>
      </c>
      <c r="AD80" s="92">
        <f t="shared" si="4"/>
        <v>44843.541666666664</v>
      </c>
      <c r="AE80" s="93">
        <f t="shared" si="5"/>
        <v>44843.5</v>
      </c>
    </row>
    <row r="81" spans="1:31" ht="16.2" thickBot="1" x14ac:dyDescent="0.35">
      <c r="A81" s="28">
        <v>8</v>
      </c>
      <c r="B81" s="81">
        <v>44844</v>
      </c>
      <c r="C81" s="82">
        <v>44844.645833333336</v>
      </c>
      <c r="D81" s="83">
        <v>44844.854166666664</v>
      </c>
      <c r="E81" s="83">
        <v>44844.895833333336</v>
      </c>
      <c r="F81" s="83">
        <v>44844.9375</v>
      </c>
      <c r="G81" s="84">
        <v>44844.9375</v>
      </c>
      <c r="H81" s="29" t="s">
        <v>152</v>
      </c>
      <c r="I81" s="30" t="s">
        <v>87</v>
      </c>
      <c r="J81" s="85" t="s">
        <v>72</v>
      </c>
      <c r="K81" s="17">
        <v>1</v>
      </c>
      <c r="L81" s="17">
        <v>1</v>
      </c>
      <c r="M81" s="86" t="s">
        <v>64</v>
      </c>
      <c r="N81" s="87">
        <v>45005.353807870371</v>
      </c>
      <c r="O81" s="31" t="s">
        <v>35</v>
      </c>
      <c r="P81" s="32" t="s">
        <v>36</v>
      </c>
      <c r="Q81" s="33"/>
      <c r="R81" s="34">
        <v>1</v>
      </c>
      <c r="S81" s="34">
        <v>1</v>
      </c>
      <c r="T81" s="35">
        <v>0.94407504796981812</v>
      </c>
      <c r="U81" s="36">
        <v>1.4082498550415039</v>
      </c>
      <c r="V81" s="88">
        <v>0.25225548855042101</v>
      </c>
      <c r="W81" s="89">
        <v>0.27044603682510548</v>
      </c>
      <c r="X81" s="90">
        <v>0.47659620642662048</v>
      </c>
      <c r="Y81" s="37">
        <v>1</v>
      </c>
      <c r="Z81" s="38">
        <v>1</v>
      </c>
      <c r="AA81" s="39"/>
      <c r="AB81" s="40"/>
      <c r="AC81" s="91">
        <f t="shared" si="3"/>
        <v>44844.604166666672</v>
      </c>
      <c r="AD81" s="92">
        <f t="shared" si="4"/>
        <v>44844.5625</v>
      </c>
      <c r="AE81" s="93">
        <f t="shared" si="5"/>
        <v>44844.520833333336</v>
      </c>
    </row>
    <row r="82" spans="1:31" ht="16.2" thickBot="1" x14ac:dyDescent="0.35">
      <c r="A82" s="14">
        <v>9</v>
      </c>
      <c r="B82" s="68">
        <v>44848</v>
      </c>
      <c r="C82" s="69">
        <v>44848.625</v>
      </c>
      <c r="D82" s="70">
        <v>44848.833333333336</v>
      </c>
      <c r="E82" s="70">
        <v>44848.875</v>
      </c>
      <c r="F82" s="70">
        <v>44848.916666666664</v>
      </c>
      <c r="G82" s="71">
        <v>44848.916666666664</v>
      </c>
      <c r="H82" s="15" t="s">
        <v>153</v>
      </c>
      <c r="I82" s="16" t="s">
        <v>94</v>
      </c>
      <c r="J82" s="72" t="s">
        <v>48</v>
      </c>
      <c r="K82" s="17">
        <v>0</v>
      </c>
      <c r="L82" s="17">
        <v>0</v>
      </c>
      <c r="M82" s="73" t="s">
        <v>67</v>
      </c>
      <c r="N82" s="74">
        <v>45005.353807870371</v>
      </c>
      <c r="O82" s="18" t="s">
        <v>35</v>
      </c>
      <c r="P82" s="19" t="s">
        <v>36</v>
      </c>
      <c r="Q82" s="20"/>
      <c r="R82" s="21">
        <v>1</v>
      </c>
      <c r="S82" s="21">
        <v>1</v>
      </c>
      <c r="T82" s="22">
        <v>1.0637786047799247</v>
      </c>
      <c r="U82" s="23">
        <v>0.82992857694625854</v>
      </c>
      <c r="V82" s="75">
        <v>0.40444563628046737</v>
      </c>
      <c r="W82" s="76">
        <v>0.31576511035061411</v>
      </c>
      <c r="X82" s="77">
        <v>0.27964162826538086</v>
      </c>
      <c r="Y82" s="24">
        <v>0</v>
      </c>
      <c r="Z82" s="25">
        <v>0</v>
      </c>
      <c r="AA82" s="26"/>
      <c r="AB82" s="27"/>
      <c r="AC82" s="78">
        <f t="shared" si="3"/>
        <v>44848.583333333336</v>
      </c>
      <c r="AD82" s="79">
        <f t="shared" si="4"/>
        <v>44848.541666666664</v>
      </c>
      <c r="AE82" s="80">
        <f t="shared" si="5"/>
        <v>44848.5</v>
      </c>
    </row>
    <row r="83" spans="1:31" ht="16.2" thickBot="1" x14ac:dyDescent="0.35">
      <c r="A83" s="28">
        <v>9</v>
      </c>
      <c r="B83" s="81">
        <v>44849</v>
      </c>
      <c r="C83" s="82">
        <v>44849.333333333336</v>
      </c>
      <c r="D83" s="83">
        <v>44849.541666666664</v>
      </c>
      <c r="E83" s="83">
        <v>44849.583333333336</v>
      </c>
      <c r="F83" s="83">
        <v>44849.625</v>
      </c>
      <c r="G83" s="84">
        <v>44849.625</v>
      </c>
      <c r="H83" s="29" t="s">
        <v>154</v>
      </c>
      <c r="I83" s="30" t="s">
        <v>89</v>
      </c>
      <c r="J83" s="85" t="s">
        <v>56</v>
      </c>
      <c r="K83" s="17">
        <v>1</v>
      </c>
      <c r="L83" s="17">
        <v>1</v>
      </c>
      <c r="M83" s="86" t="s">
        <v>51</v>
      </c>
      <c r="N83" s="87">
        <v>45005.353807870371</v>
      </c>
      <c r="O83" s="31" t="s">
        <v>35</v>
      </c>
      <c r="P83" s="32" t="s">
        <v>36</v>
      </c>
      <c r="Q83" s="33"/>
      <c r="R83" s="34">
        <v>2</v>
      </c>
      <c r="S83" s="34">
        <v>1</v>
      </c>
      <c r="T83" s="35">
        <v>1.714074969291687</v>
      </c>
      <c r="U83" s="36">
        <v>0.984214186668396</v>
      </c>
      <c r="V83" s="88">
        <v>0.54320353141204636</v>
      </c>
      <c r="W83" s="89">
        <v>0.23878265316000888</v>
      </c>
      <c r="X83" s="90">
        <v>0.21597561240196228</v>
      </c>
      <c r="Y83" s="37">
        <v>1</v>
      </c>
      <c r="Z83" s="38">
        <v>1</v>
      </c>
      <c r="AA83" s="39"/>
      <c r="AB83" s="40"/>
      <c r="AC83" s="91">
        <f t="shared" si="3"/>
        <v>44849.291666666672</v>
      </c>
      <c r="AD83" s="92">
        <f t="shared" si="4"/>
        <v>44849.25</v>
      </c>
      <c r="AE83" s="93">
        <f t="shared" si="5"/>
        <v>44849.208333333336</v>
      </c>
    </row>
    <row r="84" spans="1:31" ht="16.2" thickBot="1" x14ac:dyDescent="0.35">
      <c r="A84" s="28">
        <v>9</v>
      </c>
      <c r="B84" s="81">
        <v>44849</v>
      </c>
      <c r="C84" s="82">
        <v>44849.427083333336</v>
      </c>
      <c r="D84" s="83">
        <v>44849.635416666664</v>
      </c>
      <c r="E84" s="83">
        <v>44849.677083333336</v>
      </c>
      <c r="F84" s="83">
        <v>44849.71875</v>
      </c>
      <c r="G84" s="84">
        <v>44849.71875</v>
      </c>
      <c r="H84" s="29" t="s">
        <v>155</v>
      </c>
      <c r="I84" s="30" t="s">
        <v>54</v>
      </c>
      <c r="J84" s="85" t="s">
        <v>55</v>
      </c>
      <c r="K84" s="17">
        <v>2</v>
      </c>
      <c r="L84" s="17">
        <v>2</v>
      </c>
      <c r="M84" s="86" t="s">
        <v>72</v>
      </c>
      <c r="N84" s="87">
        <v>45005.353807870371</v>
      </c>
      <c r="O84" s="31" t="s">
        <v>35</v>
      </c>
      <c r="P84" s="32" t="s">
        <v>36</v>
      </c>
      <c r="Q84" s="33"/>
      <c r="R84" s="34">
        <v>2</v>
      </c>
      <c r="S84" s="34">
        <v>0</v>
      </c>
      <c r="T84" s="35">
        <v>1.8900749683380127</v>
      </c>
      <c r="U84" s="36">
        <v>0.69875001907348633</v>
      </c>
      <c r="V84" s="88">
        <v>0.65384944352118668</v>
      </c>
      <c r="W84" s="89">
        <v>0.21227877291148634</v>
      </c>
      <c r="X84" s="90">
        <v>0.13051286339759827</v>
      </c>
      <c r="Y84" s="37">
        <v>2</v>
      </c>
      <c r="Z84" s="38">
        <v>2</v>
      </c>
      <c r="AA84" s="39"/>
      <c r="AB84" s="40"/>
      <c r="AC84" s="91">
        <f t="shared" si="3"/>
        <v>44849.385416666672</v>
      </c>
      <c r="AD84" s="92">
        <f t="shared" si="4"/>
        <v>44849.34375</v>
      </c>
      <c r="AE84" s="93">
        <f t="shared" si="5"/>
        <v>44849.302083333336</v>
      </c>
    </row>
    <row r="85" spans="1:31" ht="16.2" thickBot="1" x14ac:dyDescent="0.35">
      <c r="A85" s="28">
        <v>9</v>
      </c>
      <c r="B85" s="81">
        <v>44849</v>
      </c>
      <c r="C85" s="82">
        <v>44849.520833333336</v>
      </c>
      <c r="D85" s="83">
        <v>44849.729166666664</v>
      </c>
      <c r="E85" s="83">
        <v>44849.770833333336</v>
      </c>
      <c r="F85" s="83">
        <v>44849.8125</v>
      </c>
      <c r="G85" s="84">
        <v>44849.8125</v>
      </c>
      <c r="H85" s="29" t="s">
        <v>156</v>
      </c>
      <c r="I85" s="30" t="s">
        <v>79</v>
      </c>
      <c r="J85" s="85" t="s">
        <v>64</v>
      </c>
      <c r="K85" s="17">
        <v>0</v>
      </c>
      <c r="L85" s="17">
        <v>1</v>
      </c>
      <c r="M85" s="86" t="s">
        <v>34</v>
      </c>
      <c r="N85" s="87">
        <v>45005.353807870371</v>
      </c>
      <c r="O85" s="31" t="s">
        <v>35</v>
      </c>
      <c r="P85" s="32" t="s">
        <v>36</v>
      </c>
      <c r="Q85" s="33"/>
      <c r="R85" s="34">
        <v>1</v>
      </c>
      <c r="S85" s="34">
        <v>1</v>
      </c>
      <c r="T85" s="35">
        <v>0.82362498555864605</v>
      </c>
      <c r="U85" s="36">
        <v>1.1282500028610229</v>
      </c>
      <c r="V85" s="88">
        <v>0.26577707091373243</v>
      </c>
      <c r="W85" s="89">
        <v>0.3079813154664231</v>
      </c>
      <c r="X85" s="90">
        <v>0.42604324221611023</v>
      </c>
      <c r="Y85" s="37">
        <v>0</v>
      </c>
      <c r="Z85" s="38">
        <v>1</v>
      </c>
      <c r="AA85" s="39"/>
      <c r="AB85" s="40"/>
      <c r="AC85" s="91">
        <f t="shared" si="3"/>
        <v>44849.479166666672</v>
      </c>
      <c r="AD85" s="92">
        <f t="shared" si="4"/>
        <v>44849.4375</v>
      </c>
      <c r="AE85" s="93">
        <f t="shared" si="5"/>
        <v>44849.395833333336</v>
      </c>
    </row>
    <row r="86" spans="1:31" ht="16.2" thickBot="1" x14ac:dyDescent="0.35">
      <c r="A86" s="28">
        <v>9</v>
      </c>
      <c r="B86" s="81">
        <v>44849</v>
      </c>
      <c r="C86" s="82">
        <v>44849.625</v>
      </c>
      <c r="D86" s="83">
        <v>44849.833333333336</v>
      </c>
      <c r="E86" s="83">
        <v>44849.875</v>
      </c>
      <c r="F86" s="83">
        <v>44849.916666666664</v>
      </c>
      <c r="G86" s="84">
        <v>44849.916666666664</v>
      </c>
      <c r="H86" s="29" t="s">
        <v>157</v>
      </c>
      <c r="I86" s="30" t="s">
        <v>62</v>
      </c>
      <c r="J86" s="85" t="s">
        <v>63</v>
      </c>
      <c r="K86" s="17">
        <v>0</v>
      </c>
      <c r="L86" s="17">
        <v>1</v>
      </c>
      <c r="M86" s="86" t="s">
        <v>68</v>
      </c>
      <c r="N86" s="87">
        <v>45005.353807870371</v>
      </c>
      <c r="O86" s="31" t="s">
        <v>35</v>
      </c>
      <c r="P86" s="32" t="s">
        <v>36</v>
      </c>
      <c r="Q86" s="33"/>
      <c r="R86" s="34">
        <v>1</v>
      </c>
      <c r="S86" s="34">
        <v>1</v>
      </c>
      <c r="T86" s="35">
        <v>1.3180750608444214</v>
      </c>
      <c r="U86" s="36">
        <v>1.3182499408721924</v>
      </c>
      <c r="V86" s="88">
        <v>0.36862811969590115</v>
      </c>
      <c r="W86" s="89">
        <v>0.26178710826490487</v>
      </c>
      <c r="X86" s="90">
        <v>0.36870923638343811</v>
      </c>
      <c r="Y86" s="37">
        <v>0</v>
      </c>
      <c r="Z86" s="38">
        <v>1</v>
      </c>
      <c r="AA86" s="39"/>
      <c r="AB86" s="40"/>
      <c r="AC86" s="91">
        <f t="shared" si="3"/>
        <v>44849.583333333336</v>
      </c>
      <c r="AD86" s="92">
        <f t="shared" si="4"/>
        <v>44849.541666666664</v>
      </c>
      <c r="AE86" s="93">
        <f t="shared" si="5"/>
        <v>44849.5</v>
      </c>
    </row>
    <row r="87" spans="1:31" ht="16.2" thickBot="1" x14ac:dyDescent="0.35">
      <c r="A87" s="28">
        <v>9</v>
      </c>
      <c r="B87" s="81">
        <v>44850</v>
      </c>
      <c r="C87" s="82">
        <v>44850.333333333336</v>
      </c>
      <c r="D87" s="83">
        <v>44850.541666666664</v>
      </c>
      <c r="E87" s="83">
        <v>44850.583333333336</v>
      </c>
      <c r="F87" s="83">
        <v>44850.625</v>
      </c>
      <c r="G87" s="84">
        <v>44850.625</v>
      </c>
      <c r="H87" s="29" t="s">
        <v>158</v>
      </c>
      <c r="I87" s="30" t="s">
        <v>38</v>
      </c>
      <c r="J87" s="85" t="s">
        <v>39</v>
      </c>
      <c r="K87" s="17">
        <v>1</v>
      </c>
      <c r="L87" s="17">
        <v>2</v>
      </c>
      <c r="M87" s="86" t="s">
        <v>52</v>
      </c>
      <c r="N87" s="87">
        <v>45005.353807870371</v>
      </c>
      <c r="O87" s="31" t="s">
        <v>35</v>
      </c>
      <c r="P87" s="32" t="s">
        <v>36</v>
      </c>
      <c r="Q87" s="33"/>
      <c r="R87" s="34">
        <v>1</v>
      </c>
      <c r="S87" s="34">
        <v>1</v>
      </c>
      <c r="T87" s="35">
        <v>1.0870749950408936</v>
      </c>
      <c r="U87" s="36">
        <v>1.2682499885559082</v>
      </c>
      <c r="V87" s="88">
        <v>0.31649674016327295</v>
      </c>
      <c r="W87" s="89">
        <v>0.27826060106371897</v>
      </c>
      <c r="X87" s="90">
        <v>0.4047553539276123</v>
      </c>
      <c r="Y87" s="37">
        <v>1</v>
      </c>
      <c r="Z87" s="38">
        <v>2</v>
      </c>
      <c r="AA87" s="39"/>
      <c r="AB87" s="40"/>
      <c r="AC87" s="91">
        <f t="shared" si="3"/>
        <v>44850.291666666672</v>
      </c>
      <c r="AD87" s="92">
        <f t="shared" si="4"/>
        <v>44850.25</v>
      </c>
      <c r="AE87" s="93">
        <f t="shared" si="5"/>
        <v>44850.208333333336</v>
      </c>
    </row>
    <row r="88" spans="1:31" ht="16.2" thickBot="1" x14ac:dyDescent="0.35">
      <c r="A88" s="28">
        <v>9</v>
      </c>
      <c r="B88" s="81">
        <v>44850</v>
      </c>
      <c r="C88" s="82">
        <v>44850.427083333336</v>
      </c>
      <c r="D88" s="83">
        <v>44850.635416666664</v>
      </c>
      <c r="E88" s="83">
        <v>44850.677083333336</v>
      </c>
      <c r="F88" s="83">
        <v>44850.71875</v>
      </c>
      <c r="G88" s="84">
        <v>44850.71875</v>
      </c>
      <c r="H88" s="29" t="s">
        <v>159</v>
      </c>
      <c r="I88" s="30" t="s">
        <v>104</v>
      </c>
      <c r="J88" s="85" t="s">
        <v>60</v>
      </c>
      <c r="K88" s="17">
        <v>3</v>
      </c>
      <c r="L88" s="17">
        <v>1</v>
      </c>
      <c r="M88" s="86" t="s">
        <v>47</v>
      </c>
      <c r="N88" s="87">
        <v>45005.353807870371</v>
      </c>
      <c r="O88" s="31" t="s">
        <v>35</v>
      </c>
      <c r="P88" s="32" t="s">
        <v>36</v>
      </c>
      <c r="Q88" s="33"/>
      <c r="R88" s="34">
        <v>2</v>
      </c>
      <c r="S88" s="34">
        <v>2</v>
      </c>
      <c r="T88" s="35">
        <v>2.0000748634338379</v>
      </c>
      <c r="U88" s="36">
        <v>1.8982498645782471</v>
      </c>
      <c r="V88" s="88">
        <v>0.41049760049005651</v>
      </c>
      <c r="W88" s="89">
        <v>0.20968743108960583</v>
      </c>
      <c r="X88" s="90">
        <v>0.37186679244041443</v>
      </c>
      <c r="Y88" s="37">
        <v>3</v>
      </c>
      <c r="Z88" s="38">
        <v>1</v>
      </c>
      <c r="AA88" s="39"/>
      <c r="AB88" s="40"/>
      <c r="AC88" s="91">
        <f t="shared" si="3"/>
        <v>44850.385416666672</v>
      </c>
      <c r="AD88" s="92">
        <f t="shared" si="4"/>
        <v>44850.34375</v>
      </c>
      <c r="AE88" s="93">
        <f t="shared" si="5"/>
        <v>44850.302083333336</v>
      </c>
    </row>
    <row r="89" spans="1:31" ht="16.2" thickBot="1" x14ac:dyDescent="0.35">
      <c r="A89" s="28">
        <v>9</v>
      </c>
      <c r="B89" s="81">
        <v>44850</v>
      </c>
      <c r="C89" s="82">
        <v>44850.520833333336</v>
      </c>
      <c r="D89" s="83">
        <v>44850.729166666664</v>
      </c>
      <c r="E89" s="83">
        <v>44850.770833333336</v>
      </c>
      <c r="F89" s="83">
        <v>44850.8125</v>
      </c>
      <c r="G89" s="84">
        <v>44850.8125</v>
      </c>
      <c r="H89" s="29" t="s">
        <v>160</v>
      </c>
      <c r="I89" s="30" t="s">
        <v>74</v>
      </c>
      <c r="J89" s="85" t="s">
        <v>40</v>
      </c>
      <c r="K89" s="17">
        <v>1</v>
      </c>
      <c r="L89" s="17">
        <v>0</v>
      </c>
      <c r="M89" s="86" t="s">
        <v>43</v>
      </c>
      <c r="N89" s="87">
        <v>45005.353807870371</v>
      </c>
      <c r="O89" s="31" t="s">
        <v>35</v>
      </c>
      <c r="P89" s="32" t="s">
        <v>36</v>
      </c>
      <c r="Q89" s="33"/>
      <c r="R89" s="34">
        <v>2</v>
      </c>
      <c r="S89" s="34">
        <v>1</v>
      </c>
      <c r="T89" s="35">
        <v>1.5930750370025635</v>
      </c>
      <c r="U89" s="36">
        <v>1.0882500410079956</v>
      </c>
      <c r="V89" s="88">
        <v>0.48930285325554734</v>
      </c>
      <c r="W89" s="89">
        <v>0.24969310884350154</v>
      </c>
      <c r="X89" s="90">
        <v>0.25956130027770996</v>
      </c>
      <c r="Y89" s="37">
        <v>1</v>
      </c>
      <c r="Z89" s="38">
        <v>0</v>
      </c>
      <c r="AA89" s="39"/>
      <c r="AB89" s="40"/>
      <c r="AC89" s="91">
        <f t="shared" si="3"/>
        <v>44850.479166666672</v>
      </c>
      <c r="AD89" s="92">
        <f t="shared" si="4"/>
        <v>44850.4375</v>
      </c>
      <c r="AE89" s="93">
        <f t="shared" si="5"/>
        <v>44850.395833333336</v>
      </c>
    </row>
    <row r="90" spans="1:31" ht="16.2" thickBot="1" x14ac:dyDescent="0.35">
      <c r="A90" s="28">
        <v>9</v>
      </c>
      <c r="B90" s="81">
        <v>44850</v>
      </c>
      <c r="C90" s="82">
        <v>44850.625</v>
      </c>
      <c r="D90" s="83">
        <v>44850.833333333336</v>
      </c>
      <c r="E90" s="83">
        <v>44850.875</v>
      </c>
      <c r="F90" s="83">
        <v>44850.916666666664</v>
      </c>
      <c r="G90" s="84">
        <v>44850.916666666664</v>
      </c>
      <c r="H90" s="29" t="s">
        <v>161</v>
      </c>
      <c r="I90" s="30" t="s">
        <v>70</v>
      </c>
      <c r="J90" s="85" t="s">
        <v>71</v>
      </c>
      <c r="K90" s="17">
        <v>3</v>
      </c>
      <c r="L90" s="17">
        <v>1</v>
      </c>
      <c r="M90" s="86" t="s">
        <v>59</v>
      </c>
      <c r="N90" s="87">
        <v>45005.353807870371</v>
      </c>
      <c r="O90" s="31" t="s">
        <v>35</v>
      </c>
      <c r="P90" s="32" t="s">
        <v>36</v>
      </c>
      <c r="Q90" s="33"/>
      <c r="R90" s="34">
        <v>2</v>
      </c>
      <c r="S90" s="34">
        <v>1</v>
      </c>
      <c r="T90" s="35">
        <v>1.5710748434066772</v>
      </c>
      <c r="U90" s="36">
        <v>0.99825000762939453</v>
      </c>
      <c r="V90" s="88">
        <v>0.50538507257959964</v>
      </c>
      <c r="W90" s="89">
        <v>0.25285895671044573</v>
      </c>
      <c r="X90" s="90">
        <v>0.24046869575977325</v>
      </c>
      <c r="Y90" s="37">
        <v>3</v>
      </c>
      <c r="Z90" s="38">
        <v>1</v>
      </c>
      <c r="AA90" s="39"/>
      <c r="AB90" s="40"/>
      <c r="AC90" s="91">
        <f t="shared" si="3"/>
        <v>44850.583333333336</v>
      </c>
      <c r="AD90" s="92">
        <f t="shared" si="4"/>
        <v>44850.541666666664</v>
      </c>
      <c r="AE90" s="93">
        <f t="shared" si="5"/>
        <v>44850.5</v>
      </c>
    </row>
    <row r="91" spans="1:31" ht="16.2" thickBot="1" x14ac:dyDescent="0.35">
      <c r="A91" s="28">
        <v>9</v>
      </c>
      <c r="B91" s="81">
        <v>44851</v>
      </c>
      <c r="C91" s="82">
        <v>44851.625</v>
      </c>
      <c r="D91" s="83">
        <v>44851.833333333336</v>
      </c>
      <c r="E91" s="83">
        <v>44851.875</v>
      </c>
      <c r="F91" s="83">
        <v>44851.916666666664</v>
      </c>
      <c r="G91" s="84">
        <v>44851.916666666664</v>
      </c>
      <c r="H91" s="29" t="s">
        <v>162</v>
      </c>
      <c r="I91" s="30" t="s">
        <v>110</v>
      </c>
      <c r="J91" s="85" t="s">
        <v>44</v>
      </c>
      <c r="K91" s="17">
        <v>2</v>
      </c>
      <c r="L91" s="17">
        <v>0</v>
      </c>
      <c r="M91" s="86" t="s">
        <v>33</v>
      </c>
      <c r="N91" s="87">
        <v>45005.353807870371</v>
      </c>
      <c r="O91" s="31" t="s">
        <v>35</v>
      </c>
      <c r="P91" s="32" t="s">
        <v>36</v>
      </c>
      <c r="Q91" s="33"/>
      <c r="R91" s="34">
        <v>1</v>
      </c>
      <c r="S91" s="34">
        <v>1</v>
      </c>
      <c r="T91" s="35">
        <v>1.3950749635696411</v>
      </c>
      <c r="U91" s="36">
        <v>1.0382499694824219</v>
      </c>
      <c r="V91" s="88">
        <v>0.45045594036235853</v>
      </c>
      <c r="W91" s="89">
        <v>0.2689759019805561</v>
      </c>
      <c r="X91" s="90">
        <v>0.27985379099845886</v>
      </c>
      <c r="Y91" s="37">
        <v>2</v>
      </c>
      <c r="Z91" s="38">
        <v>0</v>
      </c>
      <c r="AA91" s="39"/>
      <c r="AB91" s="40"/>
      <c r="AC91" s="91">
        <f t="shared" si="3"/>
        <v>44851.583333333336</v>
      </c>
      <c r="AD91" s="92">
        <f t="shared" si="4"/>
        <v>44851.541666666664</v>
      </c>
      <c r="AE91" s="93">
        <f t="shared" si="5"/>
        <v>44851.5</v>
      </c>
    </row>
    <row r="92" spans="1:31" ht="16.2" thickBot="1" x14ac:dyDescent="0.35">
      <c r="A92" s="14">
        <v>10</v>
      </c>
      <c r="B92" s="68">
        <v>44852</v>
      </c>
      <c r="C92" s="69">
        <v>44852.541666666664</v>
      </c>
      <c r="D92" s="70">
        <v>44852.75</v>
      </c>
      <c r="E92" s="70">
        <v>44852.791666666664</v>
      </c>
      <c r="F92" s="70">
        <v>44852.833333333336</v>
      </c>
      <c r="G92" s="71">
        <v>44852.833333333336</v>
      </c>
      <c r="H92" s="15" t="s">
        <v>163</v>
      </c>
      <c r="I92" s="16" t="s">
        <v>76</v>
      </c>
      <c r="J92" s="72" t="s">
        <v>34</v>
      </c>
      <c r="K92" s="17">
        <v>1</v>
      </c>
      <c r="L92" s="17">
        <v>1</v>
      </c>
      <c r="M92" s="73" t="s">
        <v>55</v>
      </c>
      <c r="N92" s="74">
        <v>45005.353807870371</v>
      </c>
      <c r="O92" s="18" t="s">
        <v>35</v>
      </c>
      <c r="P92" s="19" t="s">
        <v>36</v>
      </c>
      <c r="Q92" s="20"/>
      <c r="R92" s="21">
        <v>1</v>
      </c>
      <c r="S92" s="21">
        <v>1</v>
      </c>
      <c r="T92" s="22">
        <v>0.58846071788242882</v>
      </c>
      <c r="U92" s="23">
        <v>0.58210712671279907</v>
      </c>
      <c r="V92" s="75">
        <v>0.28908198253928519</v>
      </c>
      <c r="W92" s="76">
        <v>0.42589889724212965</v>
      </c>
      <c r="X92" s="77">
        <v>0.28501349687576294</v>
      </c>
      <c r="Y92" s="24">
        <v>1</v>
      </c>
      <c r="Z92" s="25">
        <v>1</v>
      </c>
      <c r="AA92" s="26"/>
      <c r="AB92" s="27"/>
      <c r="AC92" s="78">
        <f t="shared" si="3"/>
        <v>44852.5</v>
      </c>
      <c r="AD92" s="79">
        <f t="shared" si="4"/>
        <v>44852.458333333328</v>
      </c>
      <c r="AE92" s="80">
        <f t="shared" si="5"/>
        <v>44852.416666666664</v>
      </c>
    </row>
    <row r="93" spans="1:31" ht="16.2" thickBot="1" x14ac:dyDescent="0.35">
      <c r="A93" s="28">
        <v>10</v>
      </c>
      <c r="B93" s="81">
        <v>44852</v>
      </c>
      <c r="C93" s="82">
        <v>44852.583333333336</v>
      </c>
      <c r="D93" s="83">
        <v>44852.791666666664</v>
      </c>
      <c r="E93" s="83">
        <v>44852.833333333336</v>
      </c>
      <c r="F93" s="83">
        <v>44852.875</v>
      </c>
      <c r="G93" s="84">
        <v>44852.875</v>
      </c>
      <c r="H93" s="29" t="s">
        <v>164</v>
      </c>
      <c r="I93" s="30" t="s">
        <v>66</v>
      </c>
      <c r="J93" s="85" t="s">
        <v>67</v>
      </c>
      <c r="K93" s="17">
        <v>2</v>
      </c>
      <c r="L93" s="17">
        <v>2</v>
      </c>
      <c r="M93" s="86" t="s">
        <v>63</v>
      </c>
      <c r="N93" s="87">
        <v>45005.353807870371</v>
      </c>
      <c r="O93" s="31" t="s">
        <v>35</v>
      </c>
      <c r="P93" s="32" t="s">
        <v>36</v>
      </c>
      <c r="Q93" s="33"/>
      <c r="R93" s="34">
        <v>1</v>
      </c>
      <c r="S93" s="34">
        <v>1</v>
      </c>
      <c r="T93" s="35">
        <v>0.47661430495125906</v>
      </c>
      <c r="U93" s="36">
        <v>0.53925001621246338</v>
      </c>
      <c r="V93" s="88">
        <v>0.24835699554983887</v>
      </c>
      <c r="W93" s="89">
        <v>0.46130456384455065</v>
      </c>
      <c r="X93" s="90">
        <v>0.29033598303794861</v>
      </c>
      <c r="Y93" s="37">
        <v>2</v>
      </c>
      <c r="Z93" s="38">
        <v>2</v>
      </c>
      <c r="AA93" s="39"/>
      <c r="AB93" s="40"/>
      <c r="AC93" s="91">
        <f t="shared" si="3"/>
        <v>44852.541666666672</v>
      </c>
      <c r="AD93" s="92">
        <f t="shared" si="4"/>
        <v>44852.5</v>
      </c>
      <c r="AE93" s="93">
        <f t="shared" si="5"/>
        <v>44852.458333333336</v>
      </c>
    </row>
    <row r="94" spans="1:31" ht="16.2" thickBot="1" x14ac:dyDescent="0.35">
      <c r="A94" s="28">
        <v>10</v>
      </c>
      <c r="B94" s="81">
        <v>44852</v>
      </c>
      <c r="C94" s="82">
        <v>44852.625</v>
      </c>
      <c r="D94" s="83">
        <v>44852.833333333336</v>
      </c>
      <c r="E94" s="83">
        <v>44852.875</v>
      </c>
      <c r="F94" s="83">
        <v>44852.916666666664</v>
      </c>
      <c r="G94" s="84">
        <v>44852.916666666664</v>
      </c>
      <c r="H94" s="29" t="s">
        <v>165</v>
      </c>
      <c r="I94" s="30" t="s">
        <v>83</v>
      </c>
      <c r="J94" s="85" t="s">
        <v>68</v>
      </c>
      <c r="K94" s="17">
        <v>1</v>
      </c>
      <c r="L94" s="17">
        <v>1</v>
      </c>
      <c r="M94" s="86" t="s">
        <v>48</v>
      </c>
      <c r="N94" s="87">
        <v>45005.353807870371</v>
      </c>
      <c r="O94" s="31" t="s">
        <v>35</v>
      </c>
      <c r="P94" s="32" t="s">
        <v>36</v>
      </c>
      <c r="Q94" s="33"/>
      <c r="R94" s="34">
        <v>1</v>
      </c>
      <c r="S94" s="34">
        <v>1</v>
      </c>
      <c r="T94" s="35">
        <v>0.72046065330505371</v>
      </c>
      <c r="U94" s="36">
        <v>0.61042851209640503</v>
      </c>
      <c r="V94" s="88">
        <v>0.3367330867250406</v>
      </c>
      <c r="W94" s="89">
        <v>0.39387213548482469</v>
      </c>
      <c r="X94" s="90">
        <v>0.26938033103942871</v>
      </c>
      <c r="Y94" s="37">
        <v>1</v>
      </c>
      <c r="Z94" s="38">
        <v>1</v>
      </c>
      <c r="AA94" s="39"/>
      <c r="AB94" s="40"/>
      <c r="AC94" s="91">
        <f t="shared" si="3"/>
        <v>44852.583333333336</v>
      </c>
      <c r="AD94" s="92">
        <f t="shared" si="4"/>
        <v>44852.541666666664</v>
      </c>
      <c r="AE94" s="93">
        <f t="shared" si="5"/>
        <v>44852.5</v>
      </c>
    </row>
    <row r="95" spans="1:31" ht="16.2" thickBot="1" x14ac:dyDescent="0.35">
      <c r="A95" s="28">
        <v>10</v>
      </c>
      <c r="B95" s="81">
        <v>44853</v>
      </c>
      <c r="C95" s="82">
        <v>44853.541666666664</v>
      </c>
      <c r="D95" s="83">
        <v>44853.75</v>
      </c>
      <c r="E95" s="83">
        <v>44853.791666666664</v>
      </c>
      <c r="F95" s="83">
        <v>44853.833333333336</v>
      </c>
      <c r="G95" s="84">
        <v>44853.833333333336</v>
      </c>
      <c r="H95" s="29" t="s">
        <v>166</v>
      </c>
      <c r="I95" s="30" t="s">
        <v>50</v>
      </c>
      <c r="J95" s="85" t="s">
        <v>51</v>
      </c>
      <c r="K95" s="17">
        <v>0</v>
      </c>
      <c r="L95" s="17">
        <v>0</v>
      </c>
      <c r="M95" s="86" t="s">
        <v>71</v>
      </c>
      <c r="N95" s="87">
        <v>45005.353807870371</v>
      </c>
      <c r="O95" s="31" t="s">
        <v>35</v>
      </c>
      <c r="P95" s="32" t="s">
        <v>36</v>
      </c>
      <c r="Q95" s="33"/>
      <c r="R95" s="34">
        <v>1</v>
      </c>
      <c r="S95" s="34">
        <v>1</v>
      </c>
      <c r="T95" s="35">
        <v>0.51432854788643967</v>
      </c>
      <c r="U95" s="36">
        <v>0.59067851305007935</v>
      </c>
      <c r="V95" s="88">
        <v>0.25522388860431644</v>
      </c>
      <c r="W95" s="89">
        <v>0.43973588394928886</v>
      </c>
      <c r="X95" s="90">
        <v>0.3050360381603241</v>
      </c>
      <c r="Y95" s="37">
        <v>0</v>
      </c>
      <c r="Z95" s="38">
        <v>0</v>
      </c>
      <c r="AA95" s="39"/>
      <c r="AB95" s="40"/>
      <c r="AC95" s="91">
        <f t="shared" si="3"/>
        <v>44853.5</v>
      </c>
      <c r="AD95" s="92">
        <f t="shared" si="4"/>
        <v>44853.458333333328</v>
      </c>
      <c r="AE95" s="93">
        <f t="shared" si="5"/>
        <v>44853.416666666664</v>
      </c>
    </row>
    <row r="96" spans="1:31" ht="16.2" thickBot="1" x14ac:dyDescent="0.35">
      <c r="A96" s="28">
        <v>10</v>
      </c>
      <c r="B96" s="81">
        <v>44853</v>
      </c>
      <c r="C96" s="82">
        <v>44853.541666666664</v>
      </c>
      <c r="D96" s="83">
        <v>44853.75</v>
      </c>
      <c r="E96" s="83">
        <v>44853.791666666664</v>
      </c>
      <c r="F96" s="83">
        <v>44853.833333333336</v>
      </c>
      <c r="G96" s="84">
        <v>44853.833333333336</v>
      </c>
      <c r="H96" s="29" t="s">
        <v>167</v>
      </c>
      <c r="I96" s="30" t="s">
        <v>42</v>
      </c>
      <c r="J96" s="85" t="s">
        <v>43</v>
      </c>
      <c r="K96" s="17">
        <v>4</v>
      </c>
      <c r="L96" s="17">
        <v>1</v>
      </c>
      <c r="M96" s="86" t="s">
        <v>39</v>
      </c>
      <c r="N96" s="87">
        <v>45005.353807870371</v>
      </c>
      <c r="O96" s="31" t="s">
        <v>35</v>
      </c>
      <c r="P96" s="32" t="s">
        <v>36</v>
      </c>
      <c r="Q96" s="33"/>
      <c r="R96" s="34">
        <v>0</v>
      </c>
      <c r="S96" s="34">
        <v>1</v>
      </c>
      <c r="T96" s="35">
        <v>0.39988931587764193</v>
      </c>
      <c r="U96" s="36">
        <v>0.65496426820755005</v>
      </c>
      <c r="V96" s="88">
        <v>0.19305017617918394</v>
      </c>
      <c r="W96" s="89">
        <v>0.44560188579042531</v>
      </c>
      <c r="X96" s="90">
        <v>0.3613419234752655</v>
      </c>
      <c r="Y96" s="37">
        <v>4</v>
      </c>
      <c r="Z96" s="38">
        <v>1</v>
      </c>
      <c r="AA96" s="39"/>
      <c r="AB96" s="40"/>
      <c r="AC96" s="91">
        <f t="shared" si="3"/>
        <v>44853.5</v>
      </c>
      <c r="AD96" s="92">
        <f t="shared" si="4"/>
        <v>44853.458333333328</v>
      </c>
      <c r="AE96" s="93">
        <f t="shared" si="5"/>
        <v>44853.416666666664</v>
      </c>
    </row>
    <row r="97" spans="1:31" ht="16.2" thickBot="1" x14ac:dyDescent="0.35">
      <c r="A97" s="28">
        <v>10</v>
      </c>
      <c r="B97" s="81">
        <v>44853</v>
      </c>
      <c r="C97" s="82">
        <v>44853.583333333336</v>
      </c>
      <c r="D97" s="83">
        <v>44853.791666666664</v>
      </c>
      <c r="E97" s="83">
        <v>44853.833333333336</v>
      </c>
      <c r="F97" s="83">
        <v>44853.875</v>
      </c>
      <c r="G97" s="84">
        <v>44853.875</v>
      </c>
      <c r="H97" s="29" t="s">
        <v>168</v>
      </c>
      <c r="I97" s="30" t="s">
        <v>85</v>
      </c>
      <c r="J97" s="85" t="s">
        <v>52</v>
      </c>
      <c r="K97" s="17">
        <v>1</v>
      </c>
      <c r="L97" s="17">
        <v>0</v>
      </c>
      <c r="M97" s="86" t="s">
        <v>64</v>
      </c>
      <c r="N97" s="87">
        <v>45005.353807870371</v>
      </c>
      <c r="O97" s="31" t="s">
        <v>35</v>
      </c>
      <c r="P97" s="32" t="s">
        <v>36</v>
      </c>
      <c r="Q97" s="33"/>
      <c r="R97" s="34">
        <v>1</v>
      </c>
      <c r="S97" s="34">
        <v>1</v>
      </c>
      <c r="T97" s="35">
        <v>0.60731787340981613</v>
      </c>
      <c r="U97" s="36">
        <v>0.4561428427696228</v>
      </c>
      <c r="V97" s="88">
        <v>0.32600455691561342</v>
      </c>
      <c r="W97" s="89">
        <v>0.44773522915702363</v>
      </c>
      <c r="X97" s="90">
        <v>0.2262561023235321</v>
      </c>
      <c r="Y97" s="37">
        <v>1</v>
      </c>
      <c r="Z97" s="38">
        <v>0</v>
      </c>
      <c r="AA97" s="39"/>
      <c r="AB97" s="40"/>
      <c r="AC97" s="91">
        <f t="shared" si="3"/>
        <v>44853.541666666672</v>
      </c>
      <c r="AD97" s="92">
        <f t="shared" si="4"/>
        <v>44853.5</v>
      </c>
      <c r="AE97" s="93">
        <f t="shared" si="5"/>
        <v>44853.458333333336</v>
      </c>
    </row>
    <row r="98" spans="1:31" ht="16.2" thickBot="1" x14ac:dyDescent="0.35">
      <c r="A98" s="28">
        <v>10</v>
      </c>
      <c r="B98" s="81">
        <v>44853</v>
      </c>
      <c r="C98" s="82">
        <v>44853.625</v>
      </c>
      <c r="D98" s="83">
        <v>44853.833333333336</v>
      </c>
      <c r="E98" s="83">
        <v>44853.875</v>
      </c>
      <c r="F98" s="83">
        <v>44853.916666666664</v>
      </c>
      <c r="G98" s="84">
        <v>44853.916666666664</v>
      </c>
      <c r="H98" s="29" t="s">
        <v>169</v>
      </c>
      <c r="I98" s="30" t="s">
        <v>87</v>
      </c>
      <c r="J98" s="85" t="s">
        <v>72</v>
      </c>
      <c r="K98" s="17">
        <v>0</v>
      </c>
      <c r="L98" s="17">
        <v>3</v>
      </c>
      <c r="M98" s="86" t="s">
        <v>60</v>
      </c>
      <c r="N98" s="87">
        <v>45005.353807870371</v>
      </c>
      <c r="O98" s="31" t="s">
        <v>35</v>
      </c>
      <c r="P98" s="32" t="s">
        <v>36</v>
      </c>
      <c r="Q98" s="33"/>
      <c r="R98" s="34">
        <v>0</v>
      </c>
      <c r="S98" s="34">
        <v>1</v>
      </c>
      <c r="T98" s="35">
        <v>0.5017571789877755</v>
      </c>
      <c r="U98" s="36">
        <v>1.074964165687561</v>
      </c>
      <c r="V98" s="88">
        <v>0.17094093013311146</v>
      </c>
      <c r="W98" s="89">
        <v>0.33407495515809632</v>
      </c>
      <c r="X98" s="90">
        <v>0.49485370516777039</v>
      </c>
      <c r="Y98" s="37">
        <v>0</v>
      </c>
      <c r="Z98" s="38">
        <v>3</v>
      </c>
      <c r="AA98" s="39"/>
      <c r="AB98" s="40"/>
      <c r="AC98" s="91">
        <f t="shared" si="3"/>
        <v>44853.583333333336</v>
      </c>
      <c r="AD98" s="92">
        <f t="shared" si="4"/>
        <v>44853.541666666664</v>
      </c>
      <c r="AE98" s="93">
        <f t="shared" si="5"/>
        <v>44853.5</v>
      </c>
    </row>
    <row r="99" spans="1:31" ht="16.2" thickBot="1" x14ac:dyDescent="0.35">
      <c r="A99" s="28">
        <v>10</v>
      </c>
      <c r="B99" s="81">
        <v>44854</v>
      </c>
      <c r="C99" s="82">
        <v>44854.541666666664</v>
      </c>
      <c r="D99" s="83">
        <v>44854.75</v>
      </c>
      <c r="E99" s="83">
        <v>44854.791666666664</v>
      </c>
      <c r="F99" s="83">
        <v>44854.833333333336</v>
      </c>
      <c r="G99" s="84">
        <v>44854.833333333336</v>
      </c>
      <c r="H99" s="29" t="s">
        <v>170</v>
      </c>
      <c r="I99" s="30" t="s">
        <v>58</v>
      </c>
      <c r="J99" s="85" t="s">
        <v>59</v>
      </c>
      <c r="K99" s="17">
        <v>3</v>
      </c>
      <c r="L99" s="17">
        <v>2</v>
      </c>
      <c r="M99" s="86" t="s">
        <v>56</v>
      </c>
      <c r="N99" s="87">
        <v>45005.353807870371</v>
      </c>
      <c r="O99" s="31" t="s">
        <v>35</v>
      </c>
      <c r="P99" s="32" t="s">
        <v>36</v>
      </c>
      <c r="Q99" s="33"/>
      <c r="R99" s="34">
        <v>1</v>
      </c>
      <c r="S99" s="34">
        <v>1</v>
      </c>
      <c r="T99" s="35">
        <v>0.83489997046334397</v>
      </c>
      <c r="U99" s="36">
        <v>1.1487499475479126</v>
      </c>
      <c r="V99" s="88">
        <v>0.26554013610573918</v>
      </c>
      <c r="W99" s="89">
        <v>0.30472133222346537</v>
      </c>
      <c r="X99" s="90">
        <v>0.42951807379722595</v>
      </c>
      <c r="Y99" s="37">
        <v>3</v>
      </c>
      <c r="Z99" s="38">
        <v>2</v>
      </c>
      <c r="AA99" s="39"/>
      <c r="AB99" s="40"/>
      <c r="AC99" s="91">
        <f t="shared" si="3"/>
        <v>44854.5</v>
      </c>
      <c r="AD99" s="92">
        <f t="shared" si="4"/>
        <v>44854.458333333328</v>
      </c>
      <c r="AE99" s="93">
        <f t="shared" si="5"/>
        <v>44854.416666666664</v>
      </c>
    </row>
    <row r="100" spans="1:31" ht="16.2" thickBot="1" x14ac:dyDescent="0.35">
      <c r="A100" s="28">
        <v>10</v>
      </c>
      <c r="B100" s="81">
        <v>44854</v>
      </c>
      <c r="C100" s="82">
        <v>44854.583333333336</v>
      </c>
      <c r="D100" s="83">
        <v>44854.791666666664</v>
      </c>
      <c r="E100" s="83">
        <v>44854.833333333336</v>
      </c>
      <c r="F100" s="83">
        <v>44854.875</v>
      </c>
      <c r="G100" s="84">
        <v>44854.875</v>
      </c>
      <c r="H100" s="29" t="s">
        <v>171</v>
      </c>
      <c r="I100" s="30" t="s">
        <v>32</v>
      </c>
      <c r="J100" s="85" t="s">
        <v>33</v>
      </c>
      <c r="K100" s="17">
        <v>1</v>
      </c>
      <c r="L100" s="17">
        <v>0</v>
      </c>
      <c r="M100" s="86" t="s">
        <v>40</v>
      </c>
      <c r="N100" s="87">
        <v>45005.353807870371</v>
      </c>
      <c r="O100" s="31" t="s">
        <v>35</v>
      </c>
      <c r="P100" s="32" t="s">
        <v>36</v>
      </c>
      <c r="Q100" s="33"/>
      <c r="R100" s="34">
        <v>1</v>
      </c>
      <c r="S100" s="34">
        <v>1</v>
      </c>
      <c r="T100" s="35">
        <v>0.60260357175554546</v>
      </c>
      <c r="U100" s="36">
        <v>0.58757144212722778</v>
      </c>
      <c r="V100" s="88">
        <v>0.2938917027618102</v>
      </c>
      <c r="W100" s="89">
        <v>0.42178226392818413</v>
      </c>
      <c r="X100" s="90">
        <v>0.28431972861289978</v>
      </c>
      <c r="Y100" s="37">
        <v>1</v>
      </c>
      <c r="Z100" s="38">
        <v>0</v>
      </c>
      <c r="AA100" s="39"/>
      <c r="AB100" s="40"/>
      <c r="AC100" s="91">
        <f t="shared" si="3"/>
        <v>44854.541666666672</v>
      </c>
      <c r="AD100" s="92">
        <f t="shared" si="4"/>
        <v>44854.5</v>
      </c>
      <c r="AE100" s="93">
        <f t="shared" si="5"/>
        <v>44854.458333333336</v>
      </c>
    </row>
    <row r="101" spans="1:31" ht="16.2" thickBot="1" x14ac:dyDescent="0.35">
      <c r="A101" s="28">
        <v>10</v>
      </c>
      <c r="B101" s="81">
        <v>44854</v>
      </c>
      <c r="C101" s="82">
        <v>44854.625</v>
      </c>
      <c r="D101" s="83">
        <v>44854.833333333336</v>
      </c>
      <c r="E101" s="83">
        <v>44854.875</v>
      </c>
      <c r="F101" s="83">
        <v>44854.916666666664</v>
      </c>
      <c r="G101" s="84">
        <v>44854.916666666664</v>
      </c>
      <c r="H101" s="29" t="s">
        <v>172</v>
      </c>
      <c r="I101" s="30" t="s">
        <v>46</v>
      </c>
      <c r="J101" s="85" t="s">
        <v>47</v>
      </c>
      <c r="K101" s="17">
        <v>3</v>
      </c>
      <c r="L101" s="17">
        <v>0</v>
      </c>
      <c r="M101" s="86" t="s">
        <v>44</v>
      </c>
      <c r="N101" s="87">
        <v>45005.353807870371</v>
      </c>
      <c r="O101" s="31" t="s">
        <v>35</v>
      </c>
      <c r="P101" s="32" t="s">
        <v>36</v>
      </c>
      <c r="Q101" s="33"/>
      <c r="R101" s="34">
        <v>1</v>
      </c>
      <c r="S101" s="34">
        <v>0</v>
      </c>
      <c r="T101" s="35">
        <v>1.2183286121913364</v>
      </c>
      <c r="U101" s="36">
        <v>0.45782139897346497</v>
      </c>
      <c r="V101" s="88">
        <v>0.55355016488774966</v>
      </c>
      <c r="W101" s="89">
        <v>0.3069348562627261</v>
      </c>
      <c r="X101" s="90">
        <v>0.13923954963684082</v>
      </c>
      <c r="Y101" s="37">
        <v>3</v>
      </c>
      <c r="Z101" s="38">
        <v>0</v>
      </c>
      <c r="AA101" s="39"/>
      <c r="AB101" s="40"/>
      <c r="AC101" s="91">
        <f t="shared" si="3"/>
        <v>44854.583333333336</v>
      </c>
      <c r="AD101" s="92">
        <f t="shared" si="4"/>
        <v>44854.541666666664</v>
      </c>
      <c r="AE101" s="93">
        <f t="shared" si="5"/>
        <v>44854.5</v>
      </c>
    </row>
    <row r="102" spans="1:31" ht="16.2" thickBot="1" x14ac:dyDescent="0.35">
      <c r="A102" s="14">
        <v>11</v>
      </c>
      <c r="B102" s="68">
        <v>44856</v>
      </c>
      <c r="C102" s="69">
        <v>44856.333333333336</v>
      </c>
      <c r="D102" s="70">
        <v>44856.541666666664</v>
      </c>
      <c r="E102" s="70">
        <v>44856.583333333336</v>
      </c>
      <c r="F102" s="70">
        <v>44856.625</v>
      </c>
      <c r="G102" s="71">
        <v>44856.625</v>
      </c>
      <c r="H102" s="15" t="s">
        <v>173</v>
      </c>
      <c r="I102" s="16" t="s">
        <v>94</v>
      </c>
      <c r="J102" s="72" t="s">
        <v>48</v>
      </c>
      <c r="K102" s="17">
        <v>5</v>
      </c>
      <c r="L102" s="17">
        <v>1</v>
      </c>
      <c r="M102" s="73" t="s">
        <v>51</v>
      </c>
      <c r="N102" s="74">
        <v>45005.353807870371</v>
      </c>
      <c r="O102" s="18" t="s">
        <v>35</v>
      </c>
      <c r="P102" s="19" t="s">
        <v>36</v>
      </c>
      <c r="Q102" s="20"/>
      <c r="R102" s="21">
        <v>1</v>
      </c>
      <c r="S102" s="21">
        <v>0</v>
      </c>
      <c r="T102" s="22">
        <v>0.91032859257289334</v>
      </c>
      <c r="U102" s="23">
        <v>0.39782139658927917</v>
      </c>
      <c r="V102" s="75">
        <v>0.46676286102078152</v>
      </c>
      <c r="W102" s="76">
        <v>0.37744350422310347</v>
      </c>
      <c r="X102" s="77">
        <v>0.15574680268764496</v>
      </c>
      <c r="Y102" s="24">
        <v>5</v>
      </c>
      <c r="Z102" s="25">
        <v>1</v>
      </c>
      <c r="AA102" s="26"/>
      <c r="AB102" s="27"/>
      <c r="AC102" s="78">
        <f t="shared" si="3"/>
        <v>44856.291666666672</v>
      </c>
      <c r="AD102" s="79">
        <f t="shared" si="4"/>
        <v>44856.25</v>
      </c>
      <c r="AE102" s="80">
        <f t="shared" si="5"/>
        <v>44856.208333333336</v>
      </c>
    </row>
    <row r="103" spans="1:31" ht="16.2" thickBot="1" x14ac:dyDescent="0.35">
      <c r="A103" s="28">
        <v>11</v>
      </c>
      <c r="B103" s="81">
        <v>44856</v>
      </c>
      <c r="C103" s="82">
        <v>44856.427083333336</v>
      </c>
      <c r="D103" s="83">
        <v>44856.635416666664</v>
      </c>
      <c r="E103" s="83">
        <v>44856.677083333336</v>
      </c>
      <c r="F103" s="83">
        <v>44856.71875</v>
      </c>
      <c r="G103" s="84">
        <v>44856.71875</v>
      </c>
      <c r="H103" s="29" t="s">
        <v>174</v>
      </c>
      <c r="I103" s="30" t="s">
        <v>42</v>
      </c>
      <c r="J103" s="85" t="s">
        <v>43</v>
      </c>
      <c r="K103" s="17">
        <v>1</v>
      </c>
      <c r="L103" s="17">
        <v>0</v>
      </c>
      <c r="M103" s="86" t="s">
        <v>52</v>
      </c>
      <c r="N103" s="87">
        <v>45005.353807870371</v>
      </c>
      <c r="O103" s="31" t="s">
        <v>35</v>
      </c>
      <c r="P103" s="32" t="s">
        <v>36</v>
      </c>
      <c r="Q103" s="33"/>
      <c r="R103" s="34">
        <v>0</v>
      </c>
      <c r="S103" s="34">
        <v>1</v>
      </c>
      <c r="T103" s="35">
        <v>0.34331787484032766</v>
      </c>
      <c r="U103" s="36">
        <v>0.72353571653366089</v>
      </c>
      <c r="V103" s="88">
        <v>0.15812759457950679</v>
      </c>
      <c r="W103" s="89">
        <v>0.43501894357536608</v>
      </c>
      <c r="X103" s="90">
        <v>0.406842440366745</v>
      </c>
      <c r="Y103" s="37">
        <v>1</v>
      </c>
      <c r="Z103" s="38">
        <v>0</v>
      </c>
      <c r="AA103" s="39"/>
      <c r="AB103" s="40"/>
      <c r="AC103" s="91">
        <f t="shared" si="3"/>
        <v>44856.385416666672</v>
      </c>
      <c r="AD103" s="92">
        <f t="shared" si="4"/>
        <v>44856.34375</v>
      </c>
      <c r="AE103" s="93">
        <f t="shared" si="5"/>
        <v>44856.302083333336</v>
      </c>
    </row>
    <row r="104" spans="1:31" ht="16.2" thickBot="1" x14ac:dyDescent="0.35">
      <c r="A104" s="28">
        <v>11</v>
      </c>
      <c r="B104" s="81">
        <v>44856</v>
      </c>
      <c r="C104" s="82">
        <v>44856.520833333336</v>
      </c>
      <c r="D104" s="83">
        <v>44856.729166666664</v>
      </c>
      <c r="E104" s="83">
        <v>44856.770833333336</v>
      </c>
      <c r="F104" s="83">
        <v>44856.8125</v>
      </c>
      <c r="G104" s="84">
        <v>44856.8125</v>
      </c>
      <c r="H104" s="29" t="s">
        <v>175</v>
      </c>
      <c r="I104" s="30" t="s">
        <v>54</v>
      </c>
      <c r="J104" s="85" t="s">
        <v>55</v>
      </c>
      <c r="K104" s="17">
        <v>1</v>
      </c>
      <c r="L104" s="17">
        <v>2</v>
      </c>
      <c r="M104" s="86" t="s">
        <v>64</v>
      </c>
      <c r="N104" s="87">
        <v>45005.353807870371</v>
      </c>
      <c r="O104" s="31" t="s">
        <v>35</v>
      </c>
      <c r="P104" s="32" t="s">
        <v>36</v>
      </c>
      <c r="Q104" s="33"/>
      <c r="R104" s="34">
        <v>1</v>
      </c>
      <c r="S104" s="34">
        <v>0</v>
      </c>
      <c r="T104" s="35">
        <v>0.78461429050990505</v>
      </c>
      <c r="U104" s="36">
        <v>0.45353570580482483</v>
      </c>
      <c r="V104" s="88">
        <v>0.40198985428583683</v>
      </c>
      <c r="W104" s="89">
        <v>0.40263750635414675</v>
      </c>
      <c r="X104" s="90">
        <v>0.19535377621650696</v>
      </c>
      <c r="Y104" s="37">
        <v>1</v>
      </c>
      <c r="Z104" s="38">
        <v>2</v>
      </c>
      <c r="AA104" s="39"/>
      <c r="AB104" s="40"/>
      <c r="AC104" s="91">
        <f t="shared" si="3"/>
        <v>44856.479166666672</v>
      </c>
      <c r="AD104" s="92">
        <f t="shared" si="4"/>
        <v>44856.4375</v>
      </c>
      <c r="AE104" s="93">
        <f t="shared" si="5"/>
        <v>44856.395833333336</v>
      </c>
    </row>
    <row r="105" spans="1:31" ht="16.2" thickBot="1" x14ac:dyDescent="0.35">
      <c r="A105" s="28">
        <v>11</v>
      </c>
      <c r="B105" s="81">
        <v>44856</v>
      </c>
      <c r="C105" s="82">
        <v>44856.625</v>
      </c>
      <c r="D105" s="83">
        <v>44856.833333333336</v>
      </c>
      <c r="E105" s="83">
        <v>44856.875</v>
      </c>
      <c r="F105" s="83">
        <v>44856.916666666664</v>
      </c>
      <c r="G105" s="84">
        <v>44856.916666666664</v>
      </c>
      <c r="H105" s="29" t="s">
        <v>176</v>
      </c>
      <c r="I105" s="30" t="s">
        <v>104</v>
      </c>
      <c r="J105" s="85" t="s">
        <v>60</v>
      </c>
      <c r="K105" s="17">
        <v>3</v>
      </c>
      <c r="L105" s="17">
        <v>1</v>
      </c>
      <c r="M105" s="86" t="s">
        <v>34</v>
      </c>
      <c r="N105" s="87">
        <v>45005.353807870371</v>
      </c>
      <c r="O105" s="31" t="s">
        <v>35</v>
      </c>
      <c r="P105" s="32" t="s">
        <v>36</v>
      </c>
      <c r="Q105" s="33"/>
      <c r="R105" s="34">
        <v>1</v>
      </c>
      <c r="S105" s="34">
        <v>0</v>
      </c>
      <c r="T105" s="35">
        <v>1.0127464362553187</v>
      </c>
      <c r="U105" s="36">
        <v>0.61042851209640503</v>
      </c>
      <c r="V105" s="88">
        <v>0.4437004441765765</v>
      </c>
      <c r="W105" s="89">
        <v>0.33942078625762312</v>
      </c>
      <c r="X105" s="90">
        <v>0.21678511798381805</v>
      </c>
      <c r="Y105" s="37">
        <v>3</v>
      </c>
      <c r="Z105" s="38">
        <v>1</v>
      </c>
      <c r="AA105" s="39"/>
      <c r="AB105" s="40"/>
      <c r="AC105" s="91">
        <f t="shared" si="3"/>
        <v>44856.583333333336</v>
      </c>
      <c r="AD105" s="92">
        <f t="shared" si="4"/>
        <v>44856.541666666664</v>
      </c>
      <c r="AE105" s="93">
        <f t="shared" si="5"/>
        <v>44856.5</v>
      </c>
    </row>
    <row r="106" spans="1:31" ht="16.2" thickBot="1" x14ac:dyDescent="0.35">
      <c r="A106" s="28">
        <v>11</v>
      </c>
      <c r="B106" s="81">
        <v>44857</v>
      </c>
      <c r="C106" s="82">
        <v>44857.333333333336</v>
      </c>
      <c r="D106" s="83">
        <v>44857.541666666664</v>
      </c>
      <c r="E106" s="83">
        <v>44857.583333333336</v>
      </c>
      <c r="F106" s="83">
        <v>44857.625</v>
      </c>
      <c r="G106" s="84">
        <v>44857.625</v>
      </c>
      <c r="H106" s="29" t="s">
        <v>177</v>
      </c>
      <c r="I106" s="30" t="s">
        <v>74</v>
      </c>
      <c r="J106" s="85" t="s">
        <v>40</v>
      </c>
      <c r="K106" s="17">
        <v>2</v>
      </c>
      <c r="L106" s="17">
        <v>2</v>
      </c>
      <c r="M106" s="86" t="s">
        <v>72</v>
      </c>
      <c r="N106" s="87">
        <v>45005.353807870371</v>
      </c>
      <c r="O106" s="31" t="s">
        <v>35</v>
      </c>
      <c r="P106" s="32" t="s">
        <v>36</v>
      </c>
      <c r="Q106" s="33"/>
      <c r="R106" s="34">
        <v>1</v>
      </c>
      <c r="S106" s="34">
        <v>1</v>
      </c>
      <c r="T106" s="35">
        <v>0.71574645383017399</v>
      </c>
      <c r="U106" s="36">
        <v>0.6161428689956665</v>
      </c>
      <c r="V106" s="88">
        <v>0.33353612306469999</v>
      </c>
      <c r="W106" s="89">
        <v>0.39387426907734763</v>
      </c>
      <c r="X106" s="90">
        <v>0.27257546782493591</v>
      </c>
      <c r="Y106" s="37">
        <v>2</v>
      </c>
      <c r="Z106" s="38">
        <v>2</v>
      </c>
      <c r="AA106" s="39"/>
      <c r="AB106" s="40"/>
      <c r="AC106" s="91">
        <f t="shared" si="3"/>
        <v>44857.291666666672</v>
      </c>
      <c r="AD106" s="92">
        <f t="shared" si="4"/>
        <v>44857.25</v>
      </c>
      <c r="AE106" s="93">
        <f t="shared" si="5"/>
        <v>44857.208333333336</v>
      </c>
    </row>
    <row r="107" spans="1:31" ht="16.2" thickBot="1" x14ac:dyDescent="0.35">
      <c r="A107" s="28">
        <v>11</v>
      </c>
      <c r="B107" s="81">
        <v>44857</v>
      </c>
      <c r="C107" s="82">
        <v>44857.427083333336</v>
      </c>
      <c r="D107" s="83">
        <v>44857.635416666664</v>
      </c>
      <c r="E107" s="83">
        <v>44857.677083333336</v>
      </c>
      <c r="F107" s="83">
        <v>44857.71875</v>
      </c>
      <c r="G107" s="84">
        <v>44857.71875</v>
      </c>
      <c r="H107" s="29" t="s">
        <v>178</v>
      </c>
      <c r="I107" s="30" t="s">
        <v>70</v>
      </c>
      <c r="J107" s="85" t="s">
        <v>71</v>
      </c>
      <c r="K107" s="17">
        <v>1</v>
      </c>
      <c r="L107" s="17">
        <v>2</v>
      </c>
      <c r="M107" s="86" t="s">
        <v>68</v>
      </c>
      <c r="N107" s="87">
        <v>45005.353807870371</v>
      </c>
      <c r="O107" s="31" t="s">
        <v>35</v>
      </c>
      <c r="P107" s="32" t="s">
        <v>36</v>
      </c>
      <c r="Q107" s="33"/>
      <c r="R107" s="34">
        <v>0</v>
      </c>
      <c r="S107" s="34">
        <v>1</v>
      </c>
      <c r="T107" s="35">
        <v>0.62747137887137272</v>
      </c>
      <c r="U107" s="36">
        <v>1.0130356550216675</v>
      </c>
      <c r="V107" s="88">
        <v>0.22251108994918303</v>
      </c>
      <c r="W107" s="89">
        <v>0.33814696091785335</v>
      </c>
      <c r="X107" s="90">
        <v>0.43924742937088013</v>
      </c>
      <c r="Y107" s="37">
        <v>1</v>
      </c>
      <c r="Z107" s="38">
        <v>2</v>
      </c>
      <c r="AA107" s="39"/>
      <c r="AB107" s="40"/>
      <c r="AC107" s="91">
        <f t="shared" si="3"/>
        <v>44857.385416666672</v>
      </c>
      <c r="AD107" s="92">
        <f t="shared" si="4"/>
        <v>44857.34375</v>
      </c>
      <c r="AE107" s="93">
        <f t="shared" si="5"/>
        <v>44857.302083333336</v>
      </c>
    </row>
    <row r="108" spans="1:31" ht="16.2" thickBot="1" x14ac:dyDescent="0.35">
      <c r="A108" s="28">
        <v>11</v>
      </c>
      <c r="B108" s="81">
        <v>44857</v>
      </c>
      <c r="C108" s="82">
        <v>44857.520833333336</v>
      </c>
      <c r="D108" s="83">
        <v>44857.729166666664</v>
      </c>
      <c r="E108" s="83">
        <v>44857.770833333336</v>
      </c>
      <c r="F108" s="83">
        <v>44857.8125</v>
      </c>
      <c r="G108" s="84">
        <v>44857.8125</v>
      </c>
      <c r="H108" s="29" t="s">
        <v>179</v>
      </c>
      <c r="I108" s="30" t="s">
        <v>89</v>
      </c>
      <c r="J108" s="85" t="s">
        <v>56</v>
      </c>
      <c r="K108" s="17">
        <v>1</v>
      </c>
      <c r="L108" s="17">
        <v>1</v>
      </c>
      <c r="M108" s="86" t="s">
        <v>33</v>
      </c>
      <c r="N108" s="87">
        <v>45005.353807870371</v>
      </c>
      <c r="O108" s="31" t="s">
        <v>35</v>
      </c>
      <c r="P108" s="32" t="s">
        <v>36</v>
      </c>
      <c r="Q108" s="33"/>
      <c r="R108" s="34">
        <v>1</v>
      </c>
      <c r="S108" s="34">
        <v>1</v>
      </c>
      <c r="T108" s="35">
        <v>0.57431786400931217</v>
      </c>
      <c r="U108" s="36">
        <v>0.58210712671279907</v>
      </c>
      <c r="V108" s="88">
        <v>0.28303769239612253</v>
      </c>
      <c r="W108" s="89">
        <v>0.4289113410309181</v>
      </c>
      <c r="X108" s="90">
        <v>0.28804582357406616</v>
      </c>
      <c r="Y108" s="37">
        <v>1</v>
      </c>
      <c r="Z108" s="38">
        <v>1</v>
      </c>
      <c r="AA108" s="39"/>
      <c r="AB108" s="40"/>
      <c r="AC108" s="91">
        <f t="shared" si="3"/>
        <v>44857.479166666672</v>
      </c>
      <c r="AD108" s="92">
        <f t="shared" si="4"/>
        <v>44857.4375</v>
      </c>
      <c r="AE108" s="93">
        <f t="shared" si="5"/>
        <v>44857.395833333336</v>
      </c>
    </row>
    <row r="109" spans="1:31" ht="16.2" thickBot="1" x14ac:dyDescent="0.35">
      <c r="A109" s="28">
        <v>11</v>
      </c>
      <c r="B109" s="81">
        <v>44857</v>
      </c>
      <c r="C109" s="82">
        <v>44857.520833333336</v>
      </c>
      <c r="D109" s="83">
        <v>44857.729166666664</v>
      </c>
      <c r="E109" s="83">
        <v>44857.770833333336</v>
      </c>
      <c r="F109" s="83">
        <v>44857.8125</v>
      </c>
      <c r="G109" s="84">
        <v>44857.8125</v>
      </c>
      <c r="H109" s="29" t="s">
        <v>180</v>
      </c>
      <c r="I109" s="30" t="s">
        <v>110</v>
      </c>
      <c r="J109" s="85" t="s">
        <v>44</v>
      </c>
      <c r="K109" s="17">
        <v>2</v>
      </c>
      <c r="L109" s="17">
        <v>1</v>
      </c>
      <c r="M109" s="86" t="s">
        <v>59</v>
      </c>
      <c r="N109" s="87">
        <v>45005.353807870371</v>
      </c>
      <c r="O109" s="31" t="s">
        <v>35</v>
      </c>
      <c r="P109" s="32" t="s">
        <v>36</v>
      </c>
      <c r="Q109" s="33"/>
      <c r="R109" s="34">
        <v>1</v>
      </c>
      <c r="S109" s="34">
        <v>0</v>
      </c>
      <c r="T109" s="35">
        <v>0.78174637045179085</v>
      </c>
      <c r="U109" s="36">
        <v>0.43210715055465698</v>
      </c>
      <c r="V109" s="88">
        <v>0.40666036047906928</v>
      </c>
      <c r="W109" s="89">
        <v>0.40619225185911734</v>
      </c>
      <c r="X109" s="90">
        <v>0.18712906539440155</v>
      </c>
      <c r="Y109" s="37">
        <v>2</v>
      </c>
      <c r="Z109" s="38">
        <v>1</v>
      </c>
      <c r="AA109" s="39"/>
      <c r="AB109" s="40"/>
      <c r="AC109" s="91">
        <f t="shared" si="3"/>
        <v>44857.479166666672</v>
      </c>
      <c r="AD109" s="92">
        <f t="shared" si="4"/>
        <v>44857.4375</v>
      </c>
      <c r="AE109" s="93">
        <f t="shared" si="5"/>
        <v>44857.395833333336</v>
      </c>
    </row>
    <row r="110" spans="1:31" ht="16.2" thickBot="1" x14ac:dyDescent="0.35">
      <c r="A110" s="28">
        <v>11</v>
      </c>
      <c r="B110" s="81">
        <v>44857</v>
      </c>
      <c r="C110" s="82">
        <v>44857.625</v>
      </c>
      <c r="D110" s="83">
        <v>44857.833333333336</v>
      </c>
      <c r="E110" s="83">
        <v>44857.875</v>
      </c>
      <c r="F110" s="83">
        <v>44857.916666666664</v>
      </c>
      <c r="G110" s="84">
        <v>44857.916666666664</v>
      </c>
      <c r="H110" s="29" t="s">
        <v>181</v>
      </c>
      <c r="I110" s="30" t="s">
        <v>46</v>
      </c>
      <c r="J110" s="85" t="s">
        <v>47</v>
      </c>
      <c r="K110" s="17">
        <v>4</v>
      </c>
      <c r="L110" s="17">
        <v>0</v>
      </c>
      <c r="M110" s="86" t="s">
        <v>63</v>
      </c>
      <c r="N110" s="87">
        <v>45005.353807870371</v>
      </c>
      <c r="O110" s="31" t="s">
        <v>35</v>
      </c>
      <c r="P110" s="32" t="s">
        <v>36</v>
      </c>
      <c r="Q110" s="33"/>
      <c r="R110" s="34">
        <v>1</v>
      </c>
      <c r="S110" s="34">
        <v>1</v>
      </c>
      <c r="T110" s="35">
        <v>0.861889294215611</v>
      </c>
      <c r="U110" s="36">
        <v>0.74160712957382202</v>
      </c>
      <c r="V110" s="88">
        <v>0.35840241448061239</v>
      </c>
      <c r="W110" s="89">
        <v>0.35185903084771913</v>
      </c>
      <c r="X110" s="90">
        <v>0.28969252109527588</v>
      </c>
      <c r="Y110" s="37">
        <v>4</v>
      </c>
      <c r="Z110" s="38">
        <v>0</v>
      </c>
      <c r="AA110" s="39"/>
      <c r="AB110" s="40"/>
      <c r="AC110" s="91">
        <f t="shared" si="3"/>
        <v>44857.583333333336</v>
      </c>
      <c r="AD110" s="92">
        <f t="shared" si="4"/>
        <v>44857.541666666664</v>
      </c>
      <c r="AE110" s="93">
        <f t="shared" si="5"/>
        <v>44857.5</v>
      </c>
    </row>
    <row r="111" spans="1:31" ht="16.2" thickBot="1" x14ac:dyDescent="0.35">
      <c r="A111" s="28">
        <v>11</v>
      </c>
      <c r="B111" s="81">
        <v>44858</v>
      </c>
      <c r="C111" s="82">
        <v>44858.625</v>
      </c>
      <c r="D111" s="83">
        <v>44858.833333333336</v>
      </c>
      <c r="E111" s="83">
        <v>44858.875</v>
      </c>
      <c r="F111" s="83">
        <v>44858.916666666664</v>
      </c>
      <c r="G111" s="84">
        <v>44858.916666666664</v>
      </c>
      <c r="H111" s="29" t="s">
        <v>182</v>
      </c>
      <c r="I111" s="30" t="s">
        <v>38</v>
      </c>
      <c r="J111" s="85" t="s">
        <v>39</v>
      </c>
      <c r="K111" s="17">
        <v>1</v>
      </c>
      <c r="L111" s="17">
        <v>1</v>
      </c>
      <c r="M111" s="86" t="s">
        <v>67</v>
      </c>
      <c r="N111" s="87">
        <v>45005.353807870371</v>
      </c>
      <c r="O111" s="31" t="s">
        <v>35</v>
      </c>
      <c r="P111" s="32" t="s">
        <v>36</v>
      </c>
      <c r="Q111" s="33"/>
      <c r="R111" s="34">
        <v>1</v>
      </c>
      <c r="S111" s="34">
        <v>1</v>
      </c>
      <c r="T111" s="35">
        <v>0.88648217064993728</v>
      </c>
      <c r="U111" s="36">
        <v>0.74421429634094238</v>
      </c>
      <c r="V111" s="88">
        <v>0.36638445438504985</v>
      </c>
      <c r="W111" s="89">
        <v>0.34789675476973075</v>
      </c>
      <c r="X111" s="90">
        <v>0.28566616773605347</v>
      </c>
      <c r="Y111" s="37">
        <v>1</v>
      </c>
      <c r="Z111" s="38">
        <v>1</v>
      </c>
      <c r="AA111" s="39"/>
      <c r="AB111" s="40"/>
      <c r="AC111" s="91">
        <f t="shared" si="3"/>
        <v>44858.583333333336</v>
      </c>
      <c r="AD111" s="92">
        <f t="shared" si="4"/>
        <v>44858.541666666664</v>
      </c>
      <c r="AE111" s="93">
        <f t="shared" si="5"/>
        <v>44858.5</v>
      </c>
    </row>
    <row r="112" spans="1:31" ht="16.2" thickBot="1" x14ac:dyDescent="0.35">
      <c r="A112" s="14">
        <v>12</v>
      </c>
      <c r="B112" s="68">
        <v>44862</v>
      </c>
      <c r="C112" s="69">
        <v>44862.625</v>
      </c>
      <c r="D112" s="70">
        <v>44862.833333333336</v>
      </c>
      <c r="E112" s="70">
        <v>44862.875</v>
      </c>
      <c r="F112" s="70">
        <v>44862.916666666664</v>
      </c>
      <c r="G112" s="71">
        <v>44862.916666666664</v>
      </c>
      <c r="H112" s="15" t="s">
        <v>183</v>
      </c>
      <c r="I112" s="16" t="s">
        <v>79</v>
      </c>
      <c r="J112" s="72" t="s">
        <v>64</v>
      </c>
      <c r="K112" s="17">
        <v>1</v>
      </c>
      <c r="L112" s="17">
        <v>1</v>
      </c>
      <c r="M112" s="73" t="s">
        <v>40</v>
      </c>
      <c r="N112" s="74">
        <v>45005.353807870371</v>
      </c>
      <c r="O112" s="18" t="s">
        <v>35</v>
      </c>
      <c r="P112" s="19" t="s">
        <v>36</v>
      </c>
      <c r="Q112" s="20"/>
      <c r="R112" s="21">
        <v>1</v>
      </c>
      <c r="S112" s="21">
        <v>0</v>
      </c>
      <c r="T112" s="22">
        <v>1.0920643125261578</v>
      </c>
      <c r="U112" s="23">
        <v>0.74874997138977051</v>
      </c>
      <c r="V112" s="75">
        <v>0.43353656834550691</v>
      </c>
      <c r="W112" s="76">
        <v>0.31750690140509191</v>
      </c>
      <c r="X112" s="77">
        <v>0.24880042672157288</v>
      </c>
      <c r="Y112" s="24">
        <v>1</v>
      </c>
      <c r="Z112" s="25">
        <v>1</v>
      </c>
      <c r="AA112" s="26"/>
      <c r="AB112" s="27"/>
      <c r="AC112" s="78">
        <f t="shared" si="3"/>
        <v>44862.583333333336</v>
      </c>
      <c r="AD112" s="79">
        <f t="shared" si="4"/>
        <v>44862.541666666664</v>
      </c>
      <c r="AE112" s="80">
        <f t="shared" si="5"/>
        <v>44862.5</v>
      </c>
    </row>
    <row r="113" spans="1:31" ht="16.2" thickBot="1" x14ac:dyDescent="0.35">
      <c r="A113" s="28">
        <v>12</v>
      </c>
      <c r="B113" s="81">
        <v>44863</v>
      </c>
      <c r="C113" s="82">
        <v>44863.333333333336</v>
      </c>
      <c r="D113" s="83">
        <v>44863.541666666664</v>
      </c>
      <c r="E113" s="83">
        <v>44863.583333333336</v>
      </c>
      <c r="F113" s="83">
        <v>44863.625</v>
      </c>
      <c r="G113" s="84">
        <v>44863.625</v>
      </c>
      <c r="H113" s="29" t="s">
        <v>184</v>
      </c>
      <c r="I113" s="30" t="s">
        <v>58</v>
      </c>
      <c r="J113" s="85" t="s">
        <v>59</v>
      </c>
      <c r="K113" s="17">
        <v>3</v>
      </c>
      <c r="L113" s="17">
        <v>1</v>
      </c>
      <c r="M113" s="86" t="s">
        <v>39</v>
      </c>
      <c r="N113" s="87">
        <v>45005.353807870371</v>
      </c>
      <c r="O113" s="31" t="s">
        <v>35</v>
      </c>
      <c r="P113" s="32" t="s">
        <v>36</v>
      </c>
      <c r="Q113" s="33"/>
      <c r="R113" s="34">
        <v>1</v>
      </c>
      <c r="S113" s="34">
        <v>1</v>
      </c>
      <c r="T113" s="35">
        <v>0.95063577379499153</v>
      </c>
      <c r="U113" s="36">
        <v>1.0701786279678345</v>
      </c>
      <c r="V113" s="88">
        <v>0.31587447352773301</v>
      </c>
      <c r="W113" s="89">
        <v>0.30582504130158383</v>
      </c>
      <c r="X113" s="90">
        <v>0.37811353802680969</v>
      </c>
      <c r="Y113" s="37">
        <v>3</v>
      </c>
      <c r="Z113" s="38">
        <v>1</v>
      </c>
      <c r="AA113" s="39"/>
      <c r="AB113" s="40"/>
      <c r="AC113" s="91">
        <f t="shared" si="3"/>
        <v>44863.291666666672</v>
      </c>
      <c r="AD113" s="92">
        <f t="shared" si="4"/>
        <v>44863.25</v>
      </c>
      <c r="AE113" s="93">
        <f t="shared" si="5"/>
        <v>44863.208333333336</v>
      </c>
    </row>
    <row r="114" spans="1:31" ht="16.2" thickBot="1" x14ac:dyDescent="0.35">
      <c r="A114" s="28">
        <v>12</v>
      </c>
      <c r="B114" s="81">
        <v>44863</v>
      </c>
      <c r="C114" s="82">
        <v>44863.427083333336</v>
      </c>
      <c r="D114" s="83">
        <v>44863.635416666664</v>
      </c>
      <c r="E114" s="83">
        <v>44863.677083333336</v>
      </c>
      <c r="F114" s="83">
        <v>44863.71875</v>
      </c>
      <c r="G114" s="84">
        <v>44863.71875</v>
      </c>
      <c r="H114" s="29" t="s">
        <v>185</v>
      </c>
      <c r="I114" s="30" t="s">
        <v>50</v>
      </c>
      <c r="J114" s="85" t="s">
        <v>51</v>
      </c>
      <c r="K114" s="17">
        <v>3</v>
      </c>
      <c r="L114" s="17">
        <v>2</v>
      </c>
      <c r="M114" s="86" t="s">
        <v>68</v>
      </c>
      <c r="N114" s="87">
        <v>45005.353807870371</v>
      </c>
      <c r="O114" s="31" t="s">
        <v>35</v>
      </c>
      <c r="P114" s="32" t="s">
        <v>36</v>
      </c>
      <c r="Q114" s="33"/>
      <c r="R114" s="34">
        <v>1</v>
      </c>
      <c r="S114" s="34">
        <v>2</v>
      </c>
      <c r="T114" s="35">
        <v>0.86707490682601929</v>
      </c>
      <c r="U114" s="36">
        <v>1.5156428813934326</v>
      </c>
      <c r="V114" s="88">
        <v>0.21521526571587571</v>
      </c>
      <c r="W114" s="89">
        <v>0.25977173575661672</v>
      </c>
      <c r="X114" s="90">
        <v>0.52399617433547974</v>
      </c>
      <c r="Y114" s="37">
        <v>3</v>
      </c>
      <c r="Z114" s="38">
        <v>2</v>
      </c>
      <c r="AA114" s="39"/>
      <c r="AB114" s="40"/>
      <c r="AC114" s="91">
        <f t="shared" si="3"/>
        <v>44863.385416666672</v>
      </c>
      <c r="AD114" s="92">
        <f t="shared" si="4"/>
        <v>44863.34375</v>
      </c>
      <c r="AE114" s="93">
        <f t="shared" si="5"/>
        <v>44863.302083333336</v>
      </c>
    </row>
    <row r="115" spans="1:31" ht="16.2" thickBot="1" x14ac:dyDescent="0.35">
      <c r="A115" s="28">
        <v>12</v>
      </c>
      <c r="B115" s="81">
        <v>44863</v>
      </c>
      <c r="C115" s="82">
        <v>44863.520833333336</v>
      </c>
      <c r="D115" s="83">
        <v>44863.729166666664</v>
      </c>
      <c r="E115" s="83">
        <v>44863.770833333336</v>
      </c>
      <c r="F115" s="83">
        <v>44863.8125</v>
      </c>
      <c r="G115" s="84">
        <v>44863.8125</v>
      </c>
      <c r="H115" s="29" t="s">
        <v>186</v>
      </c>
      <c r="I115" s="30" t="s">
        <v>76</v>
      </c>
      <c r="J115" s="85" t="s">
        <v>34</v>
      </c>
      <c r="K115" s="17">
        <v>0</v>
      </c>
      <c r="L115" s="17">
        <v>1</v>
      </c>
      <c r="M115" s="86" t="s">
        <v>48</v>
      </c>
      <c r="N115" s="87">
        <v>45005.353807870371</v>
      </c>
      <c r="O115" s="31" t="s">
        <v>35</v>
      </c>
      <c r="P115" s="32" t="s">
        <v>36</v>
      </c>
      <c r="Q115" s="33"/>
      <c r="R115" s="34">
        <v>1</v>
      </c>
      <c r="S115" s="34">
        <v>1</v>
      </c>
      <c r="T115" s="35">
        <v>1.3290750980377197</v>
      </c>
      <c r="U115" s="36">
        <v>1.2382500171661377</v>
      </c>
      <c r="V115" s="88">
        <v>0.38815839583726874</v>
      </c>
      <c r="W115" s="89">
        <v>0.26554209183808852</v>
      </c>
      <c r="X115" s="90">
        <v>0.34553742408752441</v>
      </c>
      <c r="Y115" s="37">
        <v>0</v>
      </c>
      <c r="Z115" s="38">
        <v>1</v>
      </c>
      <c r="AA115" s="39"/>
      <c r="AB115" s="40"/>
      <c r="AC115" s="91">
        <f t="shared" si="3"/>
        <v>44863.479166666672</v>
      </c>
      <c r="AD115" s="92">
        <f t="shared" si="4"/>
        <v>44863.4375</v>
      </c>
      <c r="AE115" s="93">
        <f t="shared" si="5"/>
        <v>44863.395833333336</v>
      </c>
    </row>
    <row r="116" spans="1:31" ht="16.2" thickBot="1" x14ac:dyDescent="0.35">
      <c r="A116" s="28">
        <v>12</v>
      </c>
      <c r="B116" s="81">
        <v>44863</v>
      </c>
      <c r="C116" s="82">
        <v>44863.625</v>
      </c>
      <c r="D116" s="83">
        <v>44863.833333333336</v>
      </c>
      <c r="E116" s="83">
        <v>44863.875</v>
      </c>
      <c r="F116" s="83">
        <v>44863.916666666664</v>
      </c>
      <c r="G116" s="84">
        <v>44863.916666666664</v>
      </c>
      <c r="H116" s="29" t="s">
        <v>187</v>
      </c>
      <c r="I116" s="30" t="s">
        <v>54</v>
      </c>
      <c r="J116" s="85" t="s">
        <v>55</v>
      </c>
      <c r="K116" s="17">
        <v>0</v>
      </c>
      <c r="L116" s="17">
        <v>1</v>
      </c>
      <c r="M116" s="86" t="s">
        <v>47</v>
      </c>
      <c r="N116" s="87">
        <v>45005.353807870371</v>
      </c>
      <c r="O116" s="31" t="s">
        <v>35</v>
      </c>
      <c r="P116" s="32" t="s">
        <v>36</v>
      </c>
      <c r="Q116" s="33"/>
      <c r="R116" s="34">
        <v>1</v>
      </c>
      <c r="S116" s="34">
        <v>2</v>
      </c>
      <c r="T116" s="35">
        <v>1.1310750246047974</v>
      </c>
      <c r="U116" s="36">
        <v>1.7813570499420166</v>
      </c>
      <c r="V116" s="88">
        <v>0.24080899903129854</v>
      </c>
      <c r="W116" s="89">
        <v>0.23302491663775671</v>
      </c>
      <c r="X116" s="90">
        <v>0.52356332540512085</v>
      </c>
      <c r="Y116" s="37">
        <v>0</v>
      </c>
      <c r="Z116" s="38">
        <v>1</v>
      </c>
      <c r="AA116" s="39"/>
      <c r="AB116" s="40"/>
      <c r="AC116" s="91">
        <f t="shared" si="3"/>
        <v>44863.583333333336</v>
      </c>
      <c r="AD116" s="92">
        <f t="shared" si="4"/>
        <v>44863.541666666664</v>
      </c>
      <c r="AE116" s="93">
        <f t="shared" si="5"/>
        <v>44863.5</v>
      </c>
    </row>
    <row r="117" spans="1:31" ht="16.2" thickBot="1" x14ac:dyDescent="0.35">
      <c r="A117" s="28">
        <v>12</v>
      </c>
      <c r="B117" s="81">
        <v>44864</v>
      </c>
      <c r="C117" s="82">
        <v>44864.375</v>
      </c>
      <c r="D117" s="83">
        <v>44864.541666666664</v>
      </c>
      <c r="E117" s="83">
        <v>44864.583333333336</v>
      </c>
      <c r="F117" s="83">
        <v>44864.625</v>
      </c>
      <c r="G117" s="84">
        <v>44864.666666666664</v>
      </c>
      <c r="H117" s="29" t="s">
        <v>188</v>
      </c>
      <c r="I117" s="30" t="s">
        <v>32</v>
      </c>
      <c r="J117" s="85" t="s">
        <v>33</v>
      </c>
      <c r="K117" s="17">
        <v>2</v>
      </c>
      <c r="L117" s="17">
        <v>0</v>
      </c>
      <c r="M117" s="86" t="s">
        <v>43</v>
      </c>
      <c r="N117" s="87">
        <v>45005.353807870371</v>
      </c>
      <c r="O117" s="31" t="s">
        <v>35</v>
      </c>
      <c r="P117" s="32" t="s">
        <v>36</v>
      </c>
      <c r="Q117" s="33"/>
      <c r="R117" s="34">
        <v>2</v>
      </c>
      <c r="S117" s="34">
        <v>1</v>
      </c>
      <c r="T117" s="35">
        <v>1.6040750741958618</v>
      </c>
      <c r="U117" s="36">
        <v>0.84825003147125244</v>
      </c>
      <c r="V117" s="88">
        <v>0.55095446744919074</v>
      </c>
      <c r="W117" s="89">
        <v>0.24965001309290744</v>
      </c>
      <c r="X117" s="90">
        <v>0.19801057875156403</v>
      </c>
      <c r="Y117" s="37">
        <v>2</v>
      </c>
      <c r="Z117" s="38">
        <v>0</v>
      </c>
      <c r="AA117" s="39"/>
      <c r="AB117" s="40"/>
      <c r="AC117" s="91">
        <f t="shared" si="3"/>
        <v>44864.333333333336</v>
      </c>
      <c r="AD117" s="92">
        <f t="shared" si="4"/>
        <v>44864.291666666664</v>
      </c>
      <c r="AE117" s="93">
        <f t="shared" si="5"/>
        <v>44864.25</v>
      </c>
    </row>
    <row r="118" spans="1:31" ht="16.2" thickBot="1" x14ac:dyDescent="0.35">
      <c r="A118" s="28">
        <v>12</v>
      </c>
      <c r="B118" s="81">
        <v>44864</v>
      </c>
      <c r="C118" s="82">
        <v>44864.46875</v>
      </c>
      <c r="D118" s="83">
        <v>44864.635416666664</v>
      </c>
      <c r="E118" s="83">
        <v>44864.677083333336</v>
      </c>
      <c r="F118" s="83">
        <v>44864.71875</v>
      </c>
      <c r="G118" s="84">
        <v>44864.760416666664</v>
      </c>
      <c r="H118" s="29" t="s">
        <v>189</v>
      </c>
      <c r="I118" s="30" t="s">
        <v>104</v>
      </c>
      <c r="J118" s="85" t="s">
        <v>60</v>
      </c>
      <c r="K118" s="17">
        <v>1</v>
      </c>
      <c r="L118" s="17">
        <v>1</v>
      </c>
      <c r="M118" s="86" t="s">
        <v>56</v>
      </c>
      <c r="N118" s="87">
        <v>45005.353807870371</v>
      </c>
      <c r="O118" s="31" t="s">
        <v>35</v>
      </c>
      <c r="P118" s="32" t="s">
        <v>36</v>
      </c>
      <c r="Q118" s="33"/>
      <c r="R118" s="34">
        <v>3</v>
      </c>
      <c r="S118" s="34">
        <v>1</v>
      </c>
      <c r="T118" s="35">
        <v>2.5720746517181396</v>
      </c>
      <c r="U118" s="36">
        <v>1.1782500743865967</v>
      </c>
      <c r="V118" s="88">
        <v>0.6580141331410384</v>
      </c>
      <c r="W118" s="89">
        <v>0.17081111814787156</v>
      </c>
      <c r="X118" s="90">
        <v>0.15465696156024933</v>
      </c>
      <c r="Y118" s="37">
        <v>1</v>
      </c>
      <c r="Z118" s="38">
        <v>1</v>
      </c>
      <c r="AA118" s="39"/>
      <c r="AB118" s="40"/>
      <c r="AC118" s="91">
        <f t="shared" si="3"/>
        <v>44864.427083333336</v>
      </c>
      <c r="AD118" s="92">
        <f t="shared" si="4"/>
        <v>44864.385416666664</v>
      </c>
      <c r="AE118" s="93">
        <f t="shared" si="5"/>
        <v>44864.34375</v>
      </c>
    </row>
    <row r="119" spans="1:31" ht="16.2" thickBot="1" x14ac:dyDescent="0.35">
      <c r="A119" s="28">
        <v>12</v>
      </c>
      <c r="B119" s="81">
        <v>44864</v>
      </c>
      <c r="C119" s="82">
        <v>44864.5625</v>
      </c>
      <c r="D119" s="83">
        <v>44864.729166666664</v>
      </c>
      <c r="E119" s="83">
        <v>44864.770833333336</v>
      </c>
      <c r="F119" s="83">
        <v>44864.8125</v>
      </c>
      <c r="G119" s="84">
        <v>44864.854166666664</v>
      </c>
      <c r="H119" s="29" t="s">
        <v>190</v>
      </c>
      <c r="I119" s="30" t="s">
        <v>62</v>
      </c>
      <c r="J119" s="85" t="s">
        <v>63</v>
      </c>
      <c r="K119" s="17">
        <v>1</v>
      </c>
      <c r="L119" s="17">
        <v>0</v>
      </c>
      <c r="M119" s="86" t="s">
        <v>44</v>
      </c>
      <c r="N119" s="87">
        <v>45005.353807870371</v>
      </c>
      <c r="O119" s="31" t="s">
        <v>35</v>
      </c>
      <c r="P119" s="32" t="s">
        <v>36</v>
      </c>
      <c r="Q119" s="33"/>
      <c r="R119" s="34">
        <v>1</v>
      </c>
      <c r="S119" s="34">
        <v>1</v>
      </c>
      <c r="T119" s="35">
        <v>1.3620750904083252</v>
      </c>
      <c r="U119" s="36">
        <v>1.1582499742507935</v>
      </c>
      <c r="V119" s="88">
        <v>0.41425208238369915</v>
      </c>
      <c r="W119" s="89">
        <v>0.26706970836997024</v>
      </c>
      <c r="X119" s="90">
        <v>0.31794476509094238</v>
      </c>
      <c r="Y119" s="37">
        <v>1</v>
      </c>
      <c r="Z119" s="38">
        <v>0</v>
      </c>
      <c r="AA119" s="39"/>
      <c r="AB119" s="40"/>
      <c r="AC119" s="91">
        <f t="shared" si="3"/>
        <v>44864.520833333336</v>
      </c>
      <c r="AD119" s="92">
        <f t="shared" si="4"/>
        <v>44864.479166666664</v>
      </c>
      <c r="AE119" s="93">
        <f t="shared" si="5"/>
        <v>44864.4375</v>
      </c>
    </row>
    <row r="120" spans="1:31" ht="16.2" thickBot="1" x14ac:dyDescent="0.35">
      <c r="A120" s="28">
        <v>12</v>
      </c>
      <c r="B120" s="81">
        <v>44864</v>
      </c>
      <c r="C120" s="82">
        <v>44864.666666666664</v>
      </c>
      <c r="D120" s="83">
        <v>44864.833333333336</v>
      </c>
      <c r="E120" s="83">
        <v>44864.875</v>
      </c>
      <c r="F120" s="83">
        <v>44864.916666666664</v>
      </c>
      <c r="G120" s="84">
        <v>44864.958333333336</v>
      </c>
      <c r="H120" s="29" t="s">
        <v>191</v>
      </c>
      <c r="I120" s="30" t="s">
        <v>85</v>
      </c>
      <c r="J120" s="85" t="s">
        <v>52</v>
      </c>
      <c r="K120" s="17">
        <v>0</v>
      </c>
      <c r="L120" s="17">
        <v>2</v>
      </c>
      <c r="M120" s="86" t="s">
        <v>71</v>
      </c>
      <c r="N120" s="87">
        <v>45005.353807870371</v>
      </c>
      <c r="O120" s="31" t="s">
        <v>35</v>
      </c>
      <c r="P120" s="32" t="s">
        <v>36</v>
      </c>
      <c r="Q120" s="33"/>
      <c r="R120" s="34">
        <v>1</v>
      </c>
      <c r="S120" s="34">
        <v>1</v>
      </c>
      <c r="T120" s="35">
        <v>1.3840750455856323</v>
      </c>
      <c r="U120" s="36">
        <v>0.91824996471405029</v>
      </c>
      <c r="V120" s="88">
        <v>0.4764371727409884</v>
      </c>
      <c r="W120" s="89">
        <v>0.27372446477347562</v>
      </c>
      <c r="X120" s="90">
        <v>0.24920694530010223</v>
      </c>
      <c r="Y120" s="37">
        <v>0</v>
      </c>
      <c r="Z120" s="38">
        <v>2</v>
      </c>
      <c r="AA120" s="39"/>
      <c r="AB120" s="40"/>
      <c r="AC120" s="91">
        <f t="shared" si="3"/>
        <v>44864.625</v>
      </c>
      <c r="AD120" s="92">
        <f t="shared" si="4"/>
        <v>44864.583333333328</v>
      </c>
      <c r="AE120" s="93">
        <f t="shared" si="5"/>
        <v>44864.541666666664</v>
      </c>
    </row>
    <row r="121" spans="1:31" ht="16.2" thickBot="1" x14ac:dyDescent="0.35">
      <c r="A121" s="28">
        <v>12</v>
      </c>
      <c r="B121" s="81">
        <v>44865</v>
      </c>
      <c r="C121" s="82">
        <v>44865.666666666664</v>
      </c>
      <c r="D121" s="83">
        <v>44865.833333333336</v>
      </c>
      <c r="E121" s="83">
        <v>44865.875</v>
      </c>
      <c r="F121" s="83">
        <v>44865.916666666664</v>
      </c>
      <c r="G121" s="84">
        <v>44865.958333333336</v>
      </c>
      <c r="H121" s="29" t="s">
        <v>192</v>
      </c>
      <c r="I121" s="30" t="s">
        <v>87</v>
      </c>
      <c r="J121" s="85" t="s">
        <v>72</v>
      </c>
      <c r="K121" s="17">
        <v>0</v>
      </c>
      <c r="L121" s="17">
        <v>1</v>
      </c>
      <c r="M121" s="86" t="s">
        <v>67</v>
      </c>
      <c r="N121" s="87">
        <v>45005.353807870371</v>
      </c>
      <c r="O121" s="31" t="s">
        <v>35</v>
      </c>
      <c r="P121" s="32" t="s">
        <v>36</v>
      </c>
      <c r="Q121" s="33"/>
      <c r="R121" s="34">
        <v>1</v>
      </c>
      <c r="S121" s="34">
        <v>1</v>
      </c>
      <c r="T121" s="35">
        <v>0.94407504796981812</v>
      </c>
      <c r="U121" s="36">
        <v>1.3582499027252197</v>
      </c>
      <c r="V121" s="88">
        <v>0.26059812582460384</v>
      </c>
      <c r="W121" s="89">
        <v>0.27575844467192911</v>
      </c>
      <c r="X121" s="90">
        <v>0.46306332945823669</v>
      </c>
      <c r="Y121" s="37">
        <v>0</v>
      </c>
      <c r="Z121" s="38">
        <v>1</v>
      </c>
      <c r="AA121" s="39"/>
      <c r="AB121" s="40"/>
      <c r="AC121" s="91">
        <f t="shared" si="3"/>
        <v>44865.625</v>
      </c>
      <c r="AD121" s="92">
        <f t="shared" si="4"/>
        <v>44865.583333333328</v>
      </c>
      <c r="AE121" s="93">
        <f t="shared" si="5"/>
        <v>44865.541666666664</v>
      </c>
    </row>
    <row r="122" spans="1:31" ht="16.2" thickBot="1" x14ac:dyDescent="0.35">
      <c r="A122" s="14">
        <v>13</v>
      </c>
      <c r="B122" s="68">
        <v>44869</v>
      </c>
      <c r="C122" s="69">
        <v>44869.666666666664</v>
      </c>
      <c r="D122" s="70">
        <v>44869.833333333336</v>
      </c>
      <c r="E122" s="70">
        <v>44869.875</v>
      </c>
      <c r="F122" s="70">
        <v>44869.916666666664</v>
      </c>
      <c r="G122" s="71">
        <v>44869.958333333336</v>
      </c>
      <c r="H122" s="15" t="s">
        <v>193</v>
      </c>
      <c r="I122" s="16" t="s">
        <v>89</v>
      </c>
      <c r="J122" s="72" t="s">
        <v>56</v>
      </c>
      <c r="K122" s="17">
        <v>2</v>
      </c>
      <c r="L122" s="17">
        <v>1</v>
      </c>
      <c r="M122" s="73" t="s">
        <v>63</v>
      </c>
      <c r="N122" s="74">
        <v>45005.353807870371</v>
      </c>
      <c r="O122" s="18" t="s">
        <v>35</v>
      </c>
      <c r="P122" s="19" t="s">
        <v>36</v>
      </c>
      <c r="Q122" s="20"/>
      <c r="R122" s="21">
        <v>1</v>
      </c>
      <c r="S122" s="21">
        <v>1</v>
      </c>
      <c r="T122" s="22">
        <v>0.87076791695186073</v>
      </c>
      <c r="U122" s="23">
        <v>1.1130356788635254</v>
      </c>
      <c r="V122" s="75">
        <v>0.28306360101651951</v>
      </c>
      <c r="W122" s="76">
        <v>0.3068510616834792</v>
      </c>
      <c r="X122" s="77">
        <v>0.40989032387733459</v>
      </c>
      <c r="Y122" s="24">
        <v>2</v>
      </c>
      <c r="Z122" s="25">
        <v>1</v>
      </c>
      <c r="AA122" s="26"/>
      <c r="AB122" s="27"/>
      <c r="AC122" s="78">
        <f t="shared" si="3"/>
        <v>44869.625</v>
      </c>
      <c r="AD122" s="79">
        <f t="shared" si="4"/>
        <v>44869.583333333328</v>
      </c>
      <c r="AE122" s="80">
        <f t="shared" si="5"/>
        <v>44869.541666666664</v>
      </c>
    </row>
    <row r="123" spans="1:31" ht="16.2" thickBot="1" x14ac:dyDescent="0.35">
      <c r="A123" s="28">
        <v>13</v>
      </c>
      <c r="B123" s="81">
        <v>44870</v>
      </c>
      <c r="C123" s="82">
        <v>44870.375</v>
      </c>
      <c r="D123" s="83">
        <v>44870.541666666664</v>
      </c>
      <c r="E123" s="83">
        <v>44870.583333333336</v>
      </c>
      <c r="F123" s="83">
        <v>44870.625</v>
      </c>
      <c r="G123" s="84">
        <v>44870.666666666664</v>
      </c>
      <c r="H123" s="29" t="s">
        <v>194</v>
      </c>
      <c r="I123" s="30" t="s">
        <v>66</v>
      </c>
      <c r="J123" s="85" t="s">
        <v>67</v>
      </c>
      <c r="K123" s="17">
        <v>0</v>
      </c>
      <c r="L123" s="17">
        <v>0</v>
      </c>
      <c r="M123" s="86" t="s">
        <v>51</v>
      </c>
      <c r="N123" s="87">
        <v>45005.353807870371</v>
      </c>
      <c r="O123" s="31" t="s">
        <v>35</v>
      </c>
      <c r="P123" s="32" t="s">
        <v>36</v>
      </c>
      <c r="Q123" s="33"/>
      <c r="R123" s="34">
        <v>1</v>
      </c>
      <c r="S123" s="34">
        <v>1</v>
      </c>
      <c r="T123" s="35">
        <v>0.94933935574122841</v>
      </c>
      <c r="U123" s="36">
        <v>0.84824991226196289</v>
      </c>
      <c r="V123" s="88">
        <v>0.36330659324444259</v>
      </c>
      <c r="W123" s="89">
        <v>0.32852159560712452</v>
      </c>
      <c r="X123" s="90">
        <v>0.30808135867118835</v>
      </c>
      <c r="Y123" s="37">
        <v>0</v>
      </c>
      <c r="Z123" s="38">
        <v>0</v>
      </c>
      <c r="AA123" s="39"/>
      <c r="AB123" s="40"/>
      <c r="AC123" s="91">
        <f t="shared" si="3"/>
        <v>44870.333333333336</v>
      </c>
      <c r="AD123" s="92">
        <f t="shared" si="4"/>
        <v>44870.291666666664</v>
      </c>
      <c r="AE123" s="93">
        <f t="shared" si="5"/>
        <v>44870.25</v>
      </c>
    </row>
    <row r="124" spans="1:31" ht="16.2" thickBot="1" x14ac:dyDescent="0.35">
      <c r="A124" s="28">
        <v>13</v>
      </c>
      <c r="B124" s="81">
        <v>44870</v>
      </c>
      <c r="C124" s="82">
        <v>44870.46875</v>
      </c>
      <c r="D124" s="83">
        <v>44870.635416666664</v>
      </c>
      <c r="E124" s="83">
        <v>44870.677083333336</v>
      </c>
      <c r="F124" s="83">
        <v>44870.71875</v>
      </c>
      <c r="G124" s="84">
        <v>44870.760416666664</v>
      </c>
      <c r="H124" s="29" t="s">
        <v>195</v>
      </c>
      <c r="I124" s="30" t="s">
        <v>42</v>
      </c>
      <c r="J124" s="85" t="s">
        <v>43</v>
      </c>
      <c r="K124" s="17">
        <v>2</v>
      </c>
      <c r="L124" s="17">
        <v>1</v>
      </c>
      <c r="M124" s="86" t="s">
        <v>72</v>
      </c>
      <c r="N124" s="87">
        <v>45005.353807870371</v>
      </c>
      <c r="O124" s="31" t="s">
        <v>35</v>
      </c>
      <c r="P124" s="32" t="s">
        <v>36</v>
      </c>
      <c r="Q124" s="33"/>
      <c r="R124" s="34">
        <v>1</v>
      </c>
      <c r="S124" s="34">
        <v>1</v>
      </c>
      <c r="T124" s="35">
        <v>1.2617785590035575</v>
      </c>
      <c r="U124" s="36">
        <v>0.89875000715255737</v>
      </c>
      <c r="V124" s="88">
        <v>0.44713945731066401</v>
      </c>
      <c r="W124" s="89">
        <v>0.28804996943283595</v>
      </c>
      <c r="X124" s="90">
        <v>0.26442915201187134</v>
      </c>
      <c r="Y124" s="37">
        <v>2</v>
      </c>
      <c r="Z124" s="38">
        <v>1</v>
      </c>
      <c r="AA124" s="39"/>
      <c r="AB124" s="40"/>
      <c r="AC124" s="91">
        <f t="shared" si="3"/>
        <v>44870.427083333336</v>
      </c>
      <c r="AD124" s="92">
        <f t="shared" si="4"/>
        <v>44870.385416666664</v>
      </c>
      <c r="AE124" s="93">
        <f t="shared" si="5"/>
        <v>44870.34375</v>
      </c>
    </row>
    <row r="125" spans="1:31" ht="16.2" thickBot="1" x14ac:dyDescent="0.35">
      <c r="A125" s="28">
        <v>13</v>
      </c>
      <c r="B125" s="81">
        <v>44870</v>
      </c>
      <c r="C125" s="82">
        <v>44870.5625</v>
      </c>
      <c r="D125" s="83">
        <v>44870.729166666664</v>
      </c>
      <c r="E125" s="83">
        <v>44870.770833333336</v>
      </c>
      <c r="F125" s="83">
        <v>44870.8125</v>
      </c>
      <c r="G125" s="84">
        <v>44870.854166666664</v>
      </c>
      <c r="H125" s="29" t="s">
        <v>196</v>
      </c>
      <c r="I125" s="30" t="s">
        <v>38</v>
      </c>
      <c r="J125" s="85" t="s">
        <v>39</v>
      </c>
      <c r="K125" s="17">
        <v>1</v>
      </c>
      <c r="L125" s="17">
        <v>2</v>
      </c>
      <c r="M125" s="86" t="s">
        <v>33</v>
      </c>
      <c r="N125" s="87">
        <v>45005.353807870371</v>
      </c>
      <c r="O125" s="31" t="s">
        <v>35</v>
      </c>
      <c r="P125" s="32" t="s">
        <v>36</v>
      </c>
      <c r="Q125" s="33"/>
      <c r="R125" s="34">
        <v>1</v>
      </c>
      <c r="S125" s="34">
        <v>1</v>
      </c>
      <c r="T125" s="35">
        <v>1.219075083732605</v>
      </c>
      <c r="U125" s="36">
        <v>0.88992851972579956</v>
      </c>
      <c r="V125" s="88">
        <v>0.4369464496105116</v>
      </c>
      <c r="W125" s="89">
        <v>0.29333861462357957</v>
      </c>
      <c r="X125" s="90">
        <v>0.26939859986305237</v>
      </c>
      <c r="Y125" s="37">
        <v>1</v>
      </c>
      <c r="Z125" s="38">
        <v>2</v>
      </c>
      <c r="AA125" s="39"/>
      <c r="AB125" s="40"/>
      <c r="AC125" s="91">
        <f t="shared" si="3"/>
        <v>44870.520833333336</v>
      </c>
      <c r="AD125" s="92">
        <f t="shared" si="4"/>
        <v>44870.479166666664</v>
      </c>
      <c r="AE125" s="93">
        <f t="shared" si="5"/>
        <v>44870.4375</v>
      </c>
    </row>
    <row r="126" spans="1:31" ht="16.2" thickBot="1" x14ac:dyDescent="0.35">
      <c r="A126" s="28">
        <v>13</v>
      </c>
      <c r="B126" s="81">
        <v>44870</v>
      </c>
      <c r="C126" s="82">
        <v>44870.666666666664</v>
      </c>
      <c r="D126" s="83">
        <v>44870.833333333336</v>
      </c>
      <c r="E126" s="83">
        <v>44870.875</v>
      </c>
      <c r="F126" s="83">
        <v>44870.916666666664</v>
      </c>
      <c r="G126" s="84">
        <v>44870.958333333336</v>
      </c>
      <c r="H126" s="29" t="s">
        <v>197</v>
      </c>
      <c r="I126" s="30" t="s">
        <v>46</v>
      </c>
      <c r="J126" s="85" t="s">
        <v>47</v>
      </c>
      <c r="K126" s="17">
        <v>2</v>
      </c>
      <c r="L126" s="17">
        <v>0</v>
      </c>
      <c r="M126" s="86" t="s">
        <v>59</v>
      </c>
      <c r="N126" s="87">
        <v>45005.353807870371</v>
      </c>
      <c r="O126" s="31" t="s">
        <v>35</v>
      </c>
      <c r="P126" s="32" t="s">
        <v>36</v>
      </c>
      <c r="Q126" s="33"/>
      <c r="R126" s="34">
        <v>3</v>
      </c>
      <c r="S126" s="34">
        <v>1</v>
      </c>
      <c r="T126" s="35">
        <v>2.56107497215271</v>
      </c>
      <c r="U126" s="36">
        <v>0.80825001001358032</v>
      </c>
      <c r="V126" s="88">
        <v>0.73608255142878021</v>
      </c>
      <c r="W126" s="89">
        <v>0.15218212962148275</v>
      </c>
      <c r="X126" s="90">
        <v>9.5752544701099396E-2</v>
      </c>
      <c r="Y126" s="37">
        <v>2</v>
      </c>
      <c r="Z126" s="38">
        <v>0</v>
      </c>
      <c r="AA126" s="39"/>
      <c r="AB126" s="40"/>
      <c r="AC126" s="91">
        <f t="shared" si="3"/>
        <v>44870.625</v>
      </c>
      <c r="AD126" s="92">
        <f t="shared" si="4"/>
        <v>44870.583333333328</v>
      </c>
      <c r="AE126" s="93">
        <f t="shared" si="5"/>
        <v>44870.541666666664</v>
      </c>
    </row>
    <row r="127" spans="1:31" ht="16.2" thickBot="1" x14ac:dyDescent="0.35">
      <c r="A127" s="28">
        <v>13</v>
      </c>
      <c r="B127" s="81">
        <v>44871</v>
      </c>
      <c r="C127" s="82">
        <v>44871.333333333336</v>
      </c>
      <c r="D127" s="83">
        <v>44871.541666666664</v>
      </c>
      <c r="E127" s="83">
        <v>44871.583333333336</v>
      </c>
      <c r="F127" s="83">
        <v>44871.625</v>
      </c>
      <c r="G127" s="84">
        <v>44871.666666666664</v>
      </c>
      <c r="H127" s="29" t="s">
        <v>198</v>
      </c>
      <c r="I127" s="30" t="s">
        <v>83</v>
      </c>
      <c r="J127" s="85" t="s">
        <v>68</v>
      </c>
      <c r="K127" s="17">
        <v>1</v>
      </c>
      <c r="L127" s="17">
        <v>1</v>
      </c>
      <c r="M127" s="86" t="s">
        <v>40</v>
      </c>
      <c r="N127" s="87">
        <v>45005.353807870371</v>
      </c>
      <c r="O127" s="31" t="s">
        <v>35</v>
      </c>
      <c r="P127" s="32" t="s">
        <v>36</v>
      </c>
      <c r="Q127" s="33"/>
      <c r="R127" s="34">
        <v>2</v>
      </c>
      <c r="S127" s="34">
        <v>1</v>
      </c>
      <c r="T127" s="35">
        <v>1.8350750207901001</v>
      </c>
      <c r="U127" s="36">
        <v>0.98824995756149292</v>
      </c>
      <c r="V127" s="88">
        <v>0.56950745432967997</v>
      </c>
      <c r="W127" s="89">
        <v>0.22703423974133688</v>
      </c>
      <c r="X127" s="90">
        <v>0.20052638649940491</v>
      </c>
      <c r="Y127" s="37">
        <v>1</v>
      </c>
      <c r="Z127" s="38">
        <v>1</v>
      </c>
      <c r="AA127" s="39"/>
      <c r="AB127" s="40"/>
      <c r="AC127" s="91">
        <f t="shared" si="3"/>
        <v>44871.291666666672</v>
      </c>
      <c r="AD127" s="92">
        <f t="shared" si="4"/>
        <v>44871.25</v>
      </c>
      <c r="AE127" s="93">
        <f t="shared" si="5"/>
        <v>44871.208333333336</v>
      </c>
    </row>
    <row r="128" spans="1:31" ht="16.2" thickBot="1" x14ac:dyDescent="0.35">
      <c r="A128" s="28">
        <v>13</v>
      </c>
      <c r="B128" s="81">
        <v>44871</v>
      </c>
      <c r="C128" s="82">
        <v>44871.427083333336</v>
      </c>
      <c r="D128" s="83">
        <v>44871.635416666664</v>
      </c>
      <c r="E128" s="83">
        <v>44871.677083333336</v>
      </c>
      <c r="F128" s="83">
        <v>44871.71875</v>
      </c>
      <c r="G128" s="84">
        <v>44871.760416666664</v>
      </c>
      <c r="H128" s="29" t="s">
        <v>199</v>
      </c>
      <c r="I128" s="30" t="s">
        <v>85</v>
      </c>
      <c r="J128" s="85" t="s">
        <v>52</v>
      </c>
      <c r="K128" s="17">
        <v>1</v>
      </c>
      <c r="L128" s="17">
        <v>1</v>
      </c>
      <c r="M128" s="86" t="s">
        <v>55</v>
      </c>
      <c r="N128" s="87">
        <v>45005.353807870371</v>
      </c>
      <c r="O128" s="31" t="s">
        <v>35</v>
      </c>
      <c r="P128" s="32" t="s">
        <v>36</v>
      </c>
      <c r="Q128" s="33"/>
      <c r="R128" s="34">
        <v>2</v>
      </c>
      <c r="S128" s="34">
        <v>1</v>
      </c>
      <c r="T128" s="35">
        <v>1.5490750074386597</v>
      </c>
      <c r="U128" s="36">
        <v>1.1082500219345093</v>
      </c>
      <c r="V128" s="88">
        <v>0.47374847112289531</v>
      </c>
      <c r="W128" s="89">
        <v>0.25321016617196401</v>
      </c>
      <c r="X128" s="90">
        <v>0.27177339792251587</v>
      </c>
      <c r="Y128" s="37">
        <v>1</v>
      </c>
      <c r="Z128" s="38">
        <v>1</v>
      </c>
      <c r="AA128" s="39"/>
      <c r="AB128" s="40"/>
      <c r="AC128" s="91">
        <f t="shared" si="3"/>
        <v>44871.385416666672</v>
      </c>
      <c r="AD128" s="92">
        <f t="shared" si="4"/>
        <v>44871.34375</v>
      </c>
      <c r="AE128" s="93">
        <f t="shared" si="5"/>
        <v>44871.302083333336</v>
      </c>
    </row>
    <row r="129" spans="1:31" ht="16.2" thickBot="1" x14ac:dyDescent="0.35">
      <c r="A129" s="28">
        <v>13</v>
      </c>
      <c r="B129" s="81">
        <v>44871</v>
      </c>
      <c r="C129" s="82">
        <v>44871.520833333336</v>
      </c>
      <c r="D129" s="83">
        <v>44871.729166666664</v>
      </c>
      <c r="E129" s="83">
        <v>44871.770833333336</v>
      </c>
      <c r="F129" s="83">
        <v>44871.8125</v>
      </c>
      <c r="G129" s="84">
        <v>44871.854166666664</v>
      </c>
      <c r="H129" s="29" t="s">
        <v>200</v>
      </c>
      <c r="I129" s="30" t="s">
        <v>110</v>
      </c>
      <c r="J129" s="85" t="s">
        <v>44</v>
      </c>
      <c r="K129" s="17">
        <v>0</v>
      </c>
      <c r="L129" s="17">
        <v>2</v>
      </c>
      <c r="M129" s="86" t="s">
        <v>64</v>
      </c>
      <c r="N129" s="87">
        <v>45005.353807870371</v>
      </c>
      <c r="O129" s="31" t="s">
        <v>35</v>
      </c>
      <c r="P129" s="32" t="s">
        <v>36</v>
      </c>
      <c r="Q129" s="33"/>
      <c r="R129" s="34">
        <v>1</v>
      </c>
      <c r="S129" s="34">
        <v>1</v>
      </c>
      <c r="T129" s="35">
        <v>1.4170750379562378</v>
      </c>
      <c r="U129" s="36">
        <v>0.91824996471405029</v>
      </c>
      <c r="V129" s="88">
        <v>0.48532508685484249</v>
      </c>
      <c r="W129" s="89">
        <v>0.27010785117098229</v>
      </c>
      <c r="X129" s="90">
        <v>0.24385032057762146</v>
      </c>
      <c r="Y129" s="37">
        <v>0</v>
      </c>
      <c r="Z129" s="38">
        <v>2</v>
      </c>
      <c r="AA129" s="39"/>
      <c r="AB129" s="40"/>
      <c r="AC129" s="91">
        <f t="shared" si="3"/>
        <v>44871.479166666672</v>
      </c>
      <c r="AD129" s="92">
        <f t="shared" si="4"/>
        <v>44871.4375</v>
      </c>
      <c r="AE129" s="93">
        <f t="shared" si="5"/>
        <v>44871.395833333336</v>
      </c>
    </row>
    <row r="130" spans="1:31" ht="16.2" thickBot="1" x14ac:dyDescent="0.35">
      <c r="A130" s="28">
        <v>13</v>
      </c>
      <c r="B130" s="81">
        <v>44871</v>
      </c>
      <c r="C130" s="82">
        <v>44871.625</v>
      </c>
      <c r="D130" s="83">
        <v>44871.833333333336</v>
      </c>
      <c r="E130" s="83">
        <v>44871.875</v>
      </c>
      <c r="F130" s="83">
        <v>44871.916666666664</v>
      </c>
      <c r="G130" s="84">
        <v>44871.958333333336</v>
      </c>
      <c r="H130" s="29" t="s">
        <v>201</v>
      </c>
      <c r="I130" s="30" t="s">
        <v>70</v>
      </c>
      <c r="J130" s="85" t="s">
        <v>71</v>
      </c>
      <c r="K130" s="17">
        <v>1</v>
      </c>
      <c r="L130" s="17">
        <v>1</v>
      </c>
      <c r="M130" s="86" t="s">
        <v>34</v>
      </c>
      <c r="N130" s="87">
        <v>45005.353807870371</v>
      </c>
      <c r="O130" s="31" t="s">
        <v>35</v>
      </c>
      <c r="P130" s="32" t="s">
        <v>36</v>
      </c>
      <c r="Q130" s="33"/>
      <c r="R130" s="34">
        <v>1</v>
      </c>
      <c r="S130" s="34">
        <v>1</v>
      </c>
      <c r="T130" s="35">
        <v>1.2850749492645264</v>
      </c>
      <c r="U130" s="36">
        <v>1.0982500314712524</v>
      </c>
      <c r="V130" s="88">
        <v>0.40688299560714319</v>
      </c>
      <c r="W130" s="89">
        <v>0.27623932486994429</v>
      </c>
      <c r="X130" s="90">
        <v>0.31635329127311707</v>
      </c>
      <c r="Y130" s="37">
        <v>1</v>
      </c>
      <c r="Z130" s="38">
        <v>1</v>
      </c>
      <c r="AA130" s="39"/>
      <c r="AB130" s="40"/>
      <c r="AC130" s="91">
        <f t="shared" ref="AC130:AC193" si="6">IF(C130&lt;&gt;"TBC",C130-1/24,"TBC")</f>
        <v>44871.583333333336</v>
      </c>
      <c r="AD130" s="92">
        <f t="shared" ref="AD130:AD193" si="7">IF(C130&lt;&gt;"TBC",C130-1/12,"TBC")</f>
        <v>44871.541666666664</v>
      </c>
      <c r="AE130" s="93">
        <f t="shared" ref="AE130:AE193" si="8">IF(C130&lt;&gt;"TBC",C130-1/8,"TBC")</f>
        <v>44871.5</v>
      </c>
    </row>
    <row r="131" spans="1:31" ht="16.2" thickBot="1" x14ac:dyDescent="0.35">
      <c r="A131" s="28">
        <v>13</v>
      </c>
      <c r="B131" s="81">
        <v>44872</v>
      </c>
      <c r="C131" s="82">
        <v>44872.625</v>
      </c>
      <c r="D131" s="83">
        <v>44872.833333333336</v>
      </c>
      <c r="E131" s="83">
        <v>44872.875</v>
      </c>
      <c r="F131" s="83">
        <v>44872.916666666664</v>
      </c>
      <c r="G131" s="84">
        <v>44872.958333333336</v>
      </c>
      <c r="H131" s="29" t="s">
        <v>202</v>
      </c>
      <c r="I131" s="30" t="s">
        <v>94</v>
      </c>
      <c r="J131" s="85" t="s">
        <v>48</v>
      </c>
      <c r="K131" s="17">
        <v>3</v>
      </c>
      <c r="L131" s="17">
        <v>2</v>
      </c>
      <c r="M131" s="86" t="s">
        <v>60</v>
      </c>
      <c r="N131" s="87">
        <v>45005.353807870371</v>
      </c>
      <c r="O131" s="31" t="s">
        <v>35</v>
      </c>
      <c r="P131" s="32" t="s">
        <v>36</v>
      </c>
      <c r="Q131" s="33"/>
      <c r="R131" s="34">
        <v>1</v>
      </c>
      <c r="S131" s="34">
        <v>2</v>
      </c>
      <c r="T131" s="35">
        <v>1.1750749349594116</v>
      </c>
      <c r="U131" s="36">
        <v>2.1182498931884766</v>
      </c>
      <c r="V131" s="88">
        <v>0.20439271270173237</v>
      </c>
      <c r="W131" s="89">
        <v>0.20570581898427795</v>
      </c>
      <c r="X131" s="90">
        <v>0.58354842662811279</v>
      </c>
      <c r="Y131" s="37">
        <v>3</v>
      </c>
      <c r="Z131" s="38">
        <v>2</v>
      </c>
      <c r="AA131" s="39"/>
      <c r="AB131" s="40"/>
      <c r="AC131" s="91">
        <f t="shared" si="6"/>
        <v>44872.583333333336</v>
      </c>
      <c r="AD131" s="92">
        <f t="shared" si="7"/>
        <v>44872.541666666664</v>
      </c>
      <c r="AE131" s="93">
        <f t="shared" si="8"/>
        <v>44872.5</v>
      </c>
    </row>
    <row r="132" spans="1:31" ht="16.2" thickBot="1" x14ac:dyDescent="0.35">
      <c r="A132" s="14">
        <v>14</v>
      </c>
      <c r="B132" s="68">
        <v>44873</v>
      </c>
      <c r="C132" s="69">
        <v>44873.541666666664</v>
      </c>
      <c r="D132" s="70">
        <v>44873.75</v>
      </c>
      <c r="E132" s="70">
        <v>44873.791666666664</v>
      </c>
      <c r="F132" s="70">
        <v>44873.833333333336</v>
      </c>
      <c r="G132" s="71">
        <v>44873.875</v>
      </c>
      <c r="H132" s="15" t="s">
        <v>203</v>
      </c>
      <c r="I132" s="16" t="s">
        <v>87</v>
      </c>
      <c r="J132" s="72" t="s">
        <v>72</v>
      </c>
      <c r="K132" s="17">
        <v>1</v>
      </c>
      <c r="L132" s="17">
        <v>2</v>
      </c>
      <c r="M132" s="73" t="s">
        <v>56</v>
      </c>
      <c r="N132" s="74">
        <v>45005.353807870371</v>
      </c>
      <c r="O132" s="18" t="s">
        <v>35</v>
      </c>
      <c r="P132" s="19" t="s">
        <v>36</v>
      </c>
      <c r="Q132" s="20"/>
      <c r="R132" s="21">
        <v>0</v>
      </c>
      <c r="S132" s="21">
        <v>1</v>
      </c>
      <c r="T132" s="22">
        <v>0.54603220735277447</v>
      </c>
      <c r="U132" s="23">
        <v>0.97614288330078125</v>
      </c>
      <c r="V132" s="75">
        <v>0.20034113536225981</v>
      </c>
      <c r="W132" s="76">
        <v>0.35100720072571417</v>
      </c>
      <c r="X132" s="77">
        <v>0.44857814908027649</v>
      </c>
      <c r="Y132" s="24">
        <v>1</v>
      </c>
      <c r="Z132" s="25">
        <v>2</v>
      </c>
      <c r="AA132" s="26"/>
      <c r="AB132" s="27"/>
      <c r="AC132" s="78">
        <f t="shared" si="6"/>
        <v>44873.5</v>
      </c>
      <c r="AD132" s="79">
        <f t="shared" si="7"/>
        <v>44873.458333333328</v>
      </c>
      <c r="AE132" s="80">
        <f t="shared" si="8"/>
        <v>44873.416666666664</v>
      </c>
    </row>
    <row r="133" spans="1:31" ht="16.2" thickBot="1" x14ac:dyDescent="0.35">
      <c r="A133" s="28">
        <v>14</v>
      </c>
      <c r="B133" s="81">
        <v>44873</v>
      </c>
      <c r="C133" s="82">
        <v>44873.583333333336</v>
      </c>
      <c r="D133" s="83">
        <v>44873.791666666664</v>
      </c>
      <c r="E133" s="83">
        <v>44873.833333333336</v>
      </c>
      <c r="F133" s="83">
        <v>44873.875</v>
      </c>
      <c r="G133" s="84">
        <v>44873.916666666664</v>
      </c>
      <c r="H133" s="29" t="s">
        <v>204</v>
      </c>
      <c r="I133" s="30" t="s">
        <v>62</v>
      </c>
      <c r="J133" s="85" t="s">
        <v>63</v>
      </c>
      <c r="K133" s="17">
        <v>3</v>
      </c>
      <c r="L133" s="17">
        <v>0</v>
      </c>
      <c r="M133" s="86" t="s">
        <v>43</v>
      </c>
      <c r="N133" s="87">
        <v>45005.353807870371</v>
      </c>
      <c r="O133" s="31" t="s">
        <v>35</v>
      </c>
      <c r="P133" s="32" t="s">
        <v>36</v>
      </c>
      <c r="Q133" s="33"/>
      <c r="R133" s="34">
        <v>1</v>
      </c>
      <c r="S133" s="34">
        <v>0</v>
      </c>
      <c r="T133" s="35">
        <v>1.0423285620553153</v>
      </c>
      <c r="U133" s="36">
        <v>0.31639286875724792</v>
      </c>
      <c r="V133" s="88">
        <v>0.53949833291145821</v>
      </c>
      <c r="W133" s="89">
        <v>0.34898921014358114</v>
      </c>
      <c r="X133" s="90">
        <v>0.11140510439872742</v>
      </c>
      <c r="Y133" s="37">
        <v>3</v>
      </c>
      <c r="Z133" s="38">
        <v>0</v>
      </c>
      <c r="AA133" s="39"/>
      <c r="AB133" s="40"/>
      <c r="AC133" s="91">
        <f t="shared" si="6"/>
        <v>44873.541666666672</v>
      </c>
      <c r="AD133" s="92">
        <f t="shared" si="7"/>
        <v>44873.5</v>
      </c>
      <c r="AE133" s="93">
        <f t="shared" si="8"/>
        <v>44873.458333333336</v>
      </c>
    </row>
    <row r="134" spans="1:31" ht="16.2" thickBot="1" x14ac:dyDescent="0.35">
      <c r="A134" s="28">
        <v>14</v>
      </c>
      <c r="B134" s="81">
        <v>44873</v>
      </c>
      <c r="C134" s="82">
        <v>44873.645833333336</v>
      </c>
      <c r="D134" s="83">
        <v>44873.854166666664</v>
      </c>
      <c r="E134" s="83">
        <v>44873.895833333336</v>
      </c>
      <c r="F134" s="83">
        <v>44873.9375</v>
      </c>
      <c r="G134" s="84">
        <v>44873.979166666664</v>
      </c>
      <c r="H134" s="29" t="s">
        <v>205</v>
      </c>
      <c r="I134" s="30" t="s">
        <v>32</v>
      </c>
      <c r="J134" s="85" t="s">
        <v>33</v>
      </c>
      <c r="K134" s="17">
        <v>1</v>
      </c>
      <c r="L134" s="17">
        <v>2</v>
      </c>
      <c r="M134" s="86" t="s">
        <v>47</v>
      </c>
      <c r="N134" s="87">
        <v>45005.353807870371</v>
      </c>
      <c r="O134" s="31" t="s">
        <v>35</v>
      </c>
      <c r="P134" s="32" t="s">
        <v>36</v>
      </c>
      <c r="Q134" s="33"/>
      <c r="R134" s="34">
        <v>0</v>
      </c>
      <c r="S134" s="34">
        <v>1</v>
      </c>
      <c r="T134" s="35">
        <v>0.39517498867852346</v>
      </c>
      <c r="U134" s="36">
        <v>0.83067852258682251</v>
      </c>
      <c r="V134" s="88">
        <v>0.16524418972734006</v>
      </c>
      <c r="W134" s="89">
        <v>0.39805594375382958</v>
      </c>
      <c r="X134" s="90">
        <v>0.4366733729839325</v>
      </c>
      <c r="Y134" s="37">
        <v>1</v>
      </c>
      <c r="Z134" s="38">
        <v>2</v>
      </c>
      <c r="AA134" s="39"/>
      <c r="AB134" s="40"/>
      <c r="AC134" s="91">
        <f t="shared" si="6"/>
        <v>44873.604166666672</v>
      </c>
      <c r="AD134" s="92">
        <f t="shared" si="7"/>
        <v>44873.5625</v>
      </c>
      <c r="AE134" s="93">
        <f t="shared" si="8"/>
        <v>44873.520833333336</v>
      </c>
    </row>
    <row r="135" spans="1:31" ht="16.2" thickBot="1" x14ac:dyDescent="0.35">
      <c r="A135" s="28">
        <v>14</v>
      </c>
      <c r="B135" s="81">
        <v>44874</v>
      </c>
      <c r="C135" s="82">
        <v>44874.541666666664</v>
      </c>
      <c r="D135" s="83">
        <v>44874.75</v>
      </c>
      <c r="E135" s="83">
        <v>44874.791666666664</v>
      </c>
      <c r="F135" s="83">
        <v>44874.833333333336</v>
      </c>
      <c r="G135" s="84">
        <v>44874.875</v>
      </c>
      <c r="H135" s="29" t="s">
        <v>206</v>
      </c>
      <c r="I135" s="30" t="s">
        <v>76</v>
      </c>
      <c r="J135" s="85" t="s">
        <v>34</v>
      </c>
      <c r="K135" s="17">
        <v>1</v>
      </c>
      <c r="L135" s="17">
        <v>2</v>
      </c>
      <c r="M135" s="86" t="s">
        <v>52</v>
      </c>
      <c r="N135" s="87">
        <v>45005.353807870371</v>
      </c>
      <c r="O135" s="31" t="s">
        <v>35</v>
      </c>
      <c r="P135" s="32" t="s">
        <v>36</v>
      </c>
      <c r="Q135" s="33"/>
      <c r="R135" s="34">
        <v>1</v>
      </c>
      <c r="S135" s="34">
        <v>1</v>
      </c>
      <c r="T135" s="35">
        <v>0.46588928358895437</v>
      </c>
      <c r="U135" s="36">
        <v>0.59925001859664917</v>
      </c>
      <c r="V135" s="88">
        <v>0.23209036519305573</v>
      </c>
      <c r="W135" s="89">
        <v>0.44783742445415992</v>
      </c>
      <c r="X135" s="90">
        <v>0.320068359375</v>
      </c>
      <c r="Y135" s="37">
        <v>1</v>
      </c>
      <c r="Z135" s="38">
        <v>2</v>
      </c>
      <c r="AA135" s="39"/>
      <c r="AB135" s="40"/>
      <c r="AC135" s="91">
        <f t="shared" si="6"/>
        <v>44874.5</v>
      </c>
      <c r="AD135" s="92">
        <f t="shared" si="7"/>
        <v>44874.458333333328</v>
      </c>
      <c r="AE135" s="93">
        <f t="shared" si="8"/>
        <v>44874.416666666664</v>
      </c>
    </row>
    <row r="136" spans="1:31" ht="16.2" thickBot="1" x14ac:dyDescent="0.35">
      <c r="A136" s="28">
        <v>14</v>
      </c>
      <c r="B136" s="81">
        <v>44874</v>
      </c>
      <c r="C136" s="82">
        <v>44874.541666666664</v>
      </c>
      <c r="D136" s="83">
        <v>44874.75</v>
      </c>
      <c r="E136" s="83">
        <v>44874.791666666664</v>
      </c>
      <c r="F136" s="83">
        <v>44874.833333333336</v>
      </c>
      <c r="G136" s="84">
        <v>44874.875</v>
      </c>
      <c r="H136" s="29" t="s">
        <v>207</v>
      </c>
      <c r="I136" s="30" t="s">
        <v>58</v>
      </c>
      <c r="J136" s="85" t="s">
        <v>59</v>
      </c>
      <c r="K136" s="17">
        <v>1</v>
      </c>
      <c r="L136" s="17">
        <v>0</v>
      </c>
      <c r="M136" s="86" t="s">
        <v>67</v>
      </c>
      <c r="N136" s="87">
        <v>45005.353807870371</v>
      </c>
      <c r="O136" s="31" t="s">
        <v>35</v>
      </c>
      <c r="P136" s="32" t="s">
        <v>36</v>
      </c>
      <c r="Q136" s="33"/>
      <c r="R136" s="34">
        <v>1</v>
      </c>
      <c r="S136" s="34">
        <v>1</v>
      </c>
      <c r="T136" s="35">
        <v>0.64632858548845562</v>
      </c>
      <c r="U136" s="36">
        <v>0.71899998188018799</v>
      </c>
      <c r="V136" s="88">
        <v>0.28371810788506135</v>
      </c>
      <c r="W136" s="89">
        <v>0.38845174871318316</v>
      </c>
      <c r="X136" s="90">
        <v>0.32781428098678589</v>
      </c>
      <c r="Y136" s="37">
        <v>1</v>
      </c>
      <c r="Z136" s="38">
        <v>0</v>
      </c>
      <c r="AA136" s="39"/>
      <c r="AB136" s="40"/>
      <c r="AC136" s="91">
        <f t="shared" si="6"/>
        <v>44874.5</v>
      </c>
      <c r="AD136" s="92">
        <f t="shared" si="7"/>
        <v>44874.458333333328</v>
      </c>
      <c r="AE136" s="93">
        <f t="shared" si="8"/>
        <v>44874.416666666664</v>
      </c>
    </row>
    <row r="137" spans="1:31" ht="16.2" thickBot="1" x14ac:dyDescent="0.35">
      <c r="A137" s="28">
        <v>14</v>
      </c>
      <c r="B137" s="81">
        <v>44874</v>
      </c>
      <c r="C137" s="82">
        <v>44874.583333333336</v>
      </c>
      <c r="D137" s="83">
        <v>44874.791666666664</v>
      </c>
      <c r="E137" s="83">
        <v>44874.833333333336</v>
      </c>
      <c r="F137" s="83">
        <v>44874.875</v>
      </c>
      <c r="G137" s="84">
        <v>44874.916666666664</v>
      </c>
      <c r="H137" s="29" t="s">
        <v>208</v>
      </c>
      <c r="I137" s="30" t="s">
        <v>74</v>
      </c>
      <c r="J137" s="85" t="s">
        <v>40</v>
      </c>
      <c r="K137" s="17">
        <v>0</v>
      </c>
      <c r="L137" s="17">
        <v>1</v>
      </c>
      <c r="M137" s="86" t="s">
        <v>44</v>
      </c>
      <c r="N137" s="87">
        <v>45005.353807870371</v>
      </c>
      <c r="O137" s="31" t="s">
        <v>35</v>
      </c>
      <c r="P137" s="32" t="s">
        <v>36</v>
      </c>
      <c r="Q137" s="33"/>
      <c r="R137" s="34">
        <v>1</v>
      </c>
      <c r="S137" s="34">
        <v>1</v>
      </c>
      <c r="T137" s="35">
        <v>0.48474643911634169</v>
      </c>
      <c r="U137" s="36">
        <v>0.64639288187026978</v>
      </c>
      <c r="V137" s="88">
        <v>0.23174918800068256</v>
      </c>
      <c r="W137" s="89">
        <v>0.43196933972256463</v>
      </c>
      <c r="X137" s="90">
        <v>0.33627533912658691</v>
      </c>
      <c r="Y137" s="37">
        <v>0</v>
      </c>
      <c r="Z137" s="38">
        <v>1</v>
      </c>
      <c r="AA137" s="39"/>
      <c r="AB137" s="40"/>
      <c r="AC137" s="91">
        <f t="shared" si="6"/>
        <v>44874.541666666672</v>
      </c>
      <c r="AD137" s="92">
        <f t="shared" si="7"/>
        <v>44874.5</v>
      </c>
      <c r="AE137" s="93">
        <f t="shared" si="8"/>
        <v>44874.458333333336</v>
      </c>
    </row>
    <row r="138" spans="1:31" ht="16.2" thickBot="1" x14ac:dyDescent="0.35">
      <c r="A138" s="28">
        <v>14</v>
      </c>
      <c r="B138" s="81">
        <v>44874</v>
      </c>
      <c r="C138" s="82">
        <v>44874.645833333336</v>
      </c>
      <c r="D138" s="83">
        <v>44874.854166666664</v>
      </c>
      <c r="E138" s="83">
        <v>44874.895833333336</v>
      </c>
      <c r="F138" s="83">
        <v>44874.9375</v>
      </c>
      <c r="G138" s="84">
        <v>44874.979166666664</v>
      </c>
      <c r="H138" s="29" t="s">
        <v>209</v>
      </c>
      <c r="I138" s="30" t="s">
        <v>79</v>
      </c>
      <c r="J138" s="85" t="s">
        <v>64</v>
      </c>
      <c r="K138" s="17">
        <v>1</v>
      </c>
      <c r="L138" s="17">
        <v>0</v>
      </c>
      <c r="M138" s="86" t="s">
        <v>68</v>
      </c>
      <c r="N138" s="87">
        <v>45005.353807870371</v>
      </c>
      <c r="O138" s="31" t="s">
        <v>35</v>
      </c>
      <c r="P138" s="32" t="s">
        <v>36</v>
      </c>
      <c r="Q138" s="33"/>
      <c r="R138" s="34">
        <v>0</v>
      </c>
      <c r="S138" s="34">
        <v>1</v>
      </c>
      <c r="T138" s="35">
        <v>0.41403211866106304</v>
      </c>
      <c r="U138" s="36">
        <v>0.62067854404449463</v>
      </c>
      <c r="V138" s="88">
        <v>0.20497617426211723</v>
      </c>
      <c r="W138" s="89">
        <v>0.4526786049325085</v>
      </c>
      <c r="X138" s="90">
        <v>0.34234079718589783</v>
      </c>
      <c r="Y138" s="37">
        <v>1</v>
      </c>
      <c r="Z138" s="38">
        <v>0</v>
      </c>
      <c r="AA138" s="39"/>
      <c r="AB138" s="40"/>
      <c r="AC138" s="91">
        <f t="shared" si="6"/>
        <v>44874.604166666672</v>
      </c>
      <c r="AD138" s="92">
        <f t="shared" si="7"/>
        <v>44874.5625</v>
      </c>
      <c r="AE138" s="93">
        <f t="shared" si="8"/>
        <v>44874.520833333336</v>
      </c>
    </row>
    <row r="139" spans="1:31" ht="16.2" thickBot="1" x14ac:dyDescent="0.35">
      <c r="A139" s="28">
        <v>14</v>
      </c>
      <c r="B139" s="81">
        <v>44875</v>
      </c>
      <c r="C139" s="82">
        <v>44875.541666666664</v>
      </c>
      <c r="D139" s="83">
        <v>44875.75</v>
      </c>
      <c r="E139" s="83">
        <v>44875.791666666664</v>
      </c>
      <c r="F139" s="83">
        <v>44875.833333333336</v>
      </c>
      <c r="G139" s="84">
        <v>44875.875</v>
      </c>
      <c r="H139" s="29" t="s">
        <v>210</v>
      </c>
      <c r="I139" s="30" t="s">
        <v>94</v>
      </c>
      <c r="J139" s="85" t="s">
        <v>48</v>
      </c>
      <c r="K139" s="17">
        <v>0</v>
      </c>
      <c r="L139" s="17">
        <v>0</v>
      </c>
      <c r="M139" s="86" t="s">
        <v>39</v>
      </c>
      <c r="N139" s="87">
        <v>45005.353807870371</v>
      </c>
      <c r="O139" s="31" t="s">
        <v>35</v>
      </c>
      <c r="P139" s="32" t="s">
        <v>36</v>
      </c>
      <c r="Q139" s="33"/>
      <c r="R139" s="34">
        <v>0</v>
      </c>
      <c r="S139" s="34">
        <v>1</v>
      </c>
      <c r="T139" s="35">
        <v>0.52246075017111637</v>
      </c>
      <c r="U139" s="36">
        <v>0.86303573846817017</v>
      </c>
      <c r="V139" s="88">
        <v>0.20966076165655831</v>
      </c>
      <c r="W139" s="89">
        <v>0.37638771506579777</v>
      </c>
      <c r="X139" s="90">
        <v>0.41391682624816895</v>
      </c>
      <c r="Y139" s="37">
        <v>0</v>
      </c>
      <c r="Z139" s="38">
        <v>0</v>
      </c>
      <c r="AA139" s="39"/>
      <c r="AB139" s="40"/>
      <c r="AC139" s="91">
        <f t="shared" si="6"/>
        <v>44875.5</v>
      </c>
      <c r="AD139" s="92">
        <f t="shared" si="7"/>
        <v>44875.458333333328</v>
      </c>
      <c r="AE139" s="93">
        <f t="shared" si="8"/>
        <v>44875.416666666664</v>
      </c>
    </row>
    <row r="140" spans="1:31" ht="16.2" thickBot="1" x14ac:dyDescent="0.35">
      <c r="A140" s="28">
        <v>14</v>
      </c>
      <c r="B140" s="81">
        <v>44875</v>
      </c>
      <c r="C140" s="82">
        <v>44875.583333333336</v>
      </c>
      <c r="D140" s="83">
        <v>44875.791666666664</v>
      </c>
      <c r="E140" s="83">
        <v>44875.833333333336</v>
      </c>
      <c r="F140" s="83">
        <v>44875.875</v>
      </c>
      <c r="G140" s="84">
        <v>44875.916666666664</v>
      </c>
      <c r="H140" s="29" t="s">
        <v>211</v>
      </c>
      <c r="I140" s="30" t="s">
        <v>54</v>
      </c>
      <c r="J140" s="85" t="s">
        <v>55</v>
      </c>
      <c r="K140" s="17">
        <v>3</v>
      </c>
      <c r="L140" s="17">
        <v>0</v>
      </c>
      <c r="M140" s="86" t="s">
        <v>71</v>
      </c>
      <c r="N140" s="87">
        <v>45005.353807870371</v>
      </c>
      <c r="O140" s="31" t="s">
        <v>35</v>
      </c>
      <c r="P140" s="32" t="s">
        <v>36</v>
      </c>
      <c r="Q140" s="33"/>
      <c r="R140" s="34">
        <v>1</v>
      </c>
      <c r="S140" s="34">
        <v>1</v>
      </c>
      <c r="T140" s="35">
        <v>0.76575715201241623</v>
      </c>
      <c r="U140" s="36">
        <v>0.67328566312789917</v>
      </c>
      <c r="V140" s="88">
        <v>0.33944806615092638</v>
      </c>
      <c r="W140" s="89">
        <v>0.37611764423220928</v>
      </c>
      <c r="X140" s="90">
        <v>0.28441169857978821</v>
      </c>
      <c r="Y140" s="37">
        <v>3</v>
      </c>
      <c r="Z140" s="38">
        <v>0</v>
      </c>
      <c r="AA140" s="39"/>
      <c r="AB140" s="40"/>
      <c r="AC140" s="91">
        <f t="shared" si="6"/>
        <v>44875.541666666672</v>
      </c>
      <c r="AD140" s="92">
        <f t="shared" si="7"/>
        <v>44875.5</v>
      </c>
      <c r="AE140" s="93">
        <f t="shared" si="8"/>
        <v>44875.458333333336</v>
      </c>
    </row>
    <row r="141" spans="1:31" ht="16.2" thickBot="1" x14ac:dyDescent="0.35">
      <c r="A141" s="28">
        <v>14</v>
      </c>
      <c r="B141" s="81">
        <v>44875</v>
      </c>
      <c r="C141" s="82">
        <v>44875.645833333336</v>
      </c>
      <c r="D141" s="83">
        <v>44875.854166666664</v>
      </c>
      <c r="E141" s="83">
        <v>44875.895833333336</v>
      </c>
      <c r="F141" s="83">
        <v>44875.9375</v>
      </c>
      <c r="G141" s="84">
        <v>44875.979166666664</v>
      </c>
      <c r="H141" s="29" t="s">
        <v>212</v>
      </c>
      <c r="I141" s="30" t="s">
        <v>104</v>
      </c>
      <c r="J141" s="85" t="s">
        <v>60</v>
      </c>
      <c r="K141" s="17">
        <v>2</v>
      </c>
      <c r="L141" s="17">
        <v>1</v>
      </c>
      <c r="M141" s="86" t="s">
        <v>51</v>
      </c>
      <c r="N141" s="87">
        <v>45005.353807870371</v>
      </c>
      <c r="O141" s="31" t="s">
        <v>35</v>
      </c>
      <c r="P141" s="32" t="s">
        <v>36</v>
      </c>
      <c r="Q141" s="33"/>
      <c r="R141" s="34">
        <v>1</v>
      </c>
      <c r="S141" s="34">
        <v>0</v>
      </c>
      <c r="T141" s="35">
        <v>1.1117463111877441</v>
      </c>
      <c r="U141" s="36">
        <v>0.56303566694259644</v>
      </c>
      <c r="V141" s="88">
        <v>0.48951859012233956</v>
      </c>
      <c r="W141" s="89">
        <v>0.3242998680146818</v>
      </c>
      <c r="X141" s="90">
        <v>0.18602067232131958</v>
      </c>
      <c r="Y141" s="37">
        <v>2</v>
      </c>
      <c r="Z141" s="38">
        <v>1</v>
      </c>
      <c r="AA141" s="39"/>
      <c r="AB141" s="40"/>
      <c r="AC141" s="91">
        <f t="shared" si="6"/>
        <v>44875.604166666672</v>
      </c>
      <c r="AD141" s="92">
        <f t="shared" si="7"/>
        <v>44875.5625</v>
      </c>
      <c r="AE141" s="93">
        <f t="shared" si="8"/>
        <v>44875.520833333336</v>
      </c>
    </row>
    <row r="142" spans="1:31" ht="16.2" thickBot="1" x14ac:dyDescent="0.35">
      <c r="A142" s="14">
        <v>15</v>
      </c>
      <c r="B142" s="68">
        <v>44924</v>
      </c>
      <c r="C142" s="69">
        <v>44924.458333333336</v>
      </c>
      <c r="D142" s="70">
        <v>44924.666666666664</v>
      </c>
      <c r="E142" s="70">
        <v>44924.708333333336</v>
      </c>
      <c r="F142" s="70">
        <v>44924.75</v>
      </c>
      <c r="G142" s="71">
        <v>44924.791666666664</v>
      </c>
      <c r="H142" s="15" t="s">
        <v>213</v>
      </c>
      <c r="I142" s="16" t="s">
        <v>89</v>
      </c>
      <c r="J142" s="72" t="s">
        <v>56</v>
      </c>
      <c r="K142" s="17">
        <v>2</v>
      </c>
      <c r="L142" s="17">
        <v>2</v>
      </c>
      <c r="M142" s="73" t="s">
        <v>48</v>
      </c>
      <c r="N142" s="74">
        <v>45005.353807870371</v>
      </c>
      <c r="O142" s="18" t="s">
        <v>35</v>
      </c>
      <c r="P142" s="19" t="s">
        <v>36</v>
      </c>
      <c r="Q142" s="20"/>
      <c r="R142" s="21">
        <v>2</v>
      </c>
      <c r="S142" s="21">
        <v>2</v>
      </c>
      <c r="T142" s="22">
        <v>1.4500749111175537</v>
      </c>
      <c r="U142" s="23">
        <v>1.4282500743865967</v>
      </c>
      <c r="V142" s="75">
        <v>0.37972300071574833</v>
      </c>
      <c r="W142" s="76">
        <v>0.24880744084909928</v>
      </c>
      <c r="X142" s="77">
        <v>0.37000900506973267</v>
      </c>
      <c r="Y142" s="24">
        <v>2</v>
      </c>
      <c r="Z142" s="25">
        <v>2</v>
      </c>
      <c r="AA142" s="26"/>
      <c r="AB142" s="27"/>
      <c r="AC142" s="78">
        <f t="shared" si="6"/>
        <v>44924.416666666672</v>
      </c>
      <c r="AD142" s="79">
        <f t="shared" si="7"/>
        <v>44924.375</v>
      </c>
      <c r="AE142" s="80">
        <f t="shared" si="8"/>
        <v>44924.333333333336</v>
      </c>
    </row>
    <row r="143" spans="1:31" ht="16.2" thickBot="1" x14ac:dyDescent="0.35">
      <c r="A143" s="28">
        <v>15</v>
      </c>
      <c r="B143" s="81">
        <v>44924</v>
      </c>
      <c r="C143" s="82">
        <v>44924.552083333336</v>
      </c>
      <c r="D143" s="83">
        <v>44924.760416666664</v>
      </c>
      <c r="E143" s="83">
        <v>44924.802083333336</v>
      </c>
      <c r="F143" s="83">
        <v>44924.84375</v>
      </c>
      <c r="G143" s="84">
        <v>44924.885416666664</v>
      </c>
      <c r="H143" s="29" t="s">
        <v>214</v>
      </c>
      <c r="I143" s="30" t="s">
        <v>70</v>
      </c>
      <c r="J143" s="85" t="s">
        <v>71</v>
      </c>
      <c r="K143" s="17">
        <v>0</v>
      </c>
      <c r="L143" s="17">
        <v>0</v>
      </c>
      <c r="M143" s="86" t="s">
        <v>63</v>
      </c>
      <c r="N143" s="87">
        <v>45005.353807870371</v>
      </c>
      <c r="O143" s="31" t="s">
        <v>35</v>
      </c>
      <c r="P143" s="32" t="s">
        <v>36</v>
      </c>
      <c r="Q143" s="33"/>
      <c r="R143" s="34">
        <v>1</v>
      </c>
      <c r="S143" s="34">
        <v>1</v>
      </c>
      <c r="T143" s="35">
        <v>1.0210750102996826</v>
      </c>
      <c r="U143" s="36">
        <v>1.2282500267028809</v>
      </c>
      <c r="V143" s="88">
        <v>0.30561110239149464</v>
      </c>
      <c r="W143" s="89">
        <v>0.28547258040033213</v>
      </c>
      <c r="X143" s="90">
        <v>0.40853327512741089</v>
      </c>
      <c r="Y143" s="37">
        <v>0</v>
      </c>
      <c r="Z143" s="38">
        <v>0</v>
      </c>
      <c r="AA143" s="39"/>
      <c r="AB143" s="40"/>
      <c r="AC143" s="91">
        <f t="shared" si="6"/>
        <v>44924.510416666672</v>
      </c>
      <c r="AD143" s="92">
        <f t="shared" si="7"/>
        <v>44924.46875</v>
      </c>
      <c r="AE143" s="93">
        <f t="shared" si="8"/>
        <v>44924.427083333336</v>
      </c>
    </row>
    <row r="144" spans="1:31" ht="16.2" thickBot="1" x14ac:dyDescent="0.35">
      <c r="A144" s="28">
        <v>15</v>
      </c>
      <c r="B144" s="81">
        <v>44924</v>
      </c>
      <c r="C144" s="82">
        <v>44924.645833333336</v>
      </c>
      <c r="D144" s="83">
        <v>44924.854166666664</v>
      </c>
      <c r="E144" s="83">
        <v>44924.895833333336</v>
      </c>
      <c r="F144" s="83">
        <v>44924.9375</v>
      </c>
      <c r="G144" s="84">
        <v>44924.979166666664</v>
      </c>
      <c r="H144" s="29" t="s">
        <v>215</v>
      </c>
      <c r="I144" s="30" t="s">
        <v>83</v>
      </c>
      <c r="J144" s="85" t="s">
        <v>68</v>
      </c>
      <c r="K144" s="17">
        <v>2</v>
      </c>
      <c r="L144" s="17">
        <v>0</v>
      </c>
      <c r="M144" s="86" t="s">
        <v>72</v>
      </c>
      <c r="N144" s="87">
        <v>45005.353807870371</v>
      </c>
      <c r="O144" s="31" t="s">
        <v>35</v>
      </c>
      <c r="P144" s="32" t="s">
        <v>36</v>
      </c>
      <c r="Q144" s="33"/>
      <c r="R144" s="34">
        <v>2</v>
      </c>
      <c r="S144" s="34">
        <v>0</v>
      </c>
      <c r="T144" s="35">
        <v>2.1100747585296631</v>
      </c>
      <c r="U144" s="36">
        <v>0.79825001955032349</v>
      </c>
      <c r="V144" s="88">
        <v>0.67074710976671437</v>
      </c>
      <c r="W144" s="89">
        <v>0.19324063841027256</v>
      </c>
      <c r="X144" s="90">
        <v>0.12998148798942566</v>
      </c>
      <c r="Y144" s="37">
        <v>2</v>
      </c>
      <c r="Z144" s="38">
        <v>0</v>
      </c>
      <c r="AA144" s="39"/>
      <c r="AB144" s="40"/>
      <c r="AC144" s="91">
        <f t="shared" si="6"/>
        <v>44924.604166666672</v>
      </c>
      <c r="AD144" s="92">
        <f t="shared" si="7"/>
        <v>44924.5625</v>
      </c>
      <c r="AE144" s="93">
        <f t="shared" si="8"/>
        <v>44924.520833333336</v>
      </c>
    </row>
    <row r="145" spans="1:31" ht="16.2" thickBot="1" x14ac:dyDescent="0.35">
      <c r="A145" s="28">
        <v>15</v>
      </c>
      <c r="B145" s="81">
        <v>44925</v>
      </c>
      <c r="C145" s="82">
        <v>44925.458333333336</v>
      </c>
      <c r="D145" s="83">
        <v>44925.666666666664</v>
      </c>
      <c r="E145" s="83">
        <v>44925.708333333336</v>
      </c>
      <c r="F145" s="83">
        <v>44925.75</v>
      </c>
      <c r="G145" s="84">
        <v>44925.791666666664</v>
      </c>
      <c r="H145" s="29" t="s">
        <v>216</v>
      </c>
      <c r="I145" s="30" t="s">
        <v>66</v>
      </c>
      <c r="J145" s="85" t="s">
        <v>67</v>
      </c>
      <c r="K145" s="17">
        <v>2</v>
      </c>
      <c r="L145" s="17">
        <v>0</v>
      </c>
      <c r="M145" s="86" t="s">
        <v>64</v>
      </c>
      <c r="N145" s="87">
        <v>45005.353807870371</v>
      </c>
      <c r="O145" s="31" t="s">
        <v>35</v>
      </c>
      <c r="P145" s="32" t="s">
        <v>36</v>
      </c>
      <c r="Q145" s="33"/>
      <c r="R145" s="34">
        <v>1</v>
      </c>
      <c r="S145" s="34">
        <v>1</v>
      </c>
      <c r="T145" s="35">
        <v>0.97707504034042358</v>
      </c>
      <c r="U145" s="36">
        <v>0.93824994564056396</v>
      </c>
      <c r="V145" s="88">
        <v>0.35197071355527032</v>
      </c>
      <c r="W145" s="89">
        <v>0.31661092088556159</v>
      </c>
      <c r="X145" s="90">
        <v>0.33129003643989563</v>
      </c>
      <c r="Y145" s="37">
        <v>2</v>
      </c>
      <c r="Z145" s="38">
        <v>0</v>
      </c>
      <c r="AA145" s="39"/>
      <c r="AB145" s="40"/>
      <c r="AC145" s="91">
        <f t="shared" si="6"/>
        <v>44925.416666666672</v>
      </c>
      <c r="AD145" s="92">
        <f t="shared" si="7"/>
        <v>44925.375</v>
      </c>
      <c r="AE145" s="93">
        <f t="shared" si="8"/>
        <v>44925.333333333336</v>
      </c>
    </row>
    <row r="146" spans="1:31" ht="16.2" thickBot="1" x14ac:dyDescent="0.35">
      <c r="A146" s="28">
        <v>15</v>
      </c>
      <c r="B146" s="81">
        <v>44925</v>
      </c>
      <c r="C146" s="82">
        <v>44925.552083333336</v>
      </c>
      <c r="D146" s="83">
        <v>44925.760416666664</v>
      </c>
      <c r="E146" s="83">
        <v>44925.802083333336</v>
      </c>
      <c r="F146" s="83">
        <v>44925.84375</v>
      </c>
      <c r="G146" s="84">
        <v>44925.885416666664</v>
      </c>
      <c r="H146" s="29" t="s">
        <v>217</v>
      </c>
      <c r="I146" s="30" t="s">
        <v>50</v>
      </c>
      <c r="J146" s="85" t="s">
        <v>51</v>
      </c>
      <c r="K146" s="17">
        <v>1</v>
      </c>
      <c r="L146" s="17">
        <v>1</v>
      </c>
      <c r="M146" s="86" t="s">
        <v>59</v>
      </c>
      <c r="N146" s="87">
        <v>45005.353807870371</v>
      </c>
      <c r="O146" s="31" t="s">
        <v>35</v>
      </c>
      <c r="P146" s="32" t="s">
        <v>36</v>
      </c>
      <c r="Q146" s="33"/>
      <c r="R146" s="34">
        <v>1</v>
      </c>
      <c r="S146" s="34">
        <v>1</v>
      </c>
      <c r="T146" s="35">
        <v>1.3400747776031494</v>
      </c>
      <c r="U146" s="36">
        <v>1.3482499122619629</v>
      </c>
      <c r="V146" s="88">
        <v>0.36821654761893197</v>
      </c>
      <c r="W146" s="89">
        <v>0.25882764251380175</v>
      </c>
      <c r="X146" s="90">
        <v>0.37197399139404297</v>
      </c>
      <c r="Y146" s="37">
        <v>1</v>
      </c>
      <c r="Z146" s="38">
        <v>1</v>
      </c>
      <c r="AA146" s="39"/>
      <c r="AB146" s="40"/>
      <c r="AC146" s="91">
        <f t="shared" si="6"/>
        <v>44925.510416666672</v>
      </c>
      <c r="AD146" s="92">
        <f t="shared" si="7"/>
        <v>44925.46875</v>
      </c>
      <c r="AE146" s="93">
        <f t="shared" si="8"/>
        <v>44925.427083333336</v>
      </c>
    </row>
    <row r="147" spans="1:31" ht="16.2" thickBot="1" x14ac:dyDescent="0.35">
      <c r="A147" s="28">
        <v>15</v>
      </c>
      <c r="B147" s="81">
        <v>44925</v>
      </c>
      <c r="C147" s="82">
        <v>44925.552083333336</v>
      </c>
      <c r="D147" s="83">
        <v>44925.760416666664</v>
      </c>
      <c r="E147" s="83">
        <v>44925.802083333336</v>
      </c>
      <c r="F147" s="83">
        <v>44925.84375</v>
      </c>
      <c r="G147" s="84">
        <v>44925.885416666664</v>
      </c>
      <c r="H147" s="29" t="s">
        <v>218</v>
      </c>
      <c r="I147" s="30" t="s">
        <v>38</v>
      </c>
      <c r="J147" s="85" t="s">
        <v>39</v>
      </c>
      <c r="K147" s="17">
        <v>1</v>
      </c>
      <c r="L147" s="17">
        <v>1</v>
      </c>
      <c r="M147" s="86" t="s">
        <v>34</v>
      </c>
      <c r="N147" s="87">
        <v>45005.353807870371</v>
      </c>
      <c r="O147" s="31" t="s">
        <v>35</v>
      </c>
      <c r="P147" s="32" t="s">
        <v>36</v>
      </c>
      <c r="Q147" s="33"/>
      <c r="R147" s="34">
        <v>1</v>
      </c>
      <c r="S147" s="34">
        <v>1</v>
      </c>
      <c r="T147" s="35">
        <v>1.3620750904083252</v>
      </c>
      <c r="U147" s="36">
        <v>1.1082500219345093</v>
      </c>
      <c r="V147" s="88">
        <v>0.42547367424262622</v>
      </c>
      <c r="W147" s="89">
        <v>0.26925685524256188</v>
      </c>
      <c r="X147" s="90">
        <v>0.30458340048789978</v>
      </c>
      <c r="Y147" s="37">
        <v>1</v>
      </c>
      <c r="Z147" s="38">
        <v>1</v>
      </c>
      <c r="AA147" s="39"/>
      <c r="AB147" s="40"/>
      <c r="AC147" s="91">
        <f t="shared" si="6"/>
        <v>44925.510416666672</v>
      </c>
      <c r="AD147" s="92">
        <f t="shared" si="7"/>
        <v>44925.46875</v>
      </c>
      <c r="AE147" s="93">
        <f t="shared" si="8"/>
        <v>44925.427083333336</v>
      </c>
    </row>
    <row r="148" spans="1:31" ht="16.2" thickBot="1" x14ac:dyDescent="0.35">
      <c r="A148" s="28">
        <v>15</v>
      </c>
      <c r="B148" s="81">
        <v>44925</v>
      </c>
      <c r="C148" s="82">
        <v>44925.645833333336</v>
      </c>
      <c r="D148" s="83">
        <v>44925.854166666664</v>
      </c>
      <c r="E148" s="83">
        <v>44925.895833333336</v>
      </c>
      <c r="F148" s="83">
        <v>44925.9375</v>
      </c>
      <c r="G148" s="84">
        <v>44925.979166666664</v>
      </c>
      <c r="H148" s="29" t="s">
        <v>219</v>
      </c>
      <c r="I148" s="30" t="s">
        <v>42</v>
      </c>
      <c r="J148" s="85" t="s">
        <v>43</v>
      </c>
      <c r="K148" s="17">
        <v>0</v>
      </c>
      <c r="L148" s="17">
        <v>2</v>
      </c>
      <c r="M148" s="86" t="s">
        <v>60</v>
      </c>
      <c r="N148" s="87">
        <v>45005.353807870371</v>
      </c>
      <c r="O148" s="31" t="s">
        <v>35</v>
      </c>
      <c r="P148" s="32" t="s">
        <v>36</v>
      </c>
      <c r="Q148" s="33"/>
      <c r="R148" s="34">
        <v>1</v>
      </c>
      <c r="S148" s="34">
        <v>2</v>
      </c>
      <c r="T148" s="35">
        <v>0.88907504081726074</v>
      </c>
      <c r="U148" s="36">
        <v>2.4382498264312744</v>
      </c>
      <c r="V148" s="88">
        <v>0.11785525194418095</v>
      </c>
      <c r="W148" s="89">
        <v>0.16751006675889718</v>
      </c>
      <c r="X148" s="90">
        <v>0.70205330848693848</v>
      </c>
      <c r="Y148" s="37">
        <v>0</v>
      </c>
      <c r="Z148" s="38">
        <v>2</v>
      </c>
      <c r="AA148" s="39"/>
      <c r="AB148" s="40"/>
      <c r="AC148" s="91">
        <f t="shared" si="6"/>
        <v>44925.604166666672</v>
      </c>
      <c r="AD148" s="92">
        <f t="shared" si="7"/>
        <v>44925.5625</v>
      </c>
      <c r="AE148" s="93">
        <f t="shared" si="8"/>
        <v>44925.520833333336</v>
      </c>
    </row>
    <row r="149" spans="1:31" ht="16.2" thickBot="1" x14ac:dyDescent="0.35">
      <c r="A149" s="28">
        <v>15</v>
      </c>
      <c r="B149" s="81">
        <v>44926</v>
      </c>
      <c r="C149" s="82">
        <v>44926.333333333336</v>
      </c>
      <c r="D149" s="83">
        <v>44926.541666666664</v>
      </c>
      <c r="E149" s="83">
        <v>44926.583333333336</v>
      </c>
      <c r="F149" s="83">
        <v>44926.625</v>
      </c>
      <c r="G149" s="84">
        <v>44926.666666666664</v>
      </c>
      <c r="H149" s="29" t="s">
        <v>220</v>
      </c>
      <c r="I149" s="30" t="s">
        <v>46</v>
      </c>
      <c r="J149" s="85" t="s">
        <v>47</v>
      </c>
      <c r="K149" s="17">
        <v>1</v>
      </c>
      <c r="L149" s="17">
        <v>1</v>
      </c>
      <c r="M149" s="86" t="s">
        <v>40</v>
      </c>
      <c r="N149" s="87">
        <v>45005.353807870371</v>
      </c>
      <c r="O149" s="31" t="s">
        <v>35</v>
      </c>
      <c r="P149" s="32" t="s">
        <v>36</v>
      </c>
      <c r="Q149" s="33"/>
      <c r="R149" s="34">
        <v>2</v>
      </c>
      <c r="S149" s="34">
        <v>1</v>
      </c>
      <c r="T149" s="35">
        <v>2.3960747718811035</v>
      </c>
      <c r="U149" s="36">
        <v>0.82824999094009399</v>
      </c>
      <c r="V149" s="88">
        <v>0.70972457150781898</v>
      </c>
      <c r="W149" s="89">
        <v>0.16770186352760449</v>
      </c>
      <c r="X149" s="90">
        <v>0.11104819923639297</v>
      </c>
      <c r="Y149" s="37">
        <v>1</v>
      </c>
      <c r="Z149" s="38">
        <v>1</v>
      </c>
      <c r="AA149" s="39"/>
      <c r="AB149" s="40"/>
      <c r="AC149" s="91">
        <f t="shared" si="6"/>
        <v>44926.291666666672</v>
      </c>
      <c r="AD149" s="92">
        <f t="shared" si="7"/>
        <v>44926.25</v>
      </c>
      <c r="AE149" s="93">
        <f t="shared" si="8"/>
        <v>44926.208333333336</v>
      </c>
    </row>
    <row r="150" spans="1:31" ht="16.2" thickBot="1" x14ac:dyDescent="0.35">
      <c r="A150" s="28">
        <v>15</v>
      </c>
      <c r="B150" s="81">
        <v>44926</v>
      </c>
      <c r="C150" s="82">
        <v>44926.427083333336</v>
      </c>
      <c r="D150" s="83">
        <v>44926.635416666664</v>
      </c>
      <c r="E150" s="83">
        <v>44926.677083333336</v>
      </c>
      <c r="F150" s="83">
        <v>44926.71875</v>
      </c>
      <c r="G150" s="84">
        <v>44926.760416666664</v>
      </c>
      <c r="H150" s="29" t="s">
        <v>221</v>
      </c>
      <c r="I150" s="30" t="s">
        <v>85</v>
      </c>
      <c r="J150" s="85" t="s">
        <v>52</v>
      </c>
      <c r="K150" s="17">
        <v>2</v>
      </c>
      <c r="L150" s="17">
        <v>0</v>
      </c>
      <c r="M150" s="86" t="s">
        <v>33</v>
      </c>
      <c r="N150" s="87">
        <v>45005.353807870371</v>
      </c>
      <c r="O150" s="31" t="s">
        <v>35</v>
      </c>
      <c r="P150" s="32" t="s">
        <v>36</v>
      </c>
      <c r="Q150" s="33"/>
      <c r="R150" s="34">
        <v>1</v>
      </c>
      <c r="S150" s="34">
        <v>1</v>
      </c>
      <c r="T150" s="35">
        <v>1.3950749635696411</v>
      </c>
      <c r="U150" s="36">
        <v>0.91824996471405029</v>
      </c>
      <c r="V150" s="88">
        <v>0.47941407474533149</v>
      </c>
      <c r="W150" s="89">
        <v>0.27251777735750071</v>
      </c>
      <c r="X150" s="90">
        <v>0.24740928411483765</v>
      </c>
      <c r="Y150" s="37">
        <v>2</v>
      </c>
      <c r="Z150" s="38">
        <v>0</v>
      </c>
      <c r="AA150" s="39"/>
      <c r="AB150" s="40"/>
      <c r="AC150" s="91">
        <f t="shared" si="6"/>
        <v>44926.385416666672</v>
      </c>
      <c r="AD150" s="92">
        <f t="shared" si="7"/>
        <v>44926.34375</v>
      </c>
      <c r="AE150" s="93">
        <f t="shared" si="8"/>
        <v>44926.302083333336</v>
      </c>
    </row>
    <row r="151" spans="1:31" ht="16.2" thickBot="1" x14ac:dyDescent="0.35">
      <c r="A151" s="28">
        <v>15</v>
      </c>
      <c r="B151" s="81">
        <v>44926</v>
      </c>
      <c r="C151" s="82">
        <v>44926.427083333336</v>
      </c>
      <c r="D151" s="83">
        <v>44926.635416666664</v>
      </c>
      <c r="E151" s="83">
        <v>44926.677083333336</v>
      </c>
      <c r="F151" s="83">
        <v>44926.71875</v>
      </c>
      <c r="G151" s="84">
        <v>44926.760416666664</v>
      </c>
      <c r="H151" s="29" t="s">
        <v>222</v>
      </c>
      <c r="I151" s="30" t="s">
        <v>223</v>
      </c>
      <c r="J151" s="85" t="s">
        <v>44</v>
      </c>
      <c r="K151" s="17">
        <v>2</v>
      </c>
      <c r="L151" s="17">
        <v>1</v>
      </c>
      <c r="M151" s="86" t="s">
        <v>55</v>
      </c>
      <c r="N151" s="87">
        <v>45005.353807870371</v>
      </c>
      <c r="O151" s="31" t="s">
        <v>35</v>
      </c>
      <c r="P151" s="32" t="s">
        <v>36</v>
      </c>
      <c r="Q151" s="33"/>
      <c r="R151" s="34">
        <v>2</v>
      </c>
      <c r="S151" s="34">
        <v>1</v>
      </c>
      <c r="T151" s="35">
        <v>1.5490750074386597</v>
      </c>
      <c r="U151" s="36">
        <v>1.2282500267028809</v>
      </c>
      <c r="V151" s="88">
        <v>0.44645464430269455</v>
      </c>
      <c r="W151" s="89">
        <v>0.25028509384489311</v>
      </c>
      <c r="X151" s="90">
        <v>0.30185973644256592</v>
      </c>
      <c r="Y151" s="37">
        <v>2</v>
      </c>
      <c r="Z151" s="38">
        <v>1</v>
      </c>
      <c r="AA151" s="39"/>
      <c r="AB151" s="40"/>
      <c r="AC151" s="91">
        <f t="shared" si="6"/>
        <v>44926.385416666672</v>
      </c>
      <c r="AD151" s="92">
        <f t="shared" si="7"/>
        <v>44926.34375</v>
      </c>
      <c r="AE151" s="93">
        <f t="shared" si="8"/>
        <v>44926.302083333336</v>
      </c>
    </row>
    <row r="152" spans="1:31" ht="16.2" thickBot="1" x14ac:dyDescent="0.35">
      <c r="A152" s="14">
        <v>16</v>
      </c>
      <c r="B152" s="68">
        <v>44932</v>
      </c>
      <c r="C152" s="69">
        <v>44932.520833333336</v>
      </c>
      <c r="D152" s="70">
        <v>44932.729166666664</v>
      </c>
      <c r="E152" s="70">
        <v>44932.770833333336</v>
      </c>
      <c r="F152" s="70">
        <v>44932.8125</v>
      </c>
      <c r="G152" s="71">
        <v>44932.854166666664</v>
      </c>
      <c r="H152" s="15" t="s">
        <v>224</v>
      </c>
      <c r="I152" s="16" t="s">
        <v>87</v>
      </c>
      <c r="J152" s="72" t="s">
        <v>72</v>
      </c>
      <c r="K152" s="17">
        <v>0</v>
      </c>
      <c r="L152" s="17">
        <v>1</v>
      </c>
      <c r="M152" s="73" t="s">
        <v>39</v>
      </c>
      <c r="N152" s="74">
        <v>45005.353807870371</v>
      </c>
      <c r="O152" s="18" t="s">
        <v>35</v>
      </c>
      <c r="P152" s="19" t="s">
        <v>36</v>
      </c>
      <c r="Q152" s="20"/>
      <c r="R152" s="21">
        <v>1</v>
      </c>
      <c r="S152" s="21">
        <v>2</v>
      </c>
      <c r="T152" s="22">
        <v>0.92207509279251099</v>
      </c>
      <c r="U152" s="23">
        <v>1.5982499122619629</v>
      </c>
      <c r="V152" s="75">
        <v>0.21726901440439378</v>
      </c>
      <c r="W152" s="76">
        <v>0.25049041103893782</v>
      </c>
      <c r="X152" s="77">
        <v>0.53086262941360474</v>
      </c>
      <c r="Y152" s="24">
        <v>0</v>
      </c>
      <c r="Z152" s="25">
        <v>1</v>
      </c>
      <c r="AA152" s="26"/>
      <c r="AB152" s="27"/>
      <c r="AC152" s="78">
        <f t="shared" si="6"/>
        <v>44932.479166666672</v>
      </c>
      <c r="AD152" s="79">
        <f t="shared" si="7"/>
        <v>44932.4375</v>
      </c>
      <c r="AE152" s="80">
        <f t="shared" si="8"/>
        <v>44932.395833333336</v>
      </c>
    </row>
    <row r="153" spans="1:31" ht="16.2" thickBot="1" x14ac:dyDescent="0.35">
      <c r="A153" s="28">
        <v>16</v>
      </c>
      <c r="B153" s="81">
        <v>44932</v>
      </c>
      <c r="C153" s="82">
        <v>44932.625</v>
      </c>
      <c r="D153" s="83">
        <v>44932.833333333336</v>
      </c>
      <c r="E153" s="83">
        <v>44932.875</v>
      </c>
      <c r="F153" s="83">
        <v>44932.916666666664</v>
      </c>
      <c r="G153" s="84">
        <v>44932.958333333336</v>
      </c>
      <c r="H153" s="29" t="s">
        <v>225</v>
      </c>
      <c r="I153" s="30" t="s">
        <v>54</v>
      </c>
      <c r="J153" s="85" t="s">
        <v>55</v>
      </c>
      <c r="K153" s="17">
        <v>0</v>
      </c>
      <c r="L153" s="17">
        <v>1</v>
      </c>
      <c r="M153" s="86" t="s">
        <v>51</v>
      </c>
      <c r="N153" s="87">
        <v>45005.353807870371</v>
      </c>
      <c r="O153" s="31" t="s">
        <v>35</v>
      </c>
      <c r="P153" s="32" t="s">
        <v>36</v>
      </c>
      <c r="Q153" s="33"/>
      <c r="R153" s="34">
        <v>2</v>
      </c>
      <c r="S153" s="34">
        <v>1</v>
      </c>
      <c r="T153" s="35">
        <v>1.478635719844273</v>
      </c>
      <c r="U153" s="36">
        <v>0.96824991703033447</v>
      </c>
      <c r="V153" s="88">
        <v>0.48922678526730684</v>
      </c>
      <c r="W153" s="89">
        <v>0.26257658291384067</v>
      </c>
      <c r="X153" s="90">
        <v>0.24727548658847809</v>
      </c>
      <c r="Y153" s="37">
        <v>0</v>
      </c>
      <c r="Z153" s="38">
        <v>1</v>
      </c>
      <c r="AA153" s="39"/>
      <c r="AB153" s="40"/>
      <c r="AC153" s="91">
        <f t="shared" si="6"/>
        <v>44932.583333333336</v>
      </c>
      <c r="AD153" s="92">
        <f t="shared" si="7"/>
        <v>44932.541666666664</v>
      </c>
      <c r="AE153" s="93">
        <f t="shared" si="8"/>
        <v>44932.5</v>
      </c>
    </row>
    <row r="154" spans="1:31" ht="16.2" thickBot="1" x14ac:dyDescent="0.35">
      <c r="A154" s="28">
        <v>16</v>
      </c>
      <c r="B154" s="81">
        <v>44933</v>
      </c>
      <c r="C154" s="82">
        <v>44933.427083333336</v>
      </c>
      <c r="D154" s="83">
        <v>44933.635416666664</v>
      </c>
      <c r="E154" s="83">
        <v>44933.677083333336</v>
      </c>
      <c r="F154" s="83">
        <v>44933.71875</v>
      </c>
      <c r="G154" s="84">
        <v>44933.760416666664</v>
      </c>
      <c r="H154" s="29" t="s">
        <v>226</v>
      </c>
      <c r="I154" s="30" t="s">
        <v>223</v>
      </c>
      <c r="J154" s="85" t="s">
        <v>44</v>
      </c>
      <c r="K154" s="17">
        <v>2</v>
      </c>
      <c r="L154" s="17">
        <v>1</v>
      </c>
      <c r="M154" s="86" t="s">
        <v>60</v>
      </c>
      <c r="N154" s="87">
        <v>45005.353807870371</v>
      </c>
      <c r="O154" s="31" t="s">
        <v>35</v>
      </c>
      <c r="P154" s="32" t="s">
        <v>36</v>
      </c>
      <c r="Q154" s="33"/>
      <c r="R154" s="34">
        <v>1</v>
      </c>
      <c r="S154" s="34">
        <v>2</v>
      </c>
      <c r="T154" s="35">
        <v>1.3510750532150269</v>
      </c>
      <c r="U154" s="36">
        <v>2.0182497501373291</v>
      </c>
      <c r="V154" s="88">
        <v>0.25483145345273656</v>
      </c>
      <c r="W154" s="89">
        <v>0.21529096065307177</v>
      </c>
      <c r="X154" s="90">
        <v>0.52461671829223633</v>
      </c>
      <c r="Y154" s="37">
        <v>2</v>
      </c>
      <c r="Z154" s="38">
        <v>1</v>
      </c>
      <c r="AA154" s="39"/>
      <c r="AB154" s="40"/>
      <c r="AC154" s="91">
        <f t="shared" si="6"/>
        <v>44933.385416666672</v>
      </c>
      <c r="AD154" s="92">
        <f t="shared" si="7"/>
        <v>44933.34375</v>
      </c>
      <c r="AE154" s="93">
        <f t="shared" si="8"/>
        <v>44933.302083333336</v>
      </c>
    </row>
    <row r="155" spans="1:31" ht="16.2" thickBot="1" x14ac:dyDescent="0.35">
      <c r="A155" s="28">
        <v>16</v>
      </c>
      <c r="B155" s="81">
        <v>44933</v>
      </c>
      <c r="C155" s="82">
        <v>44933.520833333336</v>
      </c>
      <c r="D155" s="83">
        <v>44933.729166666664</v>
      </c>
      <c r="E155" s="83">
        <v>44933.770833333336</v>
      </c>
      <c r="F155" s="83">
        <v>44933.8125</v>
      </c>
      <c r="G155" s="84">
        <v>44933.854166666664</v>
      </c>
      <c r="H155" s="29" t="s">
        <v>227</v>
      </c>
      <c r="I155" s="30" t="s">
        <v>79</v>
      </c>
      <c r="J155" s="85" t="s">
        <v>64</v>
      </c>
      <c r="K155" s="17">
        <v>1</v>
      </c>
      <c r="L155" s="17">
        <v>0</v>
      </c>
      <c r="M155" s="86" t="s">
        <v>43</v>
      </c>
      <c r="N155" s="87">
        <v>45005.353807870371</v>
      </c>
      <c r="O155" s="31" t="s">
        <v>35</v>
      </c>
      <c r="P155" s="32" t="s">
        <v>36</v>
      </c>
      <c r="Q155" s="33"/>
      <c r="R155" s="34">
        <v>2</v>
      </c>
      <c r="S155" s="34">
        <v>1</v>
      </c>
      <c r="T155" s="35">
        <v>1.4720749855041504</v>
      </c>
      <c r="U155" s="36">
        <v>0.86825001239776611</v>
      </c>
      <c r="V155" s="88">
        <v>0.51242234401005915</v>
      </c>
      <c r="W155" s="89">
        <v>0.26475813404599008</v>
      </c>
      <c r="X155" s="90">
        <v>0.2219533771276474</v>
      </c>
      <c r="Y155" s="37">
        <v>1</v>
      </c>
      <c r="Z155" s="38">
        <v>0</v>
      </c>
      <c r="AA155" s="39"/>
      <c r="AB155" s="40"/>
      <c r="AC155" s="91">
        <f t="shared" si="6"/>
        <v>44933.479166666672</v>
      </c>
      <c r="AD155" s="92">
        <f t="shared" si="7"/>
        <v>44933.4375</v>
      </c>
      <c r="AE155" s="93">
        <f t="shared" si="8"/>
        <v>44933.395833333336</v>
      </c>
    </row>
    <row r="156" spans="1:31" ht="16.2" thickBot="1" x14ac:dyDescent="0.35">
      <c r="A156" s="28">
        <v>16</v>
      </c>
      <c r="B156" s="81">
        <v>44933</v>
      </c>
      <c r="C156" s="82">
        <v>44933.625</v>
      </c>
      <c r="D156" s="83">
        <v>44933.833333333336</v>
      </c>
      <c r="E156" s="83">
        <v>44933.875</v>
      </c>
      <c r="F156" s="83">
        <v>44933.916666666664</v>
      </c>
      <c r="G156" s="84">
        <v>44933.958333333336</v>
      </c>
      <c r="H156" s="29" t="s">
        <v>228</v>
      </c>
      <c r="I156" s="30" t="s">
        <v>74</v>
      </c>
      <c r="J156" s="85" t="s">
        <v>40</v>
      </c>
      <c r="K156" s="17">
        <v>2</v>
      </c>
      <c r="L156" s="17">
        <v>2</v>
      </c>
      <c r="M156" s="86" t="s">
        <v>56</v>
      </c>
      <c r="N156" s="87">
        <v>45005.353807870371</v>
      </c>
      <c r="O156" s="31" t="s">
        <v>35</v>
      </c>
      <c r="P156" s="32" t="s">
        <v>36</v>
      </c>
      <c r="Q156" s="33"/>
      <c r="R156" s="34">
        <v>2</v>
      </c>
      <c r="S156" s="34">
        <v>2</v>
      </c>
      <c r="T156" s="35">
        <v>1.4830749034881592</v>
      </c>
      <c r="U156" s="36">
        <v>1.4582500457763672</v>
      </c>
      <c r="V156" s="88">
        <v>0.3817725462033224</v>
      </c>
      <c r="W156" s="89">
        <v>0.24573526846934632</v>
      </c>
      <c r="X156" s="90">
        <v>0.37083759903907776</v>
      </c>
      <c r="Y156" s="37">
        <v>2</v>
      </c>
      <c r="Z156" s="38">
        <v>2</v>
      </c>
      <c r="AA156" s="39"/>
      <c r="AB156" s="40"/>
      <c r="AC156" s="91">
        <f t="shared" si="6"/>
        <v>44933.583333333336</v>
      </c>
      <c r="AD156" s="92">
        <f t="shared" si="7"/>
        <v>44933.541666666664</v>
      </c>
      <c r="AE156" s="93">
        <f t="shared" si="8"/>
        <v>44933.5</v>
      </c>
    </row>
    <row r="157" spans="1:31" ht="16.2" thickBot="1" x14ac:dyDescent="0.35">
      <c r="A157" s="28">
        <v>16</v>
      </c>
      <c r="B157" s="81">
        <v>44934</v>
      </c>
      <c r="C157" s="82">
        <v>44934.333333333336</v>
      </c>
      <c r="D157" s="83">
        <v>44934.541666666664</v>
      </c>
      <c r="E157" s="83">
        <v>44934.583333333336</v>
      </c>
      <c r="F157" s="83">
        <v>44934.625</v>
      </c>
      <c r="G157" s="84">
        <v>44934.666666666664</v>
      </c>
      <c r="H157" s="29" t="s">
        <v>229</v>
      </c>
      <c r="I157" s="30" t="s">
        <v>58</v>
      </c>
      <c r="J157" s="85" t="s">
        <v>59</v>
      </c>
      <c r="K157" s="17">
        <v>0</v>
      </c>
      <c r="L157" s="17">
        <v>2</v>
      </c>
      <c r="M157" s="86" t="s">
        <v>52</v>
      </c>
      <c r="N157" s="87">
        <v>45005.353807870371</v>
      </c>
      <c r="O157" s="31" t="s">
        <v>35</v>
      </c>
      <c r="P157" s="32" t="s">
        <v>36</v>
      </c>
      <c r="Q157" s="33"/>
      <c r="R157" s="34">
        <v>1</v>
      </c>
      <c r="S157" s="34">
        <v>2</v>
      </c>
      <c r="T157" s="35">
        <v>0.97707504034042358</v>
      </c>
      <c r="U157" s="36">
        <v>1.6582498550415039</v>
      </c>
      <c r="V157" s="88">
        <v>0.22219906288059951</v>
      </c>
      <c r="W157" s="89">
        <v>0.24429930937457134</v>
      </c>
      <c r="X157" s="90">
        <v>0.53179705142974854</v>
      </c>
      <c r="Y157" s="37">
        <v>0</v>
      </c>
      <c r="Z157" s="38">
        <v>2</v>
      </c>
      <c r="AA157" s="39"/>
      <c r="AB157" s="40"/>
      <c r="AC157" s="91">
        <f t="shared" si="6"/>
        <v>44934.291666666672</v>
      </c>
      <c r="AD157" s="92">
        <f t="shared" si="7"/>
        <v>44934.25</v>
      </c>
      <c r="AE157" s="93">
        <f t="shared" si="8"/>
        <v>44934.208333333336</v>
      </c>
    </row>
    <row r="158" spans="1:31" ht="16.2" thickBot="1" x14ac:dyDescent="0.35">
      <c r="A158" s="28">
        <v>16</v>
      </c>
      <c r="B158" s="81">
        <v>44934</v>
      </c>
      <c r="C158" s="82">
        <v>44934.427083333336</v>
      </c>
      <c r="D158" s="83">
        <v>44934.635416666664</v>
      </c>
      <c r="E158" s="83">
        <v>44934.677083333336</v>
      </c>
      <c r="F158" s="83">
        <v>44934.71875</v>
      </c>
      <c r="G158" s="84">
        <v>44934.760416666664</v>
      </c>
      <c r="H158" s="29" t="s">
        <v>230</v>
      </c>
      <c r="I158" s="30" t="s">
        <v>94</v>
      </c>
      <c r="J158" s="85" t="s">
        <v>48</v>
      </c>
      <c r="K158" s="17">
        <v>1</v>
      </c>
      <c r="L158" s="17">
        <v>2</v>
      </c>
      <c r="M158" s="86" t="s">
        <v>71</v>
      </c>
      <c r="N158" s="87">
        <v>45005.353807870371</v>
      </c>
      <c r="O158" s="31" t="s">
        <v>35</v>
      </c>
      <c r="P158" s="32" t="s">
        <v>36</v>
      </c>
      <c r="Q158" s="33"/>
      <c r="R158" s="34">
        <v>1</v>
      </c>
      <c r="S158" s="34">
        <v>1</v>
      </c>
      <c r="T158" s="35">
        <v>1.2080750465393066</v>
      </c>
      <c r="U158" s="36">
        <v>1.1382498741149902</v>
      </c>
      <c r="V158" s="88">
        <v>0.37676873516758763</v>
      </c>
      <c r="W158" s="89">
        <v>0.28013480857433015</v>
      </c>
      <c r="X158" s="90">
        <v>0.34265223145484924</v>
      </c>
      <c r="Y158" s="37">
        <v>1</v>
      </c>
      <c r="Z158" s="38">
        <v>2</v>
      </c>
      <c r="AA158" s="39"/>
      <c r="AB158" s="40"/>
      <c r="AC158" s="91">
        <f t="shared" si="6"/>
        <v>44934.385416666672</v>
      </c>
      <c r="AD158" s="92">
        <f t="shared" si="7"/>
        <v>44934.34375</v>
      </c>
      <c r="AE158" s="93">
        <f t="shared" si="8"/>
        <v>44934.302083333336</v>
      </c>
    </row>
    <row r="159" spans="1:31" ht="16.2" thickBot="1" x14ac:dyDescent="0.35">
      <c r="A159" s="28">
        <v>16</v>
      </c>
      <c r="B159" s="81">
        <v>44934</v>
      </c>
      <c r="C159" s="82">
        <v>44934.520833333336</v>
      </c>
      <c r="D159" s="83">
        <v>44934.729166666664</v>
      </c>
      <c r="E159" s="83">
        <v>44934.770833333336</v>
      </c>
      <c r="F159" s="83">
        <v>44934.8125</v>
      </c>
      <c r="G159" s="84">
        <v>44934.854166666664</v>
      </c>
      <c r="H159" s="29" t="s">
        <v>231</v>
      </c>
      <c r="I159" s="30" t="s">
        <v>76</v>
      </c>
      <c r="J159" s="85" t="s">
        <v>34</v>
      </c>
      <c r="K159" s="17">
        <v>2</v>
      </c>
      <c r="L159" s="17">
        <v>1</v>
      </c>
      <c r="M159" s="86" t="s">
        <v>67</v>
      </c>
      <c r="N159" s="87">
        <v>45005.353807870371</v>
      </c>
      <c r="O159" s="31" t="s">
        <v>35</v>
      </c>
      <c r="P159" s="32" t="s">
        <v>36</v>
      </c>
      <c r="Q159" s="33"/>
      <c r="R159" s="34">
        <v>1</v>
      </c>
      <c r="S159" s="34">
        <v>1</v>
      </c>
      <c r="T159" s="35">
        <v>1.2410750389099121</v>
      </c>
      <c r="U159" s="36">
        <v>0.99825000762939453</v>
      </c>
      <c r="V159" s="88">
        <v>0.41745494355484081</v>
      </c>
      <c r="W159" s="89">
        <v>0.28547420716587169</v>
      </c>
      <c r="X159" s="90">
        <v>0.29668176174163818</v>
      </c>
      <c r="Y159" s="37">
        <v>2</v>
      </c>
      <c r="Z159" s="38">
        <v>1</v>
      </c>
      <c r="AA159" s="39"/>
      <c r="AB159" s="40"/>
      <c r="AC159" s="91">
        <f t="shared" si="6"/>
        <v>44934.479166666672</v>
      </c>
      <c r="AD159" s="92">
        <f t="shared" si="7"/>
        <v>44934.4375</v>
      </c>
      <c r="AE159" s="93">
        <f t="shared" si="8"/>
        <v>44934.395833333336</v>
      </c>
    </row>
    <row r="160" spans="1:31" ht="16.2" thickBot="1" x14ac:dyDescent="0.35">
      <c r="A160" s="28">
        <v>16</v>
      </c>
      <c r="B160" s="81">
        <v>44934</v>
      </c>
      <c r="C160" s="82">
        <v>44934.625</v>
      </c>
      <c r="D160" s="83">
        <v>44934.833333333336</v>
      </c>
      <c r="E160" s="83">
        <v>44934.875</v>
      </c>
      <c r="F160" s="83">
        <v>44934.916666666664</v>
      </c>
      <c r="G160" s="84">
        <v>44934.958333333336</v>
      </c>
      <c r="H160" s="29" t="s">
        <v>232</v>
      </c>
      <c r="I160" s="30" t="s">
        <v>83</v>
      </c>
      <c r="J160" s="85" t="s">
        <v>68</v>
      </c>
      <c r="K160" s="17">
        <v>0</v>
      </c>
      <c r="L160" s="17">
        <v>1</v>
      </c>
      <c r="M160" s="86" t="s">
        <v>47</v>
      </c>
      <c r="N160" s="87">
        <v>45005.353807870371</v>
      </c>
      <c r="O160" s="31" t="s">
        <v>35</v>
      </c>
      <c r="P160" s="32" t="s">
        <v>36</v>
      </c>
      <c r="Q160" s="33"/>
      <c r="R160" s="34">
        <v>1</v>
      </c>
      <c r="S160" s="34">
        <v>2</v>
      </c>
      <c r="T160" s="35">
        <v>1.3510750532150269</v>
      </c>
      <c r="U160" s="36">
        <v>1.8982498645782471</v>
      </c>
      <c r="V160" s="88">
        <v>0.27292250150114006</v>
      </c>
      <c r="W160" s="89">
        <v>0.22353026652772176</v>
      </c>
      <c r="X160" s="90">
        <v>0.49961400032043457</v>
      </c>
      <c r="Y160" s="37">
        <v>0</v>
      </c>
      <c r="Z160" s="38">
        <v>1</v>
      </c>
      <c r="AA160" s="39"/>
      <c r="AB160" s="40"/>
      <c r="AC160" s="91">
        <f t="shared" si="6"/>
        <v>44934.583333333336</v>
      </c>
      <c r="AD160" s="92">
        <f t="shared" si="7"/>
        <v>44934.541666666664</v>
      </c>
      <c r="AE160" s="93">
        <f t="shared" si="8"/>
        <v>44934.5</v>
      </c>
    </row>
    <row r="161" spans="1:31" ht="16.2" thickBot="1" x14ac:dyDescent="0.35">
      <c r="A161" s="28">
        <v>16</v>
      </c>
      <c r="B161" s="81">
        <v>44935</v>
      </c>
      <c r="C161" s="82">
        <v>44935.625</v>
      </c>
      <c r="D161" s="83">
        <v>44935.833333333336</v>
      </c>
      <c r="E161" s="83">
        <v>44935.875</v>
      </c>
      <c r="F161" s="83">
        <v>44935.916666666664</v>
      </c>
      <c r="G161" s="84">
        <v>44935.958333333336</v>
      </c>
      <c r="H161" s="29" t="s">
        <v>233</v>
      </c>
      <c r="I161" s="30" t="s">
        <v>62</v>
      </c>
      <c r="J161" s="85" t="s">
        <v>63</v>
      </c>
      <c r="K161" s="17">
        <v>0</v>
      </c>
      <c r="L161" s="17">
        <v>0</v>
      </c>
      <c r="M161" s="86" t="s">
        <v>33</v>
      </c>
      <c r="N161" s="87">
        <v>45005.353807870371</v>
      </c>
      <c r="O161" s="31" t="s">
        <v>35</v>
      </c>
      <c r="P161" s="32" t="s">
        <v>36</v>
      </c>
      <c r="Q161" s="33"/>
      <c r="R161" s="34">
        <v>1</v>
      </c>
      <c r="S161" s="34">
        <v>1</v>
      </c>
      <c r="T161" s="35">
        <v>1.3620750904083252</v>
      </c>
      <c r="U161" s="36">
        <v>0.92824995517730713</v>
      </c>
      <c r="V161" s="88">
        <v>0.46798040877673758</v>
      </c>
      <c r="W161" s="89">
        <v>0.27584124803169469</v>
      </c>
      <c r="X161" s="90">
        <v>0.25559535622596741</v>
      </c>
      <c r="Y161" s="37">
        <v>0</v>
      </c>
      <c r="Z161" s="38">
        <v>0</v>
      </c>
      <c r="AA161" s="39"/>
      <c r="AB161" s="40"/>
      <c r="AC161" s="91">
        <f t="shared" si="6"/>
        <v>44935.583333333336</v>
      </c>
      <c r="AD161" s="92">
        <f t="shared" si="7"/>
        <v>44935.541666666664</v>
      </c>
      <c r="AE161" s="93">
        <f t="shared" si="8"/>
        <v>44935.5</v>
      </c>
    </row>
    <row r="162" spans="1:31" ht="16.2" thickBot="1" x14ac:dyDescent="0.35">
      <c r="A162" s="14">
        <v>17</v>
      </c>
      <c r="B162" s="68">
        <v>44939</v>
      </c>
      <c r="C162" s="69">
        <v>44939.625</v>
      </c>
      <c r="D162" s="70">
        <v>44939.833333333336</v>
      </c>
      <c r="E162" s="70">
        <v>44939.875</v>
      </c>
      <c r="F162" s="70">
        <v>44939.916666666664</v>
      </c>
      <c r="G162" s="71">
        <v>44939.958333333336</v>
      </c>
      <c r="H162" s="15" t="s">
        <v>234</v>
      </c>
      <c r="I162" s="16" t="s">
        <v>38</v>
      </c>
      <c r="J162" s="72" t="s">
        <v>39</v>
      </c>
      <c r="K162" s="17">
        <v>1</v>
      </c>
      <c r="L162" s="17">
        <v>1</v>
      </c>
      <c r="M162" s="73" t="s">
        <v>44</v>
      </c>
      <c r="N162" s="74">
        <v>45005.353807870371</v>
      </c>
      <c r="O162" s="18" t="s">
        <v>35</v>
      </c>
      <c r="P162" s="19" t="s">
        <v>36</v>
      </c>
      <c r="Q162" s="20"/>
      <c r="R162" s="21">
        <v>1</v>
      </c>
      <c r="S162" s="21">
        <v>1</v>
      </c>
      <c r="T162" s="22">
        <v>1.219075083732605</v>
      </c>
      <c r="U162" s="23">
        <v>1.087071418762207</v>
      </c>
      <c r="V162" s="75">
        <v>0.39104243538167255</v>
      </c>
      <c r="W162" s="76">
        <v>0.28244958279283061</v>
      </c>
      <c r="X162" s="77">
        <v>0.32609355449676514</v>
      </c>
      <c r="Y162" s="24">
        <v>1</v>
      </c>
      <c r="Z162" s="25">
        <v>1</v>
      </c>
      <c r="AA162" s="26"/>
      <c r="AB162" s="27"/>
      <c r="AC162" s="78">
        <f t="shared" si="6"/>
        <v>44939.583333333336</v>
      </c>
      <c r="AD162" s="79">
        <f t="shared" si="7"/>
        <v>44939.541666666664</v>
      </c>
      <c r="AE162" s="80">
        <f t="shared" si="8"/>
        <v>44939.5</v>
      </c>
    </row>
    <row r="163" spans="1:31" ht="16.2" thickBot="1" x14ac:dyDescent="0.35">
      <c r="A163" s="28">
        <v>17</v>
      </c>
      <c r="B163" s="81">
        <v>44940</v>
      </c>
      <c r="C163" s="82">
        <v>44940.333333333336</v>
      </c>
      <c r="D163" s="83">
        <v>44940.541666666664</v>
      </c>
      <c r="E163" s="83">
        <v>44940.583333333336</v>
      </c>
      <c r="F163" s="83">
        <v>44940.625</v>
      </c>
      <c r="G163" s="84">
        <v>44940.666666666664</v>
      </c>
      <c r="H163" s="29" t="s">
        <v>235</v>
      </c>
      <c r="I163" s="30" t="s">
        <v>42</v>
      </c>
      <c r="J163" s="85" t="s">
        <v>43</v>
      </c>
      <c r="K163" s="17">
        <v>0</v>
      </c>
      <c r="L163" s="17">
        <v>1</v>
      </c>
      <c r="M163" s="86" t="s">
        <v>48</v>
      </c>
      <c r="N163" s="87">
        <v>45005.353807870371</v>
      </c>
      <c r="O163" s="31" t="s">
        <v>35</v>
      </c>
      <c r="P163" s="32" t="s">
        <v>36</v>
      </c>
      <c r="Q163" s="33"/>
      <c r="R163" s="34">
        <v>1</v>
      </c>
      <c r="S163" s="34">
        <v>1</v>
      </c>
      <c r="T163" s="35">
        <v>1.0430749654769897</v>
      </c>
      <c r="U163" s="36">
        <v>1.3099285364151001</v>
      </c>
      <c r="V163" s="88">
        <v>0.29646231760697456</v>
      </c>
      <c r="W163" s="89">
        <v>0.27672393712395704</v>
      </c>
      <c r="X163" s="90">
        <v>0.42628398537635803</v>
      </c>
      <c r="Y163" s="37">
        <v>0</v>
      </c>
      <c r="Z163" s="38">
        <v>1</v>
      </c>
      <c r="AA163" s="39"/>
      <c r="AB163" s="40"/>
      <c r="AC163" s="91">
        <f t="shared" si="6"/>
        <v>44940.291666666672</v>
      </c>
      <c r="AD163" s="92">
        <f t="shared" si="7"/>
        <v>44940.25</v>
      </c>
      <c r="AE163" s="93">
        <f t="shared" si="8"/>
        <v>44940.208333333336</v>
      </c>
    </row>
    <row r="164" spans="1:31" ht="16.2" thickBot="1" x14ac:dyDescent="0.35">
      <c r="A164" s="28">
        <v>17</v>
      </c>
      <c r="B164" s="81">
        <v>44940</v>
      </c>
      <c r="C164" s="82">
        <v>44940.427083333336</v>
      </c>
      <c r="D164" s="83">
        <v>44940.635416666664</v>
      </c>
      <c r="E164" s="83">
        <v>44940.677083333336</v>
      </c>
      <c r="F164" s="83">
        <v>44940.71875</v>
      </c>
      <c r="G164" s="84">
        <v>44940.760416666664</v>
      </c>
      <c r="H164" s="29" t="s">
        <v>236</v>
      </c>
      <c r="I164" s="30" t="s">
        <v>89</v>
      </c>
      <c r="J164" s="85" t="s">
        <v>56</v>
      </c>
      <c r="K164" s="17">
        <v>2</v>
      </c>
      <c r="L164" s="17">
        <v>1</v>
      </c>
      <c r="M164" s="86" t="s">
        <v>34</v>
      </c>
      <c r="N164" s="87">
        <v>45005.353807870371</v>
      </c>
      <c r="O164" s="31" t="s">
        <v>35</v>
      </c>
      <c r="P164" s="32" t="s">
        <v>36</v>
      </c>
      <c r="Q164" s="33"/>
      <c r="R164" s="34">
        <v>2</v>
      </c>
      <c r="S164" s="34">
        <v>1</v>
      </c>
      <c r="T164" s="35">
        <v>1.4830750226974487</v>
      </c>
      <c r="U164" s="36">
        <v>1.2242143154144287</v>
      </c>
      <c r="V164" s="88">
        <v>0.43090883866011687</v>
      </c>
      <c r="W164" s="89">
        <v>0.25527798383269484</v>
      </c>
      <c r="X164" s="90">
        <v>0.31266278028488159</v>
      </c>
      <c r="Y164" s="37">
        <v>2</v>
      </c>
      <c r="Z164" s="38">
        <v>1</v>
      </c>
      <c r="AA164" s="39"/>
      <c r="AB164" s="40"/>
      <c r="AC164" s="91">
        <f t="shared" si="6"/>
        <v>44940.385416666672</v>
      </c>
      <c r="AD164" s="92">
        <f t="shared" si="7"/>
        <v>44940.34375</v>
      </c>
      <c r="AE164" s="93">
        <f t="shared" si="8"/>
        <v>44940.302083333336</v>
      </c>
    </row>
    <row r="165" spans="1:31" ht="16.2" thickBot="1" x14ac:dyDescent="0.35">
      <c r="A165" s="28">
        <v>17</v>
      </c>
      <c r="B165" s="81">
        <v>44940</v>
      </c>
      <c r="C165" s="82">
        <v>44940.520833333336</v>
      </c>
      <c r="D165" s="83">
        <v>44940.729166666664</v>
      </c>
      <c r="E165" s="83">
        <v>44940.770833333336</v>
      </c>
      <c r="F165" s="83">
        <v>44940.8125</v>
      </c>
      <c r="G165" s="84">
        <v>44940.854166666664</v>
      </c>
      <c r="H165" s="29" t="s">
        <v>237</v>
      </c>
      <c r="I165" s="30" t="s">
        <v>32</v>
      </c>
      <c r="J165" s="85" t="s">
        <v>33</v>
      </c>
      <c r="K165" s="17">
        <v>1</v>
      </c>
      <c r="L165" s="17">
        <v>0</v>
      </c>
      <c r="M165" s="86" t="s">
        <v>64</v>
      </c>
      <c r="N165" s="87">
        <v>45005.353807870371</v>
      </c>
      <c r="O165" s="31" t="s">
        <v>35</v>
      </c>
      <c r="P165" s="32" t="s">
        <v>36</v>
      </c>
      <c r="Q165" s="33"/>
      <c r="R165" s="34">
        <v>1</v>
      </c>
      <c r="S165" s="34">
        <v>1</v>
      </c>
      <c r="T165" s="35">
        <v>0.83148215498243061</v>
      </c>
      <c r="U165" s="36">
        <v>0.91824996471405029</v>
      </c>
      <c r="V165" s="88">
        <v>0.3089412647916166</v>
      </c>
      <c r="W165" s="89">
        <v>0.33412064380711481</v>
      </c>
      <c r="X165" s="90">
        <v>0.35686251521110535</v>
      </c>
      <c r="Y165" s="37">
        <v>1</v>
      </c>
      <c r="Z165" s="38">
        <v>0</v>
      </c>
      <c r="AA165" s="39"/>
      <c r="AB165" s="40"/>
      <c r="AC165" s="91">
        <f t="shared" si="6"/>
        <v>44940.479166666672</v>
      </c>
      <c r="AD165" s="92">
        <f t="shared" si="7"/>
        <v>44940.4375</v>
      </c>
      <c r="AE165" s="93">
        <f t="shared" si="8"/>
        <v>44940.395833333336</v>
      </c>
    </row>
    <row r="166" spans="1:31" ht="16.2" thickBot="1" x14ac:dyDescent="0.35">
      <c r="A166" s="28">
        <v>17</v>
      </c>
      <c r="B166" s="81">
        <v>44940</v>
      </c>
      <c r="C166" s="82">
        <v>44940.625</v>
      </c>
      <c r="D166" s="83">
        <v>44940.833333333336</v>
      </c>
      <c r="E166" s="83">
        <v>44940.875</v>
      </c>
      <c r="F166" s="83">
        <v>44940.916666666664</v>
      </c>
      <c r="G166" s="84">
        <v>44940.958333333336</v>
      </c>
      <c r="H166" s="29" t="s">
        <v>238</v>
      </c>
      <c r="I166" s="30" t="s">
        <v>85</v>
      </c>
      <c r="J166" s="85" t="s">
        <v>52</v>
      </c>
      <c r="K166" s="17">
        <v>3</v>
      </c>
      <c r="L166" s="17">
        <v>1</v>
      </c>
      <c r="M166" s="86" t="s">
        <v>63</v>
      </c>
      <c r="N166" s="87">
        <v>45005.353807870371</v>
      </c>
      <c r="O166" s="31" t="s">
        <v>35</v>
      </c>
      <c r="P166" s="32" t="s">
        <v>36</v>
      </c>
      <c r="Q166" s="33"/>
      <c r="R166" s="34">
        <v>1</v>
      </c>
      <c r="S166" s="34">
        <v>0</v>
      </c>
      <c r="T166" s="35">
        <v>1.0920643125261578</v>
      </c>
      <c r="U166" s="36">
        <v>0.79874998331069946</v>
      </c>
      <c r="V166" s="88">
        <v>0.4209751208602926</v>
      </c>
      <c r="W166" s="89">
        <v>0.31427316274785116</v>
      </c>
      <c r="X166" s="90">
        <v>0.26458874344825745</v>
      </c>
      <c r="Y166" s="37">
        <v>3</v>
      </c>
      <c r="Z166" s="38">
        <v>1</v>
      </c>
      <c r="AA166" s="39"/>
      <c r="AB166" s="40"/>
      <c r="AC166" s="91">
        <f t="shared" si="6"/>
        <v>44940.583333333336</v>
      </c>
      <c r="AD166" s="92">
        <f t="shared" si="7"/>
        <v>44940.541666666664</v>
      </c>
      <c r="AE166" s="93">
        <f t="shared" si="8"/>
        <v>44940.5</v>
      </c>
    </row>
    <row r="167" spans="1:31" ht="16.2" thickBot="1" x14ac:dyDescent="0.35">
      <c r="A167" s="28">
        <v>17</v>
      </c>
      <c r="B167" s="81">
        <v>44941</v>
      </c>
      <c r="C167" s="82">
        <v>44941.333333333336</v>
      </c>
      <c r="D167" s="83">
        <v>44941.541666666664</v>
      </c>
      <c r="E167" s="83">
        <v>44941.583333333336</v>
      </c>
      <c r="F167" s="83">
        <v>44941.625</v>
      </c>
      <c r="G167" s="84">
        <v>44941.666666666664</v>
      </c>
      <c r="H167" s="29" t="s">
        <v>239</v>
      </c>
      <c r="I167" s="30" t="s">
        <v>66</v>
      </c>
      <c r="J167" s="85" t="s">
        <v>67</v>
      </c>
      <c r="K167" s="17">
        <v>1</v>
      </c>
      <c r="L167" s="17">
        <v>2</v>
      </c>
      <c r="M167" s="86" t="s">
        <v>40</v>
      </c>
      <c r="N167" s="87">
        <v>45005.353807870371</v>
      </c>
      <c r="O167" s="31" t="s">
        <v>35</v>
      </c>
      <c r="P167" s="32" t="s">
        <v>36</v>
      </c>
      <c r="Q167" s="33"/>
      <c r="R167" s="34">
        <v>1</v>
      </c>
      <c r="S167" s="34">
        <v>1</v>
      </c>
      <c r="T167" s="35">
        <v>1.219075083732605</v>
      </c>
      <c r="U167" s="36">
        <v>1.0482499599456787</v>
      </c>
      <c r="V167" s="88">
        <v>0.39973726693331857</v>
      </c>
      <c r="W167" s="89">
        <v>0.28476504595314933</v>
      </c>
      <c r="X167" s="90">
        <v>0.31511077284812927</v>
      </c>
      <c r="Y167" s="37">
        <v>1</v>
      </c>
      <c r="Z167" s="38">
        <v>2</v>
      </c>
      <c r="AA167" s="39"/>
      <c r="AB167" s="40"/>
      <c r="AC167" s="91">
        <f t="shared" si="6"/>
        <v>44941.291666666672</v>
      </c>
      <c r="AD167" s="92">
        <f t="shared" si="7"/>
        <v>44941.25</v>
      </c>
      <c r="AE167" s="93">
        <f t="shared" si="8"/>
        <v>44941.208333333336</v>
      </c>
    </row>
    <row r="168" spans="1:31" ht="16.2" thickBot="1" x14ac:dyDescent="0.35">
      <c r="A168" s="28">
        <v>17</v>
      </c>
      <c r="B168" s="81">
        <v>44941</v>
      </c>
      <c r="C168" s="82">
        <v>44941.427083333336</v>
      </c>
      <c r="D168" s="83">
        <v>44941.635416666664</v>
      </c>
      <c r="E168" s="83">
        <v>44941.677083333336</v>
      </c>
      <c r="F168" s="83">
        <v>44941.71875</v>
      </c>
      <c r="G168" s="84">
        <v>44941.760416666664</v>
      </c>
      <c r="H168" s="29" t="s">
        <v>240</v>
      </c>
      <c r="I168" s="30" t="s">
        <v>58</v>
      </c>
      <c r="J168" s="85" t="s">
        <v>59</v>
      </c>
      <c r="K168" s="17">
        <v>1</v>
      </c>
      <c r="L168" s="17">
        <v>1</v>
      </c>
      <c r="M168" s="86" t="s">
        <v>68</v>
      </c>
      <c r="N168" s="87">
        <v>45005.353807870371</v>
      </c>
      <c r="O168" s="31" t="s">
        <v>35</v>
      </c>
      <c r="P168" s="32" t="s">
        <v>36</v>
      </c>
      <c r="Q168" s="33"/>
      <c r="R168" s="34">
        <v>1</v>
      </c>
      <c r="S168" s="34">
        <v>2</v>
      </c>
      <c r="T168" s="35">
        <v>1.0650750398635864</v>
      </c>
      <c r="U168" s="36">
        <v>1.8182498216629028</v>
      </c>
      <c r="V168" s="88">
        <v>0.22029461211596985</v>
      </c>
      <c r="W168" s="89">
        <v>0.2295175507821664</v>
      </c>
      <c r="X168" s="90">
        <v>0.54735076427459717</v>
      </c>
      <c r="Y168" s="37">
        <v>1</v>
      </c>
      <c r="Z168" s="38">
        <v>1</v>
      </c>
      <c r="AA168" s="39"/>
      <c r="AB168" s="40"/>
      <c r="AC168" s="91">
        <f t="shared" si="6"/>
        <v>44941.385416666672</v>
      </c>
      <c r="AD168" s="92">
        <f t="shared" si="7"/>
        <v>44941.34375</v>
      </c>
      <c r="AE168" s="93">
        <f t="shared" si="8"/>
        <v>44941.302083333336</v>
      </c>
    </row>
    <row r="169" spans="1:31" ht="16.2" thickBot="1" x14ac:dyDescent="0.35">
      <c r="A169" s="28">
        <v>17</v>
      </c>
      <c r="B169" s="81">
        <v>44942</v>
      </c>
      <c r="C169" s="82">
        <v>44942.625</v>
      </c>
      <c r="D169" s="83">
        <v>44942.833333333336</v>
      </c>
      <c r="E169" s="83">
        <v>44942.875</v>
      </c>
      <c r="F169" s="83">
        <v>44942.916666666664</v>
      </c>
      <c r="G169" s="84">
        <v>44942.958333333336</v>
      </c>
      <c r="H169" s="29" t="s">
        <v>241</v>
      </c>
      <c r="I169" s="30" t="s">
        <v>50</v>
      </c>
      <c r="J169" s="85" t="s">
        <v>51</v>
      </c>
      <c r="K169" s="17">
        <v>1</v>
      </c>
      <c r="L169" s="17">
        <v>1</v>
      </c>
      <c r="M169" s="86" t="s">
        <v>72</v>
      </c>
      <c r="N169" s="87">
        <v>45005.353807870371</v>
      </c>
      <c r="O169" s="31" t="s">
        <v>35</v>
      </c>
      <c r="P169" s="32" t="s">
        <v>36</v>
      </c>
      <c r="Q169" s="33"/>
      <c r="R169" s="34">
        <v>2</v>
      </c>
      <c r="S169" s="34">
        <v>1</v>
      </c>
      <c r="T169" s="35">
        <v>1.4500749111175537</v>
      </c>
      <c r="U169" s="36">
        <v>1.1782500743865967</v>
      </c>
      <c r="V169" s="88">
        <v>0.43272652701570935</v>
      </c>
      <c r="W169" s="89">
        <v>0.25939275616670415</v>
      </c>
      <c r="X169" s="90">
        <v>0.30689328908920288</v>
      </c>
      <c r="Y169" s="37">
        <v>1</v>
      </c>
      <c r="Z169" s="38">
        <v>1</v>
      </c>
      <c r="AA169" s="39"/>
      <c r="AB169" s="40"/>
      <c r="AC169" s="91">
        <f t="shared" si="6"/>
        <v>44942.583333333336</v>
      </c>
      <c r="AD169" s="92">
        <f t="shared" si="7"/>
        <v>44942.541666666664</v>
      </c>
      <c r="AE169" s="93">
        <f t="shared" si="8"/>
        <v>44942.5</v>
      </c>
    </row>
    <row r="170" spans="1:31" ht="16.2" thickBot="1" x14ac:dyDescent="0.35">
      <c r="A170" s="14">
        <v>18</v>
      </c>
      <c r="B170" s="68">
        <v>44946</v>
      </c>
      <c r="C170" s="69">
        <v>44946.625</v>
      </c>
      <c r="D170" s="70">
        <v>44946.833333333336</v>
      </c>
      <c r="E170" s="70">
        <v>44946.875</v>
      </c>
      <c r="F170" s="70">
        <v>44946.916666666664</v>
      </c>
      <c r="G170" s="71">
        <v>44946.958333333336</v>
      </c>
      <c r="H170" s="15" t="s">
        <v>242</v>
      </c>
      <c r="I170" s="16" t="s">
        <v>79</v>
      </c>
      <c r="J170" s="72" t="s">
        <v>64</v>
      </c>
      <c r="K170" s="17">
        <v>1</v>
      </c>
      <c r="L170" s="17">
        <v>0</v>
      </c>
      <c r="M170" s="73" t="s">
        <v>39</v>
      </c>
      <c r="N170" s="74">
        <v>45005.353807870371</v>
      </c>
      <c r="O170" s="18" t="s">
        <v>35</v>
      </c>
      <c r="P170" s="19" t="s">
        <v>36</v>
      </c>
      <c r="Q170" s="20"/>
      <c r="R170" s="21">
        <v>1</v>
      </c>
      <c r="S170" s="21">
        <v>1</v>
      </c>
      <c r="T170" s="22">
        <v>0.86577854837690071</v>
      </c>
      <c r="U170" s="23">
        <v>1.1282500028610229</v>
      </c>
      <c r="V170" s="75">
        <v>0.27869556813118773</v>
      </c>
      <c r="W170" s="76">
        <v>0.30536023468208023</v>
      </c>
      <c r="X170" s="77">
        <v>0.41573664546012878</v>
      </c>
      <c r="Y170" s="24">
        <v>1</v>
      </c>
      <c r="Z170" s="25">
        <v>0</v>
      </c>
      <c r="AA170" s="26"/>
      <c r="AB170" s="27"/>
      <c r="AC170" s="78">
        <f t="shared" si="6"/>
        <v>44946.583333333336</v>
      </c>
      <c r="AD170" s="79">
        <f t="shared" si="7"/>
        <v>44946.541666666664</v>
      </c>
      <c r="AE170" s="80">
        <f t="shared" si="8"/>
        <v>44946.5</v>
      </c>
    </row>
    <row r="171" spans="1:31" ht="16.2" thickBot="1" x14ac:dyDescent="0.35">
      <c r="A171" s="28">
        <v>18</v>
      </c>
      <c r="B171" s="81">
        <v>44947</v>
      </c>
      <c r="C171" s="82">
        <v>44947.333333333336</v>
      </c>
      <c r="D171" s="83">
        <v>44947.541666666664</v>
      </c>
      <c r="E171" s="83">
        <v>44947.583333333336</v>
      </c>
      <c r="F171" s="83">
        <v>44947.625</v>
      </c>
      <c r="G171" s="84">
        <v>44947.666666666664</v>
      </c>
      <c r="H171" s="29" t="s">
        <v>243</v>
      </c>
      <c r="I171" s="30" t="s">
        <v>94</v>
      </c>
      <c r="J171" s="85" t="s">
        <v>48</v>
      </c>
      <c r="K171" s="17">
        <v>0</v>
      </c>
      <c r="L171" s="17">
        <v>2</v>
      </c>
      <c r="M171" s="86" t="s">
        <v>52</v>
      </c>
      <c r="N171" s="87">
        <v>45005.353807870371</v>
      </c>
      <c r="O171" s="31" t="s">
        <v>35</v>
      </c>
      <c r="P171" s="32" t="s">
        <v>36</v>
      </c>
      <c r="Q171" s="33"/>
      <c r="R171" s="34">
        <v>1</v>
      </c>
      <c r="S171" s="34">
        <v>1</v>
      </c>
      <c r="T171" s="35">
        <v>1.0870749950408936</v>
      </c>
      <c r="U171" s="36">
        <v>1.3682498931884766</v>
      </c>
      <c r="V171" s="88">
        <v>0.29776265182103095</v>
      </c>
      <c r="W171" s="89">
        <v>0.26960026395739312</v>
      </c>
      <c r="X171" s="90">
        <v>0.431954026222229</v>
      </c>
      <c r="Y171" s="37">
        <v>0</v>
      </c>
      <c r="Z171" s="38">
        <v>2</v>
      </c>
      <c r="AA171" s="39"/>
      <c r="AB171" s="40"/>
      <c r="AC171" s="91">
        <f t="shared" si="6"/>
        <v>44947.291666666672</v>
      </c>
      <c r="AD171" s="92">
        <f t="shared" si="7"/>
        <v>44947.25</v>
      </c>
      <c r="AE171" s="93">
        <f t="shared" si="8"/>
        <v>44947.208333333336</v>
      </c>
    </row>
    <row r="172" spans="1:31" ht="16.2" thickBot="1" x14ac:dyDescent="0.35">
      <c r="A172" s="28">
        <v>18</v>
      </c>
      <c r="B172" s="81">
        <v>44947</v>
      </c>
      <c r="C172" s="82">
        <v>44947.427083333336</v>
      </c>
      <c r="D172" s="83">
        <v>44947.635416666664</v>
      </c>
      <c r="E172" s="83">
        <v>44947.677083333336</v>
      </c>
      <c r="F172" s="83">
        <v>44947.71875</v>
      </c>
      <c r="G172" s="84">
        <v>44947.760416666664</v>
      </c>
      <c r="H172" s="29" t="s">
        <v>244</v>
      </c>
      <c r="I172" s="30" t="s">
        <v>74</v>
      </c>
      <c r="J172" s="85" t="s">
        <v>40</v>
      </c>
      <c r="K172" s="17">
        <v>1</v>
      </c>
      <c r="L172" s="17">
        <v>0</v>
      </c>
      <c r="M172" s="86" t="s">
        <v>71</v>
      </c>
      <c r="N172" s="87">
        <v>45005.353807870371</v>
      </c>
      <c r="O172" s="31" t="s">
        <v>35</v>
      </c>
      <c r="P172" s="32" t="s">
        <v>36</v>
      </c>
      <c r="Q172" s="33"/>
      <c r="R172" s="34">
        <v>1</v>
      </c>
      <c r="S172" s="34">
        <v>1</v>
      </c>
      <c r="T172" s="35">
        <v>0.96006427492414192</v>
      </c>
      <c r="U172" s="36">
        <v>1.278249979019165</v>
      </c>
      <c r="V172" s="88">
        <v>0.27901523948678658</v>
      </c>
      <c r="W172" s="89">
        <v>0.28357046178923023</v>
      </c>
      <c r="X172" s="90">
        <v>0.43698415160179138</v>
      </c>
      <c r="Y172" s="37">
        <v>1</v>
      </c>
      <c r="Z172" s="38">
        <v>0</v>
      </c>
      <c r="AA172" s="39"/>
      <c r="AB172" s="40"/>
      <c r="AC172" s="91">
        <f t="shared" si="6"/>
        <v>44947.385416666672</v>
      </c>
      <c r="AD172" s="92">
        <f t="shared" si="7"/>
        <v>44947.34375</v>
      </c>
      <c r="AE172" s="93">
        <f t="shared" si="8"/>
        <v>44947.302083333336</v>
      </c>
    </row>
    <row r="173" spans="1:31" ht="16.2" thickBot="1" x14ac:dyDescent="0.35">
      <c r="A173" s="28">
        <v>18</v>
      </c>
      <c r="B173" s="81">
        <v>44947</v>
      </c>
      <c r="C173" s="82">
        <v>44947.520833333336</v>
      </c>
      <c r="D173" s="83">
        <v>44947.729166666664</v>
      </c>
      <c r="E173" s="83">
        <v>44947.770833333336</v>
      </c>
      <c r="F173" s="83">
        <v>44947.8125</v>
      </c>
      <c r="G173" s="84">
        <v>44947.854166666664</v>
      </c>
      <c r="H173" s="29" t="s">
        <v>245</v>
      </c>
      <c r="I173" s="30" t="s">
        <v>83</v>
      </c>
      <c r="J173" s="85" t="s">
        <v>68</v>
      </c>
      <c r="K173" s="17">
        <v>3</v>
      </c>
      <c r="L173" s="17">
        <v>0</v>
      </c>
      <c r="M173" s="86" t="s">
        <v>43</v>
      </c>
      <c r="N173" s="87">
        <v>45005.353807870371</v>
      </c>
      <c r="O173" s="31" t="s">
        <v>35</v>
      </c>
      <c r="P173" s="32" t="s">
        <v>36</v>
      </c>
      <c r="Q173" s="33"/>
      <c r="R173" s="34">
        <v>2</v>
      </c>
      <c r="S173" s="34">
        <v>1</v>
      </c>
      <c r="T173" s="35">
        <v>1.7426355906895228</v>
      </c>
      <c r="U173" s="36">
        <v>0.80825001001358032</v>
      </c>
      <c r="V173" s="88">
        <v>0.59388735704547169</v>
      </c>
      <c r="W173" s="89">
        <v>0.23320228978240617</v>
      </c>
      <c r="X173" s="90">
        <v>0.17073763906955719</v>
      </c>
      <c r="Y173" s="37">
        <v>3</v>
      </c>
      <c r="Z173" s="38">
        <v>0</v>
      </c>
      <c r="AA173" s="39"/>
      <c r="AB173" s="40"/>
      <c r="AC173" s="91">
        <f t="shared" si="6"/>
        <v>44947.479166666672</v>
      </c>
      <c r="AD173" s="92">
        <f t="shared" si="7"/>
        <v>44947.4375</v>
      </c>
      <c r="AE173" s="93">
        <f t="shared" si="8"/>
        <v>44947.395833333336</v>
      </c>
    </row>
    <row r="174" spans="1:31" ht="16.2" thickBot="1" x14ac:dyDescent="0.35">
      <c r="A174" s="28">
        <v>18</v>
      </c>
      <c r="B174" s="81">
        <v>44947</v>
      </c>
      <c r="C174" s="82">
        <v>44947.625</v>
      </c>
      <c r="D174" s="83">
        <v>44947.833333333336</v>
      </c>
      <c r="E174" s="83">
        <v>44947.875</v>
      </c>
      <c r="F174" s="83">
        <v>44947.916666666664</v>
      </c>
      <c r="G174" s="84">
        <v>44947.958333333336</v>
      </c>
      <c r="H174" s="29" t="s">
        <v>246</v>
      </c>
      <c r="I174" s="30" t="s">
        <v>76</v>
      </c>
      <c r="J174" s="85" t="s">
        <v>34</v>
      </c>
      <c r="K174" s="17">
        <v>1</v>
      </c>
      <c r="L174" s="17">
        <v>0</v>
      </c>
      <c r="M174" s="86" t="s">
        <v>51</v>
      </c>
      <c r="N174" s="87">
        <v>45005.353807870371</v>
      </c>
      <c r="O174" s="31" t="s">
        <v>35</v>
      </c>
      <c r="P174" s="32" t="s">
        <v>36</v>
      </c>
      <c r="Q174" s="33"/>
      <c r="R174" s="34">
        <v>2</v>
      </c>
      <c r="S174" s="34">
        <v>0</v>
      </c>
      <c r="T174" s="35">
        <v>1.5930750370025635</v>
      </c>
      <c r="U174" s="36">
        <v>0.6844642162322998</v>
      </c>
      <c r="V174" s="88">
        <v>0.59134296955682053</v>
      </c>
      <c r="W174" s="89">
        <v>0.24877591719609302</v>
      </c>
      <c r="X174" s="90">
        <v>0.15856996178627014</v>
      </c>
      <c r="Y174" s="37">
        <v>1</v>
      </c>
      <c r="Z174" s="38">
        <v>0</v>
      </c>
      <c r="AA174" s="39"/>
      <c r="AB174" s="40"/>
      <c r="AC174" s="91">
        <f t="shared" si="6"/>
        <v>44947.583333333336</v>
      </c>
      <c r="AD174" s="92">
        <f t="shared" si="7"/>
        <v>44947.541666666664</v>
      </c>
      <c r="AE174" s="93">
        <f t="shared" si="8"/>
        <v>44947.5</v>
      </c>
    </row>
    <row r="175" spans="1:31" ht="16.2" thickBot="1" x14ac:dyDescent="0.35">
      <c r="A175" s="28">
        <v>18</v>
      </c>
      <c r="B175" s="81">
        <v>44948</v>
      </c>
      <c r="C175" s="82">
        <v>44948.333333333336</v>
      </c>
      <c r="D175" s="83">
        <v>44948.541666666664</v>
      </c>
      <c r="E175" s="83">
        <v>44948.583333333336</v>
      </c>
      <c r="F175" s="83">
        <v>44948.625</v>
      </c>
      <c r="G175" s="84">
        <v>44948.666666666664</v>
      </c>
      <c r="H175" s="29" t="s">
        <v>247</v>
      </c>
      <c r="I175" s="30" t="s">
        <v>223</v>
      </c>
      <c r="J175" s="85" t="s">
        <v>44</v>
      </c>
      <c r="K175" s="17">
        <v>1</v>
      </c>
      <c r="L175" s="17">
        <v>0</v>
      </c>
      <c r="M175" s="86" t="s">
        <v>56</v>
      </c>
      <c r="N175" s="87">
        <v>45005.353807870371</v>
      </c>
      <c r="O175" s="31" t="s">
        <v>35</v>
      </c>
      <c r="P175" s="32" t="s">
        <v>36</v>
      </c>
      <c r="Q175" s="33"/>
      <c r="R175" s="34">
        <v>2</v>
      </c>
      <c r="S175" s="34">
        <v>1</v>
      </c>
      <c r="T175" s="35">
        <v>1.7470749616622925</v>
      </c>
      <c r="U175" s="36">
        <v>1.218250036239624</v>
      </c>
      <c r="V175" s="88">
        <v>0.49573290969944817</v>
      </c>
      <c r="W175" s="89">
        <v>0.23542724852131414</v>
      </c>
      <c r="X175" s="90">
        <v>0.26638472080230713</v>
      </c>
      <c r="Y175" s="37">
        <v>1</v>
      </c>
      <c r="Z175" s="38">
        <v>0</v>
      </c>
      <c r="AA175" s="39"/>
      <c r="AB175" s="40"/>
      <c r="AC175" s="91">
        <f t="shared" si="6"/>
        <v>44948.291666666672</v>
      </c>
      <c r="AD175" s="92">
        <f t="shared" si="7"/>
        <v>44948.25</v>
      </c>
      <c r="AE175" s="93">
        <f t="shared" si="8"/>
        <v>44948.208333333336</v>
      </c>
    </row>
    <row r="176" spans="1:31" ht="16.2" thickBot="1" x14ac:dyDescent="0.35">
      <c r="A176" s="28">
        <v>18</v>
      </c>
      <c r="B176" s="81">
        <v>44948</v>
      </c>
      <c r="C176" s="82">
        <v>44948.427083333336</v>
      </c>
      <c r="D176" s="83">
        <v>44948.635416666664</v>
      </c>
      <c r="E176" s="83">
        <v>44948.677083333336</v>
      </c>
      <c r="F176" s="83">
        <v>44948.71875</v>
      </c>
      <c r="G176" s="84">
        <v>44948.760416666664</v>
      </c>
      <c r="H176" s="29" t="s">
        <v>248</v>
      </c>
      <c r="I176" s="30" t="s">
        <v>87</v>
      </c>
      <c r="J176" s="85" t="s">
        <v>72</v>
      </c>
      <c r="K176" s="17">
        <v>1</v>
      </c>
      <c r="L176" s="17">
        <v>1</v>
      </c>
      <c r="M176" s="86" t="s">
        <v>33</v>
      </c>
      <c r="N176" s="87">
        <v>45005.353807870371</v>
      </c>
      <c r="O176" s="31" t="s">
        <v>35</v>
      </c>
      <c r="P176" s="32" t="s">
        <v>36</v>
      </c>
      <c r="Q176" s="33"/>
      <c r="R176" s="34">
        <v>0</v>
      </c>
      <c r="S176" s="34">
        <v>2</v>
      </c>
      <c r="T176" s="35">
        <v>0.79035007953643799</v>
      </c>
      <c r="U176" s="36">
        <v>1.5282498598098755</v>
      </c>
      <c r="V176" s="88">
        <v>0.19357827217678381</v>
      </c>
      <c r="W176" s="89">
        <v>0.25836967852398673</v>
      </c>
      <c r="X176" s="90">
        <v>0.54700279235839844</v>
      </c>
      <c r="Y176" s="37">
        <v>1</v>
      </c>
      <c r="Z176" s="38">
        <v>1</v>
      </c>
      <c r="AA176" s="39"/>
      <c r="AB176" s="40"/>
      <c r="AC176" s="91">
        <f t="shared" si="6"/>
        <v>44948.385416666672</v>
      </c>
      <c r="AD176" s="92">
        <f t="shared" si="7"/>
        <v>44948.34375</v>
      </c>
      <c r="AE176" s="93">
        <f t="shared" si="8"/>
        <v>44948.302083333336</v>
      </c>
    </row>
    <row r="177" spans="1:31" ht="16.2" thickBot="1" x14ac:dyDescent="0.35">
      <c r="A177" s="28">
        <v>18</v>
      </c>
      <c r="B177" s="81">
        <v>44948</v>
      </c>
      <c r="C177" s="82">
        <v>44948.520833333336</v>
      </c>
      <c r="D177" s="83">
        <v>44948.729166666664</v>
      </c>
      <c r="E177" s="83">
        <v>44948.770833333336</v>
      </c>
      <c r="F177" s="83">
        <v>44948.8125</v>
      </c>
      <c r="G177" s="84">
        <v>44948.854166666664</v>
      </c>
      <c r="H177" s="29" t="s">
        <v>249</v>
      </c>
      <c r="I177" s="30" t="s">
        <v>46</v>
      </c>
      <c r="J177" s="85" t="s">
        <v>47</v>
      </c>
      <c r="K177" s="17">
        <v>1</v>
      </c>
      <c r="L177" s="17">
        <v>0</v>
      </c>
      <c r="M177" s="86" t="s">
        <v>67</v>
      </c>
      <c r="N177" s="87">
        <v>45005.353807870371</v>
      </c>
      <c r="O177" s="31" t="s">
        <v>35</v>
      </c>
      <c r="P177" s="32" t="s">
        <v>36</v>
      </c>
      <c r="Q177" s="33"/>
      <c r="R177" s="34">
        <v>2</v>
      </c>
      <c r="S177" s="34">
        <v>0</v>
      </c>
      <c r="T177" s="35">
        <v>2.1540749073028564</v>
      </c>
      <c r="U177" s="36">
        <v>0.66825002431869507</v>
      </c>
      <c r="V177" s="88">
        <v>0.71010229726244267</v>
      </c>
      <c r="W177" s="89">
        <v>0.18127029014635659</v>
      </c>
      <c r="X177" s="90">
        <v>0.10192952305078506</v>
      </c>
      <c r="Y177" s="37">
        <v>1</v>
      </c>
      <c r="Z177" s="38">
        <v>0</v>
      </c>
      <c r="AA177" s="39"/>
      <c r="AB177" s="40"/>
      <c r="AC177" s="91">
        <f t="shared" si="6"/>
        <v>44948.479166666672</v>
      </c>
      <c r="AD177" s="92">
        <f t="shared" si="7"/>
        <v>44948.4375</v>
      </c>
      <c r="AE177" s="93">
        <f t="shared" si="8"/>
        <v>44948.395833333336</v>
      </c>
    </row>
    <row r="178" spans="1:31" ht="16.2" thickBot="1" x14ac:dyDescent="0.35">
      <c r="A178" s="28">
        <v>18</v>
      </c>
      <c r="B178" s="81">
        <v>44948</v>
      </c>
      <c r="C178" s="82">
        <v>44948.625</v>
      </c>
      <c r="D178" s="83">
        <v>44948.833333333336</v>
      </c>
      <c r="E178" s="83">
        <v>44948.875</v>
      </c>
      <c r="F178" s="83">
        <v>44948.916666666664</v>
      </c>
      <c r="G178" s="84">
        <v>44948.958333333336</v>
      </c>
      <c r="H178" s="29" t="s">
        <v>250</v>
      </c>
      <c r="I178" s="30" t="s">
        <v>62</v>
      </c>
      <c r="J178" s="85" t="s">
        <v>63</v>
      </c>
      <c r="K178" s="17">
        <v>0</v>
      </c>
      <c r="L178" s="17">
        <v>2</v>
      </c>
      <c r="M178" s="86" t="s">
        <v>60</v>
      </c>
      <c r="N178" s="87">
        <v>45005.353807870371</v>
      </c>
      <c r="O178" s="31" t="s">
        <v>35</v>
      </c>
      <c r="P178" s="32" t="s">
        <v>36</v>
      </c>
      <c r="Q178" s="33"/>
      <c r="R178" s="34">
        <v>1</v>
      </c>
      <c r="S178" s="34">
        <v>2</v>
      </c>
      <c r="T178" s="35">
        <v>1.3180750608444214</v>
      </c>
      <c r="U178" s="36">
        <v>1.9082498550415039</v>
      </c>
      <c r="V178" s="88">
        <v>0.2640845408848575</v>
      </c>
      <c r="W178" s="89">
        <v>0.22296326874713809</v>
      </c>
      <c r="X178" s="90">
        <v>0.50898861885070801</v>
      </c>
      <c r="Y178" s="37">
        <v>0</v>
      </c>
      <c r="Z178" s="38">
        <v>2</v>
      </c>
      <c r="AA178" s="39"/>
      <c r="AB178" s="40"/>
      <c r="AC178" s="91">
        <f t="shared" si="6"/>
        <v>44948.583333333336</v>
      </c>
      <c r="AD178" s="92">
        <f t="shared" si="7"/>
        <v>44948.541666666664</v>
      </c>
      <c r="AE178" s="93">
        <f t="shared" si="8"/>
        <v>44948.5</v>
      </c>
    </row>
    <row r="179" spans="1:31" ht="16.2" thickBot="1" x14ac:dyDescent="0.35">
      <c r="A179" s="28">
        <v>18</v>
      </c>
      <c r="B179" s="81">
        <v>44949</v>
      </c>
      <c r="C179" s="82">
        <v>44949.625</v>
      </c>
      <c r="D179" s="83">
        <v>44949.833333333336</v>
      </c>
      <c r="E179" s="83">
        <v>44949.875</v>
      </c>
      <c r="F179" s="83">
        <v>44949.916666666664</v>
      </c>
      <c r="G179" s="84">
        <v>44949.958333333336</v>
      </c>
      <c r="H179" s="29" t="s">
        <v>251</v>
      </c>
      <c r="I179" s="30" t="s">
        <v>54</v>
      </c>
      <c r="J179" s="85" t="s">
        <v>55</v>
      </c>
      <c r="K179" s="17">
        <v>2</v>
      </c>
      <c r="L179" s="17">
        <v>2</v>
      </c>
      <c r="M179" s="86" t="s">
        <v>59</v>
      </c>
      <c r="N179" s="87">
        <v>45005.353807870371</v>
      </c>
      <c r="O179" s="31" t="s">
        <v>35</v>
      </c>
      <c r="P179" s="32" t="s">
        <v>36</v>
      </c>
      <c r="Q179" s="33"/>
      <c r="R179" s="34">
        <v>2</v>
      </c>
      <c r="S179" s="34">
        <v>1</v>
      </c>
      <c r="T179" s="35">
        <v>1.7800749540328979</v>
      </c>
      <c r="U179" s="36">
        <v>1.1482499837875366</v>
      </c>
      <c r="V179" s="88">
        <v>0.51928016925033993</v>
      </c>
      <c r="W179" s="89">
        <v>0.233123819225526</v>
      </c>
      <c r="X179" s="90">
        <v>0.24498617649078369</v>
      </c>
      <c r="Y179" s="37">
        <v>2</v>
      </c>
      <c r="Z179" s="38">
        <v>2</v>
      </c>
      <c r="AA179" s="39"/>
      <c r="AB179" s="40"/>
      <c r="AC179" s="91">
        <f t="shared" si="6"/>
        <v>44949.583333333336</v>
      </c>
      <c r="AD179" s="92">
        <f t="shared" si="7"/>
        <v>44949.541666666664</v>
      </c>
      <c r="AE179" s="93">
        <f t="shared" si="8"/>
        <v>44949.5</v>
      </c>
    </row>
    <row r="180" spans="1:31" ht="16.2" thickBot="1" x14ac:dyDescent="0.35">
      <c r="A180" s="14">
        <v>19</v>
      </c>
      <c r="B180" s="68">
        <v>44953</v>
      </c>
      <c r="C180" s="69">
        <v>44953.625</v>
      </c>
      <c r="D180" s="70">
        <v>44953.833333333336</v>
      </c>
      <c r="E180" s="70">
        <v>44953.875</v>
      </c>
      <c r="F180" s="70">
        <v>44953.916666666664</v>
      </c>
      <c r="G180" s="71">
        <v>44953.958333333336</v>
      </c>
      <c r="H180" s="15" t="s">
        <v>252</v>
      </c>
      <c r="I180" s="16" t="s">
        <v>58</v>
      </c>
      <c r="J180" s="72" t="s">
        <v>59</v>
      </c>
      <c r="K180" s="17">
        <v>3</v>
      </c>
      <c r="L180" s="17">
        <v>1</v>
      </c>
      <c r="M180" s="73" t="s">
        <v>40</v>
      </c>
      <c r="N180" s="74">
        <v>45005.353807870371</v>
      </c>
      <c r="O180" s="18" t="s">
        <v>35</v>
      </c>
      <c r="P180" s="19" t="s">
        <v>36</v>
      </c>
      <c r="Q180" s="20"/>
      <c r="R180" s="21">
        <v>0</v>
      </c>
      <c r="S180" s="21">
        <v>1</v>
      </c>
      <c r="T180" s="22">
        <v>0.78461429050990505</v>
      </c>
      <c r="U180" s="23">
        <v>1.2156426906585693</v>
      </c>
      <c r="V180" s="75">
        <v>0.23883599128369215</v>
      </c>
      <c r="W180" s="76">
        <v>0.29858741324828103</v>
      </c>
      <c r="X180" s="77">
        <v>0.46228691935539246</v>
      </c>
      <c r="Y180" s="24">
        <v>3</v>
      </c>
      <c r="Z180" s="25">
        <v>1</v>
      </c>
      <c r="AA180" s="26"/>
      <c r="AB180" s="27"/>
      <c r="AC180" s="78">
        <f t="shared" si="6"/>
        <v>44953.583333333336</v>
      </c>
      <c r="AD180" s="79">
        <f t="shared" si="7"/>
        <v>44953.541666666664</v>
      </c>
      <c r="AE180" s="80">
        <f t="shared" si="8"/>
        <v>44953.5</v>
      </c>
    </row>
    <row r="181" spans="1:31" ht="16.2" thickBot="1" x14ac:dyDescent="0.35">
      <c r="A181" s="28">
        <v>19</v>
      </c>
      <c r="B181" s="81">
        <v>44954</v>
      </c>
      <c r="C181" s="82">
        <v>44954.333333333336</v>
      </c>
      <c r="D181" s="83">
        <v>44954.541666666664</v>
      </c>
      <c r="E181" s="83">
        <v>44954.583333333336</v>
      </c>
      <c r="F181" s="83">
        <v>44954.625</v>
      </c>
      <c r="G181" s="84">
        <v>44954.666666666664</v>
      </c>
      <c r="H181" s="29" t="s">
        <v>253</v>
      </c>
      <c r="I181" s="30" t="s">
        <v>50</v>
      </c>
      <c r="J181" s="85" t="s">
        <v>51</v>
      </c>
      <c r="K181" s="17">
        <v>2</v>
      </c>
      <c r="L181" s="17">
        <v>0</v>
      </c>
      <c r="M181" s="86" t="s">
        <v>64</v>
      </c>
      <c r="N181" s="87">
        <v>45005.353807870371</v>
      </c>
      <c r="O181" s="31" t="s">
        <v>35</v>
      </c>
      <c r="P181" s="32" t="s">
        <v>36</v>
      </c>
      <c r="Q181" s="33"/>
      <c r="R181" s="34">
        <v>1</v>
      </c>
      <c r="S181" s="34">
        <v>1</v>
      </c>
      <c r="T181" s="35">
        <v>0.933074951171875</v>
      </c>
      <c r="U181" s="36">
        <v>1.2582499980926514</v>
      </c>
      <c r="V181" s="88">
        <v>0.27490936532362281</v>
      </c>
      <c r="W181" s="89">
        <v>0.28691495801232603</v>
      </c>
      <c r="X181" s="90">
        <v>0.43778857588768005</v>
      </c>
      <c r="Y181" s="37">
        <v>2</v>
      </c>
      <c r="Z181" s="38">
        <v>0</v>
      </c>
      <c r="AA181" s="39"/>
      <c r="AB181" s="40"/>
      <c r="AC181" s="91">
        <f t="shared" si="6"/>
        <v>44954.291666666672</v>
      </c>
      <c r="AD181" s="92">
        <f t="shared" si="7"/>
        <v>44954.25</v>
      </c>
      <c r="AE181" s="93">
        <f t="shared" si="8"/>
        <v>44954.208333333336</v>
      </c>
    </row>
    <row r="182" spans="1:31" ht="16.2" thickBot="1" x14ac:dyDescent="0.35">
      <c r="A182" s="28">
        <v>19</v>
      </c>
      <c r="B182" s="81">
        <v>44954</v>
      </c>
      <c r="C182" s="82">
        <v>44954.427083333336</v>
      </c>
      <c r="D182" s="83">
        <v>44954.635416666664</v>
      </c>
      <c r="E182" s="83">
        <v>44954.677083333336</v>
      </c>
      <c r="F182" s="83">
        <v>44954.71875</v>
      </c>
      <c r="G182" s="84">
        <v>44954.760416666664</v>
      </c>
      <c r="H182" s="29" t="s">
        <v>254</v>
      </c>
      <c r="I182" s="30" t="s">
        <v>89</v>
      </c>
      <c r="J182" s="85" t="s">
        <v>56</v>
      </c>
      <c r="K182" s="17">
        <v>0</v>
      </c>
      <c r="L182" s="17">
        <v>1</v>
      </c>
      <c r="M182" s="86" t="s">
        <v>47</v>
      </c>
      <c r="N182" s="87">
        <v>45005.353807870371</v>
      </c>
      <c r="O182" s="31" t="s">
        <v>35</v>
      </c>
      <c r="P182" s="32" t="s">
        <v>36</v>
      </c>
      <c r="Q182" s="33"/>
      <c r="R182" s="34">
        <v>1</v>
      </c>
      <c r="S182" s="34">
        <v>2</v>
      </c>
      <c r="T182" s="35">
        <v>0.96006427492414192</v>
      </c>
      <c r="U182" s="36">
        <v>1.9356426000595093</v>
      </c>
      <c r="V182" s="88">
        <v>0.18167116915536316</v>
      </c>
      <c r="W182" s="89">
        <v>0.21674562340693254</v>
      </c>
      <c r="X182" s="90">
        <v>0.59771054983139038</v>
      </c>
      <c r="Y182" s="37">
        <v>0</v>
      </c>
      <c r="Z182" s="38">
        <v>1</v>
      </c>
      <c r="AA182" s="39"/>
      <c r="AB182" s="40"/>
      <c r="AC182" s="91">
        <f t="shared" si="6"/>
        <v>44954.385416666672</v>
      </c>
      <c r="AD182" s="92">
        <f t="shared" si="7"/>
        <v>44954.34375</v>
      </c>
      <c r="AE182" s="93">
        <f t="shared" si="8"/>
        <v>44954.302083333336</v>
      </c>
    </row>
    <row r="183" spans="1:31" ht="16.2" thickBot="1" x14ac:dyDescent="0.35">
      <c r="A183" s="28">
        <v>19</v>
      </c>
      <c r="B183" s="81">
        <v>44954</v>
      </c>
      <c r="C183" s="82">
        <v>44954.520833333336</v>
      </c>
      <c r="D183" s="83">
        <v>44954.729166666664</v>
      </c>
      <c r="E183" s="83">
        <v>44954.770833333336</v>
      </c>
      <c r="F183" s="83">
        <v>44954.8125</v>
      </c>
      <c r="G183" s="84">
        <v>44954.854166666664</v>
      </c>
      <c r="H183" s="29" t="s">
        <v>255</v>
      </c>
      <c r="I183" s="30" t="s">
        <v>76</v>
      </c>
      <c r="J183" s="85" t="s">
        <v>34</v>
      </c>
      <c r="K183" s="17">
        <v>3</v>
      </c>
      <c r="L183" s="17">
        <v>0</v>
      </c>
      <c r="M183" s="86" t="s">
        <v>72</v>
      </c>
      <c r="N183" s="87">
        <v>45005.353807870371</v>
      </c>
      <c r="O183" s="31" t="s">
        <v>35</v>
      </c>
      <c r="P183" s="32" t="s">
        <v>36</v>
      </c>
      <c r="Q183" s="33"/>
      <c r="R183" s="34">
        <v>2</v>
      </c>
      <c r="S183" s="34">
        <v>1</v>
      </c>
      <c r="T183" s="35">
        <v>1.7580749988555908</v>
      </c>
      <c r="U183" s="36">
        <v>0.82992857694625854</v>
      </c>
      <c r="V183" s="88">
        <v>0.59182072850939127</v>
      </c>
      <c r="W183" s="89">
        <v>0.23196950177531298</v>
      </c>
      <c r="X183" s="90">
        <v>0.17392590641975403</v>
      </c>
      <c r="Y183" s="37">
        <v>3</v>
      </c>
      <c r="Z183" s="38">
        <v>0</v>
      </c>
      <c r="AA183" s="39"/>
      <c r="AB183" s="40"/>
      <c r="AC183" s="91">
        <f t="shared" si="6"/>
        <v>44954.479166666672</v>
      </c>
      <c r="AD183" s="92">
        <f t="shared" si="7"/>
        <v>44954.4375</v>
      </c>
      <c r="AE183" s="93">
        <f t="shared" si="8"/>
        <v>44954.395833333336</v>
      </c>
    </row>
    <row r="184" spans="1:31" ht="16.2" thickBot="1" x14ac:dyDescent="0.35">
      <c r="A184" s="28">
        <v>19</v>
      </c>
      <c r="B184" s="81">
        <v>44954</v>
      </c>
      <c r="C184" s="82">
        <v>44954.625</v>
      </c>
      <c r="D184" s="83">
        <v>44954.833333333336</v>
      </c>
      <c r="E184" s="83">
        <v>44954.875</v>
      </c>
      <c r="F184" s="83">
        <v>44954.916666666664</v>
      </c>
      <c r="G184" s="84">
        <v>44954.958333333336</v>
      </c>
      <c r="H184" s="29" t="s">
        <v>256</v>
      </c>
      <c r="I184" s="30" t="s">
        <v>66</v>
      </c>
      <c r="J184" s="85" t="s">
        <v>67</v>
      </c>
      <c r="K184" s="17">
        <v>0</v>
      </c>
      <c r="L184" s="17">
        <v>1</v>
      </c>
      <c r="M184" s="86" t="s">
        <v>71</v>
      </c>
      <c r="N184" s="87">
        <v>45005.353807870371</v>
      </c>
      <c r="O184" s="31" t="s">
        <v>35</v>
      </c>
      <c r="P184" s="32" t="s">
        <v>36</v>
      </c>
      <c r="Q184" s="33"/>
      <c r="R184" s="34">
        <v>1</v>
      </c>
      <c r="S184" s="34">
        <v>1</v>
      </c>
      <c r="T184" s="35">
        <v>0.80920718397412972</v>
      </c>
      <c r="U184" s="36">
        <v>1.0582499504089355</v>
      </c>
      <c r="V184" s="88">
        <v>0.27411746922363828</v>
      </c>
      <c r="W184" s="89">
        <v>0.31800716746992042</v>
      </c>
      <c r="X184" s="90">
        <v>0.40773537755012512</v>
      </c>
      <c r="Y184" s="37">
        <v>0</v>
      </c>
      <c r="Z184" s="38">
        <v>1</v>
      </c>
      <c r="AA184" s="39"/>
      <c r="AB184" s="40"/>
      <c r="AC184" s="91">
        <f t="shared" si="6"/>
        <v>44954.583333333336</v>
      </c>
      <c r="AD184" s="92">
        <f t="shared" si="7"/>
        <v>44954.541666666664</v>
      </c>
      <c r="AE184" s="93">
        <f t="shared" si="8"/>
        <v>44954.5</v>
      </c>
    </row>
    <row r="185" spans="1:31" ht="16.2" thickBot="1" x14ac:dyDescent="0.35">
      <c r="A185" s="28">
        <v>19</v>
      </c>
      <c r="B185" s="81">
        <v>44955</v>
      </c>
      <c r="C185" s="82">
        <v>44955.333333333336</v>
      </c>
      <c r="D185" s="83">
        <v>44955.541666666664</v>
      </c>
      <c r="E185" s="83">
        <v>44955.583333333336</v>
      </c>
      <c r="F185" s="83">
        <v>44955.625</v>
      </c>
      <c r="G185" s="84">
        <v>44955.666666666664</v>
      </c>
      <c r="H185" s="29" t="s">
        <v>257</v>
      </c>
      <c r="I185" s="30" t="s">
        <v>42</v>
      </c>
      <c r="J185" s="85" t="s">
        <v>43</v>
      </c>
      <c r="K185" s="17">
        <v>1</v>
      </c>
      <c r="L185" s="17">
        <v>0</v>
      </c>
      <c r="M185" s="86" t="s">
        <v>55</v>
      </c>
      <c r="N185" s="87">
        <v>45005.353807870371</v>
      </c>
      <c r="O185" s="31" t="s">
        <v>35</v>
      </c>
      <c r="P185" s="32" t="s">
        <v>36</v>
      </c>
      <c r="Q185" s="33"/>
      <c r="R185" s="34">
        <v>1</v>
      </c>
      <c r="S185" s="34">
        <v>1</v>
      </c>
      <c r="T185" s="35">
        <v>1.0870749950408936</v>
      </c>
      <c r="U185" s="36">
        <v>1.4127857685089111</v>
      </c>
      <c r="V185" s="88">
        <v>0.28974767194639039</v>
      </c>
      <c r="W185" s="89">
        <v>0.26569522553314451</v>
      </c>
      <c r="X185" s="90">
        <v>0.44376268982887268</v>
      </c>
      <c r="Y185" s="37">
        <v>1</v>
      </c>
      <c r="Z185" s="38">
        <v>0</v>
      </c>
      <c r="AA185" s="39"/>
      <c r="AB185" s="40"/>
      <c r="AC185" s="91">
        <f t="shared" si="6"/>
        <v>44955.291666666672</v>
      </c>
      <c r="AD185" s="92">
        <f t="shared" si="7"/>
        <v>44955.25</v>
      </c>
      <c r="AE185" s="93">
        <f t="shared" si="8"/>
        <v>44955.208333333336</v>
      </c>
    </row>
    <row r="186" spans="1:31" ht="16.2" thickBot="1" x14ac:dyDescent="0.35">
      <c r="A186" s="28">
        <v>19</v>
      </c>
      <c r="B186" s="81">
        <v>44955</v>
      </c>
      <c r="C186" s="82">
        <v>44955.427083333336</v>
      </c>
      <c r="D186" s="83">
        <v>44955.635416666664</v>
      </c>
      <c r="E186" s="83">
        <v>44955.677083333336</v>
      </c>
      <c r="F186" s="83">
        <v>44955.71875</v>
      </c>
      <c r="G186" s="84">
        <v>44955.760416666664</v>
      </c>
      <c r="H186" s="29" t="s">
        <v>258</v>
      </c>
      <c r="I186" s="30" t="s">
        <v>32</v>
      </c>
      <c r="J186" s="85" t="s">
        <v>33</v>
      </c>
      <c r="K186" s="17">
        <v>0</v>
      </c>
      <c r="L186" s="17">
        <v>1</v>
      </c>
      <c r="M186" s="86" t="s">
        <v>68</v>
      </c>
      <c r="N186" s="87">
        <v>45005.353807870371</v>
      </c>
      <c r="O186" s="31" t="s">
        <v>35</v>
      </c>
      <c r="P186" s="32" t="s">
        <v>36</v>
      </c>
      <c r="Q186" s="33"/>
      <c r="R186" s="34">
        <v>1</v>
      </c>
      <c r="S186" s="34">
        <v>1</v>
      </c>
      <c r="T186" s="35">
        <v>1.0980749130249023</v>
      </c>
      <c r="U186" s="36">
        <v>1.4282499551773071</v>
      </c>
      <c r="V186" s="88">
        <v>0.28990776329463502</v>
      </c>
      <c r="W186" s="89">
        <v>0.26396903773440655</v>
      </c>
      <c r="X186" s="90">
        <v>0.44527736306190491</v>
      </c>
      <c r="Y186" s="37">
        <v>0</v>
      </c>
      <c r="Z186" s="38">
        <v>1</v>
      </c>
      <c r="AA186" s="39"/>
      <c r="AB186" s="40"/>
      <c r="AC186" s="91">
        <f t="shared" si="6"/>
        <v>44955.385416666672</v>
      </c>
      <c r="AD186" s="92">
        <f t="shared" si="7"/>
        <v>44955.34375</v>
      </c>
      <c r="AE186" s="93">
        <f t="shared" si="8"/>
        <v>44955.302083333336</v>
      </c>
    </row>
    <row r="187" spans="1:31" ht="16.2" thickBot="1" x14ac:dyDescent="0.35">
      <c r="A187" s="28">
        <v>19</v>
      </c>
      <c r="B187" s="81">
        <v>44955</v>
      </c>
      <c r="C187" s="82">
        <v>44955.520833333336</v>
      </c>
      <c r="D187" s="83">
        <v>44955.729166666664</v>
      </c>
      <c r="E187" s="83">
        <v>44955.770833333336</v>
      </c>
      <c r="F187" s="83">
        <v>44955.8125</v>
      </c>
      <c r="G187" s="84">
        <v>44955.854166666664</v>
      </c>
      <c r="H187" s="29" t="s">
        <v>259</v>
      </c>
      <c r="I187" s="30" t="s">
        <v>38</v>
      </c>
      <c r="J187" s="85" t="s">
        <v>39</v>
      </c>
      <c r="K187" s="17">
        <v>1</v>
      </c>
      <c r="L187" s="17">
        <v>0</v>
      </c>
      <c r="M187" s="86" t="s">
        <v>63</v>
      </c>
      <c r="N187" s="87">
        <v>45005.353807870371</v>
      </c>
      <c r="O187" s="31" t="s">
        <v>35</v>
      </c>
      <c r="P187" s="32" t="s">
        <v>36</v>
      </c>
      <c r="Q187" s="33"/>
      <c r="R187" s="34">
        <v>1</v>
      </c>
      <c r="S187" s="34">
        <v>1</v>
      </c>
      <c r="T187" s="35">
        <v>1.0980750322341919</v>
      </c>
      <c r="U187" s="36">
        <v>1.2382500171661377</v>
      </c>
      <c r="V187" s="88">
        <v>0.32539810590850454</v>
      </c>
      <c r="W187" s="89">
        <v>0.28018301553966923</v>
      </c>
      <c r="X187" s="90">
        <v>0.39396893978118896</v>
      </c>
      <c r="Y187" s="37">
        <v>1</v>
      </c>
      <c r="Z187" s="38">
        <v>0</v>
      </c>
      <c r="AA187" s="39"/>
      <c r="AB187" s="40"/>
      <c r="AC187" s="91">
        <f t="shared" si="6"/>
        <v>44955.479166666672</v>
      </c>
      <c r="AD187" s="92">
        <f t="shared" si="7"/>
        <v>44955.4375</v>
      </c>
      <c r="AE187" s="93">
        <f t="shared" si="8"/>
        <v>44955.395833333336</v>
      </c>
    </row>
    <row r="188" spans="1:31" ht="16.2" thickBot="1" x14ac:dyDescent="0.35">
      <c r="A188" s="28">
        <v>19</v>
      </c>
      <c r="B188" s="81">
        <v>44955</v>
      </c>
      <c r="C188" s="82">
        <v>44955.625</v>
      </c>
      <c r="D188" s="83">
        <v>44955.833333333336</v>
      </c>
      <c r="E188" s="83">
        <v>44955.875</v>
      </c>
      <c r="F188" s="83">
        <v>44955.916666666664</v>
      </c>
      <c r="G188" s="84">
        <v>44955.958333333336</v>
      </c>
      <c r="H188" s="29" t="s">
        <v>260</v>
      </c>
      <c r="I188" s="30" t="s">
        <v>104</v>
      </c>
      <c r="J188" s="85" t="s">
        <v>60</v>
      </c>
      <c r="K188" s="17">
        <v>0</v>
      </c>
      <c r="L188" s="17">
        <v>0</v>
      </c>
      <c r="M188" s="86" t="s">
        <v>52</v>
      </c>
      <c r="N188" s="87">
        <v>45005.353807870371</v>
      </c>
      <c r="O188" s="31" t="s">
        <v>35</v>
      </c>
      <c r="P188" s="32" t="s">
        <v>36</v>
      </c>
      <c r="Q188" s="33"/>
      <c r="R188" s="34">
        <v>2</v>
      </c>
      <c r="S188" s="34">
        <v>1</v>
      </c>
      <c r="T188" s="35">
        <v>2.0880749225616455</v>
      </c>
      <c r="U188" s="36">
        <v>1.2282500267028809</v>
      </c>
      <c r="V188" s="88">
        <v>0.56573292865101221</v>
      </c>
      <c r="W188" s="89">
        <v>0.20904443061224454</v>
      </c>
      <c r="X188" s="90">
        <v>0.21924573183059692</v>
      </c>
      <c r="Y188" s="37">
        <v>0</v>
      </c>
      <c r="Z188" s="38">
        <v>0</v>
      </c>
      <c r="AA188" s="39"/>
      <c r="AB188" s="40"/>
      <c r="AC188" s="91">
        <f t="shared" si="6"/>
        <v>44955.583333333336</v>
      </c>
      <c r="AD188" s="92">
        <f t="shared" si="7"/>
        <v>44955.541666666664</v>
      </c>
      <c r="AE188" s="93">
        <f t="shared" si="8"/>
        <v>44955.5</v>
      </c>
    </row>
    <row r="189" spans="1:31" ht="16.2" thickBot="1" x14ac:dyDescent="0.35">
      <c r="A189" s="28">
        <v>19</v>
      </c>
      <c r="B189" s="81">
        <v>44956</v>
      </c>
      <c r="C189" s="82">
        <v>44956.625</v>
      </c>
      <c r="D189" s="83">
        <v>44956.833333333336</v>
      </c>
      <c r="E189" s="83">
        <v>44956.875</v>
      </c>
      <c r="F189" s="83">
        <v>44956.916666666664</v>
      </c>
      <c r="G189" s="84">
        <v>44956.958333333336</v>
      </c>
      <c r="H189" s="29" t="s">
        <v>261</v>
      </c>
      <c r="I189" s="30" t="s">
        <v>223</v>
      </c>
      <c r="J189" s="85" t="s">
        <v>44</v>
      </c>
      <c r="K189" s="17">
        <v>0</v>
      </c>
      <c r="L189" s="17">
        <v>1</v>
      </c>
      <c r="M189" s="86" t="s">
        <v>48</v>
      </c>
      <c r="N189" s="87">
        <v>45005.353807870371</v>
      </c>
      <c r="O189" s="31" t="s">
        <v>35</v>
      </c>
      <c r="P189" s="32" t="s">
        <v>36</v>
      </c>
      <c r="Q189" s="33"/>
      <c r="R189" s="34">
        <v>2</v>
      </c>
      <c r="S189" s="34">
        <v>1</v>
      </c>
      <c r="T189" s="35">
        <v>1.5050748586654663</v>
      </c>
      <c r="U189" s="36">
        <v>1.1082500219345093</v>
      </c>
      <c r="V189" s="88">
        <v>0.46269171725853092</v>
      </c>
      <c r="W189" s="89">
        <v>0.25701798745842303</v>
      </c>
      <c r="X189" s="90">
        <v>0.27919065952301025</v>
      </c>
      <c r="Y189" s="37">
        <v>0</v>
      </c>
      <c r="Z189" s="38">
        <v>1</v>
      </c>
      <c r="AA189" s="39"/>
      <c r="AB189" s="40"/>
      <c r="AC189" s="91">
        <f t="shared" si="6"/>
        <v>44956.583333333336</v>
      </c>
      <c r="AD189" s="92">
        <f t="shared" si="7"/>
        <v>44956.541666666664</v>
      </c>
      <c r="AE189" s="93">
        <f t="shared" si="8"/>
        <v>44956.5</v>
      </c>
    </row>
    <row r="190" spans="1:31" ht="16.2" thickBot="1" x14ac:dyDescent="0.35">
      <c r="A190" s="14">
        <v>17</v>
      </c>
      <c r="B190" s="68">
        <v>44958</v>
      </c>
      <c r="C190" s="69">
        <v>44958.625</v>
      </c>
      <c r="D190" s="70">
        <v>44958.833333333336</v>
      </c>
      <c r="E190" s="70">
        <v>44958.875</v>
      </c>
      <c r="F190" s="70">
        <v>44958.916666666664</v>
      </c>
      <c r="G190" s="71">
        <v>44958.958333333336</v>
      </c>
      <c r="H190" s="15" t="s">
        <v>262</v>
      </c>
      <c r="I190" s="16" t="s">
        <v>70</v>
      </c>
      <c r="J190" s="72" t="s">
        <v>71</v>
      </c>
      <c r="K190" s="17">
        <v>1</v>
      </c>
      <c r="L190" s="17">
        <v>2</v>
      </c>
      <c r="M190" s="73" t="s">
        <v>47</v>
      </c>
      <c r="N190" s="74">
        <v>45005.353807870371</v>
      </c>
      <c r="O190" s="18" t="s">
        <v>35</v>
      </c>
      <c r="P190" s="19" t="s">
        <v>36</v>
      </c>
      <c r="Q190" s="20"/>
      <c r="R190" s="21">
        <v>0</v>
      </c>
      <c r="S190" s="21">
        <v>1</v>
      </c>
      <c r="T190" s="22">
        <v>0.52689998490469792</v>
      </c>
      <c r="U190" s="23">
        <v>1.10185706615448</v>
      </c>
      <c r="V190" s="75">
        <v>0.17561888633897374</v>
      </c>
      <c r="W190" s="76">
        <v>0.32770174123783608</v>
      </c>
      <c r="X190" s="77">
        <v>0.49652758240699768</v>
      </c>
      <c r="Y190" s="24">
        <v>1</v>
      </c>
      <c r="Z190" s="25">
        <v>2</v>
      </c>
      <c r="AA190" s="26"/>
      <c r="AB190" s="27"/>
      <c r="AC190" s="78">
        <f t="shared" si="6"/>
        <v>44958.583333333336</v>
      </c>
      <c r="AD190" s="79">
        <f t="shared" si="7"/>
        <v>44958.541666666664</v>
      </c>
      <c r="AE190" s="80">
        <f t="shared" si="8"/>
        <v>44958.5</v>
      </c>
    </row>
    <row r="191" spans="1:31" ht="16.2" thickBot="1" x14ac:dyDescent="0.35">
      <c r="A191" s="28">
        <v>17</v>
      </c>
      <c r="B191" s="81">
        <v>44959</v>
      </c>
      <c r="C191" s="82">
        <v>44959.625</v>
      </c>
      <c r="D191" s="83">
        <v>44959.833333333336</v>
      </c>
      <c r="E191" s="83">
        <v>44959.875</v>
      </c>
      <c r="F191" s="83">
        <v>44959.916666666664</v>
      </c>
      <c r="G191" s="84">
        <v>44959.958333333336</v>
      </c>
      <c r="H191" s="29" t="s">
        <v>263</v>
      </c>
      <c r="I191" s="30" t="s">
        <v>104</v>
      </c>
      <c r="J191" s="85" t="s">
        <v>60</v>
      </c>
      <c r="K191" s="17">
        <v>2</v>
      </c>
      <c r="L191" s="17">
        <v>0</v>
      </c>
      <c r="M191" s="86" t="s">
        <v>55</v>
      </c>
      <c r="N191" s="87">
        <v>45005.353807870371</v>
      </c>
      <c r="O191" s="31" t="s">
        <v>35</v>
      </c>
      <c r="P191" s="32" t="s">
        <v>36</v>
      </c>
      <c r="Q191" s="33"/>
      <c r="R191" s="34">
        <v>1</v>
      </c>
      <c r="S191" s="34">
        <v>0</v>
      </c>
      <c r="T191" s="35">
        <v>1.3566142490931918</v>
      </c>
      <c r="U191" s="36">
        <v>0.67900002002716064</v>
      </c>
      <c r="V191" s="88">
        <v>0.53096793801336184</v>
      </c>
      <c r="W191" s="89">
        <v>0.28160992786832412</v>
      </c>
      <c r="X191" s="90">
        <v>0.1868966817855835</v>
      </c>
      <c r="Y191" s="37">
        <v>2</v>
      </c>
      <c r="Z191" s="38">
        <v>0</v>
      </c>
      <c r="AA191" s="39"/>
      <c r="AB191" s="40"/>
      <c r="AC191" s="91">
        <f t="shared" si="6"/>
        <v>44959.583333333336</v>
      </c>
      <c r="AD191" s="92">
        <f t="shared" si="7"/>
        <v>44959.541666666664</v>
      </c>
      <c r="AE191" s="93">
        <f t="shared" si="8"/>
        <v>44959.5</v>
      </c>
    </row>
    <row r="192" spans="1:31" ht="16.2" thickBot="1" x14ac:dyDescent="0.35">
      <c r="A192" s="14">
        <v>20</v>
      </c>
      <c r="B192" s="68">
        <v>44960</v>
      </c>
      <c r="C192" s="69">
        <v>44960.625</v>
      </c>
      <c r="D192" s="70">
        <v>44960.833333333336</v>
      </c>
      <c r="E192" s="70">
        <v>44960.875</v>
      </c>
      <c r="F192" s="70">
        <v>44960.916666666664</v>
      </c>
      <c r="G192" s="71">
        <v>44960.958333333336</v>
      </c>
      <c r="H192" s="15" t="s">
        <v>264</v>
      </c>
      <c r="I192" s="16" t="s">
        <v>62</v>
      </c>
      <c r="J192" s="72" t="s">
        <v>63</v>
      </c>
      <c r="K192" s="17">
        <v>4</v>
      </c>
      <c r="L192" s="17">
        <v>1</v>
      </c>
      <c r="M192" s="73" t="s">
        <v>51</v>
      </c>
      <c r="N192" s="74">
        <v>45005.353807870371</v>
      </c>
      <c r="O192" s="18" t="s">
        <v>35</v>
      </c>
      <c r="P192" s="19" t="s">
        <v>36</v>
      </c>
      <c r="Q192" s="20"/>
      <c r="R192" s="21">
        <v>1</v>
      </c>
      <c r="S192" s="21">
        <v>0</v>
      </c>
      <c r="T192" s="22">
        <v>1.2400535174778531</v>
      </c>
      <c r="U192" s="23">
        <v>0.61564278602600098</v>
      </c>
      <c r="V192" s="75">
        <v>0.51471647617910432</v>
      </c>
      <c r="W192" s="76">
        <v>0.30050952202012443</v>
      </c>
      <c r="X192" s="77">
        <v>0.18446481227874756</v>
      </c>
      <c r="Y192" s="24">
        <v>4</v>
      </c>
      <c r="Z192" s="25">
        <v>1</v>
      </c>
      <c r="AA192" s="26"/>
      <c r="AB192" s="27"/>
      <c r="AC192" s="78">
        <f t="shared" si="6"/>
        <v>44960.583333333336</v>
      </c>
      <c r="AD192" s="79">
        <f t="shared" si="7"/>
        <v>44960.541666666664</v>
      </c>
      <c r="AE192" s="80">
        <f t="shared" si="8"/>
        <v>44960.5</v>
      </c>
    </row>
    <row r="193" spans="1:31" ht="16.2" thickBot="1" x14ac:dyDescent="0.35">
      <c r="A193" s="28">
        <v>20</v>
      </c>
      <c r="B193" s="81">
        <v>44961</v>
      </c>
      <c r="C193" s="82">
        <v>44961.333333333336</v>
      </c>
      <c r="D193" s="83">
        <v>44961.541666666664</v>
      </c>
      <c r="E193" s="83">
        <v>44961.583333333336</v>
      </c>
      <c r="F193" s="83">
        <v>44961.625</v>
      </c>
      <c r="G193" s="84">
        <v>44961.666666666664</v>
      </c>
      <c r="H193" s="29" t="s">
        <v>265</v>
      </c>
      <c r="I193" s="30" t="s">
        <v>74</v>
      </c>
      <c r="J193" s="85" t="s">
        <v>40</v>
      </c>
      <c r="K193" s="17">
        <v>1</v>
      </c>
      <c r="L193" s="17">
        <v>1</v>
      </c>
      <c r="M193" s="86" t="s">
        <v>33</v>
      </c>
      <c r="N193" s="87">
        <v>45005.353807870371</v>
      </c>
      <c r="O193" s="31" t="s">
        <v>35</v>
      </c>
      <c r="P193" s="32" t="s">
        <v>36</v>
      </c>
      <c r="Q193" s="33"/>
      <c r="R193" s="34">
        <v>1</v>
      </c>
      <c r="S193" s="34">
        <v>1</v>
      </c>
      <c r="T193" s="35">
        <v>1.1310750246047974</v>
      </c>
      <c r="U193" s="36">
        <v>1.0956428050994873</v>
      </c>
      <c r="V193" s="88">
        <v>0.36411509547135057</v>
      </c>
      <c r="W193" s="89">
        <v>0.28916273729691833</v>
      </c>
      <c r="X193" s="90">
        <v>0.34640076756477356</v>
      </c>
      <c r="Y193" s="37">
        <v>1</v>
      </c>
      <c r="Z193" s="38">
        <v>1</v>
      </c>
      <c r="AA193" s="39"/>
      <c r="AB193" s="40"/>
      <c r="AC193" s="91">
        <f t="shared" si="6"/>
        <v>44961.291666666672</v>
      </c>
      <c r="AD193" s="92">
        <f t="shared" si="7"/>
        <v>44961.25</v>
      </c>
      <c r="AE193" s="93">
        <f t="shared" si="8"/>
        <v>44961.208333333336</v>
      </c>
    </row>
    <row r="194" spans="1:31" ht="16.2" thickBot="1" x14ac:dyDescent="0.35">
      <c r="A194" s="28">
        <v>20</v>
      </c>
      <c r="B194" s="81">
        <v>44961</v>
      </c>
      <c r="C194" s="82">
        <v>44961.427083333336</v>
      </c>
      <c r="D194" s="83">
        <v>44961.635416666664</v>
      </c>
      <c r="E194" s="83">
        <v>44961.677083333336</v>
      </c>
      <c r="F194" s="83">
        <v>44961.71875</v>
      </c>
      <c r="G194" s="84">
        <v>44961.760416666664</v>
      </c>
      <c r="H194" s="29" t="s">
        <v>266</v>
      </c>
      <c r="I194" s="30" t="s">
        <v>87</v>
      </c>
      <c r="J194" s="85" t="s">
        <v>72</v>
      </c>
      <c r="K194" s="17">
        <v>3</v>
      </c>
      <c r="L194" s="17">
        <v>1</v>
      </c>
      <c r="M194" s="86" t="s">
        <v>44</v>
      </c>
      <c r="N194" s="87">
        <v>45005.353807870371</v>
      </c>
      <c r="O194" s="31" t="s">
        <v>35</v>
      </c>
      <c r="P194" s="32" t="s">
        <v>36</v>
      </c>
      <c r="Q194" s="33"/>
      <c r="R194" s="34">
        <v>1</v>
      </c>
      <c r="S194" s="34">
        <v>1</v>
      </c>
      <c r="T194" s="35">
        <v>0.92207509279251099</v>
      </c>
      <c r="U194" s="36">
        <v>1.2558927536010742</v>
      </c>
      <c r="V194" s="88">
        <v>0.2721732117251271</v>
      </c>
      <c r="W194" s="89">
        <v>0.28767480478354457</v>
      </c>
      <c r="X194" s="90">
        <v>0.43977236747741699</v>
      </c>
      <c r="Y194" s="37">
        <v>3</v>
      </c>
      <c r="Z194" s="38">
        <v>1</v>
      </c>
      <c r="AA194" s="39"/>
      <c r="AB194" s="40"/>
      <c r="AC194" s="91">
        <f t="shared" ref="AC194:AC257" si="9">IF(C194&lt;&gt;"TBC",C194-1/24,"TBC")</f>
        <v>44961.385416666672</v>
      </c>
      <c r="AD194" s="92">
        <f t="shared" ref="AD194:AD257" si="10">IF(C194&lt;&gt;"TBC",C194-1/12,"TBC")</f>
        <v>44961.34375</v>
      </c>
      <c r="AE194" s="93">
        <f t="shared" ref="AE194:AE257" si="11">IF(C194&lt;&gt;"TBC",C194-1/8,"TBC")</f>
        <v>44961.302083333336</v>
      </c>
    </row>
    <row r="195" spans="1:31" ht="16.2" thickBot="1" x14ac:dyDescent="0.35">
      <c r="A195" s="28">
        <v>20</v>
      </c>
      <c r="B195" s="81">
        <v>44961</v>
      </c>
      <c r="C195" s="82">
        <v>44961.520833333336</v>
      </c>
      <c r="D195" s="83">
        <v>44961.729166666664</v>
      </c>
      <c r="E195" s="83">
        <v>44961.770833333336</v>
      </c>
      <c r="F195" s="83">
        <v>44961.8125</v>
      </c>
      <c r="G195" s="84">
        <v>44961.854166666664</v>
      </c>
      <c r="H195" s="29" t="s">
        <v>267</v>
      </c>
      <c r="I195" s="30" t="s">
        <v>83</v>
      </c>
      <c r="J195" s="85" t="s">
        <v>68</v>
      </c>
      <c r="K195" s="17">
        <v>1</v>
      </c>
      <c r="L195" s="17">
        <v>1</v>
      </c>
      <c r="M195" s="86" t="s">
        <v>67</v>
      </c>
      <c r="N195" s="87">
        <v>45005.353807870371</v>
      </c>
      <c r="O195" s="31" t="s">
        <v>35</v>
      </c>
      <c r="P195" s="32" t="s">
        <v>36</v>
      </c>
      <c r="Q195" s="33"/>
      <c r="R195" s="34">
        <v>1</v>
      </c>
      <c r="S195" s="34">
        <v>1</v>
      </c>
      <c r="T195" s="35">
        <v>1.3654927866799491</v>
      </c>
      <c r="U195" s="36">
        <v>0.82824999094009399</v>
      </c>
      <c r="V195" s="88">
        <v>0.4940021518549515</v>
      </c>
      <c r="W195" s="89">
        <v>0.27806637476519508</v>
      </c>
      <c r="X195" s="90">
        <v>0.22736746072769165</v>
      </c>
      <c r="Y195" s="37">
        <v>1</v>
      </c>
      <c r="Z195" s="38">
        <v>1</v>
      </c>
      <c r="AA195" s="39"/>
      <c r="AB195" s="40"/>
      <c r="AC195" s="91">
        <f t="shared" si="9"/>
        <v>44961.479166666672</v>
      </c>
      <c r="AD195" s="92">
        <f t="shared" si="10"/>
        <v>44961.4375</v>
      </c>
      <c r="AE195" s="93">
        <f t="shared" si="11"/>
        <v>44961.395833333336</v>
      </c>
    </row>
    <row r="196" spans="1:31" ht="16.2" thickBot="1" x14ac:dyDescent="0.35">
      <c r="A196" s="28">
        <v>20</v>
      </c>
      <c r="B196" s="81">
        <v>44961</v>
      </c>
      <c r="C196" s="82">
        <v>44961.625</v>
      </c>
      <c r="D196" s="83">
        <v>44961.833333333336</v>
      </c>
      <c r="E196" s="83">
        <v>44961.875</v>
      </c>
      <c r="F196" s="83">
        <v>44961.916666666664</v>
      </c>
      <c r="G196" s="84">
        <v>44961.958333333336</v>
      </c>
      <c r="H196" s="29" t="s">
        <v>268</v>
      </c>
      <c r="I196" s="30" t="s">
        <v>70</v>
      </c>
      <c r="J196" s="85" t="s">
        <v>71</v>
      </c>
      <c r="K196" s="17">
        <v>3</v>
      </c>
      <c r="L196" s="17">
        <v>4</v>
      </c>
      <c r="M196" s="86" t="s">
        <v>39</v>
      </c>
      <c r="N196" s="87">
        <v>45005.353807870371</v>
      </c>
      <c r="O196" s="31" t="s">
        <v>35</v>
      </c>
      <c r="P196" s="32" t="s">
        <v>36</v>
      </c>
      <c r="Q196" s="33"/>
      <c r="R196" s="34">
        <v>0</v>
      </c>
      <c r="S196" s="34">
        <v>1</v>
      </c>
      <c r="T196" s="35">
        <v>0.48946068968091688</v>
      </c>
      <c r="U196" s="36">
        <v>0.94135719537734985</v>
      </c>
      <c r="V196" s="88">
        <v>0.18538215811350706</v>
      </c>
      <c r="W196" s="89">
        <v>0.36264601625350568</v>
      </c>
      <c r="X196" s="90">
        <v>0.45191359519958496</v>
      </c>
      <c r="Y196" s="37">
        <v>3</v>
      </c>
      <c r="Z196" s="38">
        <v>4</v>
      </c>
      <c r="AA196" s="39"/>
      <c r="AB196" s="40"/>
      <c r="AC196" s="91">
        <f t="shared" si="9"/>
        <v>44961.583333333336</v>
      </c>
      <c r="AD196" s="92">
        <f t="shared" si="10"/>
        <v>44961.541666666664</v>
      </c>
      <c r="AE196" s="93">
        <f t="shared" si="11"/>
        <v>44961.5</v>
      </c>
    </row>
    <row r="197" spans="1:31" ht="16.2" thickBot="1" x14ac:dyDescent="0.35">
      <c r="A197" s="28">
        <v>20</v>
      </c>
      <c r="B197" s="81">
        <v>44962</v>
      </c>
      <c r="C197" s="82">
        <v>44962.333333333336</v>
      </c>
      <c r="D197" s="83">
        <v>44962.541666666664</v>
      </c>
      <c r="E197" s="83">
        <v>44962.583333333336</v>
      </c>
      <c r="F197" s="83">
        <v>44962.625</v>
      </c>
      <c r="G197" s="84">
        <v>44962.666666666664</v>
      </c>
      <c r="H197" s="29" t="s">
        <v>269</v>
      </c>
      <c r="I197" s="30" t="s">
        <v>79</v>
      </c>
      <c r="J197" s="85" t="s">
        <v>64</v>
      </c>
      <c r="K197" s="17">
        <v>1</v>
      </c>
      <c r="L197" s="17">
        <v>0</v>
      </c>
      <c r="M197" s="86" t="s">
        <v>60</v>
      </c>
      <c r="N197" s="87">
        <v>45005.353807870371</v>
      </c>
      <c r="O197" s="31" t="s">
        <v>35</v>
      </c>
      <c r="P197" s="32" t="s">
        <v>36</v>
      </c>
      <c r="Q197" s="33"/>
      <c r="R197" s="34">
        <v>1</v>
      </c>
      <c r="S197" s="34">
        <v>1</v>
      </c>
      <c r="T197" s="35">
        <v>0.96607494354248047</v>
      </c>
      <c r="U197" s="36">
        <v>0.87353557348251343</v>
      </c>
      <c r="V197" s="88">
        <v>0.36297255947221208</v>
      </c>
      <c r="W197" s="89">
        <v>0.32404200617453449</v>
      </c>
      <c r="X197" s="90">
        <v>0.31288206577301025</v>
      </c>
      <c r="Y197" s="37">
        <v>1</v>
      </c>
      <c r="Z197" s="38">
        <v>0</v>
      </c>
      <c r="AA197" s="39"/>
      <c r="AB197" s="40"/>
      <c r="AC197" s="91">
        <f t="shared" si="9"/>
        <v>44962.291666666672</v>
      </c>
      <c r="AD197" s="92">
        <f t="shared" si="10"/>
        <v>44962.25</v>
      </c>
      <c r="AE197" s="93">
        <f t="shared" si="11"/>
        <v>44962.208333333336</v>
      </c>
    </row>
    <row r="198" spans="1:31" ht="16.2" thickBot="1" x14ac:dyDescent="0.35">
      <c r="A198" s="28">
        <v>20</v>
      </c>
      <c r="B198" s="81">
        <v>44962</v>
      </c>
      <c r="C198" s="82">
        <v>44962.427083333336</v>
      </c>
      <c r="D198" s="83">
        <v>44962.635416666664</v>
      </c>
      <c r="E198" s="83">
        <v>44962.677083333336</v>
      </c>
      <c r="F198" s="83">
        <v>44962.71875</v>
      </c>
      <c r="G198" s="84">
        <v>44962.760416666664</v>
      </c>
      <c r="H198" s="29" t="s">
        <v>270</v>
      </c>
      <c r="I198" s="30" t="s">
        <v>89</v>
      </c>
      <c r="J198" s="85" t="s">
        <v>56</v>
      </c>
      <c r="K198" s="17">
        <v>1</v>
      </c>
      <c r="L198" s="17">
        <v>0</v>
      </c>
      <c r="M198" s="86" t="s">
        <v>55</v>
      </c>
      <c r="N198" s="87">
        <v>45005.353807870371</v>
      </c>
      <c r="O198" s="31" t="s">
        <v>35</v>
      </c>
      <c r="P198" s="32" t="s">
        <v>36</v>
      </c>
      <c r="Q198" s="33"/>
      <c r="R198" s="34">
        <v>2</v>
      </c>
      <c r="S198" s="34">
        <v>0</v>
      </c>
      <c r="T198" s="35">
        <v>1.4940750598907471</v>
      </c>
      <c r="U198" s="36">
        <v>0.6635357141494751</v>
      </c>
      <c r="V198" s="88">
        <v>0.57216097997832183</v>
      </c>
      <c r="W198" s="89">
        <v>0.26193879112479773</v>
      </c>
      <c r="X198" s="90">
        <v>0.16498863697052002</v>
      </c>
      <c r="Y198" s="37">
        <v>1</v>
      </c>
      <c r="Z198" s="38">
        <v>0</v>
      </c>
      <c r="AA198" s="39"/>
      <c r="AB198" s="40"/>
      <c r="AC198" s="91">
        <f t="shared" si="9"/>
        <v>44962.385416666672</v>
      </c>
      <c r="AD198" s="92">
        <f t="shared" si="10"/>
        <v>44962.34375</v>
      </c>
      <c r="AE198" s="93">
        <f t="shared" si="11"/>
        <v>44962.302083333336</v>
      </c>
    </row>
    <row r="199" spans="1:31" ht="16.2" thickBot="1" x14ac:dyDescent="0.35">
      <c r="A199" s="28">
        <v>20</v>
      </c>
      <c r="B199" s="81">
        <v>44962</v>
      </c>
      <c r="C199" s="82">
        <v>44962.520833333336</v>
      </c>
      <c r="D199" s="83">
        <v>44962.729166666664</v>
      </c>
      <c r="E199" s="83">
        <v>44962.770833333336</v>
      </c>
      <c r="F199" s="83">
        <v>44962.8125</v>
      </c>
      <c r="G199" s="84">
        <v>44962.854166666664</v>
      </c>
      <c r="H199" s="29" t="s">
        <v>271</v>
      </c>
      <c r="I199" s="30" t="s">
        <v>85</v>
      </c>
      <c r="J199" s="85" t="s">
        <v>52</v>
      </c>
      <c r="K199" s="17">
        <v>0</v>
      </c>
      <c r="L199" s="17">
        <v>1</v>
      </c>
      <c r="M199" s="86" t="s">
        <v>43</v>
      </c>
      <c r="N199" s="87">
        <v>45005.353807870371</v>
      </c>
      <c r="O199" s="31" t="s">
        <v>35</v>
      </c>
      <c r="P199" s="32" t="s">
        <v>36</v>
      </c>
      <c r="Q199" s="33"/>
      <c r="R199" s="34">
        <v>2</v>
      </c>
      <c r="S199" s="34">
        <v>0</v>
      </c>
      <c r="T199" s="35">
        <v>1.8570750951766968</v>
      </c>
      <c r="U199" s="36">
        <v>0.72825002670288086</v>
      </c>
      <c r="V199" s="88">
        <v>0.63943278825326755</v>
      </c>
      <c r="W199" s="89">
        <v>0.21741054764658652</v>
      </c>
      <c r="X199" s="90">
        <v>0.14009958505630493</v>
      </c>
      <c r="Y199" s="37">
        <v>0</v>
      </c>
      <c r="Z199" s="38">
        <v>1</v>
      </c>
      <c r="AA199" s="39"/>
      <c r="AB199" s="40"/>
      <c r="AC199" s="91">
        <f t="shared" si="9"/>
        <v>44962.479166666672</v>
      </c>
      <c r="AD199" s="92">
        <f t="shared" si="10"/>
        <v>44962.4375</v>
      </c>
      <c r="AE199" s="93">
        <f t="shared" si="11"/>
        <v>44962.395833333336</v>
      </c>
    </row>
    <row r="200" spans="1:31" ht="16.2" thickBot="1" x14ac:dyDescent="0.35">
      <c r="A200" s="28">
        <v>20</v>
      </c>
      <c r="B200" s="81">
        <v>44962</v>
      </c>
      <c r="C200" s="82">
        <v>44962.625</v>
      </c>
      <c r="D200" s="83">
        <v>44962.833333333336</v>
      </c>
      <c r="E200" s="83">
        <v>44962.875</v>
      </c>
      <c r="F200" s="83">
        <v>44962.916666666664</v>
      </c>
      <c r="G200" s="84">
        <v>44962.958333333336</v>
      </c>
      <c r="H200" s="29" t="s">
        <v>272</v>
      </c>
      <c r="I200" s="30" t="s">
        <v>46</v>
      </c>
      <c r="J200" s="85" t="s">
        <v>47</v>
      </c>
      <c r="K200" s="17">
        <v>3</v>
      </c>
      <c r="L200" s="17">
        <v>0</v>
      </c>
      <c r="M200" s="86" t="s">
        <v>34</v>
      </c>
      <c r="N200" s="87">
        <v>45005.353807870371</v>
      </c>
      <c r="O200" s="31" t="s">
        <v>35</v>
      </c>
      <c r="P200" s="32" t="s">
        <v>36</v>
      </c>
      <c r="Q200" s="33"/>
      <c r="R200" s="34">
        <v>1</v>
      </c>
      <c r="S200" s="34">
        <v>1</v>
      </c>
      <c r="T200" s="35">
        <v>1.3000428336007255</v>
      </c>
      <c r="U200" s="36">
        <v>0.90825003385543823</v>
      </c>
      <c r="V200" s="88">
        <v>0.45567566206914029</v>
      </c>
      <c r="W200" s="89">
        <v>0.28335549341553928</v>
      </c>
      <c r="X200" s="90">
        <v>0.26051923632621765</v>
      </c>
      <c r="Y200" s="37">
        <v>3</v>
      </c>
      <c r="Z200" s="38">
        <v>0</v>
      </c>
      <c r="AA200" s="39"/>
      <c r="AB200" s="40"/>
      <c r="AC200" s="91">
        <f t="shared" si="9"/>
        <v>44962.583333333336</v>
      </c>
      <c r="AD200" s="92">
        <f t="shared" si="10"/>
        <v>44962.541666666664</v>
      </c>
      <c r="AE200" s="93">
        <f t="shared" si="11"/>
        <v>44962.5</v>
      </c>
    </row>
    <row r="201" spans="1:31" ht="16.2" thickBot="1" x14ac:dyDescent="0.35">
      <c r="A201" s="28">
        <v>20</v>
      </c>
      <c r="B201" s="81">
        <v>44963</v>
      </c>
      <c r="C201" s="82">
        <v>44963.625</v>
      </c>
      <c r="D201" s="83">
        <v>44963.833333333336</v>
      </c>
      <c r="E201" s="83">
        <v>44963.875</v>
      </c>
      <c r="F201" s="83">
        <v>44963.916666666664</v>
      </c>
      <c r="G201" s="84">
        <v>44963.958333333336</v>
      </c>
      <c r="H201" s="29" t="s">
        <v>273</v>
      </c>
      <c r="I201" s="30" t="s">
        <v>94</v>
      </c>
      <c r="J201" s="85" t="s">
        <v>48</v>
      </c>
      <c r="K201" s="17">
        <v>2</v>
      </c>
      <c r="L201" s="17">
        <v>0</v>
      </c>
      <c r="M201" s="86" t="s">
        <v>59</v>
      </c>
      <c r="N201" s="87">
        <v>45005.353807870371</v>
      </c>
      <c r="O201" s="31" t="s">
        <v>35</v>
      </c>
      <c r="P201" s="32" t="s">
        <v>36</v>
      </c>
      <c r="Q201" s="33"/>
      <c r="R201" s="34">
        <v>2</v>
      </c>
      <c r="S201" s="34">
        <v>1</v>
      </c>
      <c r="T201" s="35">
        <v>1.6480749845504761</v>
      </c>
      <c r="U201" s="36">
        <v>1.1082499027252197</v>
      </c>
      <c r="V201" s="88">
        <v>0.49792581203843284</v>
      </c>
      <c r="W201" s="89">
        <v>0.24460508976099027</v>
      </c>
      <c r="X201" s="90">
        <v>0.25573626160621643</v>
      </c>
      <c r="Y201" s="37">
        <v>2</v>
      </c>
      <c r="Z201" s="38">
        <v>0</v>
      </c>
      <c r="AA201" s="39"/>
      <c r="AB201" s="40"/>
      <c r="AC201" s="91">
        <f t="shared" si="9"/>
        <v>44963.583333333336</v>
      </c>
      <c r="AD201" s="92">
        <f t="shared" si="10"/>
        <v>44963.541666666664</v>
      </c>
      <c r="AE201" s="93">
        <f t="shared" si="11"/>
        <v>44963.5</v>
      </c>
    </row>
    <row r="202" spans="1:31" ht="16.2" thickBot="1" x14ac:dyDescent="0.35">
      <c r="A202" s="14">
        <v>21</v>
      </c>
      <c r="B202" s="68">
        <v>44967</v>
      </c>
      <c r="C202" s="69">
        <v>44967.625</v>
      </c>
      <c r="D202" s="70">
        <v>44967.833333333336</v>
      </c>
      <c r="E202" s="70">
        <v>44967.875</v>
      </c>
      <c r="F202" s="70">
        <v>44967.916666666664</v>
      </c>
      <c r="G202" s="71">
        <v>44967.958333333336</v>
      </c>
      <c r="H202" s="15" t="s">
        <v>274</v>
      </c>
      <c r="I202" s="16" t="s">
        <v>50</v>
      </c>
      <c r="J202" s="72" t="s">
        <v>51</v>
      </c>
      <c r="K202" s="17">
        <v>2</v>
      </c>
      <c r="L202" s="17">
        <v>0</v>
      </c>
      <c r="M202" s="73" t="s">
        <v>56</v>
      </c>
      <c r="N202" s="74">
        <v>45005.353807870371</v>
      </c>
      <c r="O202" s="18" t="s">
        <v>35</v>
      </c>
      <c r="P202" s="19" t="s">
        <v>36</v>
      </c>
      <c r="Q202" s="20"/>
      <c r="R202" s="21">
        <v>1</v>
      </c>
      <c r="S202" s="21">
        <v>1</v>
      </c>
      <c r="T202" s="22">
        <v>1.2630748748779297</v>
      </c>
      <c r="U202" s="23">
        <v>1.1130356788635254</v>
      </c>
      <c r="V202" s="75">
        <v>0.39753368427934127</v>
      </c>
      <c r="W202" s="76">
        <v>0.27727580568661825</v>
      </c>
      <c r="X202" s="77">
        <v>0.32469025254249573</v>
      </c>
      <c r="Y202" s="24">
        <v>2</v>
      </c>
      <c r="Z202" s="25">
        <v>0</v>
      </c>
      <c r="AA202" s="26"/>
      <c r="AB202" s="27"/>
      <c r="AC202" s="78">
        <f t="shared" si="9"/>
        <v>44967.583333333336</v>
      </c>
      <c r="AD202" s="79">
        <f t="shared" si="10"/>
        <v>44967.541666666664</v>
      </c>
      <c r="AE202" s="80">
        <f t="shared" si="11"/>
        <v>44967.5</v>
      </c>
    </row>
    <row r="203" spans="1:31" ht="16.2" thickBot="1" x14ac:dyDescent="0.35">
      <c r="A203" s="28">
        <v>21</v>
      </c>
      <c r="B203" s="81">
        <v>44968</v>
      </c>
      <c r="C203" s="82">
        <v>44968.427083333336</v>
      </c>
      <c r="D203" s="83">
        <v>44968.635416666664</v>
      </c>
      <c r="E203" s="83">
        <v>44968.677083333336</v>
      </c>
      <c r="F203" s="83">
        <v>44968.71875</v>
      </c>
      <c r="G203" s="84">
        <v>44968.760416666664</v>
      </c>
      <c r="H203" s="29" t="s">
        <v>275</v>
      </c>
      <c r="I203" s="30" t="s">
        <v>58</v>
      </c>
      <c r="J203" s="85" t="s">
        <v>59</v>
      </c>
      <c r="K203" s="17">
        <v>2</v>
      </c>
      <c r="L203" s="17">
        <v>3</v>
      </c>
      <c r="M203" s="86" t="s">
        <v>71</v>
      </c>
      <c r="N203" s="87">
        <v>45005.353807870371</v>
      </c>
      <c r="O203" s="31" t="s">
        <v>35</v>
      </c>
      <c r="P203" s="32" t="s">
        <v>36</v>
      </c>
      <c r="Q203" s="33"/>
      <c r="R203" s="34">
        <v>0</v>
      </c>
      <c r="S203" s="34">
        <v>1</v>
      </c>
      <c r="T203" s="35">
        <v>0.7843393087387085</v>
      </c>
      <c r="U203" s="36">
        <v>1.4282498359680176</v>
      </c>
      <c r="V203" s="88">
        <v>0.20593285449766396</v>
      </c>
      <c r="W203" s="89">
        <v>0.27090257867410422</v>
      </c>
      <c r="X203" s="90">
        <v>0.52244764566421509</v>
      </c>
      <c r="Y203" s="37">
        <v>2</v>
      </c>
      <c r="Z203" s="38">
        <v>3</v>
      </c>
      <c r="AA203" s="39"/>
      <c r="AB203" s="40"/>
      <c r="AC203" s="91">
        <f t="shared" si="9"/>
        <v>44968.385416666672</v>
      </c>
      <c r="AD203" s="92">
        <f t="shared" si="10"/>
        <v>44968.34375</v>
      </c>
      <c r="AE203" s="93">
        <f t="shared" si="11"/>
        <v>44968.302083333336</v>
      </c>
    </row>
    <row r="204" spans="1:31" ht="16.2" thickBot="1" x14ac:dyDescent="0.35">
      <c r="A204" s="28">
        <v>21</v>
      </c>
      <c r="B204" s="81">
        <v>44968</v>
      </c>
      <c r="C204" s="82">
        <v>44968.520833333336</v>
      </c>
      <c r="D204" s="83">
        <v>44968.729166666664</v>
      </c>
      <c r="E204" s="83">
        <v>44968.770833333336</v>
      </c>
      <c r="F204" s="83">
        <v>44968.8125</v>
      </c>
      <c r="G204" s="84">
        <v>44968.854166666664</v>
      </c>
      <c r="H204" s="29" t="s">
        <v>276</v>
      </c>
      <c r="I204" s="30" t="s">
        <v>76</v>
      </c>
      <c r="J204" s="85" t="s">
        <v>34</v>
      </c>
      <c r="K204" s="17">
        <v>2</v>
      </c>
      <c r="L204" s="17">
        <v>0</v>
      </c>
      <c r="M204" s="86" t="s">
        <v>64</v>
      </c>
      <c r="N204" s="87">
        <v>45005.353807870371</v>
      </c>
      <c r="O204" s="31" t="s">
        <v>35</v>
      </c>
      <c r="P204" s="32" t="s">
        <v>36</v>
      </c>
      <c r="Q204" s="33"/>
      <c r="R204" s="34">
        <v>1</v>
      </c>
      <c r="S204" s="34">
        <v>1</v>
      </c>
      <c r="T204" s="35">
        <v>1.0637786047799247</v>
      </c>
      <c r="U204" s="36">
        <v>0.89849996566772461</v>
      </c>
      <c r="V204" s="88">
        <v>0.3881520503883012</v>
      </c>
      <c r="W204" s="89">
        <v>0.31058255003642732</v>
      </c>
      <c r="X204" s="90">
        <v>0.3011009693145752</v>
      </c>
      <c r="Y204" s="37">
        <v>2</v>
      </c>
      <c r="Z204" s="38">
        <v>0</v>
      </c>
      <c r="AA204" s="39"/>
      <c r="AB204" s="40"/>
      <c r="AC204" s="91">
        <f t="shared" si="9"/>
        <v>44968.479166666672</v>
      </c>
      <c r="AD204" s="92">
        <f t="shared" si="10"/>
        <v>44968.4375</v>
      </c>
      <c r="AE204" s="93">
        <f t="shared" si="11"/>
        <v>44968.395833333336</v>
      </c>
    </row>
    <row r="205" spans="1:31" ht="16.2" thickBot="1" x14ac:dyDescent="0.35">
      <c r="A205" s="28">
        <v>21</v>
      </c>
      <c r="B205" s="81">
        <v>44968</v>
      </c>
      <c r="C205" s="82">
        <v>44968.625</v>
      </c>
      <c r="D205" s="83">
        <v>44968.833333333336</v>
      </c>
      <c r="E205" s="83">
        <v>44968.875</v>
      </c>
      <c r="F205" s="83">
        <v>44968.916666666664</v>
      </c>
      <c r="G205" s="84">
        <v>44968.958333333336</v>
      </c>
      <c r="H205" s="29" t="s">
        <v>277</v>
      </c>
      <c r="I205" s="30" t="s">
        <v>54</v>
      </c>
      <c r="J205" s="85" t="s">
        <v>55</v>
      </c>
      <c r="K205" s="17">
        <v>1</v>
      </c>
      <c r="L205" s="17">
        <v>2</v>
      </c>
      <c r="M205" s="86" t="s">
        <v>63</v>
      </c>
      <c r="N205" s="87">
        <v>45005.353807870371</v>
      </c>
      <c r="O205" s="31" t="s">
        <v>35</v>
      </c>
      <c r="P205" s="32" t="s">
        <v>36</v>
      </c>
      <c r="Q205" s="33"/>
      <c r="R205" s="34">
        <v>1</v>
      </c>
      <c r="S205" s="34">
        <v>1</v>
      </c>
      <c r="T205" s="35">
        <v>1.0543500014713831</v>
      </c>
      <c r="U205" s="36">
        <v>1.3782500028610229</v>
      </c>
      <c r="V205" s="88">
        <v>0.28715455225411024</v>
      </c>
      <c r="W205" s="89">
        <v>0.26996844280338711</v>
      </c>
      <c r="X205" s="90">
        <v>0.44219383597373962</v>
      </c>
      <c r="Y205" s="37">
        <v>1</v>
      </c>
      <c r="Z205" s="38">
        <v>2</v>
      </c>
      <c r="AA205" s="39"/>
      <c r="AB205" s="40"/>
      <c r="AC205" s="91">
        <f t="shared" si="9"/>
        <v>44968.583333333336</v>
      </c>
      <c r="AD205" s="92">
        <f t="shared" si="10"/>
        <v>44968.541666666664</v>
      </c>
      <c r="AE205" s="93">
        <f t="shared" si="11"/>
        <v>44968.5</v>
      </c>
    </row>
    <row r="206" spans="1:31" ht="16.2" thickBot="1" x14ac:dyDescent="0.35">
      <c r="A206" s="28">
        <v>21</v>
      </c>
      <c r="B206" s="81">
        <v>44969</v>
      </c>
      <c r="C206" s="82">
        <v>44969.333333333336</v>
      </c>
      <c r="D206" s="83">
        <v>44969.541666666664</v>
      </c>
      <c r="E206" s="83">
        <v>44969.583333333336</v>
      </c>
      <c r="F206" s="83">
        <v>44969.625</v>
      </c>
      <c r="G206" s="84">
        <v>44969.666666666664</v>
      </c>
      <c r="H206" s="29" t="s">
        <v>278</v>
      </c>
      <c r="I206" s="30" t="s">
        <v>66</v>
      </c>
      <c r="J206" s="85" t="s">
        <v>67</v>
      </c>
      <c r="K206" s="17">
        <v>1</v>
      </c>
      <c r="L206" s="17">
        <v>1</v>
      </c>
      <c r="M206" s="86" t="s">
        <v>48</v>
      </c>
      <c r="N206" s="87">
        <v>45005.353807870371</v>
      </c>
      <c r="O206" s="31" t="s">
        <v>35</v>
      </c>
      <c r="P206" s="32" t="s">
        <v>36</v>
      </c>
      <c r="Q206" s="33"/>
      <c r="R206" s="34">
        <v>1</v>
      </c>
      <c r="S206" s="34">
        <v>1</v>
      </c>
      <c r="T206" s="35">
        <v>1.0650750398635864</v>
      </c>
      <c r="U206" s="36">
        <v>0.96707141399383545</v>
      </c>
      <c r="V206" s="88">
        <v>0.37284181358406931</v>
      </c>
      <c r="W206" s="89">
        <v>0.30504387563706442</v>
      </c>
      <c r="X206" s="90">
        <v>0.32192423939704895</v>
      </c>
      <c r="Y206" s="37">
        <v>1</v>
      </c>
      <c r="Z206" s="38">
        <v>1</v>
      </c>
      <c r="AA206" s="39"/>
      <c r="AB206" s="40"/>
      <c r="AC206" s="91">
        <f t="shared" si="9"/>
        <v>44969.291666666672</v>
      </c>
      <c r="AD206" s="92">
        <f t="shared" si="10"/>
        <v>44969.25</v>
      </c>
      <c r="AE206" s="93">
        <f t="shared" si="11"/>
        <v>44969.208333333336</v>
      </c>
    </row>
    <row r="207" spans="1:31" ht="16.2" thickBot="1" x14ac:dyDescent="0.35">
      <c r="A207" s="28">
        <v>21</v>
      </c>
      <c r="B207" s="81">
        <v>44969</v>
      </c>
      <c r="C207" s="82">
        <v>44969.427083333336</v>
      </c>
      <c r="D207" s="83">
        <v>44969.635416666664</v>
      </c>
      <c r="E207" s="83">
        <v>44969.677083333336</v>
      </c>
      <c r="F207" s="83">
        <v>44969.71875</v>
      </c>
      <c r="G207" s="84">
        <v>44969.760416666664</v>
      </c>
      <c r="H207" s="29" t="s">
        <v>279</v>
      </c>
      <c r="I207" s="30" t="s">
        <v>38</v>
      </c>
      <c r="J207" s="85" t="s">
        <v>39</v>
      </c>
      <c r="K207" s="17">
        <v>0</v>
      </c>
      <c r="L207" s="17">
        <v>1</v>
      </c>
      <c r="M207" s="86" t="s">
        <v>68</v>
      </c>
      <c r="N207" s="87">
        <v>45005.353807870371</v>
      </c>
      <c r="O207" s="31" t="s">
        <v>35</v>
      </c>
      <c r="P207" s="32" t="s">
        <v>36</v>
      </c>
      <c r="Q207" s="33"/>
      <c r="R207" s="34">
        <v>1</v>
      </c>
      <c r="S207" s="34">
        <v>1</v>
      </c>
      <c r="T207" s="35">
        <v>1.1750749349594116</v>
      </c>
      <c r="U207" s="36">
        <v>1.4282499551773071</v>
      </c>
      <c r="V207" s="88">
        <v>0.31005513991447398</v>
      </c>
      <c r="W207" s="89">
        <v>0.26120650581625349</v>
      </c>
      <c r="X207" s="90">
        <v>0.42781838774681091</v>
      </c>
      <c r="Y207" s="37">
        <v>0</v>
      </c>
      <c r="Z207" s="38">
        <v>1</v>
      </c>
      <c r="AA207" s="39"/>
      <c r="AB207" s="40"/>
      <c r="AC207" s="91">
        <f t="shared" si="9"/>
        <v>44969.385416666672</v>
      </c>
      <c r="AD207" s="92">
        <f t="shared" si="10"/>
        <v>44969.34375</v>
      </c>
      <c r="AE207" s="93">
        <f t="shared" si="11"/>
        <v>44969.302083333336</v>
      </c>
    </row>
    <row r="208" spans="1:31" ht="16.2" thickBot="1" x14ac:dyDescent="0.35">
      <c r="A208" s="28">
        <v>21</v>
      </c>
      <c r="B208" s="81">
        <v>44969</v>
      </c>
      <c r="C208" s="82">
        <v>44969.520833333336</v>
      </c>
      <c r="D208" s="83">
        <v>44969.729166666664</v>
      </c>
      <c r="E208" s="83">
        <v>44969.770833333336</v>
      </c>
      <c r="F208" s="83">
        <v>44969.8125</v>
      </c>
      <c r="G208" s="84">
        <v>44969.854166666664</v>
      </c>
      <c r="H208" s="29" t="s">
        <v>280</v>
      </c>
      <c r="I208" s="30" t="s">
        <v>42</v>
      </c>
      <c r="J208" s="85" t="s">
        <v>43</v>
      </c>
      <c r="K208" s="17">
        <v>0</v>
      </c>
      <c r="L208" s="17">
        <v>0</v>
      </c>
      <c r="M208" s="86" t="s">
        <v>33</v>
      </c>
      <c r="N208" s="87">
        <v>45005.353807870371</v>
      </c>
      <c r="O208" s="31" t="s">
        <v>35</v>
      </c>
      <c r="P208" s="32" t="s">
        <v>36</v>
      </c>
      <c r="Q208" s="33"/>
      <c r="R208" s="34">
        <v>1</v>
      </c>
      <c r="S208" s="34">
        <v>2</v>
      </c>
      <c r="T208" s="35">
        <v>0.93307507038116455</v>
      </c>
      <c r="U208" s="36">
        <v>1.4582500457763672</v>
      </c>
      <c r="V208" s="88">
        <v>0.24124846669029221</v>
      </c>
      <c r="W208" s="89">
        <v>0.26535273047436703</v>
      </c>
      <c r="X208" s="90">
        <v>0.49255698919296265</v>
      </c>
      <c r="Y208" s="37">
        <v>0</v>
      </c>
      <c r="Z208" s="38">
        <v>0</v>
      </c>
      <c r="AA208" s="39"/>
      <c r="AB208" s="40"/>
      <c r="AC208" s="91">
        <f t="shared" si="9"/>
        <v>44969.479166666672</v>
      </c>
      <c r="AD208" s="92">
        <f t="shared" si="10"/>
        <v>44969.4375</v>
      </c>
      <c r="AE208" s="93">
        <f t="shared" si="11"/>
        <v>44969.395833333336</v>
      </c>
    </row>
    <row r="209" spans="1:31" ht="16.2" thickBot="1" x14ac:dyDescent="0.35">
      <c r="A209" s="28">
        <v>21</v>
      </c>
      <c r="B209" s="81">
        <v>44969</v>
      </c>
      <c r="C209" s="82">
        <v>44969.625</v>
      </c>
      <c r="D209" s="83">
        <v>44969.833333333336</v>
      </c>
      <c r="E209" s="83">
        <v>44969.875</v>
      </c>
      <c r="F209" s="83">
        <v>44969.916666666664</v>
      </c>
      <c r="G209" s="84">
        <v>44969.958333333336</v>
      </c>
      <c r="H209" s="29" t="s">
        <v>281</v>
      </c>
      <c r="I209" s="30" t="s">
        <v>223</v>
      </c>
      <c r="J209" s="85" t="s">
        <v>44</v>
      </c>
      <c r="K209" s="17">
        <v>0</v>
      </c>
      <c r="L209" s="17">
        <v>1</v>
      </c>
      <c r="M209" s="86" t="s">
        <v>47</v>
      </c>
      <c r="N209" s="87">
        <v>45005.353807870371</v>
      </c>
      <c r="O209" s="31" t="s">
        <v>35</v>
      </c>
      <c r="P209" s="32" t="s">
        <v>36</v>
      </c>
      <c r="Q209" s="33"/>
      <c r="R209" s="34">
        <v>1</v>
      </c>
      <c r="S209" s="34">
        <v>2</v>
      </c>
      <c r="T209" s="35">
        <v>1.1750749349594116</v>
      </c>
      <c r="U209" s="36">
        <v>1.938249945640564</v>
      </c>
      <c r="V209" s="88">
        <v>0.22821410487090174</v>
      </c>
      <c r="W209" s="89">
        <v>0.22021407356227382</v>
      </c>
      <c r="X209" s="90">
        <v>0.54751545190811157</v>
      </c>
      <c r="Y209" s="37">
        <v>0</v>
      </c>
      <c r="Z209" s="38">
        <v>1</v>
      </c>
      <c r="AA209" s="39"/>
      <c r="AB209" s="40"/>
      <c r="AC209" s="91">
        <f t="shared" si="9"/>
        <v>44969.583333333336</v>
      </c>
      <c r="AD209" s="92">
        <f t="shared" si="10"/>
        <v>44969.541666666664</v>
      </c>
      <c r="AE209" s="93">
        <f t="shared" si="11"/>
        <v>44969.5</v>
      </c>
    </row>
    <row r="210" spans="1:31" ht="16.2" thickBot="1" x14ac:dyDescent="0.35">
      <c r="A210" s="28">
        <v>21</v>
      </c>
      <c r="B210" s="81">
        <v>44970</v>
      </c>
      <c r="C210" s="82">
        <v>44970.625</v>
      </c>
      <c r="D210" s="83">
        <v>44970.833333333336</v>
      </c>
      <c r="E210" s="83">
        <v>44970.875</v>
      </c>
      <c r="F210" s="83">
        <v>44970.916666666664</v>
      </c>
      <c r="G210" s="84">
        <v>44970.958333333336</v>
      </c>
      <c r="H210" s="29" t="s">
        <v>282</v>
      </c>
      <c r="I210" s="30" t="s">
        <v>74</v>
      </c>
      <c r="J210" s="85" t="s">
        <v>40</v>
      </c>
      <c r="K210" s="17">
        <v>2</v>
      </c>
      <c r="L210" s="17">
        <v>3</v>
      </c>
      <c r="M210" s="86" t="s">
        <v>52</v>
      </c>
      <c r="N210" s="87">
        <v>45005.353807870371</v>
      </c>
      <c r="O210" s="31" t="s">
        <v>35</v>
      </c>
      <c r="P210" s="32" t="s">
        <v>36</v>
      </c>
      <c r="Q210" s="33"/>
      <c r="R210" s="34">
        <v>1</v>
      </c>
      <c r="S210" s="34">
        <v>2</v>
      </c>
      <c r="T210" s="35">
        <v>0.99907499551773071</v>
      </c>
      <c r="U210" s="36">
        <v>1.5082499980926514</v>
      </c>
      <c r="V210" s="88">
        <v>0.25055866707460328</v>
      </c>
      <c r="W210" s="89">
        <v>0.25904878894600375</v>
      </c>
      <c r="X210" s="90">
        <v>0.48935434222221375</v>
      </c>
      <c r="Y210" s="37">
        <v>2</v>
      </c>
      <c r="Z210" s="38">
        <v>3</v>
      </c>
      <c r="AA210" s="39"/>
      <c r="AB210" s="40"/>
      <c r="AC210" s="91">
        <f t="shared" si="9"/>
        <v>44970.583333333336</v>
      </c>
      <c r="AD210" s="92">
        <f t="shared" si="10"/>
        <v>44970.541666666664</v>
      </c>
      <c r="AE210" s="93">
        <f t="shared" si="11"/>
        <v>44970.5</v>
      </c>
    </row>
    <row r="211" spans="1:31" ht="16.2" thickBot="1" x14ac:dyDescent="0.35">
      <c r="A211" s="28">
        <v>21</v>
      </c>
      <c r="B211" s="81">
        <v>44972</v>
      </c>
      <c r="C211" s="82">
        <v>44972.625</v>
      </c>
      <c r="D211" s="83">
        <v>44972.833333333336</v>
      </c>
      <c r="E211" s="83">
        <v>44972.875</v>
      </c>
      <c r="F211" s="83">
        <v>44972.916666666664</v>
      </c>
      <c r="G211" s="84">
        <v>44972.958333333336</v>
      </c>
      <c r="H211" s="29" t="s">
        <v>283</v>
      </c>
      <c r="I211" s="30" t="s">
        <v>104</v>
      </c>
      <c r="J211" s="85" t="s">
        <v>60</v>
      </c>
      <c r="K211" s="17">
        <v>4</v>
      </c>
      <c r="L211" s="17">
        <v>0</v>
      </c>
      <c r="M211" s="86" t="s">
        <v>72</v>
      </c>
      <c r="N211" s="87">
        <v>45005.353807870371</v>
      </c>
      <c r="O211" s="31" t="s">
        <v>35</v>
      </c>
      <c r="P211" s="32" t="s">
        <v>36</v>
      </c>
      <c r="Q211" s="33"/>
      <c r="R211" s="34">
        <v>3</v>
      </c>
      <c r="S211" s="34">
        <v>0</v>
      </c>
      <c r="T211" s="35">
        <v>2.7590746879577637</v>
      </c>
      <c r="U211" s="36">
        <v>0.79825001955032349</v>
      </c>
      <c r="V211" s="88">
        <v>0.75983432715985899</v>
      </c>
      <c r="W211" s="89">
        <v>0.13563264952332649</v>
      </c>
      <c r="X211" s="90">
        <v>8.1729359924793243E-2</v>
      </c>
      <c r="Y211" s="37">
        <v>4</v>
      </c>
      <c r="Z211" s="38">
        <v>0</v>
      </c>
      <c r="AA211" s="39"/>
      <c r="AB211" s="40"/>
      <c r="AC211" s="91">
        <f t="shared" si="9"/>
        <v>44972.583333333336</v>
      </c>
      <c r="AD211" s="92">
        <f t="shared" si="10"/>
        <v>44972.541666666664</v>
      </c>
      <c r="AE211" s="93">
        <f t="shared" si="11"/>
        <v>44972.5</v>
      </c>
    </row>
    <row r="212" spans="1:31" ht="16.2" thickBot="1" x14ac:dyDescent="0.35">
      <c r="A212" s="14">
        <v>22</v>
      </c>
      <c r="B212" s="68">
        <v>44974</v>
      </c>
      <c r="C212" s="69">
        <v>44974.625</v>
      </c>
      <c r="D212" s="70">
        <v>44974.833333333336</v>
      </c>
      <c r="E212" s="70">
        <v>44974.875</v>
      </c>
      <c r="F212" s="70">
        <v>44974.916666666664</v>
      </c>
      <c r="G212" s="71">
        <v>44974.958333333336</v>
      </c>
      <c r="H212" s="15" t="s">
        <v>284</v>
      </c>
      <c r="I212" s="16" t="s">
        <v>89</v>
      </c>
      <c r="J212" s="72" t="s">
        <v>56</v>
      </c>
      <c r="K212" s="17">
        <v>6</v>
      </c>
      <c r="L212" s="17">
        <v>2</v>
      </c>
      <c r="M212" s="73" t="s">
        <v>59</v>
      </c>
      <c r="N212" s="74">
        <v>45005.353807870371</v>
      </c>
      <c r="O212" s="18" t="s">
        <v>35</v>
      </c>
      <c r="P212" s="19" t="s">
        <v>36</v>
      </c>
      <c r="Q212" s="20"/>
      <c r="R212" s="21">
        <v>2</v>
      </c>
      <c r="S212" s="21">
        <v>1</v>
      </c>
      <c r="T212" s="22">
        <v>1.7690749168395996</v>
      </c>
      <c r="U212" s="23">
        <v>1.1384999752044678</v>
      </c>
      <c r="V212" s="75">
        <v>0.51905618924046848</v>
      </c>
      <c r="W212" s="76">
        <v>0.23405999708161931</v>
      </c>
      <c r="X212" s="77">
        <v>0.24436448514461517</v>
      </c>
      <c r="Y212" s="24">
        <v>6</v>
      </c>
      <c r="Z212" s="25">
        <v>2</v>
      </c>
      <c r="AA212" s="26"/>
      <c r="AB212" s="27"/>
      <c r="AC212" s="78">
        <f t="shared" si="9"/>
        <v>44974.583333333336</v>
      </c>
      <c r="AD212" s="79">
        <f t="shared" si="10"/>
        <v>44974.541666666664</v>
      </c>
      <c r="AE212" s="80">
        <f t="shared" si="11"/>
        <v>44974.5</v>
      </c>
    </row>
    <row r="213" spans="1:31" ht="16.2" thickBot="1" x14ac:dyDescent="0.35">
      <c r="A213" s="28">
        <v>22</v>
      </c>
      <c r="B213" s="81">
        <v>44975</v>
      </c>
      <c r="C213" s="82">
        <v>44975.333333333336</v>
      </c>
      <c r="D213" s="83">
        <v>44975.541666666664</v>
      </c>
      <c r="E213" s="83">
        <v>44975.583333333336</v>
      </c>
      <c r="F213" s="83">
        <v>44975.625</v>
      </c>
      <c r="G213" s="84">
        <v>44975.666666666664</v>
      </c>
      <c r="H213" s="29" t="s">
        <v>285</v>
      </c>
      <c r="I213" s="30" t="s">
        <v>85</v>
      </c>
      <c r="J213" s="85" t="s">
        <v>52</v>
      </c>
      <c r="K213" s="17">
        <v>1</v>
      </c>
      <c r="L213" s="17">
        <v>1</v>
      </c>
      <c r="M213" s="86" t="s">
        <v>39</v>
      </c>
      <c r="N213" s="87">
        <v>45005.353807870371</v>
      </c>
      <c r="O213" s="31" t="s">
        <v>35</v>
      </c>
      <c r="P213" s="32" t="s">
        <v>36</v>
      </c>
      <c r="Q213" s="33"/>
      <c r="R213" s="34">
        <v>1</v>
      </c>
      <c r="S213" s="34">
        <v>1</v>
      </c>
      <c r="T213" s="35">
        <v>0.99648211683545795</v>
      </c>
      <c r="U213" s="36">
        <v>0.84707146883010864</v>
      </c>
      <c r="V213" s="88">
        <v>0.37891197766242424</v>
      </c>
      <c r="W213" s="89">
        <v>0.32281164906063475</v>
      </c>
      <c r="X213" s="90">
        <v>0.29816526174545288</v>
      </c>
      <c r="Y213" s="37">
        <v>1</v>
      </c>
      <c r="Z213" s="38">
        <v>1</v>
      </c>
      <c r="AA213" s="39"/>
      <c r="AB213" s="40"/>
      <c r="AC213" s="91">
        <f t="shared" si="9"/>
        <v>44975.291666666672</v>
      </c>
      <c r="AD213" s="92">
        <f t="shared" si="10"/>
        <v>44975.25</v>
      </c>
      <c r="AE213" s="93">
        <f t="shared" si="11"/>
        <v>44975.208333333336</v>
      </c>
    </row>
    <row r="214" spans="1:31" ht="16.2" thickBot="1" x14ac:dyDescent="0.35">
      <c r="A214" s="28">
        <v>22</v>
      </c>
      <c r="B214" s="81">
        <v>44975</v>
      </c>
      <c r="C214" s="82">
        <v>44975.427083333336</v>
      </c>
      <c r="D214" s="83">
        <v>44975.635416666664</v>
      </c>
      <c r="E214" s="83">
        <v>44975.677083333336</v>
      </c>
      <c r="F214" s="83">
        <v>44975.71875</v>
      </c>
      <c r="G214" s="84">
        <v>44975.760416666664</v>
      </c>
      <c r="H214" s="29" t="s">
        <v>286</v>
      </c>
      <c r="I214" s="30" t="s">
        <v>70</v>
      </c>
      <c r="J214" s="85" t="s">
        <v>71</v>
      </c>
      <c r="K214" s="17">
        <v>2</v>
      </c>
      <c r="L214" s="17">
        <v>1</v>
      </c>
      <c r="M214" s="86" t="s">
        <v>43</v>
      </c>
      <c r="N214" s="87">
        <v>45005.353807870371</v>
      </c>
      <c r="O214" s="31" t="s">
        <v>35</v>
      </c>
      <c r="P214" s="32" t="s">
        <v>36</v>
      </c>
      <c r="Q214" s="33"/>
      <c r="R214" s="34">
        <v>2</v>
      </c>
      <c r="S214" s="34">
        <v>0</v>
      </c>
      <c r="T214" s="35">
        <v>1.6040750741958618</v>
      </c>
      <c r="U214" s="36">
        <v>0.71850001811981201</v>
      </c>
      <c r="V214" s="88">
        <v>0.5848826880553023</v>
      </c>
      <c r="W214" s="89">
        <v>0.24802635496720482</v>
      </c>
      <c r="X214" s="90">
        <v>0.1657254546880722</v>
      </c>
      <c r="Y214" s="37">
        <v>2</v>
      </c>
      <c r="Z214" s="38">
        <v>1</v>
      </c>
      <c r="AA214" s="39"/>
      <c r="AB214" s="40"/>
      <c r="AC214" s="91">
        <f t="shared" si="9"/>
        <v>44975.385416666672</v>
      </c>
      <c r="AD214" s="92">
        <f t="shared" si="10"/>
        <v>44975.34375</v>
      </c>
      <c r="AE214" s="93">
        <f t="shared" si="11"/>
        <v>44975.302083333336</v>
      </c>
    </row>
    <row r="215" spans="1:31" ht="16.2" thickBot="1" x14ac:dyDescent="0.35">
      <c r="A215" s="28">
        <v>22</v>
      </c>
      <c r="B215" s="81">
        <v>44975</v>
      </c>
      <c r="C215" s="82">
        <v>44975.520833333336</v>
      </c>
      <c r="D215" s="83">
        <v>44975.729166666664</v>
      </c>
      <c r="E215" s="83">
        <v>44975.770833333336</v>
      </c>
      <c r="F215" s="83">
        <v>44975.8125</v>
      </c>
      <c r="G215" s="84">
        <v>44975.854166666664</v>
      </c>
      <c r="H215" s="29" t="s">
        <v>287</v>
      </c>
      <c r="I215" s="30" t="s">
        <v>79</v>
      </c>
      <c r="J215" s="85" t="s">
        <v>64</v>
      </c>
      <c r="K215" s="17">
        <v>4</v>
      </c>
      <c r="L215" s="17">
        <v>2</v>
      </c>
      <c r="M215" s="86" t="s">
        <v>44</v>
      </c>
      <c r="N215" s="87">
        <v>45005.353807870371</v>
      </c>
      <c r="O215" s="31" t="s">
        <v>35</v>
      </c>
      <c r="P215" s="32" t="s">
        <v>36</v>
      </c>
      <c r="Q215" s="33"/>
      <c r="R215" s="34">
        <v>1</v>
      </c>
      <c r="S215" s="34">
        <v>1</v>
      </c>
      <c r="T215" s="35">
        <v>1.0100749731063843</v>
      </c>
      <c r="U215" s="36">
        <v>1.1042143106460571</v>
      </c>
      <c r="V215" s="88">
        <v>0.32688016925796887</v>
      </c>
      <c r="W215" s="89">
        <v>0.29789665588808384</v>
      </c>
      <c r="X215" s="90">
        <v>0.37498235702514648</v>
      </c>
      <c r="Y215" s="37">
        <v>4</v>
      </c>
      <c r="Z215" s="38">
        <v>2</v>
      </c>
      <c r="AA215" s="39"/>
      <c r="AB215" s="40"/>
      <c r="AC215" s="91">
        <f t="shared" si="9"/>
        <v>44975.479166666672</v>
      </c>
      <c r="AD215" s="92">
        <f t="shared" si="10"/>
        <v>44975.4375</v>
      </c>
      <c r="AE215" s="93">
        <f t="shared" si="11"/>
        <v>44975.395833333336</v>
      </c>
    </row>
    <row r="216" spans="1:31" ht="16.2" thickBot="1" x14ac:dyDescent="0.35">
      <c r="A216" s="28">
        <v>22</v>
      </c>
      <c r="B216" s="81">
        <v>44975</v>
      </c>
      <c r="C216" s="82">
        <v>44975.625</v>
      </c>
      <c r="D216" s="83">
        <v>44975.833333333336</v>
      </c>
      <c r="E216" s="83">
        <v>44975.875</v>
      </c>
      <c r="F216" s="83">
        <v>44975.916666666664</v>
      </c>
      <c r="G216" s="84">
        <v>44975.958333333336</v>
      </c>
      <c r="H216" s="29" t="s">
        <v>288</v>
      </c>
      <c r="I216" s="30" t="s">
        <v>32</v>
      </c>
      <c r="J216" s="85" t="s">
        <v>33</v>
      </c>
      <c r="K216" s="17">
        <v>0</v>
      </c>
      <c r="L216" s="17">
        <v>2</v>
      </c>
      <c r="M216" s="86" t="s">
        <v>60</v>
      </c>
      <c r="N216" s="87">
        <v>45005.353807870371</v>
      </c>
      <c r="O216" s="31" t="s">
        <v>35</v>
      </c>
      <c r="P216" s="32" t="s">
        <v>36</v>
      </c>
      <c r="Q216" s="33"/>
      <c r="R216" s="34">
        <v>1</v>
      </c>
      <c r="S216" s="34">
        <v>1</v>
      </c>
      <c r="T216" s="35">
        <v>0.94120706830705914</v>
      </c>
      <c r="U216" s="36">
        <v>0.86496418714523315</v>
      </c>
      <c r="V216" s="88">
        <v>0.35682627191376187</v>
      </c>
      <c r="W216" s="89">
        <v>0.32783781064873657</v>
      </c>
      <c r="X216" s="90">
        <v>0.31524473428726196</v>
      </c>
      <c r="Y216" s="37">
        <v>0</v>
      </c>
      <c r="Z216" s="38">
        <v>2</v>
      </c>
      <c r="AA216" s="39"/>
      <c r="AB216" s="40"/>
      <c r="AC216" s="91">
        <f t="shared" si="9"/>
        <v>44975.583333333336</v>
      </c>
      <c r="AD216" s="92">
        <f t="shared" si="10"/>
        <v>44975.541666666664</v>
      </c>
      <c r="AE216" s="93">
        <f t="shared" si="11"/>
        <v>44975.5</v>
      </c>
    </row>
    <row r="217" spans="1:31" ht="16.2" thickBot="1" x14ac:dyDescent="0.35">
      <c r="A217" s="28">
        <v>22</v>
      </c>
      <c r="B217" s="81">
        <v>44976</v>
      </c>
      <c r="C217" s="82">
        <v>44976.333333333336</v>
      </c>
      <c r="D217" s="83">
        <v>44976.541666666664</v>
      </c>
      <c r="E217" s="83">
        <v>44976.583333333336</v>
      </c>
      <c r="F217" s="83">
        <v>44976.625</v>
      </c>
      <c r="G217" s="84">
        <v>44976.666666666664</v>
      </c>
      <c r="H217" s="29" t="s">
        <v>289</v>
      </c>
      <c r="I217" s="30" t="s">
        <v>87</v>
      </c>
      <c r="J217" s="85" t="s">
        <v>72</v>
      </c>
      <c r="K217" s="17">
        <v>0</v>
      </c>
      <c r="L217" s="17">
        <v>1</v>
      </c>
      <c r="M217" s="86" t="s">
        <v>40</v>
      </c>
      <c r="N217" s="87">
        <v>45005.353807870371</v>
      </c>
      <c r="O217" s="31" t="s">
        <v>35</v>
      </c>
      <c r="P217" s="32" t="s">
        <v>36</v>
      </c>
      <c r="Q217" s="33"/>
      <c r="R217" s="34">
        <v>0</v>
      </c>
      <c r="S217" s="34">
        <v>1</v>
      </c>
      <c r="T217" s="35">
        <v>0.67775719506399967</v>
      </c>
      <c r="U217" s="36">
        <v>1.3013571500778198</v>
      </c>
      <c r="V217" s="88">
        <v>0.19421600726438706</v>
      </c>
      <c r="W217" s="89">
        <v>0.28973729596240505</v>
      </c>
      <c r="X217" s="90">
        <v>0.51563340425491333</v>
      </c>
      <c r="Y217" s="37">
        <v>0</v>
      </c>
      <c r="Z217" s="38">
        <v>1</v>
      </c>
      <c r="AA217" s="39"/>
      <c r="AB217" s="40"/>
      <c r="AC217" s="91">
        <f t="shared" si="9"/>
        <v>44976.291666666672</v>
      </c>
      <c r="AD217" s="92">
        <f t="shared" si="10"/>
        <v>44976.25</v>
      </c>
      <c r="AE217" s="93">
        <f t="shared" si="11"/>
        <v>44976.208333333336</v>
      </c>
    </row>
    <row r="218" spans="1:31" ht="16.2" thickBot="1" x14ac:dyDescent="0.35">
      <c r="A218" s="28">
        <v>22</v>
      </c>
      <c r="B218" s="81">
        <v>44976</v>
      </c>
      <c r="C218" s="82">
        <v>44976.427083333336</v>
      </c>
      <c r="D218" s="83">
        <v>44976.635416666664</v>
      </c>
      <c r="E218" s="83">
        <v>44976.677083333336</v>
      </c>
      <c r="F218" s="83">
        <v>44976.71875</v>
      </c>
      <c r="G218" s="84">
        <v>44976.760416666664</v>
      </c>
      <c r="H218" s="29" t="s">
        <v>290</v>
      </c>
      <c r="I218" s="30" t="s">
        <v>94</v>
      </c>
      <c r="J218" s="85" t="s">
        <v>48</v>
      </c>
      <c r="K218" s="17">
        <v>1</v>
      </c>
      <c r="L218" s="17">
        <v>1</v>
      </c>
      <c r="M218" s="86" t="s">
        <v>34</v>
      </c>
      <c r="N218" s="87">
        <v>45005.353807870371</v>
      </c>
      <c r="O218" s="31" t="s">
        <v>35</v>
      </c>
      <c r="P218" s="32" t="s">
        <v>36</v>
      </c>
      <c r="Q218" s="33"/>
      <c r="R218" s="34">
        <v>1</v>
      </c>
      <c r="S218" s="34">
        <v>1</v>
      </c>
      <c r="T218" s="35">
        <v>1.3620750904083252</v>
      </c>
      <c r="U218" s="36">
        <v>1.2082500457763672</v>
      </c>
      <c r="V218" s="88">
        <v>0.40327915916479107</v>
      </c>
      <c r="W218" s="89">
        <v>0.26474665811470022</v>
      </c>
      <c r="X218" s="90">
        <v>0.33118230104446411</v>
      </c>
      <c r="Y218" s="37">
        <v>1</v>
      </c>
      <c r="Z218" s="38">
        <v>1</v>
      </c>
      <c r="AA218" s="39"/>
      <c r="AB218" s="40"/>
      <c r="AC218" s="91">
        <f t="shared" si="9"/>
        <v>44976.385416666672</v>
      </c>
      <c r="AD218" s="92">
        <f t="shared" si="10"/>
        <v>44976.34375</v>
      </c>
      <c r="AE218" s="93">
        <f t="shared" si="11"/>
        <v>44976.302083333336</v>
      </c>
    </row>
    <row r="219" spans="1:31" ht="16.2" thickBot="1" x14ac:dyDescent="0.35">
      <c r="A219" s="28">
        <v>22</v>
      </c>
      <c r="B219" s="81">
        <v>44976</v>
      </c>
      <c r="C219" s="82">
        <v>44976.520833333336</v>
      </c>
      <c r="D219" s="83">
        <v>44976.729166666664</v>
      </c>
      <c r="E219" s="83">
        <v>44976.770833333336</v>
      </c>
      <c r="F219" s="83">
        <v>44976.8125</v>
      </c>
      <c r="G219" s="84">
        <v>44976.854166666664</v>
      </c>
      <c r="H219" s="29" t="s">
        <v>291</v>
      </c>
      <c r="I219" s="30" t="s">
        <v>83</v>
      </c>
      <c r="J219" s="85" t="s">
        <v>68</v>
      </c>
      <c r="K219" s="17">
        <v>1</v>
      </c>
      <c r="L219" s="17">
        <v>0</v>
      </c>
      <c r="M219" s="86" t="s">
        <v>63</v>
      </c>
      <c r="N219" s="87">
        <v>45005.353807870371</v>
      </c>
      <c r="O219" s="31" t="s">
        <v>35</v>
      </c>
      <c r="P219" s="32" t="s">
        <v>36</v>
      </c>
      <c r="Q219" s="33"/>
      <c r="R219" s="34">
        <v>2</v>
      </c>
      <c r="S219" s="34">
        <v>1</v>
      </c>
      <c r="T219" s="35">
        <v>1.4500749111175537</v>
      </c>
      <c r="U219" s="36">
        <v>1.1982500553131104</v>
      </c>
      <c r="V219" s="88">
        <v>0.4282742366267866</v>
      </c>
      <c r="W219" s="89">
        <v>0.25866444122835253</v>
      </c>
      <c r="X219" s="90">
        <v>0.31205001473426819</v>
      </c>
      <c r="Y219" s="37">
        <v>1</v>
      </c>
      <c r="Z219" s="38">
        <v>0</v>
      </c>
      <c r="AA219" s="39"/>
      <c r="AB219" s="40"/>
      <c r="AC219" s="91">
        <f t="shared" si="9"/>
        <v>44976.479166666672</v>
      </c>
      <c r="AD219" s="92">
        <f t="shared" si="10"/>
        <v>44976.4375</v>
      </c>
      <c r="AE219" s="93">
        <f t="shared" si="11"/>
        <v>44976.395833333336</v>
      </c>
    </row>
    <row r="220" spans="1:31" ht="16.2" thickBot="1" x14ac:dyDescent="0.35">
      <c r="A220" s="28">
        <v>22</v>
      </c>
      <c r="B220" s="81">
        <v>44976</v>
      </c>
      <c r="C220" s="82">
        <v>44976.625</v>
      </c>
      <c r="D220" s="83">
        <v>44976.833333333336</v>
      </c>
      <c r="E220" s="83">
        <v>44976.875</v>
      </c>
      <c r="F220" s="83">
        <v>44976.916666666664</v>
      </c>
      <c r="G220" s="84">
        <v>44976.958333333336</v>
      </c>
      <c r="H220" s="29" t="s">
        <v>292</v>
      </c>
      <c r="I220" s="30" t="s">
        <v>46</v>
      </c>
      <c r="J220" s="85" t="s">
        <v>47</v>
      </c>
      <c r="K220" s="17">
        <v>2</v>
      </c>
      <c r="L220" s="17">
        <v>0</v>
      </c>
      <c r="M220" s="86" t="s">
        <v>51</v>
      </c>
      <c r="N220" s="87">
        <v>45005.353807870371</v>
      </c>
      <c r="O220" s="31" t="s">
        <v>35</v>
      </c>
      <c r="P220" s="32" t="s">
        <v>36</v>
      </c>
      <c r="Q220" s="33"/>
      <c r="R220" s="34">
        <v>3</v>
      </c>
      <c r="S220" s="34">
        <v>0</v>
      </c>
      <c r="T220" s="35">
        <v>2.5060746669769287</v>
      </c>
      <c r="U220" s="36">
        <v>0.62824994325637817</v>
      </c>
      <c r="V220" s="88">
        <v>0.76891302204341405</v>
      </c>
      <c r="W220" s="89">
        <v>0.14425291238149496</v>
      </c>
      <c r="X220" s="90">
        <v>7.247258722782135E-2</v>
      </c>
      <c r="Y220" s="37">
        <v>2</v>
      </c>
      <c r="Z220" s="38">
        <v>0</v>
      </c>
      <c r="AA220" s="39"/>
      <c r="AB220" s="40"/>
      <c r="AC220" s="91">
        <f t="shared" si="9"/>
        <v>44976.583333333336</v>
      </c>
      <c r="AD220" s="92">
        <f t="shared" si="10"/>
        <v>44976.541666666664</v>
      </c>
      <c r="AE220" s="93">
        <f t="shared" si="11"/>
        <v>44976.5</v>
      </c>
    </row>
    <row r="221" spans="1:31" ht="16.2" thickBot="1" x14ac:dyDescent="0.35">
      <c r="A221" s="28">
        <v>22</v>
      </c>
      <c r="B221" s="81">
        <v>44977</v>
      </c>
      <c r="C221" s="82">
        <v>44977.625</v>
      </c>
      <c r="D221" s="83">
        <v>44977.833333333336</v>
      </c>
      <c r="E221" s="83">
        <v>44977.875</v>
      </c>
      <c r="F221" s="83">
        <v>44977.916666666664</v>
      </c>
      <c r="G221" s="84">
        <v>44977.958333333336</v>
      </c>
      <c r="H221" s="29" t="s">
        <v>293</v>
      </c>
      <c r="I221" s="30" t="s">
        <v>66</v>
      </c>
      <c r="J221" s="85" t="s">
        <v>67</v>
      </c>
      <c r="K221" s="17">
        <v>1</v>
      </c>
      <c r="L221" s="17">
        <v>0</v>
      </c>
      <c r="M221" s="86" t="s">
        <v>55</v>
      </c>
      <c r="N221" s="87">
        <v>45005.353807870371</v>
      </c>
      <c r="O221" s="31" t="s">
        <v>35</v>
      </c>
      <c r="P221" s="32" t="s">
        <v>36</v>
      </c>
      <c r="Q221" s="33"/>
      <c r="R221" s="34">
        <v>1</v>
      </c>
      <c r="S221" s="34">
        <v>1</v>
      </c>
      <c r="T221" s="35">
        <v>1.1090750694274902</v>
      </c>
      <c r="U221" s="36">
        <v>1.2482500076293945</v>
      </c>
      <c r="V221" s="88">
        <v>0.32649685972864628</v>
      </c>
      <c r="W221" s="89">
        <v>0.27871700040367686</v>
      </c>
      <c r="X221" s="90">
        <v>0.3943122923374176</v>
      </c>
      <c r="Y221" s="37">
        <v>1</v>
      </c>
      <c r="Z221" s="38">
        <v>0</v>
      </c>
      <c r="AA221" s="39"/>
      <c r="AB221" s="40"/>
      <c r="AC221" s="91">
        <f t="shared" si="9"/>
        <v>44977.583333333336</v>
      </c>
      <c r="AD221" s="92">
        <f t="shared" si="10"/>
        <v>44977.541666666664</v>
      </c>
      <c r="AE221" s="93">
        <f t="shared" si="11"/>
        <v>44977.5</v>
      </c>
    </row>
    <row r="222" spans="1:31" ht="16.2" thickBot="1" x14ac:dyDescent="0.35">
      <c r="A222" s="14">
        <v>23</v>
      </c>
      <c r="B222" s="68">
        <v>44981</v>
      </c>
      <c r="C222" s="69">
        <v>44981.625</v>
      </c>
      <c r="D222" s="70">
        <v>44981.833333333336</v>
      </c>
      <c r="E222" s="70">
        <v>44981.875</v>
      </c>
      <c r="F222" s="70">
        <v>44981.916666666664</v>
      </c>
      <c r="G222" s="71">
        <v>44981.958333333336</v>
      </c>
      <c r="H222" s="15" t="s">
        <v>295</v>
      </c>
      <c r="I222" s="16" t="s">
        <v>87</v>
      </c>
      <c r="J222" s="72" t="s">
        <v>72</v>
      </c>
      <c r="K222" s="17">
        <v>2</v>
      </c>
      <c r="L222" s="17">
        <v>3</v>
      </c>
      <c r="M222" s="73" t="s">
        <v>71</v>
      </c>
      <c r="N222" s="74">
        <v>45005.353807870371</v>
      </c>
      <c r="O222" s="18" t="s">
        <v>35</v>
      </c>
      <c r="P222" s="19" t="s">
        <v>36</v>
      </c>
      <c r="Q222" s="20"/>
      <c r="R222" s="21">
        <v>0</v>
      </c>
      <c r="S222" s="21">
        <v>1</v>
      </c>
      <c r="T222" s="22">
        <v>0.65076789685658043</v>
      </c>
      <c r="U222" s="23">
        <v>1.3099284172058105</v>
      </c>
      <c r="V222" s="75">
        <v>0.18521715768439764</v>
      </c>
      <c r="W222" s="76">
        <v>0.2888807447289084</v>
      </c>
      <c r="X222" s="77">
        <v>0.5254744291305542</v>
      </c>
      <c r="Y222" s="24">
        <v>2</v>
      </c>
      <c r="Z222" s="25">
        <v>3</v>
      </c>
      <c r="AA222" s="26"/>
      <c r="AB222" s="27"/>
      <c r="AC222" s="78">
        <f t="shared" si="9"/>
        <v>44981.583333333336</v>
      </c>
      <c r="AD222" s="79">
        <f t="shared" si="10"/>
        <v>44981.541666666664</v>
      </c>
      <c r="AE222" s="80">
        <f t="shared" si="11"/>
        <v>44981.5</v>
      </c>
    </row>
    <row r="223" spans="1:31" ht="16.2" thickBot="1" x14ac:dyDescent="0.35">
      <c r="A223" s="28">
        <v>23</v>
      </c>
      <c r="B223" s="81">
        <v>44982</v>
      </c>
      <c r="C223" s="82">
        <v>44982.333333333336</v>
      </c>
      <c r="D223" s="83">
        <v>44982.541666666664</v>
      </c>
      <c r="E223" s="83">
        <v>44982.583333333336</v>
      </c>
      <c r="F223" s="83">
        <v>44982.625</v>
      </c>
      <c r="G223" s="84">
        <v>44982.666666666664</v>
      </c>
      <c r="H223" s="29" t="s">
        <v>296</v>
      </c>
      <c r="I223" s="30" t="s">
        <v>74</v>
      </c>
      <c r="J223" s="85" t="s">
        <v>40</v>
      </c>
      <c r="K223" s="17">
        <v>2</v>
      </c>
      <c r="L223" s="17">
        <v>1</v>
      </c>
      <c r="M223" s="86" t="s">
        <v>64</v>
      </c>
      <c r="N223" s="87">
        <v>45005.353807870371</v>
      </c>
      <c r="O223" s="31" t="s">
        <v>35</v>
      </c>
      <c r="P223" s="32" t="s">
        <v>36</v>
      </c>
      <c r="Q223" s="33"/>
      <c r="R223" s="34">
        <v>1</v>
      </c>
      <c r="S223" s="34">
        <v>1</v>
      </c>
      <c r="T223" s="35">
        <v>0.98834998267037522</v>
      </c>
      <c r="U223" s="36">
        <v>1.1582499742507935</v>
      </c>
      <c r="V223" s="88">
        <v>0.30966930004798698</v>
      </c>
      <c r="W223" s="89">
        <v>0.29420866711936711</v>
      </c>
      <c r="X223" s="90">
        <v>0.39584136009216309</v>
      </c>
      <c r="Y223" s="37">
        <v>2</v>
      </c>
      <c r="Z223" s="38">
        <v>1</v>
      </c>
      <c r="AA223" s="39"/>
      <c r="AB223" s="40"/>
      <c r="AC223" s="91">
        <f t="shared" si="9"/>
        <v>44982.291666666672</v>
      </c>
      <c r="AD223" s="92">
        <f t="shared" si="10"/>
        <v>44982.25</v>
      </c>
      <c r="AE223" s="93">
        <f t="shared" si="11"/>
        <v>44982.208333333336</v>
      </c>
    </row>
    <row r="224" spans="1:31" ht="16.2" thickBot="1" x14ac:dyDescent="0.35">
      <c r="A224" s="28">
        <v>23</v>
      </c>
      <c r="B224" s="81">
        <v>44982</v>
      </c>
      <c r="C224" s="82">
        <v>44982.427083333336</v>
      </c>
      <c r="D224" s="83">
        <v>44982.635416666664</v>
      </c>
      <c r="E224" s="83">
        <v>44982.677083333336</v>
      </c>
      <c r="F224" s="83">
        <v>44982.71875</v>
      </c>
      <c r="G224" s="84">
        <v>44982.760416666664</v>
      </c>
      <c r="H224" s="29" t="s">
        <v>297</v>
      </c>
      <c r="I224" s="30" t="s">
        <v>50</v>
      </c>
      <c r="J224" s="85" t="s">
        <v>51</v>
      </c>
      <c r="K224" s="17">
        <v>1</v>
      </c>
      <c r="L224" s="17">
        <v>0</v>
      </c>
      <c r="M224" s="86" t="s">
        <v>48</v>
      </c>
      <c r="N224" s="87">
        <v>45005.353807870371</v>
      </c>
      <c r="O224" s="31" t="s">
        <v>35</v>
      </c>
      <c r="P224" s="32" t="s">
        <v>36</v>
      </c>
      <c r="Q224" s="33"/>
      <c r="R224" s="34">
        <v>1</v>
      </c>
      <c r="S224" s="34">
        <v>1</v>
      </c>
      <c r="T224" s="35">
        <v>0.8752070495060511</v>
      </c>
      <c r="U224" s="36">
        <v>1.2413572072982788</v>
      </c>
      <c r="V224" s="88">
        <v>0.26117389373932465</v>
      </c>
      <c r="W224" s="89">
        <v>0.29143823900863941</v>
      </c>
      <c r="X224" s="90">
        <v>0.44704413414001465</v>
      </c>
      <c r="Y224" s="37">
        <v>1</v>
      </c>
      <c r="Z224" s="38">
        <v>0</v>
      </c>
      <c r="AA224" s="39"/>
      <c r="AB224" s="40"/>
      <c r="AC224" s="91">
        <f t="shared" si="9"/>
        <v>44982.385416666672</v>
      </c>
      <c r="AD224" s="92">
        <f t="shared" si="10"/>
        <v>44982.34375</v>
      </c>
      <c r="AE224" s="93">
        <f t="shared" si="11"/>
        <v>44982.302083333336</v>
      </c>
    </row>
    <row r="225" spans="1:31" ht="16.2" thickBot="1" x14ac:dyDescent="0.35">
      <c r="A225" s="28">
        <v>23</v>
      </c>
      <c r="B225" s="81">
        <v>44982</v>
      </c>
      <c r="C225" s="82">
        <v>44982.520833333336</v>
      </c>
      <c r="D225" s="83">
        <v>44982.729166666664</v>
      </c>
      <c r="E225" s="83">
        <v>44982.770833333336</v>
      </c>
      <c r="F225" s="83">
        <v>44982.8125</v>
      </c>
      <c r="G225" s="84">
        <v>44982.854166666664</v>
      </c>
      <c r="H225" s="29" t="s">
        <v>298</v>
      </c>
      <c r="I225" s="30" t="s">
        <v>104</v>
      </c>
      <c r="J225" s="85" t="s">
        <v>60</v>
      </c>
      <c r="K225" s="17">
        <v>1</v>
      </c>
      <c r="L225" s="17">
        <v>1</v>
      </c>
      <c r="M225" s="86" t="s">
        <v>68</v>
      </c>
      <c r="N225" s="87">
        <v>45005.353807870371</v>
      </c>
      <c r="O225" s="31" t="s">
        <v>35</v>
      </c>
      <c r="P225" s="32" t="s">
        <v>36</v>
      </c>
      <c r="Q225" s="33"/>
      <c r="R225" s="34">
        <v>2</v>
      </c>
      <c r="S225" s="34">
        <v>1</v>
      </c>
      <c r="T225" s="35">
        <v>2.176074743270874</v>
      </c>
      <c r="U225" s="36">
        <v>1.189928412437439</v>
      </c>
      <c r="V225" s="88">
        <v>0.59104776572345785</v>
      </c>
      <c r="W225" s="89">
        <v>0.20145192768646739</v>
      </c>
      <c r="X225" s="90">
        <v>0.20021077990531921</v>
      </c>
      <c r="Y225" s="37">
        <v>1</v>
      </c>
      <c r="Z225" s="38">
        <v>1</v>
      </c>
      <c r="AA225" s="39"/>
      <c r="AB225" s="40"/>
      <c r="AC225" s="91">
        <f t="shared" si="9"/>
        <v>44982.479166666672</v>
      </c>
      <c r="AD225" s="92">
        <f t="shared" si="10"/>
        <v>44982.4375</v>
      </c>
      <c r="AE225" s="93">
        <f t="shared" si="11"/>
        <v>44982.395833333336</v>
      </c>
    </row>
    <row r="226" spans="1:31" ht="16.2" thickBot="1" x14ac:dyDescent="0.35">
      <c r="A226" s="28">
        <v>23</v>
      </c>
      <c r="B226" s="81">
        <v>44982</v>
      </c>
      <c r="C226" s="82">
        <v>44982.625</v>
      </c>
      <c r="D226" s="83">
        <v>44982.833333333336</v>
      </c>
      <c r="E226" s="83">
        <v>44982.875</v>
      </c>
      <c r="F226" s="83">
        <v>44982.916666666664</v>
      </c>
      <c r="G226" s="84">
        <v>44982.958333333336</v>
      </c>
      <c r="H226" s="29" t="s">
        <v>299</v>
      </c>
      <c r="I226" s="30" t="s">
        <v>54</v>
      </c>
      <c r="J226" s="85" t="s">
        <v>55</v>
      </c>
      <c r="K226" s="17">
        <v>1</v>
      </c>
      <c r="L226" s="17">
        <v>0</v>
      </c>
      <c r="M226" s="86" t="s">
        <v>52</v>
      </c>
      <c r="N226" s="87">
        <v>45005.353807870371</v>
      </c>
      <c r="O226" s="31" t="s">
        <v>35</v>
      </c>
      <c r="P226" s="32" t="s">
        <v>36</v>
      </c>
      <c r="Q226" s="33"/>
      <c r="R226" s="34">
        <v>1</v>
      </c>
      <c r="S226" s="34">
        <v>1</v>
      </c>
      <c r="T226" s="35">
        <v>0.87076791695186073</v>
      </c>
      <c r="U226" s="36">
        <v>1.4082499742507935</v>
      </c>
      <c r="V226" s="88">
        <v>0.23239000167116972</v>
      </c>
      <c r="W226" s="89">
        <v>0.27209062882201412</v>
      </c>
      <c r="X226" s="90">
        <v>0.49484020471572876</v>
      </c>
      <c r="Y226" s="37">
        <v>1</v>
      </c>
      <c r="Z226" s="38">
        <v>0</v>
      </c>
      <c r="AA226" s="39"/>
      <c r="AB226" s="40"/>
      <c r="AC226" s="91">
        <f t="shared" si="9"/>
        <v>44982.583333333336</v>
      </c>
      <c r="AD226" s="92">
        <f t="shared" si="10"/>
        <v>44982.541666666664</v>
      </c>
      <c r="AE226" s="93">
        <f t="shared" si="11"/>
        <v>44982.5</v>
      </c>
    </row>
    <row r="227" spans="1:31" ht="16.2" thickBot="1" x14ac:dyDescent="0.35">
      <c r="A227" s="28">
        <v>23</v>
      </c>
      <c r="B227" s="81">
        <v>44983</v>
      </c>
      <c r="C227" s="82">
        <v>44983.333333333336</v>
      </c>
      <c r="D227" s="83">
        <v>44983.541666666664</v>
      </c>
      <c r="E227" s="83">
        <v>44983.583333333336</v>
      </c>
      <c r="F227" s="83">
        <v>44983.625</v>
      </c>
      <c r="G227" s="84">
        <v>44983.666666666664</v>
      </c>
      <c r="H227" s="29" t="s">
        <v>300</v>
      </c>
      <c r="I227" s="30" t="s">
        <v>62</v>
      </c>
      <c r="J227" s="85" t="s">
        <v>63</v>
      </c>
      <c r="K227" s="17">
        <v>2</v>
      </c>
      <c r="L227" s="17">
        <v>3</v>
      </c>
      <c r="M227" s="86" t="s">
        <v>56</v>
      </c>
      <c r="N227" s="87">
        <v>45005.353807870371</v>
      </c>
      <c r="O227" s="31" t="s">
        <v>35</v>
      </c>
      <c r="P227" s="32" t="s">
        <v>36</v>
      </c>
      <c r="Q227" s="33"/>
      <c r="R227" s="34">
        <v>2</v>
      </c>
      <c r="S227" s="34">
        <v>1</v>
      </c>
      <c r="T227" s="35">
        <v>1.714074969291687</v>
      </c>
      <c r="U227" s="36">
        <v>1.1082500219345093</v>
      </c>
      <c r="V227" s="88">
        <v>0.51349461137686414</v>
      </c>
      <c r="W227" s="89">
        <v>0.23885702705042128</v>
      </c>
      <c r="X227" s="90">
        <v>0.24553012847900391</v>
      </c>
      <c r="Y227" s="37">
        <v>2</v>
      </c>
      <c r="Z227" s="38">
        <v>3</v>
      </c>
      <c r="AA227" s="39"/>
      <c r="AB227" s="40"/>
      <c r="AC227" s="91">
        <f t="shared" si="9"/>
        <v>44983.291666666672</v>
      </c>
      <c r="AD227" s="92">
        <f t="shared" si="10"/>
        <v>44983.25</v>
      </c>
      <c r="AE227" s="93">
        <f t="shared" si="11"/>
        <v>44983.208333333336</v>
      </c>
    </row>
    <row r="228" spans="1:31" ht="16.2" thickBot="1" x14ac:dyDescent="0.35">
      <c r="A228" s="28">
        <v>23</v>
      </c>
      <c r="B228" s="81">
        <v>44983</v>
      </c>
      <c r="C228" s="82">
        <v>44983.427083333336</v>
      </c>
      <c r="D228" s="83">
        <v>44983.635416666664</v>
      </c>
      <c r="E228" s="83">
        <v>44983.677083333336</v>
      </c>
      <c r="F228" s="83">
        <v>44983.71875</v>
      </c>
      <c r="G228" s="84">
        <v>44983.760416666664</v>
      </c>
      <c r="H228" s="29" t="s">
        <v>301</v>
      </c>
      <c r="I228" s="30" t="s">
        <v>38</v>
      </c>
      <c r="J228" s="85" t="s">
        <v>39</v>
      </c>
      <c r="K228" s="17">
        <v>3</v>
      </c>
      <c r="L228" s="17">
        <v>0</v>
      </c>
      <c r="M228" s="86" t="s">
        <v>43</v>
      </c>
      <c r="N228" s="87">
        <v>45005.353807870371</v>
      </c>
      <c r="O228" s="31" t="s">
        <v>35</v>
      </c>
      <c r="P228" s="32" t="s">
        <v>36</v>
      </c>
      <c r="Q228" s="33"/>
      <c r="R228" s="34">
        <v>2</v>
      </c>
      <c r="S228" s="34">
        <v>1</v>
      </c>
      <c r="T228" s="35">
        <v>1.6810749769210815</v>
      </c>
      <c r="U228" s="36">
        <v>0.84825003147125244</v>
      </c>
      <c r="V228" s="88">
        <v>0.56943383930663005</v>
      </c>
      <c r="W228" s="89">
        <v>0.24092943469289663</v>
      </c>
      <c r="X228" s="90">
        <v>0.1878448873758316</v>
      </c>
      <c r="Y228" s="37">
        <v>3</v>
      </c>
      <c r="Z228" s="38">
        <v>0</v>
      </c>
      <c r="AA228" s="39"/>
      <c r="AB228" s="40"/>
      <c r="AC228" s="91">
        <f t="shared" si="9"/>
        <v>44983.385416666672</v>
      </c>
      <c r="AD228" s="92">
        <f t="shared" si="10"/>
        <v>44983.34375</v>
      </c>
      <c r="AE228" s="93">
        <f t="shared" si="11"/>
        <v>44983.302083333336</v>
      </c>
    </row>
    <row r="229" spans="1:31" ht="16.2" thickBot="1" x14ac:dyDescent="0.35">
      <c r="A229" s="28">
        <v>23</v>
      </c>
      <c r="B229" s="81">
        <v>44983</v>
      </c>
      <c r="C229" s="82">
        <v>44983.520833333336</v>
      </c>
      <c r="D229" s="83">
        <v>44983.729166666664</v>
      </c>
      <c r="E229" s="83">
        <v>44983.770833333336</v>
      </c>
      <c r="F229" s="83">
        <v>44983.8125</v>
      </c>
      <c r="G229" s="84">
        <v>44983.854166666664</v>
      </c>
      <c r="H229" s="29" t="s">
        <v>302</v>
      </c>
      <c r="I229" s="30" t="s">
        <v>58</v>
      </c>
      <c r="J229" s="85" t="s">
        <v>59</v>
      </c>
      <c r="K229" s="17">
        <v>1</v>
      </c>
      <c r="L229" s="17">
        <v>0</v>
      </c>
      <c r="M229" s="86" t="s">
        <v>47</v>
      </c>
      <c r="N229" s="87">
        <v>45005.353807870371</v>
      </c>
      <c r="O229" s="31" t="s">
        <v>35</v>
      </c>
      <c r="P229" s="32" t="s">
        <v>36</v>
      </c>
      <c r="Q229" s="33"/>
      <c r="R229" s="34">
        <v>1</v>
      </c>
      <c r="S229" s="34">
        <v>2</v>
      </c>
      <c r="T229" s="35">
        <v>0.88907504081726074</v>
      </c>
      <c r="U229" s="36">
        <v>2.3282499313354492</v>
      </c>
      <c r="V229" s="88">
        <v>0.12715445244293719</v>
      </c>
      <c r="W229" s="89">
        <v>0.17716438881556956</v>
      </c>
      <c r="X229" s="90">
        <v>0.6856837272644043</v>
      </c>
      <c r="Y229" s="37">
        <v>1</v>
      </c>
      <c r="Z229" s="38">
        <v>0</v>
      </c>
      <c r="AA229" s="39"/>
      <c r="AB229" s="40"/>
      <c r="AC229" s="91">
        <f t="shared" si="9"/>
        <v>44983.479166666672</v>
      </c>
      <c r="AD229" s="92">
        <f t="shared" si="10"/>
        <v>44983.4375</v>
      </c>
      <c r="AE229" s="93">
        <f t="shared" si="11"/>
        <v>44983.395833333336</v>
      </c>
    </row>
    <row r="230" spans="1:31" ht="16.2" thickBot="1" x14ac:dyDescent="0.35">
      <c r="A230" s="28">
        <v>23</v>
      </c>
      <c r="B230" s="81">
        <v>44983</v>
      </c>
      <c r="C230" s="82">
        <v>44983.625</v>
      </c>
      <c r="D230" s="83">
        <v>44983.833333333336</v>
      </c>
      <c r="E230" s="83">
        <v>44983.875</v>
      </c>
      <c r="F230" s="83">
        <v>44983.916666666664</v>
      </c>
      <c r="G230" s="84">
        <v>44983.958333333336</v>
      </c>
      <c r="H230" s="29" t="s">
        <v>303</v>
      </c>
      <c r="I230" s="30" t="s">
        <v>76</v>
      </c>
      <c r="J230" s="85" t="s">
        <v>34</v>
      </c>
      <c r="K230" s="17">
        <v>2</v>
      </c>
      <c r="L230" s="17">
        <v>3</v>
      </c>
      <c r="M230" s="86" t="s">
        <v>33</v>
      </c>
      <c r="N230" s="87">
        <v>45005.353807870371</v>
      </c>
      <c r="O230" s="31" t="s">
        <v>35</v>
      </c>
      <c r="P230" s="32" t="s">
        <v>36</v>
      </c>
      <c r="Q230" s="33"/>
      <c r="R230" s="34">
        <v>1</v>
      </c>
      <c r="S230" s="34">
        <v>1</v>
      </c>
      <c r="T230" s="35">
        <v>1.219075083732605</v>
      </c>
      <c r="U230" s="36">
        <v>1.1682499647140503</v>
      </c>
      <c r="V230" s="88">
        <v>0.37339000249400156</v>
      </c>
      <c r="W230" s="89">
        <v>0.27737704794757945</v>
      </c>
      <c r="X230" s="90">
        <v>0.34874323010444641</v>
      </c>
      <c r="Y230" s="37">
        <v>2</v>
      </c>
      <c r="Z230" s="38">
        <v>3</v>
      </c>
      <c r="AA230" s="39"/>
      <c r="AB230" s="40"/>
      <c r="AC230" s="91">
        <f t="shared" si="9"/>
        <v>44983.583333333336</v>
      </c>
      <c r="AD230" s="92">
        <f t="shared" si="10"/>
        <v>44983.541666666664</v>
      </c>
      <c r="AE230" s="93">
        <f t="shared" si="11"/>
        <v>44983.5</v>
      </c>
    </row>
    <row r="231" spans="1:31" ht="16.2" thickBot="1" x14ac:dyDescent="0.35">
      <c r="A231" s="28">
        <v>23</v>
      </c>
      <c r="B231" s="81">
        <v>44984</v>
      </c>
      <c r="C231" s="82">
        <v>44984.625</v>
      </c>
      <c r="D231" s="83">
        <v>44984.833333333336</v>
      </c>
      <c r="E231" s="83">
        <v>44984.875</v>
      </c>
      <c r="F231" s="83">
        <v>44984.916666666664</v>
      </c>
      <c r="G231" s="84">
        <v>44984.958333333336</v>
      </c>
      <c r="H231" s="29" t="s">
        <v>304</v>
      </c>
      <c r="I231" s="30" t="s">
        <v>223</v>
      </c>
      <c r="J231" s="85" t="s">
        <v>44</v>
      </c>
      <c r="K231" s="17">
        <v>2</v>
      </c>
      <c r="L231" s="17">
        <v>1</v>
      </c>
      <c r="M231" s="86" t="s">
        <v>67</v>
      </c>
      <c r="N231" s="87">
        <v>45005.353807870371</v>
      </c>
      <c r="O231" s="31" t="s">
        <v>35</v>
      </c>
      <c r="P231" s="32" t="s">
        <v>36</v>
      </c>
      <c r="Q231" s="33"/>
      <c r="R231" s="34">
        <v>1</v>
      </c>
      <c r="S231" s="34">
        <v>1</v>
      </c>
      <c r="T231" s="35">
        <v>1.4170750379562378</v>
      </c>
      <c r="U231" s="36">
        <v>0.86825001239776611</v>
      </c>
      <c r="V231" s="88">
        <v>0.49784998458459939</v>
      </c>
      <c r="W231" s="89">
        <v>0.27111434384721278</v>
      </c>
      <c r="X231" s="90">
        <v>0.23033337295055389</v>
      </c>
      <c r="Y231" s="37">
        <v>2</v>
      </c>
      <c r="Z231" s="38">
        <v>1</v>
      </c>
      <c r="AA231" s="39"/>
      <c r="AB231" s="40"/>
      <c r="AC231" s="91">
        <f t="shared" si="9"/>
        <v>44984.583333333336</v>
      </c>
      <c r="AD231" s="92">
        <f t="shared" si="10"/>
        <v>44984.541666666664</v>
      </c>
      <c r="AE231" s="93">
        <f t="shared" si="11"/>
        <v>44984.5</v>
      </c>
    </row>
    <row r="232" spans="1:31" ht="16.2" thickBot="1" x14ac:dyDescent="0.35">
      <c r="A232" s="14">
        <v>24</v>
      </c>
      <c r="B232" s="68">
        <v>44988</v>
      </c>
      <c r="C232" s="69">
        <v>44988.625</v>
      </c>
      <c r="D232" s="70">
        <v>44988.833333333336</v>
      </c>
      <c r="E232" s="70">
        <v>44988.875</v>
      </c>
      <c r="F232" s="70">
        <v>44988.916666666664</v>
      </c>
      <c r="G232" s="71">
        <v>44988.958333333336</v>
      </c>
      <c r="H232" s="15" t="s">
        <v>305</v>
      </c>
      <c r="I232" s="16" t="s">
        <v>85</v>
      </c>
      <c r="J232" s="72" t="s">
        <v>52</v>
      </c>
      <c r="K232" s="17">
        <v>0</v>
      </c>
      <c r="L232" s="17">
        <v>0</v>
      </c>
      <c r="M232" s="73" t="s">
        <v>51</v>
      </c>
      <c r="N232" s="74">
        <v>45005.353807870371</v>
      </c>
      <c r="O232" s="18" t="s">
        <v>35</v>
      </c>
      <c r="P232" s="19" t="s">
        <v>36</v>
      </c>
      <c r="Q232" s="20"/>
      <c r="R232" s="21">
        <v>2</v>
      </c>
      <c r="S232" s="21">
        <v>0</v>
      </c>
      <c r="T232" s="22">
        <v>1.5163499287196567</v>
      </c>
      <c r="U232" s="23">
        <v>0.60707134008407593</v>
      </c>
      <c r="V232" s="75">
        <v>0.5934687226945935</v>
      </c>
      <c r="W232" s="76">
        <v>0.25782526766796726</v>
      </c>
      <c r="X232" s="77">
        <v>0.14771729707717896</v>
      </c>
      <c r="Y232" s="24">
        <v>0</v>
      </c>
      <c r="Z232" s="25">
        <v>0</v>
      </c>
      <c r="AA232" s="26"/>
      <c r="AB232" s="27"/>
      <c r="AC232" s="78">
        <f t="shared" si="9"/>
        <v>44988.583333333336</v>
      </c>
      <c r="AD232" s="79">
        <f t="shared" si="10"/>
        <v>44988.541666666664</v>
      </c>
      <c r="AE232" s="80">
        <f t="shared" si="11"/>
        <v>44988.5</v>
      </c>
    </row>
    <row r="233" spans="1:31" ht="16.2" thickBot="1" x14ac:dyDescent="0.35">
      <c r="A233" s="28">
        <v>24</v>
      </c>
      <c r="B233" s="81">
        <v>44989</v>
      </c>
      <c r="C233" s="82">
        <v>44989.333333333336</v>
      </c>
      <c r="D233" s="83">
        <v>44989.541666666664</v>
      </c>
      <c r="E233" s="83">
        <v>44989.583333333336</v>
      </c>
      <c r="F233" s="83">
        <v>44989.625</v>
      </c>
      <c r="G233" s="84">
        <v>44989.666666666664</v>
      </c>
      <c r="H233" s="29" t="s">
        <v>306</v>
      </c>
      <c r="I233" s="30" t="s">
        <v>66</v>
      </c>
      <c r="J233" s="85" t="s">
        <v>67</v>
      </c>
      <c r="K233" s="17">
        <v>3</v>
      </c>
      <c r="L233" s="17">
        <v>2</v>
      </c>
      <c r="M233" s="86" t="s">
        <v>56</v>
      </c>
      <c r="N233" s="87">
        <v>45005.353807870371</v>
      </c>
      <c r="O233" s="31" t="s">
        <v>35</v>
      </c>
      <c r="P233" s="32" t="s">
        <v>36</v>
      </c>
      <c r="Q233" s="33"/>
      <c r="R233" s="34">
        <v>1</v>
      </c>
      <c r="S233" s="34">
        <v>1</v>
      </c>
      <c r="T233" s="35">
        <v>0.93362510204315186</v>
      </c>
      <c r="U233" s="36">
        <v>1.0613571405410767</v>
      </c>
      <c r="V233" s="88">
        <v>0.31243751468014713</v>
      </c>
      <c r="W233" s="89">
        <v>0.30809738285314198</v>
      </c>
      <c r="X233" s="90">
        <v>0.37929090857505798</v>
      </c>
      <c r="Y233" s="37">
        <v>3</v>
      </c>
      <c r="Z233" s="38">
        <v>2</v>
      </c>
      <c r="AA233" s="39"/>
      <c r="AB233" s="40"/>
      <c r="AC233" s="91">
        <f t="shared" si="9"/>
        <v>44989.291666666672</v>
      </c>
      <c r="AD233" s="92">
        <f t="shared" si="10"/>
        <v>44989.25</v>
      </c>
      <c r="AE233" s="93">
        <f t="shared" si="11"/>
        <v>44989.208333333336</v>
      </c>
    </row>
    <row r="234" spans="1:31" ht="16.2" thickBot="1" x14ac:dyDescent="0.35">
      <c r="A234" s="28">
        <v>24</v>
      </c>
      <c r="B234" s="81">
        <v>44989</v>
      </c>
      <c r="C234" s="82">
        <v>44989.427083333336</v>
      </c>
      <c r="D234" s="83">
        <v>44989.635416666664</v>
      </c>
      <c r="E234" s="83">
        <v>44989.677083333336</v>
      </c>
      <c r="F234" s="83">
        <v>44989.71875</v>
      </c>
      <c r="G234" s="84">
        <v>44989.760416666664</v>
      </c>
      <c r="H234" s="29" t="s">
        <v>307</v>
      </c>
      <c r="I234" s="30" t="s">
        <v>58</v>
      </c>
      <c r="J234" s="85" t="s">
        <v>59</v>
      </c>
      <c r="K234" s="17">
        <v>0</v>
      </c>
      <c r="L234" s="17">
        <v>2</v>
      </c>
      <c r="M234" s="86" t="s">
        <v>44</v>
      </c>
      <c r="N234" s="87">
        <v>45005.353807870371</v>
      </c>
      <c r="O234" s="31" t="s">
        <v>35</v>
      </c>
      <c r="P234" s="32" t="s">
        <v>36</v>
      </c>
      <c r="Q234" s="33"/>
      <c r="R234" s="34">
        <v>1</v>
      </c>
      <c r="S234" s="34">
        <v>1</v>
      </c>
      <c r="T234" s="35">
        <v>0.95063577379499153</v>
      </c>
      <c r="U234" s="36">
        <v>1.1844642162322998</v>
      </c>
      <c r="V234" s="88">
        <v>0.29355802217573174</v>
      </c>
      <c r="W234" s="89">
        <v>0.2938717779121614</v>
      </c>
      <c r="X234" s="90">
        <v>0.4122769832611084</v>
      </c>
      <c r="Y234" s="37">
        <v>0</v>
      </c>
      <c r="Z234" s="38">
        <v>2</v>
      </c>
      <c r="AA234" s="39"/>
      <c r="AB234" s="40"/>
      <c r="AC234" s="91">
        <f t="shared" si="9"/>
        <v>44989.385416666672</v>
      </c>
      <c r="AD234" s="92">
        <f t="shared" si="10"/>
        <v>44989.34375</v>
      </c>
      <c r="AE234" s="93">
        <f t="shared" si="11"/>
        <v>44989.302083333336</v>
      </c>
    </row>
    <row r="235" spans="1:31" ht="16.2" thickBot="1" x14ac:dyDescent="0.35">
      <c r="A235" s="28">
        <v>24</v>
      </c>
      <c r="B235" s="81">
        <v>44989</v>
      </c>
      <c r="C235" s="82">
        <v>44989.520833333336</v>
      </c>
      <c r="D235" s="83">
        <v>44989.729166666664</v>
      </c>
      <c r="E235" s="83">
        <v>44989.770833333336</v>
      </c>
      <c r="F235" s="83">
        <v>44989.8125</v>
      </c>
      <c r="G235" s="84">
        <v>44989.854166666664</v>
      </c>
      <c r="H235" s="29" t="s">
        <v>308</v>
      </c>
      <c r="I235" s="30" t="s">
        <v>79</v>
      </c>
      <c r="J235" s="85" t="s">
        <v>64</v>
      </c>
      <c r="K235" s="17">
        <v>0</v>
      </c>
      <c r="L235" s="17">
        <v>1</v>
      </c>
      <c r="M235" s="86" t="s">
        <v>72</v>
      </c>
      <c r="N235" s="87">
        <v>45005.353807870371</v>
      </c>
      <c r="O235" s="31" t="s">
        <v>35</v>
      </c>
      <c r="P235" s="32" t="s">
        <v>36</v>
      </c>
      <c r="Q235" s="33"/>
      <c r="R235" s="34">
        <v>2</v>
      </c>
      <c r="S235" s="34">
        <v>1</v>
      </c>
      <c r="T235" s="35">
        <v>1.5490748882293701</v>
      </c>
      <c r="U235" s="36">
        <v>0.85825002193450928</v>
      </c>
      <c r="V235" s="88">
        <v>0.53473593511207562</v>
      </c>
      <c r="W235" s="89">
        <v>0.25597315655782055</v>
      </c>
      <c r="X235" s="90">
        <v>0.20814622938632965</v>
      </c>
      <c r="Y235" s="37">
        <v>0</v>
      </c>
      <c r="Z235" s="38">
        <v>1</v>
      </c>
      <c r="AA235" s="39"/>
      <c r="AB235" s="40"/>
      <c r="AC235" s="91">
        <f t="shared" si="9"/>
        <v>44989.479166666672</v>
      </c>
      <c r="AD235" s="92">
        <f t="shared" si="10"/>
        <v>44989.4375</v>
      </c>
      <c r="AE235" s="93">
        <f t="shared" si="11"/>
        <v>44989.395833333336</v>
      </c>
    </row>
    <row r="236" spans="1:31" ht="16.2" thickBot="1" x14ac:dyDescent="0.35">
      <c r="A236" s="28">
        <v>24</v>
      </c>
      <c r="B236" s="81">
        <v>44989</v>
      </c>
      <c r="C236" s="82">
        <v>44989.625</v>
      </c>
      <c r="D236" s="83">
        <v>44989.833333333336</v>
      </c>
      <c r="E236" s="83">
        <v>44989.875</v>
      </c>
      <c r="F236" s="83">
        <v>44989.916666666664</v>
      </c>
      <c r="G236" s="84">
        <v>44989.958333333336</v>
      </c>
      <c r="H236" s="29" t="s">
        <v>309</v>
      </c>
      <c r="I236" s="30" t="s">
        <v>83</v>
      </c>
      <c r="J236" s="85" t="s">
        <v>68</v>
      </c>
      <c r="K236" s="17">
        <v>6</v>
      </c>
      <c r="L236" s="17">
        <v>1</v>
      </c>
      <c r="M236" s="86" t="s">
        <v>34</v>
      </c>
      <c r="N236" s="87">
        <v>45005.353807870371</v>
      </c>
      <c r="O236" s="31" t="s">
        <v>35</v>
      </c>
      <c r="P236" s="32" t="s">
        <v>36</v>
      </c>
      <c r="Q236" s="33"/>
      <c r="R236" s="34">
        <v>2</v>
      </c>
      <c r="S236" s="34">
        <v>1</v>
      </c>
      <c r="T236" s="35">
        <v>1.714074969291687</v>
      </c>
      <c r="U236" s="36">
        <v>0.91564279794692993</v>
      </c>
      <c r="V236" s="88">
        <v>0.56013428649860486</v>
      </c>
      <c r="W236" s="89">
        <v>0.23820813606729008</v>
      </c>
      <c r="X236" s="90">
        <v>0.19964651763439178</v>
      </c>
      <c r="Y236" s="37">
        <v>6</v>
      </c>
      <c r="Z236" s="38">
        <v>1</v>
      </c>
      <c r="AA236" s="39"/>
      <c r="AB236" s="40"/>
      <c r="AC236" s="91">
        <f t="shared" si="9"/>
        <v>44989.583333333336</v>
      </c>
      <c r="AD236" s="92">
        <f t="shared" si="10"/>
        <v>44989.541666666664</v>
      </c>
      <c r="AE236" s="93">
        <f t="shared" si="11"/>
        <v>44989.5</v>
      </c>
    </row>
    <row r="237" spans="1:31" ht="16.2" thickBot="1" x14ac:dyDescent="0.35">
      <c r="A237" s="28">
        <v>24</v>
      </c>
      <c r="B237" s="81">
        <v>44990</v>
      </c>
      <c r="C237" s="82">
        <v>44990.333333333336</v>
      </c>
      <c r="D237" s="83">
        <v>44990.541666666664</v>
      </c>
      <c r="E237" s="83">
        <v>44990.583333333336</v>
      </c>
      <c r="F237" s="83">
        <v>44990.625</v>
      </c>
      <c r="G237" s="84">
        <v>44990.666666666664</v>
      </c>
      <c r="H237" s="29" t="s">
        <v>310</v>
      </c>
      <c r="I237" s="30" t="s">
        <v>42</v>
      </c>
      <c r="J237" s="85" t="s">
        <v>43</v>
      </c>
      <c r="K237" s="17">
        <v>2</v>
      </c>
      <c r="L237" s="17">
        <v>1</v>
      </c>
      <c r="M237" s="86" t="s">
        <v>40</v>
      </c>
      <c r="N237" s="87">
        <v>45005.353807870371</v>
      </c>
      <c r="O237" s="31" t="s">
        <v>35</v>
      </c>
      <c r="P237" s="32" t="s">
        <v>36</v>
      </c>
      <c r="Q237" s="33"/>
      <c r="R237" s="34">
        <v>1</v>
      </c>
      <c r="S237" s="34">
        <v>1</v>
      </c>
      <c r="T237" s="35">
        <v>1.1970751285552979</v>
      </c>
      <c r="U237" s="36">
        <v>1.4482500553131104</v>
      </c>
      <c r="V237" s="88">
        <v>0.31208187025054135</v>
      </c>
      <c r="W237" s="89">
        <v>0.25884581618413038</v>
      </c>
      <c r="X237" s="90">
        <v>0.42806804180145264</v>
      </c>
      <c r="Y237" s="37">
        <v>2</v>
      </c>
      <c r="Z237" s="38">
        <v>1</v>
      </c>
      <c r="AA237" s="39"/>
      <c r="AB237" s="40"/>
      <c r="AC237" s="91">
        <f t="shared" si="9"/>
        <v>44990.291666666672</v>
      </c>
      <c r="AD237" s="92">
        <f t="shared" si="10"/>
        <v>44990.25</v>
      </c>
      <c r="AE237" s="93">
        <f t="shared" si="11"/>
        <v>44990.208333333336</v>
      </c>
    </row>
    <row r="238" spans="1:31" ht="16.2" thickBot="1" x14ac:dyDescent="0.35">
      <c r="A238" s="28">
        <v>24</v>
      </c>
      <c r="B238" s="81">
        <v>44990</v>
      </c>
      <c r="C238" s="82">
        <v>44990.427083333336</v>
      </c>
      <c r="D238" s="83">
        <v>44990.635416666664</v>
      </c>
      <c r="E238" s="83">
        <v>44990.677083333336</v>
      </c>
      <c r="F238" s="83">
        <v>44990.71875</v>
      </c>
      <c r="G238" s="84">
        <v>44990.760416666664</v>
      </c>
      <c r="H238" s="29" t="s">
        <v>311</v>
      </c>
      <c r="I238" s="30" t="s">
        <v>46</v>
      </c>
      <c r="J238" s="85" t="s">
        <v>47</v>
      </c>
      <c r="K238" s="17">
        <v>1</v>
      </c>
      <c r="L238" s="17">
        <v>0</v>
      </c>
      <c r="M238" s="86" t="s">
        <v>55</v>
      </c>
      <c r="N238" s="87">
        <v>45005.353807870371</v>
      </c>
      <c r="O238" s="31" t="s">
        <v>35</v>
      </c>
      <c r="P238" s="32" t="s">
        <v>36</v>
      </c>
      <c r="Q238" s="33"/>
      <c r="R238" s="34">
        <v>2</v>
      </c>
      <c r="S238" s="34">
        <v>1</v>
      </c>
      <c r="T238" s="35">
        <v>2.2860748767852783</v>
      </c>
      <c r="U238" s="36">
        <v>1.028249979019165</v>
      </c>
      <c r="V238" s="88">
        <v>0.6470475716017704</v>
      </c>
      <c r="W238" s="89">
        <v>0.18728920016531603</v>
      </c>
      <c r="X238" s="90">
        <v>0.15648728609085083</v>
      </c>
      <c r="Y238" s="37">
        <v>1</v>
      </c>
      <c r="Z238" s="38">
        <v>0</v>
      </c>
      <c r="AA238" s="39"/>
      <c r="AB238" s="40"/>
      <c r="AC238" s="91">
        <f t="shared" si="9"/>
        <v>44990.385416666672</v>
      </c>
      <c r="AD238" s="92">
        <f t="shared" si="10"/>
        <v>44990.34375</v>
      </c>
      <c r="AE238" s="93">
        <f t="shared" si="11"/>
        <v>44990.302083333336</v>
      </c>
    </row>
    <row r="239" spans="1:31" ht="16.2" thickBot="1" x14ac:dyDescent="0.35">
      <c r="A239" s="28">
        <v>24</v>
      </c>
      <c r="B239" s="81">
        <v>44990</v>
      </c>
      <c r="C239" s="82">
        <v>44990.520833333336</v>
      </c>
      <c r="D239" s="83">
        <v>44990.729166666664</v>
      </c>
      <c r="E239" s="83">
        <v>44990.770833333336</v>
      </c>
      <c r="F239" s="83">
        <v>44990.8125</v>
      </c>
      <c r="G239" s="84">
        <v>44990.854166666664</v>
      </c>
      <c r="H239" s="29" t="s">
        <v>312</v>
      </c>
      <c r="I239" s="30" t="s">
        <v>94</v>
      </c>
      <c r="J239" s="85" t="s">
        <v>48</v>
      </c>
      <c r="K239" s="17">
        <v>0</v>
      </c>
      <c r="L239" s="17">
        <v>0</v>
      </c>
      <c r="M239" s="86" t="s">
        <v>63</v>
      </c>
      <c r="N239" s="87">
        <v>45005.353807870371</v>
      </c>
      <c r="O239" s="31" t="s">
        <v>35</v>
      </c>
      <c r="P239" s="32" t="s">
        <v>36</v>
      </c>
      <c r="Q239" s="33"/>
      <c r="R239" s="34">
        <v>1</v>
      </c>
      <c r="S239" s="34">
        <v>1</v>
      </c>
      <c r="T239" s="35">
        <v>1.0980750322341919</v>
      </c>
      <c r="U239" s="36">
        <v>1.3382499217987061</v>
      </c>
      <c r="V239" s="88">
        <v>0.30625750484713582</v>
      </c>
      <c r="W239" s="89">
        <v>0.2717264894787732</v>
      </c>
      <c r="X239" s="90">
        <v>0.4213903546333313</v>
      </c>
      <c r="Y239" s="37">
        <v>0</v>
      </c>
      <c r="Z239" s="38">
        <v>0</v>
      </c>
      <c r="AA239" s="39"/>
      <c r="AB239" s="40"/>
      <c r="AC239" s="91">
        <f t="shared" si="9"/>
        <v>44990.479166666672</v>
      </c>
      <c r="AD239" s="92">
        <f t="shared" si="10"/>
        <v>44990.4375</v>
      </c>
      <c r="AE239" s="93">
        <f t="shared" si="11"/>
        <v>44990.395833333336</v>
      </c>
    </row>
    <row r="240" spans="1:31" ht="16.2" thickBot="1" x14ac:dyDescent="0.35">
      <c r="A240" s="28">
        <v>24</v>
      </c>
      <c r="B240" s="81">
        <v>44990</v>
      </c>
      <c r="C240" s="82">
        <v>44990.625</v>
      </c>
      <c r="D240" s="83">
        <v>44990.833333333336</v>
      </c>
      <c r="E240" s="83">
        <v>44990.875</v>
      </c>
      <c r="F240" s="83">
        <v>44990.916666666664</v>
      </c>
      <c r="G240" s="84">
        <v>44990.958333333336</v>
      </c>
      <c r="H240" s="29" t="s">
        <v>313</v>
      </c>
      <c r="I240" s="30" t="s">
        <v>70</v>
      </c>
      <c r="J240" s="85" t="s">
        <v>71</v>
      </c>
      <c r="K240" s="17">
        <v>0</v>
      </c>
      <c r="L240" s="17">
        <v>0</v>
      </c>
      <c r="M240" s="86" t="s">
        <v>60</v>
      </c>
      <c r="N240" s="87">
        <v>45005.353807870371</v>
      </c>
      <c r="O240" s="31" t="s">
        <v>35</v>
      </c>
      <c r="P240" s="32" t="s">
        <v>36</v>
      </c>
      <c r="Q240" s="33"/>
      <c r="R240" s="34">
        <v>1</v>
      </c>
      <c r="S240" s="34">
        <v>2</v>
      </c>
      <c r="T240" s="35">
        <v>1.0980749130249023</v>
      </c>
      <c r="U240" s="36">
        <v>2.0082497596740723</v>
      </c>
      <c r="V240" s="88">
        <v>0.20226472159873982</v>
      </c>
      <c r="W240" s="89">
        <v>0.21324913645197793</v>
      </c>
      <c r="X240" s="90">
        <v>0.57970565557479858</v>
      </c>
      <c r="Y240" s="37">
        <v>0</v>
      </c>
      <c r="Z240" s="38">
        <v>0</v>
      </c>
      <c r="AA240" s="39"/>
      <c r="AB240" s="40"/>
      <c r="AC240" s="91">
        <f t="shared" si="9"/>
        <v>44990.583333333336</v>
      </c>
      <c r="AD240" s="92">
        <f t="shared" si="10"/>
        <v>44990.541666666664</v>
      </c>
      <c r="AE240" s="93">
        <f t="shared" si="11"/>
        <v>44990.5</v>
      </c>
    </row>
    <row r="241" spans="1:31" ht="16.2" thickBot="1" x14ac:dyDescent="0.35">
      <c r="A241" s="28">
        <v>24</v>
      </c>
      <c r="B241" s="81">
        <v>44991</v>
      </c>
      <c r="C241" s="82">
        <v>44991.625</v>
      </c>
      <c r="D241" s="83">
        <v>44991.833333333336</v>
      </c>
      <c r="E241" s="83">
        <v>44991.875</v>
      </c>
      <c r="F241" s="83">
        <v>44991.916666666664</v>
      </c>
      <c r="G241" s="84">
        <v>44991.958333333336</v>
      </c>
      <c r="H241" s="29" t="s">
        <v>314</v>
      </c>
      <c r="I241" s="30" t="s">
        <v>32</v>
      </c>
      <c r="J241" s="85" t="s">
        <v>33</v>
      </c>
      <c r="K241" s="17">
        <v>0</v>
      </c>
      <c r="L241" s="17">
        <v>0</v>
      </c>
      <c r="M241" s="86" t="s">
        <v>39</v>
      </c>
      <c r="N241" s="87">
        <v>45005.353807870371</v>
      </c>
      <c r="O241" s="31" t="s">
        <v>35</v>
      </c>
      <c r="P241" s="32" t="s">
        <v>36</v>
      </c>
      <c r="Q241" s="33"/>
      <c r="R241" s="34">
        <v>1</v>
      </c>
      <c r="S241" s="34">
        <v>1</v>
      </c>
      <c r="T241" s="35">
        <v>1.1420749425888062</v>
      </c>
      <c r="U241" s="36">
        <v>1.1082500219345093</v>
      </c>
      <c r="V241" s="88">
        <v>0.36456902197992364</v>
      </c>
      <c r="W241" s="89">
        <v>0.28735346329199207</v>
      </c>
      <c r="X241" s="90">
        <v>0.34773513674736023</v>
      </c>
      <c r="Y241" s="37">
        <v>0</v>
      </c>
      <c r="Z241" s="38">
        <v>0</v>
      </c>
      <c r="AA241" s="39"/>
      <c r="AB241" s="40"/>
      <c r="AC241" s="91">
        <f t="shared" si="9"/>
        <v>44991.583333333336</v>
      </c>
      <c r="AD241" s="92">
        <f t="shared" si="10"/>
        <v>44991.541666666664</v>
      </c>
      <c r="AE241" s="93">
        <f t="shared" si="11"/>
        <v>44991.5</v>
      </c>
    </row>
    <row r="242" spans="1:31" ht="16.2" thickBot="1" x14ac:dyDescent="0.35">
      <c r="A242" s="14">
        <v>25</v>
      </c>
      <c r="B242" s="68">
        <v>44995</v>
      </c>
      <c r="C242" s="69">
        <v>44995.625</v>
      </c>
      <c r="D242" s="70">
        <v>44995.833333333336</v>
      </c>
      <c r="E242" s="70">
        <v>44995.875</v>
      </c>
      <c r="F242" s="70">
        <v>44995.916666666664</v>
      </c>
      <c r="G242" s="71">
        <v>44995.958333333336</v>
      </c>
      <c r="H242" s="15" t="s">
        <v>315</v>
      </c>
      <c r="I242" s="16" t="s">
        <v>50</v>
      </c>
      <c r="J242" s="72" t="s">
        <v>51</v>
      </c>
      <c r="K242" s="17">
        <v>2</v>
      </c>
      <c r="L242" s="17">
        <v>2</v>
      </c>
      <c r="M242" s="73" t="s">
        <v>67</v>
      </c>
      <c r="N242" s="74">
        <v>45005.353807870371</v>
      </c>
      <c r="O242" s="18" t="s">
        <v>35</v>
      </c>
      <c r="P242" s="19" t="s">
        <v>36</v>
      </c>
      <c r="Q242" s="20"/>
      <c r="R242" s="21">
        <v>1</v>
      </c>
      <c r="S242" s="21">
        <v>1</v>
      </c>
      <c r="T242" s="22">
        <v>0.933074951171875</v>
      </c>
      <c r="U242" s="23">
        <v>1.0356428623199463</v>
      </c>
      <c r="V242" s="75">
        <v>0.31748010672020582</v>
      </c>
      <c r="W242" s="76">
        <v>0.31088810127585775</v>
      </c>
      <c r="X242" s="77">
        <v>0.37147429585456848</v>
      </c>
      <c r="Y242" s="24">
        <v>2</v>
      </c>
      <c r="Z242" s="25">
        <v>2</v>
      </c>
      <c r="AA242" s="26"/>
      <c r="AB242" s="27"/>
      <c r="AC242" s="78">
        <f t="shared" si="9"/>
        <v>44995.583333333336</v>
      </c>
      <c r="AD242" s="79">
        <f t="shared" si="10"/>
        <v>44995.541666666664</v>
      </c>
      <c r="AE242" s="80">
        <f t="shared" si="11"/>
        <v>44995.5</v>
      </c>
    </row>
    <row r="243" spans="1:31" ht="16.2" thickBot="1" x14ac:dyDescent="0.35">
      <c r="A243" s="28">
        <v>25</v>
      </c>
      <c r="B243" s="81">
        <v>44996</v>
      </c>
      <c r="C243" s="82">
        <v>44996.333333333336</v>
      </c>
      <c r="D243" s="83">
        <v>44996.541666666664</v>
      </c>
      <c r="E243" s="83">
        <v>44996.583333333336</v>
      </c>
      <c r="F243" s="83">
        <v>44996.625</v>
      </c>
      <c r="G243" s="84">
        <v>44996.666666666664</v>
      </c>
      <c r="H243" s="29" t="s">
        <v>316</v>
      </c>
      <c r="I243" s="30" t="s">
        <v>104</v>
      </c>
      <c r="J243" s="85" t="s">
        <v>60</v>
      </c>
      <c r="K243" s="17">
        <v>3</v>
      </c>
      <c r="L243" s="17">
        <v>1</v>
      </c>
      <c r="M243" s="86" t="s">
        <v>40</v>
      </c>
      <c r="N243" s="87">
        <v>45005.353807870371</v>
      </c>
      <c r="O243" s="31" t="s">
        <v>35</v>
      </c>
      <c r="P243" s="32" t="s">
        <v>36</v>
      </c>
      <c r="Q243" s="33"/>
      <c r="R243" s="34">
        <v>2</v>
      </c>
      <c r="S243" s="34">
        <v>1</v>
      </c>
      <c r="T243" s="35">
        <v>2.1292069980076378</v>
      </c>
      <c r="U243" s="36">
        <v>0.84707140922546387</v>
      </c>
      <c r="V243" s="88">
        <v>0.66233986294364311</v>
      </c>
      <c r="W243" s="89">
        <v>0.19370993108508475</v>
      </c>
      <c r="X243" s="90">
        <v>0.13762077689170837</v>
      </c>
      <c r="Y243" s="37">
        <v>3</v>
      </c>
      <c r="Z243" s="38">
        <v>1</v>
      </c>
      <c r="AA243" s="39"/>
      <c r="AB243" s="40"/>
      <c r="AC243" s="91">
        <f t="shared" si="9"/>
        <v>44996.291666666672</v>
      </c>
      <c r="AD243" s="92">
        <f t="shared" si="10"/>
        <v>44996.25</v>
      </c>
      <c r="AE243" s="93">
        <f t="shared" si="11"/>
        <v>44996.208333333336</v>
      </c>
    </row>
    <row r="244" spans="1:31" ht="16.2" thickBot="1" x14ac:dyDescent="0.35">
      <c r="A244" s="28">
        <v>25</v>
      </c>
      <c r="B244" s="81">
        <v>44996</v>
      </c>
      <c r="C244" s="82">
        <v>44996.427083333336</v>
      </c>
      <c r="D244" s="83">
        <v>44996.635416666664</v>
      </c>
      <c r="E244" s="83">
        <v>44996.677083333336</v>
      </c>
      <c r="F244" s="83">
        <v>44996.71875</v>
      </c>
      <c r="G244" s="84">
        <v>44996.760416666664</v>
      </c>
      <c r="H244" s="29" t="s">
        <v>317</v>
      </c>
      <c r="I244" s="30" t="s">
        <v>87</v>
      </c>
      <c r="J244" s="85" t="s">
        <v>72</v>
      </c>
      <c r="K244" s="17">
        <v>1</v>
      </c>
      <c r="L244" s="17">
        <v>1</v>
      </c>
      <c r="M244" s="86" t="s">
        <v>43</v>
      </c>
      <c r="N244" s="87">
        <v>45005.353807870371</v>
      </c>
      <c r="O244" s="31" t="s">
        <v>35</v>
      </c>
      <c r="P244" s="32" t="s">
        <v>36</v>
      </c>
      <c r="Q244" s="33"/>
      <c r="R244" s="34">
        <v>1</v>
      </c>
      <c r="S244" s="34">
        <v>1</v>
      </c>
      <c r="T244" s="35">
        <v>1.3840750455856323</v>
      </c>
      <c r="U244" s="36">
        <v>1.147071361541748</v>
      </c>
      <c r="V244" s="88">
        <v>0.42255456358660382</v>
      </c>
      <c r="W244" s="89">
        <v>0.2658118718365593</v>
      </c>
      <c r="X244" s="90">
        <v>0.31085973978042603</v>
      </c>
      <c r="Y244" s="37">
        <v>1</v>
      </c>
      <c r="Z244" s="38">
        <v>1</v>
      </c>
      <c r="AA244" s="39"/>
      <c r="AB244" s="40"/>
      <c r="AC244" s="91">
        <f t="shared" si="9"/>
        <v>44996.385416666672</v>
      </c>
      <c r="AD244" s="92">
        <f t="shared" si="10"/>
        <v>44996.34375</v>
      </c>
      <c r="AE244" s="93">
        <f t="shared" si="11"/>
        <v>44996.302083333336</v>
      </c>
    </row>
    <row r="245" spans="1:31" ht="16.2" thickBot="1" x14ac:dyDescent="0.35">
      <c r="A245" s="28">
        <v>25</v>
      </c>
      <c r="B245" s="81">
        <v>44996</v>
      </c>
      <c r="C245" s="82">
        <v>44996.520833333336</v>
      </c>
      <c r="D245" s="83">
        <v>44996.729166666664</v>
      </c>
      <c r="E245" s="83">
        <v>44996.770833333336</v>
      </c>
      <c r="F245" s="83">
        <v>44996.8125</v>
      </c>
      <c r="G245" s="84">
        <v>44996.854166666664</v>
      </c>
      <c r="H245" s="29" t="s">
        <v>318</v>
      </c>
      <c r="I245" s="30" t="s">
        <v>38</v>
      </c>
      <c r="J245" s="85" t="s">
        <v>39</v>
      </c>
      <c r="K245" s="17">
        <v>3</v>
      </c>
      <c r="L245" s="17">
        <v>0</v>
      </c>
      <c r="M245" s="86" t="s">
        <v>48</v>
      </c>
      <c r="N245" s="87">
        <v>45005.353807870371</v>
      </c>
      <c r="O245" s="31" t="s">
        <v>35</v>
      </c>
      <c r="P245" s="32" t="s">
        <v>36</v>
      </c>
      <c r="Q245" s="33"/>
      <c r="R245" s="34">
        <v>1</v>
      </c>
      <c r="S245" s="34">
        <v>1</v>
      </c>
      <c r="T245" s="35">
        <v>0.94933935574122841</v>
      </c>
      <c r="U245" s="36">
        <v>0.94992858171463013</v>
      </c>
      <c r="V245" s="88">
        <v>0.34062318879545578</v>
      </c>
      <c r="W245" s="89">
        <v>0.31831756454797533</v>
      </c>
      <c r="X245" s="90">
        <v>0.34093821048736572</v>
      </c>
      <c r="Y245" s="37">
        <v>3</v>
      </c>
      <c r="Z245" s="38">
        <v>0</v>
      </c>
      <c r="AA245" s="39"/>
      <c r="AB245" s="40"/>
      <c r="AC245" s="91">
        <f t="shared" si="9"/>
        <v>44996.479166666672</v>
      </c>
      <c r="AD245" s="92">
        <f t="shared" si="10"/>
        <v>44996.4375</v>
      </c>
      <c r="AE245" s="93">
        <f t="shared" si="11"/>
        <v>44996.395833333336</v>
      </c>
    </row>
    <row r="246" spans="1:31" ht="16.2" thickBot="1" x14ac:dyDescent="0.35">
      <c r="A246" s="28">
        <v>25</v>
      </c>
      <c r="B246" s="81">
        <v>44996</v>
      </c>
      <c r="C246" s="82">
        <v>44996.625</v>
      </c>
      <c r="D246" s="83">
        <v>44996.833333333336</v>
      </c>
      <c r="E246" s="83">
        <v>44996.875</v>
      </c>
      <c r="F246" s="83">
        <v>44996.916666666664</v>
      </c>
      <c r="G246" s="84">
        <v>44996.958333333336</v>
      </c>
      <c r="H246" s="29" t="s">
        <v>319</v>
      </c>
      <c r="I246" s="30" t="s">
        <v>54</v>
      </c>
      <c r="J246" s="85" t="s">
        <v>55</v>
      </c>
      <c r="K246" s="17">
        <v>1</v>
      </c>
      <c r="L246" s="17">
        <v>0</v>
      </c>
      <c r="M246" s="86" t="s">
        <v>33</v>
      </c>
      <c r="N246" s="87">
        <v>45005.353807870371</v>
      </c>
      <c r="O246" s="31" t="s">
        <v>35</v>
      </c>
      <c r="P246" s="32" t="s">
        <v>36</v>
      </c>
      <c r="Q246" s="33"/>
      <c r="R246" s="34">
        <v>1</v>
      </c>
      <c r="S246" s="34">
        <v>1</v>
      </c>
      <c r="T246" s="35">
        <v>1.1580643313271659</v>
      </c>
      <c r="U246" s="36">
        <v>0.84160709381103516</v>
      </c>
      <c r="V246" s="88">
        <v>0.43068424789447174</v>
      </c>
      <c r="W246" s="89">
        <v>0.30317756198365137</v>
      </c>
      <c r="X246" s="90">
        <v>0.2659066915512085</v>
      </c>
      <c r="Y246" s="37">
        <v>1</v>
      </c>
      <c r="Z246" s="38">
        <v>0</v>
      </c>
      <c r="AA246" s="39"/>
      <c r="AB246" s="40"/>
      <c r="AC246" s="91">
        <f t="shared" si="9"/>
        <v>44996.583333333336</v>
      </c>
      <c r="AD246" s="92">
        <f t="shared" si="10"/>
        <v>44996.541666666664</v>
      </c>
      <c r="AE246" s="93">
        <f t="shared" si="11"/>
        <v>44996.5</v>
      </c>
    </row>
    <row r="247" spans="1:31" ht="16.2" thickBot="1" x14ac:dyDescent="0.35">
      <c r="A247" s="28">
        <v>25</v>
      </c>
      <c r="B247" s="81">
        <v>44997</v>
      </c>
      <c r="C247" s="82">
        <v>44997.375</v>
      </c>
      <c r="D247" s="83">
        <v>44997.541666666664</v>
      </c>
      <c r="E247" s="83">
        <v>44997.583333333336</v>
      </c>
      <c r="F247" s="83">
        <v>44997.625</v>
      </c>
      <c r="G247" s="84">
        <v>44997.666666666664</v>
      </c>
      <c r="H247" s="29" t="s">
        <v>320</v>
      </c>
      <c r="I247" s="30" t="s">
        <v>79</v>
      </c>
      <c r="J247" s="85" t="s">
        <v>64</v>
      </c>
      <c r="K247" s="17">
        <v>1</v>
      </c>
      <c r="L247" s="17">
        <v>1</v>
      </c>
      <c r="M247" s="86" t="s">
        <v>52</v>
      </c>
      <c r="N247" s="87">
        <v>45005.353807870371</v>
      </c>
      <c r="O247" s="31" t="s">
        <v>35</v>
      </c>
      <c r="P247" s="32" t="s">
        <v>36</v>
      </c>
      <c r="Q247" s="33"/>
      <c r="R247" s="34">
        <v>1</v>
      </c>
      <c r="S247" s="34">
        <v>1</v>
      </c>
      <c r="T247" s="35">
        <v>0.8780750036239624</v>
      </c>
      <c r="U247" s="36">
        <v>1.2882499694824219</v>
      </c>
      <c r="V247" s="88">
        <v>0.25395048147822619</v>
      </c>
      <c r="W247" s="89">
        <v>0.28583645615944236</v>
      </c>
      <c r="X247" s="90">
        <v>0.4597933292388916</v>
      </c>
      <c r="Y247" s="37">
        <v>1</v>
      </c>
      <c r="Z247" s="38">
        <v>1</v>
      </c>
      <c r="AA247" s="39"/>
      <c r="AB247" s="40"/>
      <c r="AC247" s="91">
        <f t="shared" si="9"/>
        <v>44997.333333333336</v>
      </c>
      <c r="AD247" s="92">
        <f t="shared" si="10"/>
        <v>44997.291666666664</v>
      </c>
      <c r="AE247" s="93">
        <f t="shared" si="11"/>
        <v>44997.25</v>
      </c>
    </row>
    <row r="248" spans="1:31" ht="16.2" thickBot="1" x14ac:dyDescent="0.35">
      <c r="A248" s="28">
        <v>25</v>
      </c>
      <c r="B248" s="81">
        <v>44997</v>
      </c>
      <c r="C248" s="82">
        <v>44997.46875</v>
      </c>
      <c r="D248" s="83">
        <v>44997.635416666664</v>
      </c>
      <c r="E248" s="83">
        <v>44997.677083333336</v>
      </c>
      <c r="F248" s="83">
        <v>44997.71875</v>
      </c>
      <c r="G248" s="84">
        <v>44997.760416666664</v>
      </c>
      <c r="H248" s="29" t="s">
        <v>321</v>
      </c>
      <c r="I248" s="30" t="s">
        <v>76</v>
      </c>
      <c r="J248" s="85" t="s">
        <v>34</v>
      </c>
      <c r="K248" s="17">
        <v>2</v>
      </c>
      <c r="L248" s="17">
        <v>1</v>
      </c>
      <c r="M248" s="86" t="s">
        <v>59</v>
      </c>
      <c r="N248" s="87">
        <v>45005.353807870371</v>
      </c>
      <c r="O248" s="31" t="s">
        <v>35</v>
      </c>
      <c r="P248" s="32" t="s">
        <v>36</v>
      </c>
      <c r="Q248" s="33"/>
      <c r="R248" s="34">
        <v>2</v>
      </c>
      <c r="S248" s="34">
        <v>1</v>
      </c>
      <c r="T248" s="35">
        <v>1.6480749845504761</v>
      </c>
      <c r="U248" s="36">
        <v>1.1382499933242798</v>
      </c>
      <c r="V248" s="88">
        <v>0.49093458934025608</v>
      </c>
      <c r="W248" s="89">
        <v>0.24426310879737137</v>
      </c>
      <c r="X248" s="90">
        <v>0.26304236054420471</v>
      </c>
      <c r="Y248" s="37">
        <v>2</v>
      </c>
      <c r="Z248" s="38">
        <v>1</v>
      </c>
      <c r="AA248" s="39"/>
      <c r="AB248" s="40"/>
      <c r="AC248" s="91">
        <f t="shared" si="9"/>
        <v>44997.427083333336</v>
      </c>
      <c r="AD248" s="92">
        <f t="shared" si="10"/>
        <v>44997.385416666664</v>
      </c>
      <c r="AE248" s="93">
        <f t="shared" si="11"/>
        <v>44997.34375</v>
      </c>
    </row>
    <row r="249" spans="1:31" ht="16.2" thickBot="1" x14ac:dyDescent="0.35">
      <c r="A249" s="28">
        <v>25</v>
      </c>
      <c r="B249" s="81">
        <v>44997</v>
      </c>
      <c r="C249" s="82">
        <v>44997.5625</v>
      </c>
      <c r="D249" s="83">
        <v>44997.729166666664</v>
      </c>
      <c r="E249" s="83">
        <v>44997.770833333336</v>
      </c>
      <c r="F249" s="83">
        <v>44997.8125</v>
      </c>
      <c r="G249" s="84">
        <v>44997.854166666664</v>
      </c>
      <c r="H249" s="29" t="s">
        <v>322</v>
      </c>
      <c r="I249" s="30" t="s">
        <v>223</v>
      </c>
      <c r="J249" s="85" t="s">
        <v>44</v>
      </c>
      <c r="K249" s="17">
        <v>1</v>
      </c>
      <c r="L249" s="17">
        <v>1</v>
      </c>
      <c r="M249" s="86" t="s">
        <v>71</v>
      </c>
      <c r="N249" s="87">
        <v>45005.353807870371</v>
      </c>
      <c r="O249" s="31" t="s">
        <v>35</v>
      </c>
      <c r="P249" s="32" t="s">
        <v>36</v>
      </c>
      <c r="Q249" s="33"/>
      <c r="R249" s="34">
        <v>1</v>
      </c>
      <c r="S249" s="34">
        <v>1</v>
      </c>
      <c r="T249" s="35">
        <v>1.3840750455856323</v>
      </c>
      <c r="U249" s="36">
        <v>1.0382499694824219</v>
      </c>
      <c r="V249" s="88">
        <v>0.44751895334269221</v>
      </c>
      <c r="W249" s="89">
        <v>0.27000841751463001</v>
      </c>
      <c r="X249" s="90">
        <v>0.28178563714027405</v>
      </c>
      <c r="Y249" s="37">
        <v>1</v>
      </c>
      <c r="Z249" s="38">
        <v>1</v>
      </c>
      <c r="AA249" s="39"/>
      <c r="AB249" s="40"/>
      <c r="AC249" s="91">
        <f t="shared" si="9"/>
        <v>44997.520833333336</v>
      </c>
      <c r="AD249" s="92">
        <f t="shared" si="10"/>
        <v>44997.479166666664</v>
      </c>
      <c r="AE249" s="93">
        <f t="shared" si="11"/>
        <v>44997.4375</v>
      </c>
    </row>
    <row r="250" spans="1:31" ht="16.2" thickBot="1" x14ac:dyDescent="0.35">
      <c r="A250" s="28">
        <v>25</v>
      </c>
      <c r="B250" s="81">
        <v>44997</v>
      </c>
      <c r="C250" s="82">
        <v>44997.666666666664</v>
      </c>
      <c r="D250" s="83">
        <v>44997.833333333336</v>
      </c>
      <c r="E250" s="83">
        <v>44997.875</v>
      </c>
      <c r="F250" s="83">
        <v>44997.916666666664</v>
      </c>
      <c r="G250" s="84">
        <v>44997.958333333336</v>
      </c>
      <c r="H250" s="29" t="s">
        <v>323</v>
      </c>
      <c r="I250" s="30" t="s">
        <v>62</v>
      </c>
      <c r="J250" s="85" t="s">
        <v>63</v>
      </c>
      <c r="K250" s="17">
        <v>0</v>
      </c>
      <c r="L250" s="17">
        <v>1</v>
      </c>
      <c r="M250" s="86" t="s">
        <v>47</v>
      </c>
      <c r="N250" s="87">
        <v>45005.353807870371</v>
      </c>
      <c r="O250" s="31" t="s">
        <v>35</v>
      </c>
      <c r="P250" s="32" t="s">
        <v>36</v>
      </c>
      <c r="Q250" s="33"/>
      <c r="R250" s="34">
        <v>1</v>
      </c>
      <c r="S250" s="34">
        <v>2</v>
      </c>
      <c r="T250" s="35">
        <v>1.1420749425888062</v>
      </c>
      <c r="U250" s="36">
        <v>1.8282499313354492</v>
      </c>
      <c r="V250" s="88">
        <v>0.23646644154794313</v>
      </c>
      <c r="W250" s="89">
        <v>0.22908268185250252</v>
      </c>
      <c r="X250" s="90">
        <v>0.53146737813949585</v>
      </c>
      <c r="Y250" s="37">
        <v>0</v>
      </c>
      <c r="Z250" s="38">
        <v>1</v>
      </c>
      <c r="AA250" s="39"/>
      <c r="AB250" s="40"/>
      <c r="AC250" s="91">
        <f t="shared" si="9"/>
        <v>44997.625</v>
      </c>
      <c r="AD250" s="92">
        <f t="shared" si="10"/>
        <v>44997.583333333328</v>
      </c>
      <c r="AE250" s="93">
        <f t="shared" si="11"/>
        <v>44997.541666666664</v>
      </c>
    </row>
    <row r="251" spans="1:31" ht="16.2" thickBot="1" x14ac:dyDescent="0.35">
      <c r="A251" s="28">
        <v>25</v>
      </c>
      <c r="B251" s="81">
        <v>44998</v>
      </c>
      <c r="C251" s="82">
        <v>44998.666666666664</v>
      </c>
      <c r="D251" s="83">
        <v>44998.833333333336</v>
      </c>
      <c r="E251" s="83">
        <v>44998.875</v>
      </c>
      <c r="F251" s="83">
        <v>44998.916666666664</v>
      </c>
      <c r="G251" s="84">
        <v>44998.958333333336</v>
      </c>
      <c r="H251" s="29" t="s">
        <v>324</v>
      </c>
      <c r="I251" s="30" t="s">
        <v>89</v>
      </c>
      <c r="J251" s="85" t="s">
        <v>56</v>
      </c>
      <c r="K251" s="17">
        <v>0</v>
      </c>
      <c r="L251" s="17">
        <v>1</v>
      </c>
      <c r="M251" s="86" t="s">
        <v>68</v>
      </c>
      <c r="N251" s="87">
        <v>45005.353807870371</v>
      </c>
      <c r="O251" s="31" t="s">
        <v>35</v>
      </c>
      <c r="P251" s="32" t="s">
        <v>36</v>
      </c>
      <c r="Q251" s="33"/>
      <c r="R251" s="34">
        <v>1</v>
      </c>
      <c r="S251" s="34">
        <v>2</v>
      </c>
      <c r="T251" s="35">
        <v>1.2960751056671143</v>
      </c>
      <c r="U251" s="36">
        <v>1.7482500076293945</v>
      </c>
      <c r="V251" s="88">
        <v>0.28436114824315095</v>
      </c>
      <c r="W251" s="89">
        <v>0.23446125332580314</v>
      </c>
      <c r="X251" s="90">
        <v>0.47859287261962891</v>
      </c>
      <c r="Y251" s="37">
        <v>0</v>
      </c>
      <c r="Z251" s="38">
        <v>1</v>
      </c>
      <c r="AA251" s="39"/>
      <c r="AB251" s="40"/>
      <c r="AC251" s="91">
        <f t="shared" si="9"/>
        <v>44998.625</v>
      </c>
      <c r="AD251" s="92">
        <f t="shared" si="10"/>
        <v>44998.583333333328</v>
      </c>
      <c r="AE251" s="93">
        <f t="shared" si="11"/>
        <v>44998.541666666664</v>
      </c>
    </row>
    <row r="252" spans="1:31" ht="16.2" thickBot="1" x14ac:dyDescent="0.35">
      <c r="A252" s="14">
        <v>26</v>
      </c>
      <c r="B252" s="68">
        <v>45002</v>
      </c>
      <c r="C252" s="69">
        <v>45002.666666666664</v>
      </c>
      <c r="D252" s="70">
        <v>45002.833333333336</v>
      </c>
      <c r="E252" s="70">
        <v>45002.875</v>
      </c>
      <c r="F252" s="70">
        <v>45002.916666666664</v>
      </c>
      <c r="G252" s="71">
        <v>45002.958333333336</v>
      </c>
      <c r="H252" s="15" t="s">
        <v>325</v>
      </c>
      <c r="I252" s="16" t="s">
        <v>42</v>
      </c>
      <c r="J252" s="72" t="s">
        <v>43</v>
      </c>
      <c r="K252" s="17">
        <v>1</v>
      </c>
      <c r="L252" s="17">
        <v>3</v>
      </c>
      <c r="M252" s="73" t="s">
        <v>63</v>
      </c>
      <c r="N252" s="74">
        <v>45005.353807870371</v>
      </c>
      <c r="O252" s="18" t="s">
        <v>35</v>
      </c>
      <c r="P252" s="19" t="s">
        <v>36</v>
      </c>
      <c r="Q252" s="20"/>
      <c r="R252" s="21">
        <v>0</v>
      </c>
      <c r="S252" s="21">
        <v>1</v>
      </c>
      <c r="T252" s="22">
        <v>0.69606430189950119</v>
      </c>
      <c r="U252" s="23">
        <v>1.1844642162322998</v>
      </c>
      <c r="V252" s="75">
        <v>0.21707283593944868</v>
      </c>
      <c r="W252" s="76">
        <v>0.30666524420418212</v>
      </c>
      <c r="X252" s="77">
        <v>0.47602105140686035</v>
      </c>
      <c r="Y252" s="24">
        <v>1</v>
      </c>
      <c r="Z252" s="25">
        <v>3</v>
      </c>
      <c r="AA252" s="26"/>
      <c r="AB252" s="27"/>
      <c r="AC252" s="78">
        <f t="shared" si="9"/>
        <v>45002.625</v>
      </c>
      <c r="AD252" s="79">
        <f t="shared" si="10"/>
        <v>45002.583333333328</v>
      </c>
      <c r="AE252" s="80">
        <f t="shared" si="11"/>
        <v>45002.541666666664</v>
      </c>
    </row>
    <row r="253" spans="1:31" ht="16.2" thickBot="1" x14ac:dyDescent="0.35">
      <c r="A253" s="28">
        <v>26</v>
      </c>
      <c r="B253" s="81">
        <v>45003</v>
      </c>
      <c r="C253" s="82">
        <v>45003.375</v>
      </c>
      <c r="D253" s="83">
        <v>45003.541666666664</v>
      </c>
      <c r="E253" s="83">
        <v>45003.583333333336</v>
      </c>
      <c r="F253" s="83">
        <v>45003.625</v>
      </c>
      <c r="G253" s="84">
        <v>45003.666666666664</v>
      </c>
      <c r="H253" s="29" t="s">
        <v>326</v>
      </c>
      <c r="I253" s="30" t="s">
        <v>58</v>
      </c>
      <c r="J253" s="85" t="s">
        <v>59</v>
      </c>
      <c r="K253" s="17">
        <v>1</v>
      </c>
      <c r="L253" s="17">
        <v>1</v>
      </c>
      <c r="M253" s="86" t="s">
        <v>51</v>
      </c>
      <c r="N253" s="87">
        <v>45005.353807870371</v>
      </c>
      <c r="O253" s="31" t="s">
        <v>35</v>
      </c>
      <c r="P253" s="32" t="s">
        <v>36</v>
      </c>
      <c r="Q253" s="33"/>
      <c r="R253" s="34">
        <v>1</v>
      </c>
      <c r="S253" s="34">
        <v>1</v>
      </c>
      <c r="T253" s="35">
        <v>1.2712070601327079</v>
      </c>
      <c r="U253" s="36">
        <v>1.2182497978210449</v>
      </c>
      <c r="V253" s="88">
        <v>0.37698779146947481</v>
      </c>
      <c r="W253" s="89">
        <v>0.2706014677267975</v>
      </c>
      <c r="X253" s="90">
        <v>0.3517824113368988</v>
      </c>
      <c r="Y253" s="37">
        <v>1</v>
      </c>
      <c r="Z253" s="38">
        <v>1</v>
      </c>
      <c r="AA253" s="39"/>
      <c r="AB253" s="40"/>
      <c r="AC253" s="91">
        <f t="shared" si="9"/>
        <v>45003.333333333336</v>
      </c>
      <c r="AD253" s="92">
        <f t="shared" si="10"/>
        <v>45003.291666666664</v>
      </c>
      <c r="AE253" s="93">
        <f t="shared" si="11"/>
        <v>45003.25</v>
      </c>
    </row>
    <row r="254" spans="1:31" ht="16.2" thickBot="1" x14ac:dyDescent="0.35">
      <c r="A254" s="28">
        <v>26</v>
      </c>
      <c r="B254" s="81">
        <v>45003</v>
      </c>
      <c r="C254" s="82">
        <v>45003.46875</v>
      </c>
      <c r="D254" s="83">
        <v>45003.635416666664</v>
      </c>
      <c r="E254" s="83">
        <v>45003.677083333336</v>
      </c>
      <c r="F254" s="83">
        <v>45003.71875</v>
      </c>
      <c r="G254" s="84">
        <v>45003.760416666664</v>
      </c>
      <c r="H254" s="29" t="s">
        <v>327</v>
      </c>
      <c r="I254" s="30" t="s">
        <v>94</v>
      </c>
      <c r="J254" s="85" t="s">
        <v>48</v>
      </c>
      <c r="K254" s="17">
        <v>2</v>
      </c>
      <c r="L254" s="17">
        <v>2</v>
      </c>
      <c r="M254" s="86" t="s">
        <v>56</v>
      </c>
      <c r="N254" s="87">
        <v>45005.353807870371</v>
      </c>
      <c r="O254" s="31" t="s">
        <v>35</v>
      </c>
      <c r="P254" s="32" t="s">
        <v>36</v>
      </c>
      <c r="Q254" s="33"/>
      <c r="R254" s="34">
        <v>2</v>
      </c>
      <c r="S254" s="34">
        <v>1</v>
      </c>
      <c r="T254" s="35">
        <v>1.5710750818252563</v>
      </c>
      <c r="U254" s="36">
        <v>0.94160711765289307</v>
      </c>
      <c r="V254" s="88">
        <v>0.51928128168180043</v>
      </c>
      <c r="W254" s="89">
        <v>0.25329913026976086</v>
      </c>
      <c r="X254" s="90">
        <v>0.22615717351436615</v>
      </c>
      <c r="Y254" s="37">
        <v>2</v>
      </c>
      <c r="Z254" s="38">
        <v>2</v>
      </c>
      <c r="AA254" s="39"/>
      <c r="AB254" s="40"/>
      <c r="AC254" s="91">
        <f t="shared" si="9"/>
        <v>45003.427083333336</v>
      </c>
      <c r="AD254" s="92">
        <f t="shared" si="10"/>
        <v>45003.385416666664</v>
      </c>
      <c r="AE254" s="93">
        <f t="shared" si="11"/>
        <v>45003.34375</v>
      </c>
    </row>
    <row r="255" spans="1:31" ht="16.2" thickBot="1" x14ac:dyDescent="0.35">
      <c r="A255" s="28">
        <v>26</v>
      </c>
      <c r="B255" s="81">
        <v>45003</v>
      </c>
      <c r="C255" s="82">
        <v>45003.5625</v>
      </c>
      <c r="D255" s="83">
        <v>45003.729166666664</v>
      </c>
      <c r="E255" s="83">
        <v>45003.770833333336</v>
      </c>
      <c r="F255" s="83">
        <v>45003.8125</v>
      </c>
      <c r="G255" s="84">
        <v>45003.854166666664</v>
      </c>
      <c r="H255" s="29" t="s">
        <v>328</v>
      </c>
      <c r="I255" s="30" t="s">
        <v>74</v>
      </c>
      <c r="J255" s="85" t="s">
        <v>40</v>
      </c>
      <c r="K255" s="17">
        <v>1</v>
      </c>
      <c r="L255" s="17">
        <v>3</v>
      </c>
      <c r="M255" s="86" t="s">
        <v>39</v>
      </c>
      <c r="N255" s="87">
        <v>45005.353807870371</v>
      </c>
      <c r="O255" s="31" t="s">
        <v>35</v>
      </c>
      <c r="P255" s="32" t="s">
        <v>36</v>
      </c>
      <c r="Q255" s="33"/>
      <c r="R255" s="34">
        <v>1</v>
      </c>
      <c r="S255" s="34">
        <v>1</v>
      </c>
      <c r="T255" s="35">
        <v>1.1310750246047974</v>
      </c>
      <c r="U255" s="36">
        <v>1.3482500314712524</v>
      </c>
      <c r="V255" s="88">
        <v>0.3132863711100477</v>
      </c>
      <c r="W255" s="89">
        <v>0.26940397463511567</v>
      </c>
      <c r="X255" s="90">
        <v>0.41663387417793274</v>
      </c>
      <c r="Y255" s="37">
        <v>1</v>
      </c>
      <c r="Z255" s="38">
        <v>3</v>
      </c>
      <c r="AA255" s="39"/>
      <c r="AB255" s="40"/>
      <c r="AC255" s="91">
        <f t="shared" si="9"/>
        <v>45003.520833333336</v>
      </c>
      <c r="AD255" s="92">
        <f t="shared" si="10"/>
        <v>45003.479166666664</v>
      </c>
      <c r="AE255" s="93">
        <f t="shared" si="11"/>
        <v>45003.4375</v>
      </c>
    </row>
    <row r="256" spans="1:31" ht="16.2" thickBot="1" x14ac:dyDescent="0.35">
      <c r="A256" s="28">
        <v>26</v>
      </c>
      <c r="B256" s="81">
        <v>45003</v>
      </c>
      <c r="C256" s="82">
        <v>45003.666666666664</v>
      </c>
      <c r="D256" s="83">
        <v>45003.833333333336</v>
      </c>
      <c r="E256" s="83">
        <v>45003.875</v>
      </c>
      <c r="F256" s="83">
        <v>45003.916666666664</v>
      </c>
      <c r="G256" s="84">
        <v>45003.958333333336</v>
      </c>
      <c r="H256" s="29" t="s">
        <v>329</v>
      </c>
      <c r="I256" s="30" t="s">
        <v>83</v>
      </c>
      <c r="J256" s="85" t="s">
        <v>68</v>
      </c>
      <c r="K256" s="17">
        <v>3</v>
      </c>
      <c r="L256" s="17">
        <v>0</v>
      </c>
      <c r="M256" s="86" t="s">
        <v>55</v>
      </c>
      <c r="N256" s="87">
        <v>45005.353807870371</v>
      </c>
      <c r="O256" s="31" t="s">
        <v>35</v>
      </c>
      <c r="P256" s="32" t="s">
        <v>36</v>
      </c>
      <c r="Q256" s="33"/>
      <c r="R256" s="34">
        <v>1</v>
      </c>
      <c r="S256" s="34">
        <v>1</v>
      </c>
      <c r="T256" s="35">
        <v>1.2321964332035611</v>
      </c>
      <c r="U256" s="36">
        <v>1.1882500648498535</v>
      </c>
      <c r="V256" s="88">
        <v>0.37274743218548106</v>
      </c>
      <c r="W256" s="89">
        <v>0.27515626099068297</v>
      </c>
      <c r="X256" s="90">
        <v>0.35156556963920593</v>
      </c>
      <c r="Y256" s="37">
        <v>3</v>
      </c>
      <c r="Z256" s="38">
        <v>0</v>
      </c>
      <c r="AA256" s="39"/>
      <c r="AB256" s="40"/>
      <c r="AC256" s="91">
        <f t="shared" si="9"/>
        <v>45003.625</v>
      </c>
      <c r="AD256" s="92">
        <f t="shared" si="10"/>
        <v>45003.583333333328</v>
      </c>
      <c r="AE256" s="93">
        <f t="shared" si="11"/>
        <v>45003.541666666664</v>
      </c>
    </row>
    <row r="257" spans="1:31" ht="16.2" thickBot="1" x14ac:dyDescent="0.35">
      <c r="A257" s="28">
        <v>26</v>
      </c>
      <c r="B257" s="81">
        <v>45004</v>
      </c>
      <c r="C257" s="82">
        <v>45004.375</v>
      </c>
      <c r="D257" s="83">
        <v>45004.541666666664</v>
      </c>
      <c r="E257" s="83">
        <v>45004.583333333336</v>
      </c>
      <c r="F257" s="83">
        <v>45004.625</v>
      </c>
      <c r="G257" s="84">
        <v>45004.666666666664</v>
      </c>
      <c r="H257" s="29" t="s">
        <v>330</v>
      </c>
      <c r="I257" s="30" t="s">
        <v>70</v>
      </c>
      <c r="J257" s="85" t="s">
        <v>71</v>
      </c>
      <c r="K257" s="17">
        <v>1</v>
      </c>
      <c r="L257" s="17">
        <v>0</v>
      </c>
      <c r="M257" s="86" t="s">
        <v>64</v>
      </c>
      <c r="N257" s="87">
        <v>45005.353807870371</v>
      </c>
      <c r="O257" s="31" t="s">
        <v>35</v>
      </c>
      <c r="P257" s="32" t="s">
        <v>36</v>
      </c>
      <c r="Q257" s="33"/>
      <c r="R257" s="34">
        <v>1</v>
      </c>
      <c r="S257" s="34">
        <v>1</v>
      </c>
      <c r="T257" s="35">
        <v>1.1640750169754028</v>
      </c>
      <c r="U257" s="36">
        <v>0.90824997425079346</v>
      </c>
      <c r="V257" s="88">
        <v>0.41630725683909753</v>
      </c>
      <c r="W257" s="89">
        <v>0.29859483740263121</v>
      </c>
      <c r="X257" s="90">
        <v>0.28484266996383667</v>
      </c>
      <c r="Y257" s="37">
        <v>1</v>
      </c>
      <c r="Z257" s="38">
        <v>0</v>
      </c>
      <c r="AA257" s="39"/>
      <c r="AB257" s="40"/>
      <c r="AC257" s="91">
        <f t="shared" si="9"/>
        <v>45004.333333333336</v>
      </c>
      <c r="AD257" s="92">
        <f t="shared" si="10"/>
        <v>45004.291666666664</v>
      </c>
      <c r="AE257" s="93">
        <f t="shared" si="11"/>
        <v>45004.25</v>
      </c>
    </row>
    <row r="258" spans="1:31" ht="16.2" thickBot="1" x14ac:dyDescent="0.35">
      <c r="A258" s="28">
        <v>26</v>
      </c>
      <c r="B258" s="81">
        <v>45004</v>
      </c>
      <c r="C258" s="82">
        <v>45004.46875</v>
      </c>
      <c r="D258" s="83">
        <v>45004.635416666664</v>
      </c>
      <c r="E258" s="83">
        <v>45004.677083333336</v>
      </c>
      <c r="F258" s="83">
        <v>45004.71875</v>
      </c>
      <c r="G258" s="84">
        <v>45004.760416666664</v>
      </c>
      <c r="H258" s="29" t="s">
        <v>331</v>
      </c>
      <c r="I258" s="30" t="s">
        <v>32</v>
      </c>
      <c r="J258" s="85" t="s">
        <v>33</v>
      </c>
      <c r="K258" s="17">
        <v>0</v>
      </c>
      <c r="L258" s="17">
        <v>3</v>
      </c>
      <c r="M258" s="86" t="s">
        <v>44</v>
      </c>
      <c r="N258" s="87">
        <v>45005.353807870371</v>
      </c>
      <c r="O258" s="31" t="s">
        <v>35</v>
      </c>
      <c r="P258" s="32" t="s">
        <v>36</v>
      </c>
      <c r="Q258" s="33"/>
      <c r="R258" s="34">
        <v>1</v>
      </c>
      <c r="S258" s="34">
        <v>1</v>
      </c>
      <c r="T258" s="35">
        <v>1.1420749425888062</v>
      </c>
      <c r="U258" s="36">
        <v>1.2682499885559082</v>
      </c>
      <c r="V258" s="88">
        <v>0.33167041777627149</v>
      </c>
      <c r="W258" s="89">
        <v>0.27523404002001994</v>
      </c>
      <c r="X258" s="90">
        <v>0.39256012439727783</v>
      </c>
      <c r="Y258" s="37">
        <v>0</v>
      </c>
      <c r="Z258" s="38">
        <v>3</v>
      </c>
      <c r="AA258" s="39"/>
      <c r="AB258" s="40"/>
      <c r="AC258" s="91">
        <f t="shared" ref="AC258:AC321" si="12">IF(C258&lt;&gt;"TBC",C258-1/24,"TBC")</f>
        <v>45004.427083333336</v>
      </c>
      <c r="AD258" s="92">
        <f t="shared" ref="AD258:AD321" si="13">IF(C258&lt;&gt;"TBC",C258-1/12,"TBC")</f>
        <v>45004.385416666664</v>
      </c>
      <c r="AE258" s="93">
        <f t="shared" ref="AE258:AE321" si="14">IF(C258&lt;&gt;"TBC",C258-1/8,"TBC")</f>
        <v>45004.34375</v>
      </c>
    </row>
    <row r="259" spans="1:31" ht="16.2" thickBot="1" x14ac:dyDescent="0.35">
      <c r="A259" s="28">
        <v>26</v>
      </c>
      <c r="B259" s="81">
        <v>45004</v>
      </c>
      <c r="C259" s="82">
        <v>45004.46875</v>
      </c>
      <c r="D259" s="83">
        <v>45004.635416666664</v>
      </c>
      <c r="E259" s="83">
        <v>45004.677083333336</v>
      </c>
      <c r="F259" s="83">
        <v>45004.71875</v>
      </c>
      <c r="G259" s="84">
        <v>45004.760416666664</v>
      </c>
      <c r="H259" s="29" t="s">
        <v>332</v>
      </c>
      <c r="I259" s="30" t="s">
        <v>85</v>
      </c>
      <c r="J259" s="85" t="s">
        <v>52</v>
      </c>
      <c r="K259" s="17">
        <v>2</v>
      </c>
      <c r="L259" s="17">
        <v>0</v>
      </c>
      <c r="M259" s="86" t="s">
        <v>72</v>
      </c>
      <c r="N259" s="87">
        <v>45005.353807870371</v>
      </c>
      <c r="O259" s="31" t="s">
        <v>35</v>
      </c>
      <c r="P259" s="32" t="s">
        <v>36</v>
      </c>
      <c r="Q259" s="33"/>
      <c r="R259" s="34">
        <v>2</v>
      </c>
      <c r="S259" s="34">
        <v>0</v>
      </c>
      <c r="T259" s="35">
        <v>1.934074878692627</v>
      </c>
      <c r="U259" s="36">
        <v>0.71825003623962402</v>
      </c>
      <c r="V259" s="88">
        <v>0.65764098866947884</v>
      </c>
      <c r="W259" s="89">
        <v>0.20814044629001258</v>
      </c>
      <c r="X259" s="90">
        <v>0.13041654229164124</v>
      </c>
      <c r="Y259" s="37">
        <v>2</v>
      </c>
      <c r="Z259" s="38">
        <v>0</v>
      </c>
      <c r="AA259" s="39"/>
      <c r="AB259" s="40"/>
      <c r="AC259" s="91">
        <f t="shared" si="12"/>
        <v>45004.427083333336</v>
      </c>
      <c r="AD259" s="92">
        <f t="shared" si="13"/>
        <v>45004.385416666664</v>
      </c>
      <c r="AE259" s="93">
        <f t="shared" si="14"/>
        <v>45004.34375</v>
      </c>
    </row>
    <row r="260" spans="1:31" ht="16.2" thickBot="1" x14ac:dyDescent="0.35">
      <c r="A260" s="28">
        <v>26</v>
      </c>
      <c r="B260" s="81">
        <v>45004</v>
      </c>
      <c r="C260" s="82">
        <v>45004.5625</v>
      </c>
      <c r="D260" s="83">
        <v>45004.729166666664</v>
      </c>
      <c r="E260" s="83">
        <v>45004.770833333336</v>
      </c>
      <c r="F260" s="83">
        <v>45004.8125</v>
      </c>
      <c r="G260" s="84">
        <v>45004.854166666664</v>
      </c>
      <c r="H260" s="29" t="s">
        <v>333</v>
      </c>
      <c r="I260" s="30" t="s">
        <v>66</v>
      </c>
      <c r="J260" s="85" t="s">
        <v>67</v>
      </c>
      <c r="K260" s="17">
        <v>2</v>
      </c>
      <c r="L260" s="17">
        <v>0</v>
      </c>
      <c r="M260" s="86" t="s">
        <v>34</v>
      </c>
      <c r="N260" s="87">
        <v>45005.353807870371</v>
      </c>
      <c r="O260" s="31" t="s">
        <v>35</v>
      </c>
      <c r="P260" s="32" t="s">
        <v>36</v>
      </c>
      <c r="Q260" s="33"/>
      <c r="R260" s="34">
        <v>1</v>
      </c>
      <c r="S260" s="34">
        <v>1</v>
      </c>
      <c r="T260" s="35">
        <v>1.0980750322341919</v>
      </c>
      <c r="U260" s="36">
        <v>1.1282500028610229</v>
      </c>
      <c r="V260" s="88">
        <v>0.34769117808262295</v>
      </c>
      <c r="W260" s="89">
        <v>0.28920960093802978</v>
      </c>
      <c r="X260" s="90">
        <v>0.36277848482131958</v>
      </c>
      <c r="Y260" s="37">
        <v>2</v>
      </c>
      <c r="Z260" s="38">
        <v>0</v>
      </c>
      <c r="AA260" s="39"/>
      <c r="AB260" s="40"/>
      <c r="AC260" s="91">
        <f t="shared" si="12"/>
        <v>45004.520833333336</v>
      </c>
      <c r="AD260" s="92">
        <f t="shared" si="13"/>
        <v>45004.479166666664</v>
      </c>
      <c r="AE260" s="93">
        <f t="shared" si="14"/>
        <v>45004.4375</v>
      </c>
    </row>
    <row r="261" spans="1:31" ht="16.2" thickBot="1" x14ac:dyDescent="0.35">
      <c r="A261" s="28">
        <v>26</v>
      </c>
      <c r="B261" s="81">
        <v>45004</v>
      </c>
      <c r="C261" s="82">
        <v>45004.666666666664</v>
      </c>
      <c r="D261" s="83">
        <v>45004.833333333336</v>
      </c>
      <c r="E261" s="83">
        <v>45004.875</v>
      </c>
      <c r="F261" s="83">
        <v>45004.916666666664</v>
      </c>
      <c r="G261" s="84">
        <v>45004.958333333336</v>
      </c>
      <c r="H261" s="29" t="s">
        <v>334</v>
      </c>
      <c r="I261" s="30" t="s">
        <v>46</v>
      </c>
      <c r="J261" s="85" t="s">
        <v>47</v>
      </c>
      <c r="K261" s="17">
        <v>2</v>
      </c>
      <c r="L261" s="17">
        <v>1</v>
      </c>
      <c r="M261" s="86" t="s">
        <v>60</v>
      </c>
      <c r="N261" s="87">
        <v>45005.353807870371</v>
      </c>
      <c r="O261" s="31" t="s">
        <v>35</v>
      </c>
      <c r="P261" s="32" t="s">
        <v>36</v>
      </c>
      <c r="Q261" s="33"/>
      <c r="R261" s="34">
        <v>2</v>
      </c>
      <c r="S261" s="34">
        <v>2</v>
      </c>
      <c r="T261" s="35">
        <v>2.0880749225616455</v>
      </c>
      <c r="U261" s="36">
        <v>1.8182498216629028</v>
      </c>
      <c r="V261" s="88">
        <v>0.44280137981825435</v>
      </c>
      <c r="W261" s="89">
        <v>0.20801662195962922</v>
      </c>
      <c r="X261" s="90">
        <v>0.34079238772392273</v>
      </c>
      <c r="Y261" s="37">
        <v>2</v>
      </c>
      <c r="Z261" s="38">
        <v>1</v>
      </c>
      <c r="AA261" s="39"/>
      <c r="AB261" s="40"/>
      <c r="AC261" s="91">
        <f t="shared" si="12"/>
        <v>45004.625</v>
      </c>
      <c r="AD261" s="92">
        <f t="shared" si="13"/>
        <v>45004.583333333328</v>
      </c>
      <c r="AE261" s="93">
        <f t="shared" si="14"/>
        <v>45004.541666666664</v>
      </c>
    </row>
    <row r="262" spans="1:31" ht="16.2" thickBot="1" x14ac:dyDescent="0.35">
      <c r="A262" s="14">
        <v>27</v>
      </c>
      <c r="B262" s="68">
        <v>45016</v>
      </c>
      <c r="C262" s="69">
        <v>45016.625</v>
      </c>
      <c r="D262" s="70">
        <v>45016.833333333336</v>
      </c>
      <c r="E262" s="70">
        <v>45016.875</v>
      </c>
      <c r="F262" s="70">
        <v>45016.916666666664</v>
      </c>
      <c r="G262" s="71">
        <v>45016.916666666664</v>
      </c>
      <c r="H262" s="15" t="s">
        <v>341</v>
      </c>
      <c r="I262" s="16" t="s">
        <v>79</v>
      </c>
      <c r="J262" s="72" t="s">
        <v>64</v>
      </c>
      <c r="K262" s="17">
        <v>0</v>
      </c>
      <c r="L262" s="17">
        <v>0</v>
      </c>
      <c r="M262" s="73" t="s">
        <v>33</v>
      </c>
      <c r="N262" s="74">
        <v>45005.352777777778</v>
      </c>
      <c r="O262" s="18" t="s">
        <v>35</v>
      </c>
      <c r="P262" s="19" t="s">
        <v>294</v>
      </c>
      <c r="Q262" s="20"/>
      <c r="R262" s="21">
        <v>1</v>
      </c>
      <c r="S262" s="21">
        <v>1</v>
      </c>
      <c r="T262" s="22">
        <v>1.016124963760376</v>
      </c>
      <c r="U262" s="23">
        <v>1.0137500762939453</v>
      </c>
      <c r="V262" s="75">
        <v>0.34764772637736013</v>
      </c>
      <c r="W262" s="76">
        <v>0.3057572573940765</v>
      </c>
      <c r="X262" s="77">
        <v>0.34641262888908386</v>
      </c>
      <c r="Y262" s="24"/>
      <c r="Z262" s="25"/>
      <c r="AA262" s="26"/>
      <c r="AB262" s="27"/>
      <c r="AC262" s="78">
        <f t="shared" si="12"/>
        <v>45016.583333333336</v>
      </c>
      <c r="AD262" s="79">
        <f t="shared" si="13"/>
        <v>45016.541666666664</v>
      </c>
      <c r="AE262" s="80">
        <f t="shared" si="14"/>
        <v>45016.5</v>
      </c>
    </row>
    <row r="263" spans="1:31" ht="16.2" thickBot="1" x14ac:dyDescent="0.35">
      <c r="A263" s="28">
        <v>27</v>
      </c>
      <c r="B263" s="81">
        <v>45017</v>
      </c>
      <c r="C263" s="82">
        <v>45017.333333333336</v>
      </c>
      <c r="D263" s="83">
        <v>45017.541666666664</v>
      </c>
      <c r="E263" s="83">
        <v>45017.583333333336</v>
      </c>
      <c r="F263" s="83">
        <v>45017.625</v>
      </c>
      <c r="G263" s="84">
        <v>45017.625</v>
      </c>
      <c r="H263" s="29" t="s">
        <v>339</v>
      </c>
      <c r="I263" s="30" t="s">
        <v>89</v>
      </c>
      <c r="J263" s="85" t="s">
        <v>56</v>
      </c>
      <c r="K263" s="17">
        <v>2</v>
      </c>
      <c r="L263" s="17">
        <v>1</v>
      </c>
      <c r="M263" s="86" t="s">
        <v>40</v>
      </c>
      <c r="N263" s="87">
        <v>45005.352777777778</v>
      </c>
      <c r="O263" s="31" t="s">
        <v>35</v>
      </c>
      <c r="P263" s="32" t="s">
        <v>294</v>
      </c>
      <c r="Q263" s="33"/>
      <c r="R263" s="34">
        <v>2</v>
      </c>
      <c r="S263" s="34">
        <v>1</v>
      </c>
      <c r="T263" s="35">
        <v>1.7311251163482666</v>
      </c>
      <c r="U263" s="36">
        <v>1.3737499713897705</v>
      </c>
      <c r="V263" s="88">
        <v>0.45778252689012999</v>
      </c>
      <c r="W263" s="89">
        <v>0.23431680611986677</v>
      </c>
      <c r="X263" s="90">
        <v>0.30527102947235107</v>
      </c>
      <c r="Y263" s="37"/>
      <c r="Z263" s="38"/>
      <c r="AA263" s="39"/>
      <c r="AB263" s="40"/>
      <c r="AC263" s="91">
        <f t="shared" si="12"/>
        <v>45017.291666666672</v>
      </c>
      <c r="AD263" s="92">
        <f t="shared" si="13"/>
        <v>45017.25</v>
      </c>
      <c r="AE263" s="93">
        <f t="shared" si="14"/>
        <v>45017.208333333336</v>
      </c>
    </row>
    <row r="264" spans="1:31" ht="16.2" thickBot="1" x14ac:dyDescent="0.35">
      <c r="A264" s="28">
        <v>27</v>
      </c>
      <c r="B264" s="81">
        <v>45017</v>
      </c>
      <c r="C264" s="82">
        <v>45017.427083333336</v>
      </c>
      <c r="D264" s="83">
        <v>45017.635416666664</v>
      </c>
      <c r="E264" s="83">
        <v>45017.677083333336</v>
      </c>
      <c r="F264" s="83">
        <v>45017.71875</v>
      </c>
      <c r="G264" s="84">
        <v>45017.71875</v>
      </c>
      <c r="H264" s="29" t="s">
        <v>335</v>
      </c>
      <c r="I264" s="30" t="s">
        <v>62</v>
      </c>
      <c r="J264" s="85" t="s">
        <v>63</v>
      </c>
      <c r="K264" s="17">
        <v>0</v>
      </c>
      <c r="L264" s="17">
        <v>0</v>
      </c>
      <c r="M264" s="86" t="s">
        <v>67</v>
      </c>
      <c r="N264" s="87">
        <v>45005.352777777778</v>
      </c>
      <c r="O264" s="31" t="s">
        <v>35</v>
      </c>
      <c r="P264" s="32" t="s">
        <v>294</v>
      </c>
      <c r="Q264" s="33"/>
      <c r="R264" s="34">
        <v>2</v>
      </c>
      <c r="S264" s="34">
        <v>1</v>
      </c>
      <c r="T264" s="35">
        <v>1.4671250581741333</v>
      </c>
      <c r="U264" s="36">
        <v>0.86375004053115845</v>
      </c>
      <c r="V264" s="88">
        <v>0.51226932703357286</v>
      </c>
      <c r="W264" s="89">
        <v>0.26537891149296955</v>
      </c>
      <c r="X264" s="90">
        <v>0.22150267660617828</v>
      </c>
      <c r="Y264" s="37"/>
      <c r="Z264" s="38"/>
      <c r="AA264" s="39"/>
      <c r="AB264" s="40"/>
      <c r="AC264" s="91">
        <f t="shared" si="12"/>
        <v>45017.385416666672</v>
      </c>
      <c r="AD264" s="92">
        <f t="shared" si="13"/>
        <v>45017.34375</v>
      </c>
      <c r="AE264" s="93">
        <f t="shared" si="14"/>
        <v>45017.302083333336</v>
      </c>
    </row>
    <row r="265" spans="1:31" ht="16.2" thickBot="1" x14ac:dyDescent="0.35">
      <c r="A265" s="28">
        <v>27</v>
      </c>
      <c r="B265" s="81">
        <v>45017</v>
      </c>
      <c r="C265" s="82">
        <v>45017.520833333336</v>
      </c>
      <c r="D265" s="83">
        <v>45017.729166666664</v>
      </c>
      <c r="E265" s="83">
        <v>45017.770833333336</v>
      </c>
      <c r="F265" s="83">
        <v>45017.8125</v>
      </c>
      <c r="G265" s="84">
        <v>45017.8125</v>
      </c>
      <c r="H265" s="29" t="s">
        <v>337</v>
      </c>
      <c r="I265" s="30" t="s">
        <v>50</v>
      </c>
      <c r="J265" s="85" t="s">
        <v>51</v>
      </c>
      <c r="K265" s="17">
        <v>0</v>
      </c>
      <c r="L265" s="17">
        <v>2</v>
      </c>
      <c r="M265" s="86" t="s">
        <v>34</v>
      </c>
      <c r="N265" s="87">
        <v>45005.352777777778</v>
      </c>
      <c r="O265" s="31" t="s">
        <v>35</v>
      </c>
      <c r="P265" s="32" t="s">
        <v>294</v>
      </c>
      <c r="Q265" s="33"/>
      <c r="R265" s="34">
        <v>1</v>
      </c>
      <c r="S265" s="34">
        <v>1</v>
      </c>
      <c r="T265" s="35">
        <v>1.2141250371932983</v>
      </c>
      <c r="U265" s="36">
        <v>1.3937500715255737</v>
      </c>
      <c r="V265" s="88">
        <v>0.32666813976335035</v>
      </c>
      <c r="W265" s="89">
        <v>0.26218540292863191</v>
      </c>
      <c r="X265" s="90">
        <v>0.4102710485458374</v>
      </c>
      <c r="Y265" s="37"/>
      <c r="Z265" s="38"/>
      <c r="AA265" s="39"/>
      <c r="AB265" s="40"/>
      <c r="AC265" s="91">
        <f t="shared" si="12"/>
        <v>45017.479166666672</v>
      </c>
      <c r="AD265" s="92">
        <f t="shared" si="13"/>
        <v>45017.4375</v>
      </c>
      <c r="AE265" s="93">
        <f t="shared" si="14"/>
        <v>45017.395833333336</v>
      </c>
    </row>
    <row r="266" spans="1:31" ht="16.2" thickBot="1" x14ac:dyDescent="0.35">
      <c r="A266" s="28">
        <v>27</v>
      </c>
      <c r="B266" s="81">
        <v>45017</v>
      </c>
      <c r="C266" s="82">
        <v>45017.625</v>
      </c>
      <c r="D266" s="83">
        <v>45017.833333333336</v>
      </c>
      <c r="E266" s="83">
        <v>45017.875</v>
      </c>
      <c r="F266" s="83">
        <v>45017.916666666664</v>
      </c>
      <c r="G266" s="84">
        <v>45017.916666666664</v>
      </c>
      <c r="H266" s="29" t="s">
        <v>338</v>
      </c>
      <c r="I266" s="30" t="s">
        <v>87</v>
      </c>
      <c r="J266" s="85" t="s">
        <v>72</v>
      </c>
      <c r="K266" s="17">
        <v>0</v>
      </c>
      <c r="L266" s="17">
        <v>4</v>
      </c>
      <c r="M266" s="86" t="s">
        <v>47</v>
      </c>
      <c r="N266" s="87">
        <v>45005.352777777778</v>
      </c>
      <c r="O266" s="31" t="s">
        <v>35</v>
      </c>
      <c r="P266" s="32" t="s">
        <v>294</v>
      </c>
      <c r="Q266" s="33"/>
      <c r="R266" s="34">
        <v>0</v>
      </c>
      <c r="S266" s="34">
        <v>2</v>
      </c>
      <c r="T266" s="35">
        <v>0.70812505483627319</v>
      </c>
      <c r="U266" s="36">
        <v>2.3037497997283936</v>
      </c>
      <c r="V266" s="88">
        <v>9.7811856460583477E-2</v>
      </c>
      <c r="W266" s="89">
        <v>0.16877313670585276</v>
      </c>
      <c r="X266" s="90">
        <v>0.72396606206893921</v>
      </c>
      <c r="Y266" s="37"/>
      <c r="Z266" s="38"/>
      <c r="AA266" s="39"/>
      <c r="AB266" s="40"/>
      <c r="AC266" s="91">
        <f t="shared" si="12"/>
        <v>45017.583333333336</v>
      </c>
      <c r="AD266" s="92">
        <f t="shared" si="13"/>
        <v>45017.541666666664</v>
      </c>
      <c r="AE266" s="93">
        <f t="shared" si="14"/>
        <v>45017.5</v>
      </c>
    </row>
    <row r="267" spans="1:31" ht="16.2" thickBot="1" x14ac:dyDescent="0.35">
      <c r="A267" s="28">
        <v>27</v>
      </c>
      <c r="B267" s="81">
        <v>45018</v>
      </c>
      <c r="C267" s="82">
        <v>45018.333333333336</v>
      </c>
      <c r="D267" s="83">
        <v>45018.541666666664</v>
      </c>
      <c r="E267" s="83">
        <v>45018.583333333336</v>
      </c>
      <c r="F267" s="83">
        <v>45018.625</v>
      </c>
      <c r="G267" s="84">
        <v>45018.625</v>
      </c>
      <c r="H267" s="29" t="s">
        <v>340</v>
      </c>
      <c r="I267" s="30" t="s">
        <v>38</v>
      </c>
      <c r="J267" s="85" t="s">
        <v>39</v>
      </c>
      <c r="K267" s="17">
        <v>2</v>
      </c>
      <c r="L267" s="17">
        <v>2</v>
      </c>
      <c r="M267" s="86" t="s">
        <v>59</v>
      </c>
      <c r="N267" s="87">
        <v>45005.352777777778</v>
      </c>
      <c r="O267" s="31" t="s">
        <v>35</v>
      </c>
      <c r="P267" s="32" t="s">
        <v>294</v>
      </c>
      <c r="Q267" s="33"/>
      <c r="R267" s="34">
        <v>2</v>
      </c>
      <c r="S267" s="34">
        <v>1</v>
      </c>
      <c r="T267" s="35">
        <v>2.017125129699707</v>
      </c>
      <c r="U267" s="36">
        <v>1.0137499570846558</v>
      </c>
      <c r="V267" s="88">
        <v>0.60130466549944139</v>
      </c>
      <c r="W267" s="89">
        <v>0.21050652493002181</v>
      </c>
      <c r="X267" s="90">
        <v>0.18335537612438202</v>
      </c>
      <c r="Y267" s="37"/>
      <c r="Z267" s="38"/>
      <c r="AA267" s="39"/>
      <c r="AB267" s="40"/>
      <c r="AC267" s="91">
        <f t="shared" si="12"/>
        <v>45018.291666666672</v>
      </c>
      <c r="AD267" s="92">
        <f t="shared" si="13"/>
        <v>45018.25</v>
      </c>
      <c r="AE267" s="93">
        <f t="shared" si="14"/>
        <v>45018.208333333336</v>
      </c>
    </row>
    <row r="268" spans="1:31" ht="16.2" thickBot="1" x14ac:dyDescent="0.35">
      <c r="A268" s="28">
        <v>27</v>
      </c>
      <c r="B268" s="81">
        <v>45018</v>
      </c>
      <c r="C268" s="82">
        <v>45018.427083333336</v>
      </c>
      <c r="D268" s="83">
        <v>45018.635416666664</v>
      </c>
      <c r="E268" s="83">
        <v>45018.677083333336</v>
      </c>
      <c r="F268" s="83">
        <v>45018.71875</v>
      </c>
      <c r="G268" s="84">
        <v>45018.71875</v>
      </c>
      <c r="H268" s="29" t="s">
        <v>342</v>
      </c>
      <c r="I268" s="30" t="s">
        <v>104</v>
      </c>
      <c r="J268" s="85" t="s">
        <v>60</v>
      </c>
      <c r="K268" s="17">
        <v>6</v>
      </c>
      <c r="L268" s="17">
        <v>0</v>
      </c>
      <c r="M268" s="86" t="s">
        <v>43</v>
      </c>
      <c r="N268" s="87">
        <v>45005.352777777778</v>
      </c>
      <c r="O268" s="31" t="s">
        <v>35</v>
      </c>
      <c r="P268" s="32" t="s">
        <v>294</v>
      </c>
      <c r="Q268" s="33"/>
      <c r="R268" s="34">
        <v>3</v>
      </c>
      <c r="S268" s="34">
        <v>0</v>
      </c>
      <c r="T268" s="35">
        <v>2.6221249103546143</v>
      </c>
      <c r="U268" s="36">
        <v>0.68375003337860107</v>
      </c>
      <c r="V268" s="88">
        <v>0.76977024885746426</v>
      </c>
      <c r="W268" s="89">
        <v>0.13844968838297433</v>
      </c>
      <c r="X268" s="90">
        <v>7.3887139558792114E-2</v>
      </c>
      <c r="Y268" s="37"/>
      <c r="Z268" s="38"/>
      <c r="AA268" s="39"/>
      <c r="AB268" s="40"/>
      <c r="AC268" s="91">
        <f t="shared" si="12"/>
        <v>45018.385416666672</v>
      </c>
      <c r="AD268" s="92">
        <f t="shared" si="13"/>
        <v>45018.34375</v>
      </c>
      <c r="AE268" s="93">
        <f t="shared" si="14"/>
        <v>45018.302083333336</v>
      </c>
    </row>
    <row r="269" spans="1:31" ht="16.2" thickBot="1" x14ac:dyDescent="0.35">
      <c r="A269" s="28">
        <v>27</v>
      </c>
      <c r="B269" s="81">
        <v>45018</v>
      </c>
      <c r="C269" s="82">
        <v>45018.520833333336</v>
      </c>
      <c r="D269" s="83">
        <v>45018.729166666664</v>
      </c>
      <c r="E269" s="83">
        <v>45018.770833333336</v>
      </c>
      <c r="F269" s="83">
        <v>45018.8125</v>
      </c>
      <c r="G269" s="84">
        <v>45018.8125</v>
      </c>
      <c r="H269" s="29" t="s">
        <v>344</v>
      </c>
      <c r="I269" s="30" t="s">
        <v>223</v>
      </c>
      <c r="J269" s="85" t="s">
        <v>44</v>
      </c>
      <c r="K269" s="17">
        <v>2</v>
      </c>
      <c r="L269" s="17">
        <v>0</v>
      </c>
      <c r="M269" s="86" t="s">
        <v>52</v>
      </c>
      <c r="N269" s="87">
        <v>45005.352777777778</v>
      </c>
      <c r="O269" s="31" t="s">
        <v>35</v>
      </c>
      <c r="P269" s="32" t="s">
        <v>294</v>
      </c>
      <c r="Q269" s="33"/>
      <c r="R269" s="34">
        <v>1</v>
      </c>
      <c r="S269" s="34">
        <v>1</v>
      </c>
      <c r="T269" s="35">
        <v>1.2691249847412109</v>
      </c>
      <c r="U269" s="36">
        <v>1.1837500333786011</v>
      </c>
      <c r="V269" s="88">
        <v>0.38376814549383792</v>
      </c>
      <c r="W269" s="89">
        <v>0.27277888277636725</v>
      </c>
      <c r="X269" s="90">
        <v>0.34287142753601074</v>
      </c>
      <c r="Y269" s="37"/>
      <c r="Z269" s="38"/>
      <c r="AA269" s="39"/>
      <c r="AB269" s="40"/>
      <c r="AC269" s="91">
        <f t="shared" si="12"/>
        <v>45018.479166666672</v>
      </c>
      <c r="AD269" s="92">
        <f t="shared" si="13"/>
        <v>45018.4375</v>
      </c>
      <c r="AE269" s="93">
        <f t="shared" si="14"/>
        <v>45018.395833333336</v>
      </c>
    </row>
    <row r="270" spans="1:31" ht="16.2" thickBot="1" x14ac:dyDescent="0.35">
      <c r="A270" s="28">
        <v>27</v>
      </c>
      <c r="B270" s="81">
        <v>45018</v>
      </c>
      <c r="C270" s="82">
        <v>45018.625</v>
      </c>
      <c r="D270" s="83">
        <v>45018.833333333336</v>
      </c>
      <c r="E270" s="83">
        <v>45018.875</v>
      </c>
      <c r="F270" s="83">
        <v>45018.916666666664</v>
      </c>
      <c r="G270" s="84">
        <v>45018.916666666664</v>
      </c>
      <c r="H270" s="29" t="s">
        <v>336</v>
      </c>
      <c r="I270" s="30" t="s">
        <v>83</v>
      </c>
      <c r="J270" s="85" t="s">
        <v>68</v>
      </c>
      <c r="K270" s="17">
        <v>1</v>
      </c>
      <c r="L270" s="17">
        <v>0</v>
      </c>
      <c r="M270" s="86" t="s">
        <v>71</v>
      </c>
      <c r="N270" s="87">
        <v>45005.352777777778</v>
      </c>
      <c r="O270" s="31" t="s">
        <v>35</v>
      </c>
      <c r="P270" s="32" t="s">
        <v>294</v>
      </c>
      <c r="Q270" s="33"/>
      <c r="R270" s="34">
        <v>2</v>
      </c>
      <c r="S270" s="34">
        <v>1</v>
      </c>
      <c r="T270" s="35">
        <v>1.7531250715255737</v>
      </c>
      <c r="U270" s="36">
        <v>1.0137500762939453</v>
      </c>
      <c r="V270" s="88">
        <v>0.54501823125176951</v>
      </c>
      <c r="W270" s="89">
        <v>0.23517799249697832</v>
      </c>
      <c r="X270" s="90">
        <v>0.21749050915241241</v>
      </c>
      <c r="Y270" s="37"/>
      <c r="Z270" s="38"/>
      <c r="AA270" s="39"/>
      <c r="AB270" s="40"/>
      <c r="AC270" s="91">
        <f t="shared" si="12"/>
        <v>45018.583333333336</v>
      </c>
      <c r="AD270" s="92">
        <f t="shared" si="13"/>
        <v>45018.541666666664</v>
      </c>
      <c r="AE270" s="93">
        <f t="shared" si="14"/>
        <v>45018.5</v>
      </c>
    </row>
    <row r="271" spans="1:31" ht="16.2" thickBot="1" x14ac:dyDescent="0.35">
      <c r="A271" s="28">
        <v>27</v>
      </c>
      <c r="B271" s="81">
        <v>45019</v>
      </c>
      <c r="C271" s="82">
        <v>45019.625</v>
      </c>
      <c r="D271" s="83">
        <v>45019.833333333336</v>
      </c>
      <c r="E271" s="83">
        <v>45019.875</v>
      </c>
      <c r="F271" s="83">
        <v>45019.916666666664</v>
      </c>
      <c r="G271" s="84">
        <v>45019.916666666664</v>
      </c>
      <c r="H271" s="29" t="s">
        <v>343</v>
      </c>
      <c r="I271" s="30" t="s">
        <v>54</v>
      </c>
      <c r="J271" s="85" t="s">
        <v>55</v>
      </c>
      <c r="K271" s="17">
        <v>1</v>
      </c>
      <c r="L271" s="17">
        <v>1</v>
      </c>
      <c r="M271" s="86" t="s">
        <v>48</v>
      </c>
      <c r="N271" s="87">
        <v>45005.352777777778</v>
      </c>
      <c r="O271" s="31" t="s">
        <v>35</v>
      </c>
      <c r="P271" s="32" t="s">
        <v>294</v>
      </c>
      <c r="Q271" s="33"/>
      <c r="R271" s="34">
        <v>1</v>
      </c>
      <c r="S271" s="34">
        <v>1</v>
      </c>
      <c r="T271" s="35">
        <v>1.2801251411437988</v>
      </c>
      <c r="U271" s="36">
        <v>1.1737500429153442</v>
      </c>
      <c r="V271" s="88">
        <v>0.38890296820908388</v>
      </c>
      <c r="W271" s="89">
        <v>0.27254338364992231</v>
      </c>
      <c r="X271" s="90">
        <v>0.33796513080596924</v>
      </c>
      <c r="Y271" s="37"/>
      <c r="Z271" s="38"/>
      <c r="AA271" s="39"/>
      <c r="AB271" s="40"/>
      <c r="AC271" s="91">
        <f t="shared" si="12"/>
        <v>45019.583333333336</v>
      </c>
      <c r="AD271" s="92">
        <f t="shared" si="13"/>
        <v>45019.541666666664</v>
      </c>
      <c r="AE271" s="93">
        <f t="shared" si="14"/>
        <v>45019.5</v>
      </c>
    </row>
    <row r="272" spans="1:31" ht="16.2" thickBot="1" x14ac:dyDescent="0.35">
      <c r="A272" s="14">
        <v>28</v>
      </c>
      <c r="B272" s="68">
        <v>45023</v>
      </c>
      <c r="C272" s="69">
        <v>45023.625</v>
      </c>
      <c r="D272" s="70">
        <v>45023.833333333336</v>
      </c>
      <c r="E272" s="70">
        <v>45023.875</v>
      </c>
      <c r="F272" s="70">
        <v>45023.916666666664</v>
      </c>
      <c r="G272" s="71">
        <v>45023.916666666664</v>
      </c>
      <c r="H272" s="15" t="s">
        <v>353</v>
      </c>
      <c r="I272" s="16" t="s">
        <v>76</v>
      </c>
      <c r="J272" s="72" t="s">
        <v>34</v>
      </c>
      <c r="K272" s="17">
        <v>2</v>
      </c>
      <c r="L272" s="17">
        <v>2</v>
      </c>
      <c r="M272" s="73" t="s">
        <v>39</v>
      </c>
      <c r="N272" s="74">
        <v>45005.352777777778</v>
      </c>
      <c r="O272" s="18" t="s">
        <v>35</v>
      </c>
      <c r="P272" s="19" t="s">
        <v>294</v>
      </c>
      <c r="Q272" s="20"/>
      <c r="R272" s="21">
        <v>1</v>
      </c>
      <c r="S272" s="21">
        <v>1</v>
      </c>
      <c r="T272" s="22">
        <v>1.012392895562308</v>
      </c>
      <c r="U272" s="23">
        <v>1.0598213672637939</v>
      </c>
      <c r="V272" s="75">
        <v>0.33674192471544795</v>
      </c>
      <c r="W272" s="76">
        <v>0.30185855625000774</v>
      </c>
      <c r="X272" s="77">
        <v>0.36119100451469421</v>
      </c>
      <c r="Y272" s="24"/>
      <c r="Z272" s="25"/>
      <c r="AA272" s="26"/>
      <c r="AB272" s="27"/>
      <c r="AC272" s="78">
        <f t="shared" si="12"/>
        <v>45023.583333333336</v>
      </c>
      <c r="AD272" s="79">
        <f t="shared" si="13"/>
        <v>45023.541666666664</v>
      </c>
      <c r="AE272" s="80">
        <f t="shared" si="14"/>
        <v>45023.5</v>
      </c>
    </row>
    <row r="273" spans="1:31" ht="16.2" thickBot="1" x14ac:dyDescent="0.35">
      <c r="A273" s="28">
        <v>28</v>
      </c>
      <c r="B273" s="81">
        <v>45024</v>
      </c>
      <c r="C273" s="82">
        <v>45024.333333333336</v>
      </c>
      <c r="D273" s="83">
        <v>45024.541666666664</v>
      </c>
      <c r="E273" s="83">
        <v>45024.583333333336</v>
      </c>
      <c r="F273" s="83">
        <v>45024.625</v>
      </c>
      <c r="G273" s="84">
        <v>45024.625</v>
      </c>
      <c r="H273" s="29" t="s">
        <v>345</v>
      </c>
      <c r="I273" s="30" t="s">
        <v>32</v>
      </c>
      <c r="J273" s="85" t="s">
        <v>33</v>
      </c>
      <c r="K273" s="17">
        <v>2</v>
      </c>
      <c r="L273" s="17">
        <v>1</v>
      </c>
      <c r="M273" s="86" t="s">
        <v>72</v>
      </c>
      <c r="N273" s="87">
        <v>45005.352777777778</v>
      </c>
      <c r="O273" s="31" t="s">
        <v>35</v>
      </c>
      <c r="P273" s="32" t="s">
        <v>294</v>
      </c>
      <c r="Q273" s="33"/>
      <c r="R273" s="34">
        <v>2</v>
      </c>
      <c r="S273" s="34">
        <v>1</v>
      </c>
      <c r="T273" s="35">
        <v>1.6541250944137573</v>
      </c>
      <c r="U273" s="36">
        <v>0.94374996423721313</v>
      </c>
      <c r="V273" s="88">
        <v>0.53902180068681571</v>
      </c>
      <c r="W273" s="89">
        <v>0.2446551715062121</v>
      </c>
      <c r="X273" s="90">
        <v>0.21465486288070679</v>
      </c>
      <c r="Y273" s="37"/>
      <c r="Z273" s="38"/>
      <c r="AA273" s="39"/>
      <c r="AB273" s="40"/>
      <c r="AC273" s="91">
        <f t="shared" si="12"/>
        <v>45024.291666666672</v>
      </c>
      <c r="AD273" s="92">
        <f t="shared" si="13"/>
        <v>45024.25</v>
      </c>
      <c r="AE273" s="93">
        <f t="shared" si="14"/>
        <v>45024.208333333336</v>
      </c>
    </row>
    <row r="274" spans="1:31" ht="16.2" thickBot="1" x14ac:dyDescent="0.35">
      <c r="A274" s="28">
        <v>28</v>
      </c>
      <c r="B274" s="81">
        <v>45024</v>
      </c>
      <c r="C274" s="82">
        <v>45024.427083333336</v>
      </c>
      <c r="D274" s="83">
        <v>45024.635416666664</v>
      </c>
      <c r="E274" s="83">
        <v>45024.677083333336</v>
      </c>
      <c r="F274" s="83">
        <v>45024.71875</v>
      </c>
      <c r="G274" s="84">
        <v>45024.71875</v>
      </c>
      <c r="H274" s="29" t="s">
        <v>347</v>
      </c>
      <c r="I274" s="30" t="s">
        <v>74</v>
      </c>
      <c r="J274" s="85" t="s">
        <v>40</v>
      </c>
      <c r="K274" s="17">
        <v>1</v>
      </c>
      <c r="L274" s="17">
        <v>2</v>
      </c>
      <c r="M274" s="86" t="s">
        <v>63</v>
      </c>
      <c r="N274" s="87">
        <v>45005.352777777778</v>
      </c>
      <c r="O274" s="31" t="s">
        <v>35</v>
      </c>
      <c r="P274" s="32" t="s">
        <v>294</v>
      </c>
      <c r="Q274" s="33"/>
      <c r="R274" s="34">
        <v>1</v>
      </c>
      <c r="S274" s="34">
        <v>2</v>
      </c>
      <c r="T274" s="35">
        <v>1.0491249561309814</v>
      </c>
      <c r="U274" s="36">
        <v>1.5537500381469727</v>
      </c>
      <c r="V274" s="88">
        <v>0.25606039820532056</v>
      </c>
      <c r="W274" s="89">
        <v>0.25386224453365658</v>
      </c>
      <c r="X274" s="90">
        <v>0.48883423209190369</v>
      </c>
      <c r="Y274" s="37"/>
      <c r="Z274" s="38"/>
      <c r="AA274" s="39"/>
      <c r="AB274" s="40"/>
      <c r="AC274" s="91">
        <f t="shared" si="12"/>
        <v>45024.385416666672</v>
      </c>
      <c r="AD274" s="92">
        <f t="shared" si="13"/>
        <v>45024.34375</v>
      </c>
      <c r="AE274" s="93">
        <f t="shared" si="14"/>
        <v>45024.302083333336</v>
      </c>
    </row>
    <row r="275" spans="1:31" ht="16.2" thickBot="1" x14ac:dyDescent="0.35">
      <c r="A275" s="28">
        <v>28</v>
      </c>
      <c r="B275" s="81">
        <v>45024</v>
      </c>
      <c r="C275" s="82">
        <v>45024.520833333336</v>
      </c>
      <c r="D275" s="83">
        <v>45024.729166666664</v>
      </c>
      <c r="E275" s="83">
        <v>45024.770833333336</v>
      </c>
      <c r="F275" s="83">
        <v>45024.8125</v>
      </c>
      <c r="G275" s="84">
        <v>45024.8125</v>
      </c>
      <c r="H275" s="29" t="s">
        <v>351</v>
      </c>
      <c r="I275" s="30" t="s">
        <v>85</v>
      </c>
      <c r="J275" s="85" t="s">
        <v>52</v>
      </c>
      <c r="K275" s="17">
        <v>2</v>
      </c>
      <c r="L275" s="17">
        <v>0</v>
      </c>
      <c r="M275" s="86" t="s">
        <v>67</v>
      </c>
      <c r="N275" s="87">
        <v>45005.352777777778</v>
      </c>
      <c r="O275" s="31" t="s">
        <v>35</v>
      </c>
      <c r="P275" s="32" t="s">
        <v>294</v>
      </c>
      <c r="Q275" s="33"/>
      <c r="R275" s="34">
        <v>1</v>
      </c>
      <c r="S275" s="34">
        <v>1</v>
      </c>
      <c r="T275" s="35">
        <v>1.1161072254180908</v>
      </c>
      <c r="U275" s="36">
        <v>0.85375005006790161</v>
      </c>
      <c r="V275" s="88">
        <v>0.41493996689336005</v>
      </c>
      <c r="W275" s="89">
        <v>0.30760069714720395</v>
      </c>
      <c r="X275" s="90">
        <v>0.27726563811302185</v>
      </c>
      <c r="Y275" s="37"/>
      <c r="Z275" s="38"/>
      <c r="AA275" s="39"/>
      <c r="AB275" s="40"/>
      <c r="AC275" s="91">
        <f t="shared" si="12"/>
        <v>45024.479166666672</v>
      </c>
      <c r="AD275" s="92">
        <f t="shared" si="13"/>
        <v>45024.4375</v>
      </c>
      <c r="AE275" s="93">
        <f t="shared" si="14"/>
        <v>45024.395833333336</v>
      </c>
    </row>
    <row r="276" spans="1:31" ht="16.2" thickBot="1" x14ac:dyDescent="0.35">
      <c r="A276" s="28">
        <v>28</v>
      </c>
      <c r="B276" s="81">
        <v>45024</v>
      </c>
      <c r="C276" s="82">
        <v>45024.625</v>
      </c>
      <c r="D276" s="83">
        <v>45024.833333333336</v>
      </c>
      <c r="E276" s="83">
        <v>45024.875</v>
      </c>
      <c r="F276" s="83">
        <v>45024.916666666664</v>
      </c>
      <c r="G276" s="84">
        <v>45024.916666666664</v>
      </c>
      <c r="H276" s="29" t="s">
        <v>350</v>
      </c>
      <c r="I276" s="30" t="s">
        <v>104</v>
      </c>
      <c r="J276" s="85" t="s">
        <v>60</v>
      </c>
      <c r="K276" s="17">
        <v>2</v>
      </c>
      <c r="L276" s="17">
        <v>3</v>
      </c>
      <c r="M276" s="86" t="s">
        <v>44</v>
      </c>
      <c r="N276" s="87">
        <v>45005.352777777778</v>
      </c>
      <c r="O276" s="31" t="s">
        <v>35</v>
      </c>
      <c r="P276" s="32" t="s">
        <v>294</v>
      </c>
      <c r="Q276" s="33"/>
      <c r="R276" s="34">
        <v>2</v>
      </c>
      <c r="S276" s="34">
        <v>1</v>
      </c>
      <c r="T276" s="35">
        <v>1.8798214367457797</v>
      </c>
      <c r="U276" s="36">
        <v>0.92892855405807495</v>
      </c>
      <c r="V276" s="88">
        <v>0.59363306598635213</v>
      </c>
      <c r="W276" s="89">
        <v>0.22145620971753324</v>
      </c>
      <c r="X276" s="90">
        <v>0.18160489201545715</v>
      </c>
      <c r="Y276" s="37"/>
      <c r="Z276" s="38"/>
      <c r="AA276" s="39"/>
      <c r="AB276" s="40"/>
      <c r="AC276" s="91">
        <f t="shared" si="12"/>
        <v>45024.583333333336</v>
      </c>
      <c r="AD276" s="92">
        <f t="shared" si="13"/>
        <v>45024.541666666664</v>
      </c>
      <c r="AE276" s="93">
        <f t="shared" si="14"/>
        <v>45024.5</v>
      </c>
    </row>
    <row r="277" spans="1:31" ht="16.2" thickBot="1" x14ac:dyDescent="0.35">
      <c r="A277" s="28">
        <v>28</v>
      </c>
      <c r="B277" s="81">
        <v>45025</v>
      </c>
      <c r="C277" s="82">
        <v>45025.333333333336</v>
      </c>
      <c r="D277" s="83">
        <v>45025.541666666664</v>
      </c>
      <c r="E277" s="83">
        <v>45025.583333333336</v>
      </c>
      <c r="F277" s="83">
        <v>45025.625</v>
      </c>
      <c r="G277" s="84">
        <v>45025.625</v>
      </c>
      <c r="H277" s="29" t="s">
        <v>352</v>
      </c>
      <c r="I277" s="30" t="s">
        <v>42</v>
      </c>
      <c r="J277" s="85" t="s">
        <v>43</v>
      </c>
      <c r="K277" s="17">
        <v>3</v>
      </c>
      <c r="L277" s="17">
        <v>3</v>
      </c>
      <c r="M277" s="86" t="s">
        <v>64</v>
      </c>
      <c r="N277" s="87">
        <v>45005.352777777778</v>
      </c>
      <c r="O277" s="31" t="s">
        <v>35</v>
      </c>
      <c r="P277" s="32" t="s">
        <v>294</v>
      </c>
      <c r="Q277" s="33"/>
      <c r="R277" s="34">
        <v>1</v>
      </c>
      <c r="S277" s="34">
        <v>1</v>
      </c>
      <c r="T277" s="35">
        <v>1.0051250457763672</v>
      </c>
      <c r="U277" s="36">
        <v>1.3737499713897705</v>
      </c>
      <c r="V277" s="88">
        <v>0.27463324307028558</v>
      </c>
      <c r="W277" s="89">
        <v>0.27214891775592681</v>
      </c>
      <c r="X277" s="90">
        <v>0.45257452130317688</v>
      </c>
      <c r="Y277" s="37"/>
      <c r="Z277" s="38"/>
      <c r="AA277" s="39"/>
      <c r="AB277" s="40"/>
      <c r="AC277" s="91">
        <f t="shared" si="12"/>
        <v>45025.291666666672</v>
      </c>
      <c r="AD277" s="92">
        <f t="shared" si="13"/>
        <v>45025.25</v>
      </c>
      <c r="AE277" s="93">
        <f t="shared" si="14"/>
        <v>45025.208333333336</v>
      </c>
    </row>
    <row r="278" spans="1:31" ht="16.2" thickBot="1" x14ac:dyDescent="0.35">
      <c r="A278" s="28">
        <v>28</v>
      </c>
      <c r="B278" s="81">
        <v>45025</v>
      </c>
      <c r="C278" s="82">
        <v>45025.427083333336</v>
      </c>
      <c r="D278" s="83">
        <v>45025.635416666664</v>
      </c>
      <c r="E278" s="83">
        <v>45025.677083333336</v>
      </c>
      <c r="F278" s="83">
        <v>45025.71875</v>
      </c>
      <c r="G278" s="84">
        <v>45025.71875</v>
      </c>
      <c r="H278" s="29" t="s">
        <v>349</v>
      </c>
      <c r="I278" s="30" t="s">
        <v>70</v>
      </c>
      <c r="J278" s="85" t="s">
        <v>71</v>
      </c>
      <c r="K278" s="17">
        <v>0</v>
      </c>
      <c r="L278" s="17">
        <v>2</v>
      </c>
      <c r="M278" s="86" t="s">
        <v>51</v>
      </c>
      <c r="N278" s="87">
        <v>45005.352777777778</v>
      </c>
      <c r="O278" s="31" t="s">
        <v>35</v>
      </c>
      <c r="P278" s="32" t="s">
        <v>294</v>
      </c>
      <c r="Q278" s="33"/>
      <c r="R278" s="34">
        <v>2</v>
      </c>
      <c r="S278" s="34">
        <v>1</v>
      </c>
      <c r="T278" s="35">
        <v>1.5881251096725464</v>
      </c>
      <c r="U278" s="36">
        <v>1.0037500858306885</v>
      </c>
      <c r="V278" s="88">
        <v>0.50827113806241142</v>
      </c>
      <c r="W278" s="89">
        <v>0.2511331336032761</v>
      </c>
      <c r="X278" s="90">
        <v>0.23922988772392273</v>
      </c>
      <c r="Y278" s="37"/>
      <c r="Z278" s="38"/>
      <c r="AA278" s="39"/>
      <c r="AB278" s="40"/>
      <c r="AC278" s="91">
        <f t="shared" si="12"/>
        <v>45025.385416666672</v>
      </c>
      <c r="AD278" s="92">
        <f t="shared" si="13"/>
        <v>45025.34375</v>
      </c>
      <c r="AE278" s="93">
        <f t="shared" si="14"/>
        <v>45025.302083333336</v>
      </c>
    </row>
    <row r="279" spans="1:31" ht="16.2" thickBot="1" x14ac:dyDescent="0.35">
      <c r="A279" s="28">
        <v>28</v>
      </c>
      <c r="B279" s="81">
        <v>45025</v>
      </c>
      <c r="C279" s="82">
        <v>45025.520833333336</v>
      </c>
      <c r="D279" s="83">
        <v>45025.729166666664</v>
      </c>
      <c r="E279" s="83">
        <v>45025.770833333336</v>
      </c>
      <c r="F279" s="83">
        <v>45025.8125</v>
      </c>
      <c r="G279" s="84">
        <v>45025.8125</v>
      </c>
      <c r="H279" s="29" t="s">
        <v>354</v>
      </c>
      <c r="I279" s="30" t="s">
        <v>58</v>
      </c>
      <c r="J279" s="85" t="s">
        <v>59</v>
      </c>
      <c r="K279" s="17">
        <v>2</v>
      </c>
      <c r="L279" s="17">
        <v>1</v>
      </c>
      <c r="M279" s="86" t="s">
        <v>55</v>
      </c>
      <c r="N279" s="87">
        <v>45005.352777777778</v>
      </c>
      <c r="O279" s="31" t="s">
        <v>35</v>
      </c>
      <c r="P279" s="32" t="s">
        <v>294</v>
      </c>
      <c r="Q279" s="33"/>
      <c r="R279" s="34">
        <v>1</v>
      </c>
      <c r="S279" s="34">
        <v>1</v>
      </c>
      <c r="T279" s="35">
        <v>1.2801249027252197</v>
      </c>
      <c r="U279" s="36">
        <v>1.4260715246200562</v>
      </c>
      <c r="V279" s="88">
        <v>0.337543105234408</v>
      </c>
      <c r="W279" s="89">
        <v>0.25704043860925008</v>
      </c>
      <c r="X279" s="90">
        <v>0.40435561537742615</v>
      </c>
      <c r="Y279" s="37"/>
      <c r="Z279" s="38"/>
      <c r="AA279" s="39"/>
      <c r="AB279" s="40"/>
      <c r="AC279" s="91">
        <f t="shared" si="12"/>
        <v>45025.479166666672</v>
      </c>
      <c r="AD279" s="92">
        <f t="shared" si="13"/>
        <v>45025.4375</v>
      </c>
      <c r="AE279" s="93">
        <f t="shared" si="14"/>
        <v>45025.395833333336</v>
      </c>
    </row>
    <row r="280" spans="1:31" ht="16.2" thickBot="1" x14ac:dyDescent="0.35">
      <c r="A280" s="28">
        <v>28</v>
      </c>
      <c r="B280" s="81">
        <v>45025</v>
      </c>
      <c r="C280" s="82">
        <v>45025.625</v>
      </c>
      <c r="D280" s="83">
        <v>45025.833333333336</v>
      </c>
      <c r="E280" s="83">
        <v>45025.875</v>
      </c>
      <c r="F280" s="83">
        <v>45025.916666666664</v>
      </c>
      <c r="G280" s="84">
        <v>45025.916666666664</v>
      </c>
      <c r="H280" s="29" t="s">
        <v>348</v>
      </c>
      <c r="I280" s="30" t="s">
        <v>94</v>
      </c>
      <c r="J280" s="85" t="s">
        <v>48</v>
      </c>
      <c r="K280" s="17">
        <v>1</v>
      </c>
      <c r="L280" s="17">
        <v>2</v>
      </c>
      <c r="M280" s="86" t="s">
        <v>68</v>
      </c>
      <c r="N280" s="87">
        <v>45005.352777777778</v>
      </c>
      <c r="O280" s="31" t="s">
        <v>35</v>
      </c>
      <c r="P280" s="32" t="s">
        <v>294</v>
      </c>
      <c r="Q280" s="33"/>
      <c r="R280" s="34">
        <v>1</v>
      </c>
      <c r="S280" s="34">
        <v>2</v>
      </c>
      <c r="T280" s="35">
        <v>0.86153575352260037</v>
      </c>
      <c r="U280" s="36">
        <v>1.5437499284744263</v>
      </c>
      <c r="V280" s="88">
        <v>0.2097427828631733</v>
      </c>
      <c r="W280" s="89">
        <v>0.25657859541361139</v>
      </c>
      <c r="X280" s="90">
        <v>0.53255468606948853</v>
      </c>
      <c r="Y280" s="37"/>
      <c r="Z280" s="38"/>
      <c r="AA280" s="39"/>
      <c r="AB280" s="40"/>
      <c r="AC280" s="91">
        <f t="shared" si="12"/>
        <v>45025.583333333336</v>
      </c>
      <c r="AD280" s="92">
        <f t="shared" si="13"/>
        <v>45025.541666666664</v>
      </c>
      <c r="AE280" s="93">
        <f t="shared" si="14"/>
        <v>45025.5</v>
      </c>
    </row>
    <row r="281" spans="1:31" ht="16.2" thickBot="1" x14ac:dyDescent="0.35">
      <c r="A281" s="28">
        <v>28</v>
      </c>
      <c r="B281" s="81">
        <v>45026</v>
      </c>
      <c r="C281" s="82">
        <v>45026.625</v>
      </c>
      <c r="D281" s="83">
        <v>45026.833333333336</v>
      </c>
      <c r="E281" s="83">
        <v>45026.875</v>
      </c>
      <c r="F281" s="83">
        <v>45026.916666666664</v>
      </c>
      <c r="G281" s="84">
        <v>45026.916666666664</v>
      </c>
      <c r="H281" s="29" t="s">
        <v>346</v>
      </c>
      <c r="I281" s="30" t="s">
        <v>46</v>
      </c>
      <c r="J281" s="85" t="s">
        <v>47</v>
      </c>
      <c r="K281" s="17">
        <v>0</v>
      </c>
      <c r="L281" s="17">
        <v>0</v>
      </c>
      <c r="M281" s="86" t="s">
        <v>56</v>
      </c>
      <c r="N281" s="87">
        <v>45005.352777777778</v>
      </c>
      <c r="O281" s="31" t="s">
        <v>35</v>
      </c>
      <c r="P281" s="32" t="s">
        <v>294</v>
      </c>
      <c r="Q281" s="33"/>
      <c r="R281" s="34">
        <v>2</v>
      </c>
      <c r="S281" s="34">
        <v>1</v>
      </c>
      <c r="T281" s="35">
        <v>2.2921247482299805</v>
      </c>
      <c r="U281" s="36">
        <v>0.99375003576278687</v>
      </c>
      <c r="V281" s="88">
        <v>0.65591672550510494</v>
      </c>
      <c r="W281" s="89">
        <v>0.18533466485549618</v>
      </c>
      <c r="X281" s="90">
        <v>0.14946860074996948</v>
      </c>
      <c r="Y281" s="37"/>
      <c r="Z281" s="38"/>
      <c r="AA281" s="39"/>
      <c r="AB281" s="40"/>
      <c r="AC281" s="91">
        <f t="shared" si="12"/>
        <v>45026.583333333336</v>
      </c>
      <c r="AD281" s="92">
        <f t="shared" si="13"/>
        <v>45026.541666666664</v>
      </c>
      <c r="AE281" s="93">
        <f t="shared" si="14"/>
        <v>45026.5</v>
      </c>
    </row>
    <row r="282" spans="1:31" ht="16.2" thickBot="1" x14ac:dyDescent="0.35">
      <c r="A282" s="14">
        <v>29</v>
      </c>
      <c r="B282" s="68">
        <v>45032</v>
      </c>
      <c r="C282" s="69">
        <v>45032.583333333336</v>
      </c>
      <c r="D282" s="70">
        <v>45032.791666666664</v>
      </c>
      <c r="E282" s="70">
        <v>45032.833333333336</v>
      </c>
      <c r="F282" s="70">
        <v>45032.875</v>
      </c>
      <c r="G282" s="71">
        <v>45032.875</v>
      </c>
      <c r="H282" s="15" t="s">
        <v>355</v>
      </c>
      <c r="I282" s="16" t="s">
        <v>62</v>
      </c>
      <c r="J282" s="72" t="s">
        <v>63</v>
      </c>
      <c r="K282" s="17"/>
      <c r="L282" s="17"/>
      <c r="M282" s="73" t="s">
        <v>52</v>
      </c>
      <c r="N282" s="74">
        <v>45005.352777777778</v>
      </c>
      <c r="O282" s="18" t="s">
        <v>35</v>
      </c>
      <c r="P282" s="19" t="s">
        <v>294</v>
      </c>
      <c r="Q282" s="20"/>
      <c r="R282" s="21">
        <v>1</v>
      </c>
      <c r="S282" s="21">
        <v>1</v>
      </c>
      <c r="T282" s="22">
        <v>1.2581249475479126</v>
      </c>
      <c r="U282" s="23">
        <v>1.0037500858306885</v>
      </c>
      <c r="V282" s="75">
        <v>0.42099812696330019</v>
      </c>
      <c r="W282" s="76">
        <v>0.28352299611243015</v>
      </c>
      <c r="X282" s="77">
        <v>0.29506108164787292</v>
      </c>
      <c r="Y282" s="24"/>
      <c r="Z282" s="25"/>
      <c r="AA282" s="26"/>
      <c r="AB282" s="27"/>
      <c r="AC282" s="78">
        <f t="shared" si="12"/>
        <v>45032.541666666672</v>
      </c>
      <c r="AD282" s="79">
        <f t="shared" si="13"/>
        <v>45032.5</v>
      </c>
      <c r="AE282" s="80">
        <f t="shared" si="14"/>
        <v>45032.458333333336</v>
      </c>
    </row>
    <row r="283" spans="1:31" ht="16.2" thickBot="1" x14ac:dyDescent="0.35">
      <c r="A283" s="28">
        <v>29</v>
      </c>
      <c r="B283" s="81">
        <v>45032</v>
      </c>
      <c r="C283" s="82">
        <v>45032.583333333336</v>
      </c>
      <c r="D283" s="83">
        <v>45032.791666666664</v>
      </c>
      <c r="E283" s="83">
        <v>45032.833333333336</v>
      </c>
      <c r="F283" s="83">
        <v>45032.875</v>
      </c>
      <c r="G283" s="84">
        <v>45032.875</v>
      </c>
      <c r="H283" s="29" t="s">
        <v>356</v>
      </c>
      <c r="I283" s="30" t="s">
        <v>83</v>
      </c>
      <c r="J283" s="85" t="s">
        <v>68</v>
      </c>
      <c r="K283" s="17"/>
      <c r="L283" s="17"/>
      <c r="M283" s="86" t="s">
        <v>59</v>
      </c>
      <c r="N283" s="87">
        <v>45005.352777777778</v>
      </c>
      <c r="O283" s="31" t="s">
        <v>35</v>
      </c>
      <c r="P283" s="32" t="s">
        <v>294</v>
      </c>
      <c r="Q283" s="33"/>
      <c r="R283" s="34">
        <v>2</v>
      </c>
      <c r="S283" s="34">
        <v>1</v>
      </c>
      <c r="T283" s="35">
        <v>2.2481248378753662</v>
      </c>
      <c r="U283" s="36">
        <v>0.90375000238418579</v>
      </c>
      <c r="V283" s="88">
        <v>0.66939497660943525</v>
      </c>
      <c r="W283" s="89">
        <v>0.18515225257863596</v>
      </c>
      <c r="X283" s="90">
        <v>0.13707207143306732</v>
      </c>
      <c r="Y283" s="37"/>
      <c r="Z283" s="38"/>
      <c r="AA283" s="39"/>
      <c r="AB283" s="40"/>
      <c r="AC283" s="91">
        <f t="shared" si="12"/>
        <v>45032.541666666672</v>
      </c>
      <c r="AD283" s="92">
        <f t="shared" si="13"/>
        <v>45032.5</v>
      </c>
      <c r="AE283" s="93">
        <f t="shared" si="14"/>
        <v>45032.458333333336</v>
      </c>
    </row>
    <row r="284" spans="1:31" ht="16.2" thickBot="1" x14ac:dyDescent="0.35">
      <c r="A284" s="28">
        <v>29</v>
      </c>
      <c r="B284" s="81">
        <v>45032</v>
      </c>
      <c r="C284" s="82">
        <v>45032.583333333336</v>
      </c>
      <c r="D284" s="83">
        <v>45032.791666666664</v>
      </c>
      <c r="E284" s="83">
        <v>45032.833333333336</v>
      </c>
      <c r="F284" s="83">
        <v>45032.875</v>
      </c>
      <c r="G284" s="84">
        <v>45032.875</v>
      </c>
      <c r="H284" s="29" t="s">
        <v>357</v>
      </c>
      <c r="I284" s="30" t="s">
        <v>50</v>
      </c>
      <c r="J284" s="85" t="s">
        <v>51</v>
      </c>
      <c r="K284" s="17"/>
      <c r="L284" s="17"/>
      <c r="M284" s="86" t="s">
        <v>60</v>
      </c>
      <c r="N284" s="87">
        <v>45005.352777777778</v>
      </c>
      <c r="O284" s="31" t="s">
        <v>35</v>
      </c>
      <c r="P284" s="32" t="s">
        <v>294</v>
      </c>
      <c r="Q284" s="33"/>
      <c r="R284" s="34">
        <v>0</v>
      </c>
      <c r="S284" s="34">
        <v>2</v>
      </c>
      <c r="T284" s="35">
        <v>0.7851250171661377</v>
      </c>
      <c r="U284" s="36">
        <v>2.2037498950958252</v>
      </c>
      <c r="V284" s="88">
        <v>0.11921473605618463</v>
      </c>
      <c r="W284" s="89">
        <v>0.18321212896545189</v>
      </c>
      <c r="X284" s="90">
        <v>0.69002789258956909</v>
      </c>
      <c r="Y284" s="37"/>
      <c r="Z284" s="38"/>
      <c r="AA284" s="39"/>
      <c r="AB284" s="40"/>
      <c r="AC284" s="91">
        <f t="shared" si="12"/>
        <v>45032.541666666672</v>
      </c>
      <c r="AD284" s="92">
        <f t="shared" si="13"/>
        <v>45032.5</v>
      </c>
      <c r="AE284" s="93">
        <f t="shared" si="14"/>
        <v>45032.458333333336</v>
      </c>
    </row>
    <row r="285" spans="1:31" ht="16.2" thickBot="1" x14ac:dyDescent="0.35">
      <c r="A285" s="28">
        <v>29</v>
      </c>
      <c r="B285" s="81">
        <v>45032</v>
      </c>
      <c r="C285" s="82">
        <v>45032.583333333336</v>
      </c>
      <c r="D285" s="83">
        <v>45032.791666666664</v>
      </c>
      <c r="E285" s="83">
        <v>45032.833333333336</v>
      </c>
      <c r="F285" s="83">
        <v>45032.875</v>
      </c>
      <c r="G285" s="84">
        <v>45032.875</v>
      </c>
      <c r="H285" s="29" t="s">
        <v>358</v>
      </c>
      <c r="I285" s="30" t="s">
        <v>66</v>
      </c>
      <c r="J285" s="85" t="s">
        <v>67</v>
      </c>
      <c r="K285" s="17"/>
      <c r="L285" s="17"/>
      <c r="M285" s="86" t="s">
        <v>47</v>
      </c>
      <c r="N285" s="87">
        <v>45005.352777777778</v>
      </c>
      <c r="O285" s="31" t="s">
        <v>35</v>
      </c>
      <c r="P285" s="32" t="s">
        <v>294</v>
      </c>
      <c r="Q285" s="33"/>
      <c r="R285" s="34">
        <v>0</v>
      </c>
      <c r="S285" s="34">
        <v>2</v>
      </c>
      <c r="T285" s="35">
        <v>0.75212514400482178</v>
      </c>
      <c r="U285" s="36">
        <v>1.5803570747375488</v>
      </c>
      <c r="V285" s="88">
        <v>0.17703347393275845</v>
      </c>
      <c r="W285" s="89">
        <v>0.25157682338413218</v>
      </c>
      <c r="X285" s="90">
        <v>0.57012981176376343</v>
      </c>
      <c r="Y285" s="37"/>
      <c r="Z285" s="38"/>
      <c r="AA285" s="39"/>
      <c r="AB285" s="40"/>
      <c r="AC285" s="91">
        <f t="shared" si="12"/>
        <v>45032.541666666672</v>
      </c>
      <c r="AD285" s="92">
        <f t="shared" si="13"/>
        <v>45032.5</v>
      </c>
      <c r="AE285" s="93">
        <f t="shared" si="14"/>
        <v>45032.458333333336</v>
      </c>
    </row>
    <row r="286" spans="1:31" ht="16.2" thickBot="1" x14ac:dyDescent="0.35">
      <c r="A286" s="28">
        <v>29</v>
      </c>
      <c r="B286" s="81">
        <v>45032</v>
      </c>
      <c r="C286" s="82">
        <v>45032.583333333336</v>
      </c>
      <c r="D286" s="83">
        <v>45032.791666666664</v>
      </c>
      <c r="E286" s="83">
        <v>45032.833333333336</v>
      </c>
      <c r="F286" s="83">
        <v>45032.875</v>
      </c>
      <c r="G286" s="84">
        <v>45032.875</v>
      </c>
      <c r="H286" s="29" t="s">
        <v>359</v>
      </c>
      <c r="I286" s="30" t="s">
        <v>89</v>
      </c>
      <c r="J286" s="85" t="s">
        <v>56</v>
      </c>
      <c r="K286" s="17"/>
      <c r="L286" s="17"/>
      <c r="M286" s="86" t="s">
        <v>72</v>
      </c>
      <c r="N286" s="87">
        <v>45005.352777777778</v>
      </c>
      <c r="O286" s="31" t="s">
        <v>35</v>
      </c>
      <c r="P286" s="32" t="s">
        <v>294</v>
      </c>
      <c r="Q286" s="33"/>
      <c r="R286" s="34">
        <v>2</v>
      </c>
      <c r="S286" s="34">
        <v>1</v>
      </c>
      <c r="T286" s="35">
        <v>1.7101071902683802</v>
      </c>
      <c r="U286" s="36">
        <v>1.2437499761581421</v>
      </c>
      <c r="V286" s="88">
        <v>0.48147693574904732</v>
      </c>
      <c r="W286" s="89">
        <v>0.23795528796577603</v>
      </c>
      <c r="X286" s="90">
        <v>0.2783198356628418</v>
      </c>
      <c r="Y286" s="37"/>
      <c r="Z286" s="38"/>
      <c r="AA286" s="39"/>
      <c r="AB286" s="40"/>
      <c r="AC286" s="91">
        <f t="shared" si="12"/>
        <v>45032.541666666672</v>
      </c>
      <c r="AD286" s="92">
        <f t="shared" si="13"/>
        <v>45032.5</v>
      </c>
      <c r="AE286" s="93">
        <f t="shared" si="14"/>
        <v>45032.458333333336</v>
      </c>
    </row>
    <row r="287" spans="1:31" ht="16.2" thickBot="1" x14ac:dyDescent="0.35">
      <c r="A287" s="28">
        <v>29</v>
      </c>
      <c r="B287" s="81">
        <v>45032</v>
      </c>
      <c r="C287" s="82">
        <v>45032.583333333336</v>
      </c>
      <c r="D287" s="83">
        <v>45032.791666666664</v>
      </c>
      <c r="E287" s="83">
        <v>45032.833333333336</v>
      </c>
      <c r="F287" s="83">
        <v>45032.875</v>
      </c>
      <c r="G287" s="84">
        <v>45032.875</v>
      </c>
      <c r="H287" s="29" t="s">
        <v>360</v>
      </c>
      <c r="I287" s="30" t="s">
        <v>38</v>
      </c>
      <c r="J287" s="85" t="s">
        <v>39</v>
      </c>
      <c r="K287" s="17"/>
      <c r="L287" s="17"/>
      <c r="M287" s="86" t="s">
        <v>64</v>
      </c>
      <c r="N287" s="87">
        <v>45005.352777777778</v>
      </c>
      <c r="O287" s="31" t="s">
        <v>35</v>
      </c>
      <c r="P287" s="32" t="s">
        <v>294</v>
      </c>
      <c r="Q287" s="33"/>
      <c r="R287" s="34">
        <v>2</v>
      </c>
      <c r="S287" s="34">
        <v>1</v>
      </c>
      <c r="T287" s="35">
        <v>1.456125020980835</v>
      </c>
      <c r="U287" s="36">
        <v>0.87375003099441528</v>
      </c>
      <c r="V287" s="88">
        <v>0.50684171617461282</v>
      </c>
      <c r="W287" s="89">
        <v>0.26652302429987046</v>
      </c>
      <c r="X287" s="90">
        <v>0.22581818699836731</v>
      </c>
      <c r="Y287" s="37"/>
      <c r="Z287" s="38"/>
      <c r="AA287" s="39"/>
      <c r="AB287" s="40"/>
      <c r="AC287" s="91">
        <f t="shared" si="12"/>
        <v>45032.541666666672</v>
      </c>
      <c r="AD287" s="92">
        <f t="shared" si="13"/>
        <v>45032.5</v>
      </c>
      <c r="AE287" s="93">
        <f t="shared" si="14"/>
        <v>45032.458333333336</v>
      </c>
    </row>
    <row r="288" spans="1:31" ht="16.2" thickBot="1" x14ac:dyDescent="0.35">
      <c r="A288" s="28">
        <v>29</v>
      </c>
      <c r="B288" s="81">
        <v>45032</v>
      </c>
      <c r="C288" s="82">
        <v>45032.583333333336</v>
      </c>
      <c r="D288" s="83">
        <v>45032.791666666664</v>
      </c>
      <c r="E288" s="83">
        <v>45032.833333333336</v>
      </c>
      <c r="F288" s="83">
        <v>45032.875</v>
      </c>
      <c r="G288" s="84">
        <v>45032.875</v>
      </c>
      <c r="H288" s="29" t="s">
        <v>361</v>
      </c>
      <c r="I288" s="30" t="s">
        <v>94</v>
      </c>
      <c r="J288" s="85" t="s">
        <v>48</v>
      </c>
      <c r="K288" s="17"/>
      <c r="L288" s="17"/>
      <c r="M288" s="86" t="s">
        <v>33</v>
      </c>
      <c r="N288" s="87">
        <v>45005.352777777778</v>
      </c>
      <c r="O288" s="31" t="s">
        <v>35</v>
      </c>
      <c r="P288" s="32" t="s">
        <v>294</v>
      </c>
      <c r="Q288" s="33"/>
      <c r="R288" s="34">
        <v>1</v>
      </c>
      <c r="S288" s="34">
        <v>1</v>
      </c>
      <c r="T288" s="35">
        <v>1.1811250448226929</v>
      </c>
      <c r="U288" s="36">
        <v>1.0237500667572021</v>
      </c>
      <c r="V288" s="88">
        <v>0.39442929318606962</v>
      </c>
      <c r="W288" s="89">
        <v>0.28974265698469448</v>
      </c>
      <c r="X288" s="90">
        <v>0.3155035674571991</v>
      </c>
      <c r="Y288" s="37"/>
      <c r="Z288" s="38"/>
      <c r="AA288" s="39"/>
      <c r="AB288" s="40"/>
      <c r="AC288" s="91">
        <f t="shared" si="12"/>
        <v>45032.541666666672</v>
      </c>
      <c r="AD288" s="92">
        <f t="shared" si="13"/>
        <v>45032.5</v>
      </c>
      <c r="AE288" s="93">
        <f t="shared" si="14"/>
        <v>45032.458333333336</v>
      </c>
    </row>
    <row r="289" spans="1:31" ht="16.2" thickBot="1" x14ac:dyDescent="0.35">
      <c r="A289" s="28">
        <v>29</v>
      </c>
      <c r="B289" s="81">
        <v>45032</v>
      </c>
      <c r="C289" s="82">
        <v>45032.583333333336</v>
      </c>
      <c r="D289" s="83">
        <v>45032.791666666664</v>
      </c>
      <c r="E289" s="83">
        <v>45032.833333333336</v>
      </c>
      <c r="F289" s="83">
        <v>45032.875</v>
      </c>
      <c r="G289" s="84">
        <v>45032.875</v>
      </c>
      <c r="H289" s="29" t="s">
        <v>362</v>
      </c>
      <c r="I289" s="30" t="s">
        <v>70</v>
      </c>
      <c r="J289" s="85" t="s">
        <v>71</v>
      </c>
      <c r="K289" s="17"/>
      <c r="L289" s="17"/>
      <c r="M289" s="86" t="s">
        <v>40</v>
      </c>
      <c r="N289" s="87">
        <v>45005.352777777778</v>
      </c>
      <c r="O289" s="31" t="s">
        <v>35</v>
      </c>
      <c r="P289" s="32" t="s">
        <v>294</v>
      </c>
      <c r="Q289" s="33"/>
      <c r="R289" s="34">
        <v>2</v>
      </c>
      <c r="S289" s="34">
        <v>1</v>
      </c>
      <c r="T289" s="35">
        <v>1.5991250276565552</v>
      </c>
      <c r="U289" s="36">
        <v>1.1637500524520874</v>
      </c>
      <c r="V289" s="88">
        <v>0.47325780680470397</v>
      </c>
      <c r="W289" s="89">
        <v>0.24791384534583988</v>
      </c>
      <c r="X289" s="90">
        <v>0.27728798985481262</v>
      </c>
      <c r="Y289" s="37"/>
      <c r="Z289" s="38"/>
      <c r="AA289" s="39"/>
      <c r="AB289" s="40"/>
      <c r="AC289" s="91">
        <f t="shared" si="12"/>
        <v>45032.541666666672</v>
      </c>
      <c r="AD289" s="92">
        <f t="shared" si="13"/>
        <v>45032.5</v>
      </c>
      <c r="AE289" s="93">
        <f t="shared" si="14"/>
        <v>45032.458333333336</v>
      </c>
    </row>
    <row r="290" spans="1:31" ht="16.2" thickBot="1" x14ac:dyDescent="0.35">
      <c r="A290" s="28">
        <v>29</v>
      </c>
      <c r="B290" s="81">
        <v>45032</v>
      </c>
      <c r="C290" s="82">
        <v>45032.583333333336</v>
      </c>
      <c r="D290" s="83">
        <v>45032.791666666664</v>
      </c>
      <c r="E290" s="83">
        <v>45032.833333333336</v>
      </c>
      <c r="F290" s="83">
        <v>45032.875</v>
      </c>
      <c r="G290" s="84">
        <v>45032.875</v>
      </c>
      <c r="H290" s="29" t="s">
        <v>363</v>
      </c>
      <c r="I290" s="30" t="s">
        <v>54</v>
      </c>
      <c r="J290" s="85" t="s">
        <v>55</v>
      </c>
      <c r="K290" s="17"/>
      <c r="L290" s="17"/>
      <c r="M290" s="86" t="s">
        <v>34</v>
      </c>
      <c r="N290" s="87">
        <v>45005.352777777778</v>
      </c>
      <c r="O290" s="31" t="s">
        <v>35</v>
      </c>
      <c r="P290" s="32" t="s">
        <v>294</v>
      </c>
      <c r="Q290" s="33"/>
      <c r="R290" s="34">
        <v>1</v>
      </c>
      <c r="S290" s="34">
        <v>1</v>
      </c>
      <c r="T290" s="35">
        <v>1.4451251029968262</v>
      </c>
      <c r="U290" s="36">
        <v>1.223750114440918</v>
      </c>
      <c r="V290" s="88">
        <v>0.42139025959814008</v>
      </c>
      <c r="W290" s="89">
        <v>0.25806229323396884</v>
      </c>
      <c r="X290" s="90">
        <v>0.31951779127120972</v>
      </c>
      <c r="Y290" s="37"/>
      <c r="Z290" s="38"/>
      <c r="AA290" s="39"/>
      <c r="AB290" s="40"/>
      <c r="AC290" s="91">
        <f t="shared" si="12"/>
        <v>45032.541666666672</v>
      </c>
      <c r="AD290" s="92">
        <f t="shared" si="13"/>
        <v>45032.5</v>
      </c>
      <c r="AE290" s="93">
        <f t="shared" si="14"/>
        <v>45032.458333333336</v>
      </c>
    </row>
    <row r="291" spans="1:31" ht="16.2" thickBot="1" x14ac:dyDescent="0.35">
      <c r="A291" s="28">
        <v>29</v>
      </c>
      <c r="B291" s="81">
        <v>45032</v>
      </c>
      <c r="C291" s="82">
        <v>45032.583333333336</v>
      </c>
      <c r="D291" s="83">
        <v>45032.791666666664</v>
      </c>
      <c r="E291" s="83">
        <v>45032.833333333336</v>
      </c>
      <c r="F291" s="83">
        <v>45032.875</v>
      </c>
      <c r="G291" s="84">
        <v>45032.875</v>
      </c>
      <c r="H291" s="29" t="s">
        <v>364</v>
      </c>
      <c r="I291" s="30" t="s">
        <v>223</v>
      </c>
      <c r="J291" s="85" t="s">
        <v>44</v>
      </c>
      <c r="K291" s="17"/>
      <c r="L291" s="17"/>
      <c r="M291" s="86" t="s">
        <v>43</v>
      </c>
      <c r="N291" s="87">
        <v>45005.352777777778</v>
      </c>
      <c r="O291" s="31" t="s">
        <v>35</v>
      </c>
      <c r="P291" s="32" t="s">
        <v>294</v>
      </c>
      <c r="Q291" s="33"/>
      <c r="R291" s="34">
        <v>2</v>
      </c>
      <c r="S291" s="34">
        <v>1</v>
      </c>
      <c r="T291" s="35">
        <v>1.9071249961853027</v>
      </c>
      <c r="U291" s="36">
        <v>0.94375002384185791</v>
      </c>
      <c r="V291" s="88">
        <v>0.59575549814962703</v>
      </c>
      <c r="W291" s="89">
        <v>0.21911157126666961</v>
      </c>
      <c r="X291" s="90">
        <v>0.18155856430530548</v>
      </c>
      <c r="Y291" s="37"/>
      <c r="Z291" s="38"/>
      <c r="AA291" s="39"/>
      <c r="AB291" s="40"/>
      <c r="AC291" s="91">
        <f t="shared" si="12"/>
        <v>45032.541666666672</v>
      </c>
      <c r="AD291" s="92">
        <f t="shared" si="13"/>
        <v>45032.5</v>
      </c>
      <c r="AE291" s="93">
        <f t="shared" si="14"/>
        <v>45032.458333333336</v>
      </c>
    </row>
    <row r="292" spans="1:31" ht="16.2" thickBot="1" x14ac:dyDescent="0.35">
      <c r="A292" s="14">
        <v>30</v>
      </c>
      <c r="B292" s="68">
        <v>45039</v>
      </c>
      <c r="C292" s="69">
        <v>45039.583333333336</v>
      </c>
      <c r="D292" s="70">
        <v>45039.791666666664</v>
      </c>
      <c r="E292" s="70">
        <v>45039.833333333336</v>
      </c>
      <c r="F292" s="70">
        <v>45039.875</v>
      </c>
      <c r="G292" s="71">
        <v>45039.875</v>
      </c>
      <c r="H292" s="15" t="s">
        <v>365</v>
      </c>
      <c r="I292" s="16" t="s">
        <v>32</v>
      </c>
      <c r="J292" s="72" t="s">
        <v>33</v>
      </c>
      <c r="K292" s="17"/>
      <c r="L292" s="17"/>
      <c r="M292" s="73" t="s">
        <v>71</v>
      </c>
      <c r="N292" s="74">
        <v>45005.352777777778</v>
      </c>
      <c r="O292" s="18" t="s">
        <v>35</v>
      </c>
      <c r="P292" s="19" t="s">
        <v>294</v>
      </c>
      <c r="Q292" s="20"/>
      <c r="R292" s="21">
        <v>1</v>
      </c>
      <c r="S292" s="21">
        <v>1</v>
      </c>
      <c r="T292" s="22">
        <v>1.1811250448226929</v>
      </c>
      <c r="U292" s="23">
        <v>1.1737500429153442</v>
      </c>
      <c r="V292" s="75">
        <v>0.36170210278830817</v>
      </c>
      <c r="W292" s="76">
        <v>0.27974589949118006</v>
      </c>
      <c r="X292" s="77">
        <v>0.35810357332229614</v>
      </c>
      <c r="Y292" s="24"/>
      <c r="Z292" s="25"/>
      <c r="AA292" s="26"/>
      <c r="AB292" s="27"/>
      <c r="AC292" s="78">
        <f t="shared" si="12"/>
        <v>45039.541666666672</v>
      </c>
      <c r="AD292" s="79">
        <f t="shared" si="13"/>
        <v>45039.5</v>
      </c>
      <c r="AE292" s="80">
        <f t="shared" si="14"/>
        <v>45039.458333333336</v>
      </c>
    </row>
    <row r="293" spans="1:31" ht="16.2" thickBot="1" x14ac:dyDescent="0.35">
      <c r="A293" s="28">
        <v>30</v>
      </c>
      <c r="B293" s="81">
        <v>45039</v>
      </c>
      <c r="C293" s="82">
        <v>45039.583333333336</v>
      </c>
      <c r="D293" s="83">
        <v>45039.791666666664</v>
      </c>
      <c r="E293" s="83">
        <v>45039.833333333336</v>
      </c>
      <c r="F293" s="83">
        <v>45039.875</v>
      </c>
      <c r="G293" s="84">
        <v>45039.875</v>
      </c>
      <c r="H293" s="29" t="s">
        <v>366</v>
      </c>
      <c r="I293" s="30" t="s">
        <v>87</v>
      </c>
      <c r="J293" s="85" t="s">
        <v>72</v>
      </c>
      <c r="K293" s="17"/>
      <c r="L293" s="17"/>
      <c r="M293" s="86" t="s">
        <v>55</v>
      </c>
      <c r="N293" s="87">
        <v>45005.352777777778</v>
      </c>
      <c r="O293" s="31" t="s">
        <v>35</v>
      </c>
      <c r="P293" s="32" t="s">
        <v>294</v>
      </c>
      <c r="Q293" s="33"/>
      <c r="R293" s="34">
        <v>1</v>
      </c>
      <c r="S293" s="34">
        <v>2</v>
      </c>
      <c r="T293" s="35">
        <v>1.1481250524520874</v>
      </c>
      <c r="U293" s="36">
        <v>1.6437500715255737</v>
      </c>
      <c r="V293" s="88">
        <v>0.26614088775755951</v>
      </c>
      <c r="W293" s="89">
        <v>0.24449660551323157</v>
      </c>
      <c r="X293" s="90">
        <v>0.48761579394340515</v>
      </c>
      <c r="Y293" s="37"/>
      <c r="Z293" s="38"/>
      <c r="AA293" s="39"/>
      <c r="AB293" s="40"/>
      <c r="AC293" s="91">
        <f t="shared" si="12"/>
        <v>45039.541666666672</v>
      </c>
      <c r="AD293" s="92">
        <f t="shared" si="13"/>
        <v>45039.5</v>
      </c>
      <c r="AE293" s="93">
        <f t="shared" si="14"/>
        <v>45039.458333333336</v>
      </c>
    </row>
    <row r="294" spans="1:31" ht="16.2" thickBot="1" x14ac:dyDescent="0.35">
      <c r="A294" s="28">
        <v>30</v>
      </c>
      <c r="B294" s="81">
        <v>45039</v>
      </c>
      <c r="C294" s="82">
        <v>45039.583333333336</v>
      </c>
      <c r="D294" s="83">
        <v>45039.791666666664</v>
      </c>
      <c r="E294" s="83">
        <v>45039.833333333336</v>
      </c>
      <c r="F294" s="83">
        <v>45039.875</v>
      </c>
      <c r="G294" s="84">
        <v>45039.875</v>
      </c>
      <c r="H294" s="29" t="s">
        <v>367</v>
      </c>
      <c r="I294" s="30" t="s">
        <v>46</v>
      </c>
      <c r="J294" s="85" t="s">
        <v>47</v>
      </c>
      <c r="K294" s="17"/>
      <c r="L294" s="17"/>
      <c r="M294" s="86" t="s">
        <v>68</v>
      </c>
      <c r="N294" s="87">
        <v>45005.352777777778</v>
      </c>
      <c r="O294" s="31" t="s">
        <v>35</v>
      </c>
      <c r="P294" s="32" t="s">
        <v>294</v>
      </c>
      <c r="Q294" s="33"/>
      <c r="R294" s="34">
        <v>2</v>
      </c>
      <c r="S294" s="34">
        <v>1</v>
      </c>
      <c r="T294" s="35">
        <v>1.7861248254776001</v>
      </c>
      <c r="U294" s="36">
        <v>1.2037498950958252</v>
      </c>
      <c r="V294" s="88">
        <v>0.50788273736636236</v>
      </c>
      <c r="W294" s="89">
        <v>0.23247218039697942</v>
      </c>
      <c r="X294" s="90">
        <v>0.25692707300186157</v>
      </c>
      <c r="Y294" s="37"/>
      <c r="Z294" s="38"/>
      <c r="AA294" s="39"/>
      <c r="AB294" s="40"/>
      <c r="AC294" s="91">
        <f t="shared" si="12"/>
        <v>45039.541666666672</v>
      </c>
      <c r="AD294" s="92">
        <f t="shared" si="13"/>
        <v>45039.5</v>
      </c>
      <c r="AE294" s="93">
        <f t="shared" si="14"/>
        <v>45039.458333333336</v>
      </c>
    </row>
    <row r="295" spans="1:31" ht="16.2" thickBot="1" x14ac:dyDescent="0.35">
      <c r="A295" s="28">
        <v>30</v>
      </c>
      <c r="B295" s="81">
        <v>45039</v>
      </c>
      <c r="C295" s="82">
        <v>45039.583333333336</v>
      </c>
      <c r="D295" s="83">
        <v>45039.791666666664</v>
      </c>
      <c r="E295" s="83">
        <v>45039.833333333336</v>
      </c>
      <c r="F295" s="83">
        <v>45039.875</v>
      </c>
      <c r="G295" s="84">
        <v>45039.875</v>
      </c>
      <c r="H295" s="29" t="s">
        <v>368</v>
      </c>
      <c r="I295" s="30" t="s">
        <v>74</v>
      </c>
      <c r="J295" s="85" t="s">
        <v>40</v>
      </c>
      <c r="K295" s="17"/>
      <c r="L295" s="17"/>
      <c r="M295" s="86" t="s">
        <v>51</v>
      </c>
      <c r="N295" s="87">
        <v>45005.352777777778</v>
      </c>
      <c r="O295" s="31" t="s">
        <v>35</v>
      </c>
      <c r="P295" s="32" t="s">
        <v>294</v>
      </c>
      <c r="Q295" s="33"/>
      <c r="R295" s="34">
        <v>2</v>
      </c>
      <c r="S295" s="34">
        <v>1</v>
      </c>
      <c r="T295" s="35">
        <v>1.4781249761581421</v>
      </c>
      <c r="U295" s="36">
        <v>1.1937500238418579</v>
      </c>
      <c r="V295" s="88">
        <v>0.43641422862564744</v>
      </c>
      <c r="W295" s="89">
        <v>0.25669114973504648</v>
      </c>
      <c r="X295" s="90">
        <v>0.3058001697063446</v>
      </c>
      <c r="Y295" s="37"/>
      <c r="Z295" s="38"/>
      <c r="AA295" s="39"/>
      <c r="AB295" s="40"/>
      <c r="AC295" s="91">
        <f t="shared" si="12"/>
        <v>45039.541666666672</v>
      </c>
      <c r="AD295" s="92">
        <f t="shared" si="13"/>
        <v>45039.5</v>
      </c>
      <c r="AE295" s="93">
        <f t="shared" si="14"/>
        <v>45039.458333333336</v>
      </c>
    </row>
    <row r="296" spans="1:31" ht="16.2" thickBot="1" x14ac:dyDescent="0.35">
      <c r="A296" s="28">
        <v>30</v>
      </c>
      <c r="B296" s="81">
        <v>45039</v>
      </c>
      <c r="C296" s="82">
        <v>45039.583333333336</v>
      </c>
      <c r="D296" s="83">
        <v>45039.791666666664</v>
      </c>
      <c r="E296" s="83">
        <v>45039.833333333336</v>
      </c>
      <c r="F296" s="83">
        <v>45039.875</v>
      </c>
      <c r="G296" s="84">
        <v>45039.875</v>
      </c>
      <c r="H296" s="29" t="s">
        <v>369</v>
      </c>
      <c r="I296" s="30" t="s">
        <v>79</v>
      </c>
      <c r="J296" s="85" t="s">
        <v>64</v>
      </c>
      <c r="K296" s="17"/>
      <c r="L296" s="17"/>
      <c r="M296" s="86" t="s">
        <v>67</v>
      </c>
      <c r="N296" s="87">
        <v>45005.352777777778</v>
      </c>
      <c r="O296" s="31" t="s">
        <v>35</v>
      </c>
      <c r="P296" s="32" t="s">
        <v>294</v>
      </c>
      <c r="Q296" s="33"/>
      <c r="R296" s="34">
        <v>1</v>
      </c>
      <c r="S296" s="34">
        <v>1</v>
      </c>
      <c r="T296" s="35">
        <v>1.0821249485015869</v>
      </c>
      <c r="U296" s="36">
        <v>1.0137500762939453</v>
      </c>
      <c r="V296" s="88">
        <v>0.36758483129297936</v>
      </c>
      <c r="W296" s="89">
        <v>0.29967925704548393</v>
      </c>
      <c r="X296" s="90">
        <v>0.33251073956489563</v>
      </c>
      <c r="Y296" s="37"/>
      <c r="Z296" s="38"/>
      <c r="AA296" s="39"/>
      <c r="AB296" s="40"/>
      <c r="AC296" s="91">
        <f t="shared" si="12"/>
        <v>45039.541666666672</v>
      </c>
      <c r="AD296" s="92">
        <f t="shared" si="13"/>
        <v>45039.5</v>
      </c>
      <c r="AE296" s="93">
        <f t="shared" si="14"/>
        <v>45039.458333333336</v>
      </c>
    </row>
    <row r="297" spans="1:31" ht="16.2" thickBot="1" x14ac:dyDescent="0.35">
      <c r="A297" s="28">
        <v>30</v>
      </c>
      <c r="B297" s="81">
        <v>45039</v>
      </c>
      <c r="C297" s="82">
        <v>45039.583333333336</v>
      </c>
      <c r="D297" s="83">
        <v>45039.791666666664</v>
      </c>
      <c r="E297" s="83">
        <v>45039.833333333336</v>
      </c>
      <c r="F297" s="83">
        <v>45039.875</v>
      </c>
      <c r="G297" s="84">
        <v>45039.875</v>
      </c>
      <c r="H297" s="29" t="s">
        <v>370</v>
      </c>
      <c r="I297" s="30" t="s">
        <v>104</v>
      </c>
      <c r="J297" s="85" t="s">
        <v>60</v>
      </c>
      <c r="K297" s="17"/>
      <c r="L297" s="17"/>
      <c r="M297" s="86" t="s">
        <v>39</v>
      </c>
      <c r="N297" s="87">
        <v>45005.352777777778</v>
      </c>
      <c r="O297" s="31" t="s">
        <v>35</v>
      </c>
      <c r="P297" s="32" t="s">
        <v>294</v>
      </c>
      <c r="Q297" s="33"/>
      <c r="R297" s="34">
        <v>2</v>
      </c>
      <c r="S297" s="34">
        <v>1</v>
      </c>
      <c r="T297" s="35">
        <v>2.0721249580383301</v>
      </c>
      <c r="U297" s="36">
        <v>1.09375</v>
      </c>
      <c r="V297" s="88">
        <v>0.59332233841484583</v>
      </c>
      <c r="W297" s="89">
        <v>0.20768497149934104</v>
      </c>
      <c r="X297" s="90">
        <v>0.19338378310203552</v>
      </c>
      <c r="Y297" s="37"/>
      <c r="Z297" s="38"/>
      <c r="AA297" s="39"/>
      <c r="AB297" s="40"/>
      <c r="AC297" s="91">
        <f t="shared" si="12"/>
        <v>45039.541666666672</v>
      </c>
      <c r="AD297" s="92">
        <f t="shared" si="13"/>
        <v>45039.5</v>
      </c>
      <c r="AE297" s="93">
        <f t="shared" si="14"/>
        <v>45039.458333333336</v>
      </c>
    </row>
    <row r="298" spans="1:31" ht="16.2" thickBot="1" x14ac:dyDescent="0.35">
      <c r="A298" s="28">
        <v>30</v>
      </c>
      <c r="B298" s="81">
        <v>45039</v>
      </c>
      <c r="C298" s="82">
        <v>45039.583333333336</v>
      </c>
      <c r="D298" s="83">
        <v>45039.791666666664</v>
      </c>
      <c r="E298" s="83">
        <v>45039.833333333336</v>
      </c>
      <c r="F298" s="83">
        <v>45039.875</v>
      </c>
      <c r="G298" s="84">
        <v>45039.875</v>
      </c>
      <c r="H298" s="29" t="s">
        <v>371</v>
      </c>
      <c r="I298" s="30" t="s">
        <v>85</v>
      </c>
      <c r="J298" s="85" t="s">
        <v>52</v>
      </c>
      <c r="K298" s="17"/>
      <c r="L298" s="17"/>
      <c r="M298" s="86" t="s">
        <v>48</v>
      </c>
      <c r="N298" s="87">
        <v>45005.352777777778</v>
      </c>
      <c r="O298" s="31" t="s">
        <v>35</v>
      </c>
      <c r="P298" s="32" t="s">
        <v>294</v>
      </c>
      <c r="Q298" s="33"/>
      <c r="R298" s="34">
        <v>1</v>
      </c>
      <c r="S298" s="34">
        <v>1</v>
      </c>
      <c r="T298" s="35">
        <v>1.2801251411437988</v>
      </c>
      <c r="U298" s="36">
        <v>0.94374996423721313</v>
      </c>
      <c r="V298" s="88">
        <v>0.44142638876556178</v>
      </c>
      <c r="W298" s="89">
        <v>0.28409030561573817</v>
      </c>
      <c r="X298" s="90">
        <v>0.27405646443367004</v>
      </c>
      <c r="Y298" s="37"/>
      <c r="Z298" s="38"/>
      <c r="AA298" s="39"/>
      <c r="AB298" s="40"/>
      <c r="AC298" s="91">
        <f t="shared" si="12"/>
        <v>45039.541666666672</v>
      </c>
      <c r="AD298" s="92">
        <f t="shared" si="13"/>
        <v>45039.5</v>
      </c>
      <c r="AE298" s="93">
        <f t="shared" si="14"/>
        <v>45039.458333333336</v>
      </c>
    </row>
    <row r="299" spans="1:31" ht="16.2" thickBot="1" x14ac:dyDescent="0.35">
      <c r="A299" s="28">
        <v>30</v>
      </c>
      <c r="B299" s="81">
        <v>45039</v>
      </c>
      <c r="C299" s="82">
        <v>45039.583333333336</v>
      </c>
      <c r="D299" s="83">
        <v>45039.791666666664</v>
      </c>
      <c r="E299" s="83">
        <v>45039.833333333336</v>
      </c>
      <c r="F299" s="83">
        <v>45039.875</v>
      </c>
      <c r="G299" s="84">
        <v>45039.875</v>
      </c>
      <c r="H299" s="29" t="s">
        <v>372</v>
      </c>
      <c r="I299" s="30" t="s">
        <v>42</v>
      </c>
      <c r="J299" s="85" t="s">
        <v>43</v>
      </c>
      <c r="K299" s="17"/>
      <c r="L299" s="17"/>
      <c r="M299" s="86" t="s">
        <v>56</v>
      </c>
      <c r="N299" s="87">
        <v>45005.352777777778</v>
      </c>
      <c r="O299" s="31" t="s">
        <v>35</v>
      </c>
      <c r="P299" s="32" t="s">
        <v>294</v>
      </c>
      <c r="Q299" s="33"/>
      <c r="R299" s="34">
        <v>1</v>
      </c>
      <c r="S299" s="34">
        <v>2</v>
      </c>
      <c r="T299" s="35">
        <v>1.302125096321106</v>
      </c>
      <c r="U299" s="36">
        <v>1.7437499761581421</v>
      </c>
      <c r="V299" s="88">
        <v>0.28650768184946662</v>
      </c>
      <c r="W299" s="89">
        <v>0.23469344827182165</v>
      </c>
      <c r="X299" s="90">
        <v>0.4762340784072876</v>
      </c>
      <c r="Y299" s="37"/>
      <c r="Z299" s="38"/>
      <c r="AA299" s="39"/>
      <c r="AB299" s="40"/>
      <c r="AC299" s="91">
        <f t="shared" si="12"/>
        <v>45039.541666666672</v>
      </c>
      <c r="AD299" s="92">
        <f t="shared" si="13"/>
        <v>45039.5</v>
      </c>
      <c r="AE299" s="93">
        <f t="shared" si="14"/>
        <v>45039.458333333336</v>
      </c>
    </row>
    <row r="300" spans="1:31" ht="16.2" thickBot="1" x14ac:dyDescent="0.35">
      <c r="A300" s="28">
        <v>30</v>
      </c>
      <c r="B300" s="81">
        <v>45039</v>
      </c>
      <c r="C300" s="82">
        <v>45039.583333333336</v>
      </c>
      <c r="D300" s="83">
        <v>45039.791666666664</v>
      </c>
      <c r="E300" s="83">
        <v>45039.833333333336</v>
      </c>
      <c r="F300" s="83">
        <v>45039.875</v>
      </c>
      <c r="G300" s="84">
        <v>45039.875</v>
      </c>
      <c r="H300" s="29" t="s">
        <v>373</v>
      </c>
      <c r="I300" s="30" t="s">
        <v>76</v>
      </c>
      <c r="J300" s="85" t="s">
        <v>34</v>
      </c>
      <c r="K300" s="17"/>
      <c r="L300" s="17"/>
      <c r="M300" s="86" t="s">
        <v>44</v>
      </c>
      <c r="N300" s="87">
        <v>45005.352777777778</v>
      </c>
      <c r="O300" s="31" t="s">
        <v>35</v>
      </c>
      <c r="P300" s="32" t="s">
        <v>294</v>
      </c>
      <c r="Q300" s="33"/>
      <c r="R300" s="34">
        <v>2</v>
      </c>
      <c r="S300" s="34">
        <v>2</v>
      </c>
      <c r="T300" s="35">
        <v>1.302125096321106</v>
      </c>
      <c r="U300" s="36">
        <v>1.4737499952316284</v>
      </c>
      <c r="V300" s="88">
        <v>0.33406841237173601</v>
      </c>
      <c r="W300" s="89">
        <v>0.25300494722829275</v>
      </c>
      <c r="X300" s="90">
        <v>0.41168257594108582</v>
      </c>
      <c r="Y300" s="37"/>
      <c r="Z300" s="38"/>
      <c r="AA300" s="39"/>
      <c r="AB300" s="40"/>
      <c r="AC300" s="91">
        <f t="shared" si="12"/>
        <v>45039.541666666672</v>
      </c>
      <c r="AD300" s="92">
        <f t="shared" si="13"/>
        <v>45039.5</v>
      </c>
      <c r="AE300" s="93">
        <f t="shared" si="14"/>
        <v>45039.458333333336</v>
      </c>
    </row>
    <row r="301" spans="1:31" ht="16.2" thickBot="1" x14ac:dyDescent="0.35">
      <c r="A301" s="28">
        <v>30</v>
      </c>
      <c r="B301" s="81">
        <v>45039</v>
      </c>
      <c r="C301" s="82">
        <v>45039.583333333336</v>
      </c>
      <c r="D301" s="83">
        <v>45039.791666666664</v>
      </c>
      <c r="E301" s="83">
        <v>45039.833333333336</v>
      </c>
      <c r="F301" s="83">
        <v>45039.875</v>
      </c>
      <c r="G301" s="84">
        <v>45039.875</v>
      </c>
      <c r="H301" s="29" t="s">
        <v>374</v>
      </c>
      <c r="I301" s="30" t="s">
        <v>58</v>
      </c>
      <c r="J301" s="85" t="s">
        <v>59</v>
      </c>
      <c r="K301" s="17"/>
      <c r="L301" s="17"/>
      <c r="M301" s="86" t="s">
        <v>63</v>
      </c>
      <c r="N301" s="87">
        <v>45005.352777777778</v>
      </c>
      <c r="O301" s="31" t="s">
        <v>35</v>
      </c>
      <c r="P301" s="32" t="s">
        <v>294</v>
      </c>
      <c r="Q301" s="33"/>
      <c r="R301" s="34">
        <v>1</v>
      </c>
      <c r="S301" s="34">
        <v>2</v>
      </c>
      <c r="T301" s="35">
        <v>1.0381250381469727</v>
      </c>
      <c r="U301" s="36">
        <v>1.8137500286102295</v>
      </c>
      <c r="V301" s="88">
        <v>0.21474621095311644</v>
      </c>
      <c r="W301" s="89">
        <v>0.22968561976976376</v>
      </c>
      <c r="X301" s="90">
        <v>0.55278527736663818</v>
      </c>
      <c r="Y301" s="37"/>
      <c r="Z301" s="38"/>
      <c r="AA301" s="39"/>
      <c r="AB301" s="40"/>
      <c r="AC301" s="91">
        <f t="shared" si="12"/>
        <v>45039.541666666672</v>
      </c>
      <c r="AD301" s="92">
        <f t="shared" si="13"/>
        <v>45039.5</v>
      </c>
      <c r="AE301" s="93">
        <f t="shared" si="14"/>
        <v>45039.458333333336</v>
      </c>
    </row>
    <row r="302" spans="1:31" ht="16.2" thickBot="1" x14ac:dyDescent="0.35">
      <c r="A302" s="14">
        <v>31</v>
      </c>
      <c r="B302" s="68">
        <v>45042</v>
      </c>
      <c r="C302" s="69">
        <v>45042.583333333336</v>
      </c>
      <c r="D302" s="70">
        <v>45042.791666666664</v>
      </c>
      <c r="E302" s="70">
        <v>45042.833333333336</v>
      </c>
      <c r="F302" s="70">
        <v>45042.875</v>
      </c>
      <c r="G302" s="71">
        <v>45042.875</v>
      </c>
      <c r="H302" s="15" t="s">
        <v>375</v>
      </c>
      <c r="I302" s="16" t="s">
        <v>62</v>
      </c>
      <c r="J302" s="72" t="s">
        <v>63</v>
      </c>
      <c r="K302" s="17"/>
      <c r="L302" s="17"/>
      <c r="M302" s="73" t="s">
        <v>34</v>
      </c>
      <c r="N302" s="74">
        <v>45005.352777777778</v>
      </c>
      <c r="O302" s="18" t="s">
        <v>35</v>
      </c>
      <c r="P302" s="19" t="s">
        <v>294</v>
      </c>
      <c r="Q302" s="20"/>
      <c r="R302" s="21">
        <v>1</v>
      </c>
      <c r="S302" s="21">
        <v>0</v>
      </c>
      <c r="T302" s="22">
        <v>0.69005359922136578</v>
      </c>
      <c r="U302" s="23">
        <v>0.43017861247062683</v>
      </c>
      <c r="V302" s="75">
        <v>0.36883782390111736</v>
      </c>
      <c r="W302" s="76">
        <v>0.43046405666717957</v>
      </c>
      <c r="X302" s="77">
        <v>0.20068961381912231</v>
      </c>
      <c r="Y302" s="24"/>
      <c r="Z302" s="25"/>
      <c r="AA302" s="26"/>
      <c r="AB302" s="27"/>
      <c r="AC302" s="78">
        <f t="shared" si="12"/>
        <v>45042.541666666672</v>
      </c>
      <c r="AD302" s="79">
        <f t="shared" si="13"/>
        <v>45042.5</v>
      </c>
      <c r="AE302" s="80">
        <f t="shared" si="14"/>
        <v>45042.458333333336</v>
      </c>
    </row>
    <row r="303" spans="1:31" ht="16.2" thickBot="1" x14ac:dyDescent="0.35">
      <c r="A303" s="28">
        <v>31</v>
      </c>
      <c r="B303" s="81">
        <v>45042</v>
      </c>
      <c r="C303" s="82">
        <v>45042.583333333336</v>
      </c>
      <c r="D303" s="83">
        <v>45042.791666666664</v>
      </c>
      <c r="E303" s="83">
        <v>45042.833333333336</v>
      </c>
      <c r="F303" s="83">
        <v>45042.875</v>
      </c>
      <c r="G303" s="84">
        <v>45042.875</v>
      </c>
      <c r="H303" s="29" t="s">
        <v>376</v>
      </c>
      <c r="I303" s="30" t="s">
        <v>83</v>
      </c>
      <c r="J303" s="85" t="s">
        <v>68</v>
      </c>
      <c r="K303" s="17"/>
      <c r="L303" s="17"/>
      <c r="M303" s="86" t="s">
        <v>64</v>
      </c>
      <c r="N303" s="87">
        <v>45005.352777777778</v>
      </c>
      <c r="O303" s="31" t="s">
        <v>35</v>
      </c>
      <c r="P303" s="32" t="s">
        <v>294</v>
      </c>
      <c r="Q303" s="33"/>
      <c r="R303" s="34">
        <v>1</v>
      </c>
      <c r="S303" s="34">
        <v>0</v>
      </c>
      <c r="T303" s="35">
        <v>0.72305355753217415</v>
      </c>
      <c r="U303" s="36">
        <v>0.32732143998146057</v>
      </c>
      <c r="V303" s="88">
        <v>0.41115305454288126</v>
      </c>
      <c r="W303" s="89">
        <v>0.43762476611787032</v>
      </c>
      <c r="X303" s="90">
        <v>0.15121115744113922</v>
      </c>
      <c r="Y303" s="37"/>
      <c r="Z303" s="38"/>
      <c r="AA303" s="39"/>
      <c r="AB303" s="40"/>
      <c r="AC303" s="91">
        <f t="shared" si="12"/>
        <v>45042.541666666672</v>
      </c>
      <c r="AD303" s="92">
        <f t="shared" si="13"/>
        <v>45042.5</v>
      </c>
      <c r="AE303" s="93">
        <f t="shared" si="14"/>
        <v>45042.458333333336</v>
      </c>
    </row>
    <row r="304" spans="1:31" ht="16.2" thickBot="1" x14ac:dyDescent="0.35">
      <c r="A304" s="28">
        <v>31</v>
      </c>
      <c r="B304" s="81">
        <v>45042</v>
      </c>
      <c r="C304" s="82">
        <v>45042.583333333336</v>
      </c>
      <c r="D304" s="83">
        <v>45042.791666666664</v>
      </c>
      <c r="E304" s="83">
        <v>45042.833333333336</v>
      </c>
      <c r="F304" s="83">
        <v>45042.875</v>
      </c>
      <c r="G304" s="84">
        <v>45042.875</v>
      </c>
      <c r="H304" s="29" t="s">
        <v>377</v>
      </c>
      <c r="I304" s="30" t="s">
        <v>50</v>
      </c>
      <c r="J304" s="85" t="s">
        <v>51</v>
      </c>
      <c r="K304" s="17"/>
      <c r="L304" s="17"/>
      <c r="M304" s="86" t="s">
        <v>33</v>
      </c>
      <c r="N304" s="87">
        <v>45005.352777777778</v>
      </c>
      <c r="O304" s="31" t="s">
        <v>35</v>
      </c>
      <c r="P304" s="32" t="s">
        <v>294</v>
      </c>
      <c r="Q304" s="33"/>
      <c r="R304" s="34">
        <v>1</v>
      </c>
      <c r="S304" s="34">
        <v>1</v>
      </c>
      <c r="T304" s="35">
        <v>0.43076787676130018</v>
      </c>
      <c r="U304" s="36">
        <v>0.53732144832611084</v>
      </c>
      <c r="V304" s="88">
        <v>0.2273081132351793</v>
      </c>
      <c r="W304" s="89">
        <v>0.47293841961308175</v>
      </c>
      <c r="X304" s="90">
        <v>0.29975152015686035</v>
      </c>
      <c r="Y304" s="37"/>
      <c r="Z304" s="38"/>
      <c r="AA304" s="39"/>
      <c r="AB304" s="40"/>
      <c r="AC304" s="91">
        <f t="shared" si="12"/>
        <v>45042.541666666672</v>
      </c>
      <c r="AD304" s="92">
        <f t="shared" si="13"/>
        <v>45042.5</v>
      </c>
      <c r="AE304" s="93">
        <f t="shared" si="14"/>
        <v>45042.458333333336</v>
      </c>
    </row>
    <row r="305" spans="1:31" ht="16.2" thickBot="1" x14ac:dyDescent="0.35">
      <c r="A305" s="28">
        <v>31</v>
      </c>
      <c r="B305" s="81">
        <v>45042</v>
      </c>
      <c r="C305" s="82">
        <v>45042.583333333336</v>
      </c>
      <c r="D305" s="83">
        <v>45042.791666666664</v>
      </c>
      <c r="E305" s="83">
        <v>45042.833333333336</v>
      </c>
      <c r="F305" s="83">
        <v>45042.875</v>
      </c>
      <c r="G305" s="84">
        <v>45042.875</v>
      </c>
      <c r="H305" s="29" t="s">
        <v>378</v>
      </c>
      <c r="I305" s="30" t="s">
        <v>66</v>
      </c>
      <c r="J305" s="85" t="s">
        <v>67</v>
      </c>
      <c r="K305" s="17"/>
      <c r="L305" s="17"/>
      <c r="M305" s="86" t="s">
        <v>59</v>
      </c>
      <c r="N305" s="87">
        <v>45005.352777777778</v>
      </c>
      <c r="O305" s="31" t="s">
        <v>35</v>
      </c>
      <c r="P305" s="32" t="s">
        <v>294</v>
      </c>
      <c r="Q305" s="33"/>
      <c r="R305" s="34">
        <v>1</v>
      </c>
      <c r="S305" s="34">
        <v>0</v>
      </c>
      <c r="T305" s="35">
        <v>0.71833935805729454</v>
      </c>
      <c r="U305" s="36">
        <v>0.48160713911056519</v>
      </c>
      <c r="V305" s="88">
        <v>0.36751216798108005</v>
      </c>
      <c r="W305" s="89">
        <v>0.41478300108866806</v>
      </c>
      <c r="X305" s="90">
        <v>0.21769355237483978</v>
      </c>
      <c r="Y305" s="37"/>
      <c r="Z305" s="38"/>
      <c r="AA305" s="39"/>
      <c r="AB305" s="40"/>
      <c r="AC305" s="91">
        <f t="shared" si="12"/>
        <v>45042.541666666672</v>
      </c>
      <c r="AD305" s="92">
        <f t="shared" si="13"/>
        <v>45042.5</v>
      </c>
      <c r="AE305" s="93">
        <f t="shared" si="14"/>
        <v>45042.458333333336</v>
      </c>
    </row>
    <row r="306" spans="1:31" ht="16.2" thickBot="1" x14ac:dyDescent="0.35">
      <c r="A306" s="28">
        <v>31</v>
      </c>
      <c r="B306" s="81">
        <v>45042</v>
      </c>
      <c r="C306" s="82">
        <v>45042.583333333336</v>
      </c>
      <c r="D306" s="83">
        <v>45042.791666666664</v>
      </c>
      <c r="E306" s="83">
        <v>45042.833333333336</v>
      </c>
      <c r="F306" s="83">
        <v>45042.875</v>
      </c>
      <c r="G306" s="84">
        <v>45042.875</v>
      </c>
      <c r="H306" s="29" t="s">
        <v>379</v>
      </c>
      <c r="I306" s="30" t="s">
        <v>89</v>
      </c>
      <c r="J306" s="85" t="s">
        <v>56</v>
      </c>
      <c r="K306" s="17"/>
      <c r="L306" s="17"/>
      <c r="M306" s="86" t="s">
        <v>60</v>
      </c>
      <c r="N306" s="87">
        <v>45005.352777777778</v>
      </c>
      <c r="O306" s="31" t="s">
        <v>35</v>
      </c>
      <c r="P306" s="32" t="s">
        <v>294</v>
      </c>
      <c r="Q306" s="33"/>
      <c r="R306" s="34">
        <v>0</v>
      </c>
      <c r="S306" s="34">
        <v>1</v>
      </c>
      <c r="T306" s="35">
        <v>0.515625</v>
      </c>
      <c r="U306" s="36">
        <v>0.95732134580612183</v>
      </c>
      <c r="V306" s="88">
        <v>0.19243470545652874</v>
      </c>
      <c r="W306" s="89">
        <v>0.35716537917711272</v>
      </c>
      <c r="X306" s="90">
        <v>0.45033502578735352</v>
      </c>
      <c r="Y306" s="37"/>
      <c r="Z306" s="38"/>
      <c r="AA306" s="39"/>
      <c r="AB306" s="40"/>
      <c r="AC306" s="91">
        <f t="shared" si="12"/>
        <v>45042.541666666672</v>
      </c>
      <c r="AD306" s="92">
        <f t="shared" si="13"/>
        <v>45042.5</v>
      </c>
      <c r="AE306" s="93">
        <f t="shared" si="14"/>
        <v>45042.458333333336</v>
      </c>
    </row>
    <row r="307" spans="1:31" ht="16.2" thickBot="1" x14ac:dyDescent="0.35">
      <c r="A307" s="28">
        <v>31</v>
      </c>
      <c r="B307" s="81">
        <v>45042</v>
      </c>
      <c r="C307" s="82">
        <v>45042.583333333336</v>
      </c>
      <c r="D307" s="83">
        <v>45042.791666666664</v>
      </c>
      <c r="E307" s="83">
        <v>45042.833333333336</v>
      </c>
      <c r="F307" s="83">
        <v>45042.875</v>
      </c>
      <c r="G307" s="84">
        <v>45042.875</v>
      </c>
      <c r="H307" s="29" t="s">
        <v>380</v>
      </c>
      <c r="I307" s="30" t="s">
        <v>38</v>
      </c>
      <c r="J307" s="85" t="s">
        <v>39</v>
      </c>
      <c r="K307" s="17"/>
      <c r="L307" s="17"/>
      <c r="M307" s="86" t="s">
        <v>72</v>
      </c>
      <c r="N307" s="87">
        <v>45005.352777777778</v>
      </c>
      <c r="O307" s="31" t="s">
        <v>35</v>
      </c>
      <c r="P307" s="32" t="s">
        <v>294</v>
      </c>
      <c r="Q307" s="33"/>
      <c r="R307" s="34">
        <v>1</v>
      </c>
      <c r="S307" s="34">
        <v>0</v>
      </c>
      <c r="T307" s="35">
        <v>0.8550535951341901</v>
      </c>
      <c r="U307" s="36">
        <v>0.38303571939468384</v>
      </c>
      <c r="V307" s="88">
        <v>0.44981056365083871</v>
      </c>
      <c r="W307" s="89">
        <v>0.39296089594432243</v>
      </c>
      <c r="X307" s="90">
        <v>0.15719683468341827</v>
      </c>
      <c r="Y307" s="37"/>
      <c r="Z307" s="38"/>
      <c r="AA307" s="39"/>
      <c r="AB307" s="40"/>
      <c r="AC307" s="91">
        <f t="shared" si="12"/>
        <v>45042.541666666672</v>
      </c>
      <c r="AD307" s="92">
        <f t="shared" si="13"/>
        <v>45042.5</v>
      </c>
      <c r="AE307" s="93">
        <f t="shared" si="14"/>
        <v>45042.458333333336</v>
      </c>
    </row>
    <row r="308" spans="1:31" ht="16.2" thickBot="1" x14ac:dyDescent="0.35">
      <c r="A308" s="28">
        <v>31</v>
      </c>
      <c r="B308" s="81">
        <v>45042</v>
      </c>
      <c r="C308" s="82">
        <v>45042.583333333336</v>
      </c>
      <c r="D308" s="83">
        <v>45042.791666666664</v>
      </c>
      <c r="E308" s="83">
        <v>45042.833333333336</v>
      </c>
      <c r="F308" s="83">
        <v>45042.875</v>
      </c>
      <c r="G308" s="84">
        <v>45042.875</v>
      </c>
      <c r="H308" s="29" t="s">
        <v>381</v>
      </c>
      <c r="I308" s="30" t="s">
        <v>94</v>
      </c>
      <c r="J308" s="85" t="s">
        <v>48</v>
      </c>
      <c r="K308" s="17"/>
      <c r="L308" s="17"/>
      <c r="M308" s="86" t="s">
        <v>47</v>
      </c>
      <c r="N308" s="87">
        <v>45005.352777777778</v>
      </c>
      <c r="O308" s="31" t="s">
        <v>35</v>
      </c>
      <c r="P308" s="32" t="s">
        <v>294</v>
      </c>
      <c r="Q308" s="33"/>
      <c r="R308" s="34">
        <v>0</v>
      </c>
      <c r="S308" s="34">
        <v>1</v>
      </c>
      <c r="T308" s="35">
        <v>0.36476785796029226</v>
      </c>
      <c r="U308" s="36">
        <v>0.78160709142684937</v>
      </c>
      <c r="V308" s="88">
        <v>0.15949696044819525</v>
      </c>
      <c r="W308" s="89">
        <v>0.41505537127105291</v>
      </c>
      <c r="X308" s="90">
        <v>0.42542964220046997</v>
      </c>
      <c r="Y308" s="37"/>
      <c r="Z308" s="38"/>
      <c r="AA308" s="39"/>
      <c r="AB308" s="40"/>
      <c r="AC308" s="91">
        <f t="shared" si="12"/>
        <v>45042.541666666672</v>
      </c>
      <c r="AD308" s="92">
        <f t="shared" si="13"/>
        <v>45042.5</v>
      </c>
      <c r="AE308" s="93">
        <f t="shared" si="14"/>
        <v>45042.458333333336</v>
      </c>
    </row>
    <row r="309" spans="1:31" ht="16.2" thickBot="1" x14ac:dyDescent="0.35">
      <c r="A309" s="28">
        <v>31</v>
      </c>
      <c r="B309" s="81">
        <v>45042</v>
      </c>
      <c r="C309" s="82">
        <v>45042.583333333336</v>
      </c>
      <c r="D309" s="83">
        <v>45042.791666666664</v>
      </c>
      <c r="E309" s="83">
        <v>45042.833333333336</v>
      </c>
      <c r="F309" s="83">
        <v>45042.875</v>
      </c>
      <c r="G309" s="84">
        <v>45042.875</v>
      </c>
      <c r="H309" s="29" t="s">
        <v>382</v>
      </c>
      <c r="I309" s="30" t="s">
        <v>70</v>
      </c>
      <c r="J309" s="85" t="s">
        <v>71</v>
      </c>
      <c r="K309" s="17"/>
      <c r="L309" s="17"/>
      <c r="M309" s="86" t="s">
        <v>52</v>
      </c>
      <c r="N309" s="87">
        <v>45005.352777777778</v>
      </c>
      <c r="O309" s="31" t="s">
        <v>35</v>
      </c>
      <c r="P309" s="32" t="s">
        <v>294</v>
      </c>
      <c r="Q309" s="33"/>
      <c r="R309" s="34">
        <v>1</v>
      </c>
      <c r="S309" s="34">
        <v>1</v>
      </c>
      <c r="T309" s="35">
        <v>0.49205359390803743</v>
      </c>
      <c r="U309" s="36">
        <v>0.52017861604690552</v>
      </c>
      <c r="V309" s="88">
        <v>0.259288197166198</v>
      </c>
      <c r="W309" s="89">
        <v>0.46254696284153041</v>
      </c>
      <c r="X309" s="90">
        <v>0.27816265821456909</v>
      </c>
      <c r="Y309" s="37"/>
      <c r="Z309" s="38"/>
      <c r="AA309" s="39"/>
      <c r="AB309" s="40"/>
      <c r="AC309" s="91">
        <f t="shared" si="12"/>
        <v>45042.541666666672</v>
      </c>
      <c r="AD309" s="92">
        <f t="shared" si="13"/>
        <v>45042.5</v>
      </c>
      <c r="AE309" s="93">
        <f t="shared" si="14"/>
        <v>45042.458333333336</v>
      </c>
    </row>
    <row r="310" spans="1:31" ht="16.2" thickBot="1" x14ac:dyDescent="0.35">
      <c r="A310" s="28">
        <v>31</v>
      </c>
      <c r="B310" s="81">
        <v>45042</v>
      </c>
      <c r="C310" s="82">
        <v>45042.583333333336</v>
      </c>
      <c r="D310" s="83">
        <v>45042.791666666664</v>
      </c>
      <c r="E310" s="83">
        <v>45042.833333333336</v>
      </c>
      <c r="F310" s="83">
        <v>45042.875</v>
      </c>
      <c r="G310" s="84">
        <v>45042.875</v>
      </c>
      <c r="H310" s="29" t="s">
        <v>383</v>
      </c>
      <c r="I310" s="30" t="s">
        <v>54</v>
      </c>
      <c r="J310" s="85" t="s">
        <v>55</v>
      </c>
      <c r="K310" s="17"/>
      <c r="L310" s="17"/>
      <c r="M310" s="86" t="s">
        <v>43</v>
      </c>
      <c r="N310" s="87">
        <v>45005.352777777778</v>
      </c>
      <c r="O310" s="31" t="s">
        <v>35</v>
      </c>
      <c r="P310" s="32" t="s">
        <v>294</v>
      </c>
      <c r="Q310" s="33"/>
      <c r="R310" s="34">
        <v>1</v>
      </c>
      <c r="S310" s="34">
        <v>0</v>
      </c>
      <c r="T310" s="35">
        <v>0.74191076414925705</v>
      </c>
      <c r="U310" s="36">
        <v>0.42160716652870178</v>
      </c>
      <c r="V310" s="88">
        <v>0.39310568684495351</v>
      </c>
      <c r="W310" s="89">
        <v>0.41800963629515769</v>
      </c>
      <c r="X310" s="90">
        <v>0.18887145817279816</v>
      </c>
      <c r="Y310" s="37"/>
      <c r="Z310" s="38"/>
      <c r="AA310" s="39"/>
      <c r="AB310" s="40"/>
      <c r="AC310" s="91">
        <f t="shared" si="12"/>
        <v>45042.541666666672</v>
      </c>
      <c r="AD310" s="92">
        <f t="shared" si="13"/>
        <v>45042.5</v>
      </c>
      <c r="AE310" s="93">
        <f t="shared" si="14"/>
        <v>45042.458333333336</v>
      </c>
    </row>
    <row r="311" spans="1:31" ht="16.2" thickBot="1" x14ac:dyDescent="0.35">
      <c r="A311" s="28">
        <v>31</v>
      </c>
      <c r="B311" s="81">
        <v>45042</v>
      </c>
      <c r="C311" s="82">
        <v>45042.583333333336</v>
      </c>
      <c r="D311" s="83">
        <v>45042.791666666664</v>
      </c>
      <c r="E311" s="83">
        <v>45042.833333333336</v>
      </c>
      <c r="F311" s="83">
        <v>45042.875</v>
      </c>
      <c r="G311" s="84">
        <v>45042.875</v>
      </c>
      <c r="H311" s="29" t="s">
        <v>384</v>
      </c>
      <c r="I311" s="30" t="s">
        <v>223</v>
      </c>
      <c r="J311" s="85" t="s">
        <v>44</v>
      </c>
      <c r="K311" s="17"/>
      <c r="L311" s="17"/>
      <c r="M311" s="86" t="s">
        <v>40</v>
      </c>
      <c r="N311" s="87">
        <v>45005.352777777778</v>
      </c>
      <c r="O311" s="31" t="s">
        <v>35</v>
      </c>
      <c r="P311" s="32" t="s">
        <v>294</v>
      </c>
      <c r="Q311" s="33"/>
      <c r="R311" s="34">
        <v>1</v>
      </c>
      <c r="S311" s="34">
        <v>0</v>
      </c>
      <c r="T311" s="35">
        <v>0.73719646249498638</v>
      </c>
      <c r="U311" s="36">
        <v>0.48589283227920532</v>
      </c>
      <c r="V311" s="88">
        <v>0.37418058603244625</v>
      </c>
      <c r="W311" s="89">
        <v>0.40956935051928767</v>
      </c>
      <c r="X311" s="90">
        <v>0.21623685956001282</v>
      </c>
      <c r="Y311" s="37"/>
      <c r="Z311" s="38"/>
      <c r="AA311" s="39"/>
      <c r="AB311" s="40"/>
      <c r="AC311" s="91">
        <f t="shared" si="12"/>
        <v>45042.541666666672</v>
      </c>
      <c r="AD311" s="92">
        <f t="shared" si="13"/>
        <v>45042.5</v>
      </c>
      <c r="AE311" s="93">
        <f t="shared" si="14"/>
        <v>45042.458333333336</v>
      </c>
    </row>
    <row r="312" spans="1:31" ht="16.2" thickBot="1" x14ac:dyDescent="0.35">
      <c r="A312" s="14">
        <v>32</v>
      </c>
      <c r="B312" s="68">
        <v>45046</v>
      </c>
      <c r="C312" s="69">
        <v>45046.583333333336</v>
      </c>
      <c r="D312" s="70">
        <v>45046.791666666664</v>
      </c>
      <c r="E312" s="70">
        <v>45046.833333333336</v>
      </c>
      <c r="F312" s="70">
        <v>45046.875</v>
      </c>
      <c r="G312" s="71">
        <v>45046.875</v>
      </c>
      <c r="H312" s="15" t="s">
        <v>385</v>
      </c>
      <c r="I312" s="16" t="s">
        <v>32</v>
      </c>
      <c r="J312" s="72" t="s">
        <v>33</v>
      </c>
      <c r="K312" s="17"/>
      <c r="L312" s="17"/>
      <c r="M312" s="73" t="s">
        <v>52</v>
      </c>
      <c r="N312" s="74">
        <v>45005.352777777778</v>
      </c>
      <c r="O312" s="18" t="s">
        <v>35</v>
      </c>
      <c r="P312" s="19" t="s">
        <v>294</v>
      </c>
      <c r="Q312" s="20"/>
      <c r="R312" s="21">
        <v>1</v>
      </c>
      <c r="S312" s="21">
        <v>1</v>
      </c>
      <c r="T312" s="22">
        <v>0.5366428920200893</v>
      </c>
      <c r="U312" s="23">
        <v>0.6421428918838501</v>
      </c>
      <c r="V312" s="75">
        <v>0.25474052439223166</v>
      </c>
      <c r="W312" s="76">
        <v>0.42316018553077678</v>
      </c>
      <c r="X312" s="77">
        <v>0.32209253311157227</v>
      </c>
      <c r="Y312" s="24"/>
      <c r="Z312" s="25"/>
      <c r="AA312" s="26"/>
      <c r="AB312" s="27"/>
      <c r="AC312" s="78">
        <f t="shared" si="12"/>
        <v>45046.541666666672</v>
      </c>
      <c r="AD312" s="79">
        <f t="shared" si="13"/>
        <v>45046.5</v>
      </c>
      <c r="AE312" s="80">
        <f t="shared" si="14"/>
        <v>45046.458333333336</v>
      </c>
    </row>
    <row r="313" spans="1:31" ht="16.2" thickBot="1" x14ac:dyDescent="0.35">
      <c r="A313" s="28">
        <v>32</v>
      </c>
      <c r="B313" s="81">
        <v>45046</v>
      </c>
      <c r="C313" s="82">
        <v>45046.583333333336</v>
      </c>
      <c r="D313" s="83">
        <v>45046.791666666664</v>
      </c>
      <c r="E313" s="83">
        <v>45046.833333333336</v>
      </c>
      <c r="F313" s="83">
        <v>45046.875</v>
      </c>
      <c r="G313" s="84">
        <v>45046.875</v>
      </c>
      <c r="H313" s="29" t="s">
        <v>386</v>
      </c>
      <c r="I313" s="30" t="s">
        <v>50</v>
      </c>
      <c r="J313" s="85" t="s">
        <v>51</v>
      </c>
      <c r="K313" s="17"/>
      <c r="L313" s="17"/>
      <c r="M313" s="86" t="s">
        <v>55</v>
      </c>
      <c r="N313" s="87">
        <v>45005.352777777778</v>
      </c>
      <c r="O313" s="31" t="s">
        <v>35</v>
      </c>
      <c r="P313" s="32" t="s">
        <v>294</v>
      </c>
      <c r="Q313" s="33"/>
      <c r="R313" s="34">
        <v>1</v>
      </c>
      <c r="S313" s="34">
        <v>1</v>
      </c>
      <c r="T313" s="35">
        <v>0.63721432004656109</v>
      </c>
      <c r="U313" s="36">
        <v>0.7964286208152771</v>
      </c>
      <c r="V313" s="88">
        <v>0.26474159438710898</v>
      </c>
      <c r="W313" s="89">
        <v>0.37569166942550342</v>
      </c>
      <c r="X313" s="90">
        <v>0.35954168438911438</v>
      </c>
      <c r="Y313" s="37"/>
      <c r="Z313" s="38"/>
      <c r="AA313" s="39"/>
      <c r="AB313" s="40"/>
      <c r="AC313" s="91">
        <f t="shared" si="12"/>
        <v>45046.541666666672</v>
      </c>
      <c r="AD313" s="92">
        <f t="shared" si="13"/>
        <v>45046.5</v>
      </c>
      <c r="AE313" s="93">
        <f t="shared" si="14"/>
        <v>45046.458333333336</v>
      </c>
    </row>
    <row r="314" spans="1:31" ht="16.2" thickBot="1" x14ac:dyDescent="0.35">
      <c r="A314" s="28">
        <v>32</v>
      </c>
      <c r="B314" s="81">
        <v>45046</v>
      </c>
      <c r="C314" s="82">
        <v>45046.583333333336</v>
      </c>
      <c r="D314" s="83">
        <v>45046.791666666664</v>
      </c>
      <c r="E314" s="83">
        <v>45046.833333333336</v>
      </c>
      <c r="F314" s="83">
        <v>45046.875</v>
      </c>
      <c r="G314" s="84">
        <v>45046.875</v>
      </c>
      <c r="H314" s="29" t="s">
        <v>387</v>
      </c>
      <c r="I314" s="30" t="s">
        <v>87</v>
      </c>
      <c r="J314" s="85" t="s">
        <v>72</v>
      </c>
      <c r="K314" s="17"/>
      <c r="L314" s="17"/>
      <c r="M314" s="86" t="s">
        <v>48</v>
      </c>
      <c r="N314" s="87">
        <v>45005.352777777778</v>
      </c>
      <c r="O314" s="31" t="s">
        <v>35</v>
      </c>
      <c r="P314" s="32" t="s">
        <v>294</v>
      </c>
      <c r="Q314" s="33"/>
      <c r="R314" s="34">
        <v>0</v>
      </c>
      <c r="S314" s="34">
        <v>1</v>
      </c>
      <c r="T314" s="35">
        <v>0.61835711342947819</v>
      </c>
      <c r="U314" s="36">
        <v>0.91071426868438721</v>
      </c>
      <c r="V314" s="88">
        <v>0.23673800358598285</v>
      </c>
      <c r="W314" s="89">
        <v>0.35708905037427963</v>
      </c>
      <c r="X314" s="90">
        <v>0.40612220764160156</v>
      </c>
      <c r="Y314" s="37"/>
      <c r="Z314" s="38"/>
      <c r="AA314" s="39"/>
      <c r="AB314" s="40"/>
      <c r="AC314" s="91">
        <f t="shared" si="12"/>
        <v>45046.541666666672</v>
      </c>
      <c r="AD314" s="92">
        <f t="shared" si="13"/>
        <v>45046.5</v>
      </c>
      <c r="AE314" s="93">
        <f t="shared" si="14"/>
        <v>45046.458333333336</v>
      </c>
    </row>
    <row r="315" spans="1:31" ht="16.2" thickBot="1" x14ac:dyDescent="0.35">
      <c r="A315" s="28">
        <v>32</v>
      </c>
      <c r="B315" s="81">
        <v>45046</v>
      </c>
      <c r="C315" s="82">
        <v>45046.583333333336</v>
      </c>
      <c r="D315" s="83">
        <v>45046.791666666664</v>
      </c>
      <c r="E315" s="83">
        <v>45046.833333333336</v>
      </c>
      <c r="F315" s="83">
        <v>45046.875</v>
      </c>
      <c r="G315" s="84">
        <v>45046.875</v>
      </c>
      <c r="H315" s="29" t="s">
        <v>388</v>
      </c>
      <c r="I315" s="30" t="s">
        <v>46</v>
      </c>
      <c r="J315" s="85" t="s">
        <v>47</v>
      </c>
      <c r="K315" s="17"/>
      <c r="L315" s="17"/>
      <c r="M315" s="86" t="s">
        <v>71</v>
      </c>
      <c r="N315" s="87">
        <v>45005.352777777778</v>
      </c>
      <c r="O315" s="31" t="s">
        <v>35</v>
      </c>
      <c r="P315" s="32" t="s">
        <v>294</v>
      </c>
      <c r="Q315" s="33"/>
      <c r="R315" s="34">
        <v>1</v>
      </c>
      <c r="S315" s="34">
        <v>0</v>
      </c>
      <c r="T315" s="35">
        <v>1.1777856009347099</v>
      </c>
      <c r="U315" s="36">
        <v>0.49928572773933411</v>
      </c>
      <c r="V315" s="88">
        <v>0.52878998492480922</v>
      </c>
      <c r="W315" s="89">
        <v>0.31409463556140643</v>
      </c>
      <c r="X315" s="90">
        <v>0.15688981115818024</v>
      </c>
      <c r="Y315" s="37"/>
      <c r="Z315" s="38"/>
      <c r="AA315" s="39"/>
      <c r="AB315" s="40"/>
      <c r="AC315" s="91">
        <f t="shared" si="12"/>
        <v>45046.541666666672</v>
      </c>
      <c r="AD315" s="92">
        <f t="shared" si="13"/>
        <v>45046.5</v>
      </c>
      <c r="AE315" s="93">
        <f t="shared" si="14"/>
        <v>45046.458333333336</v>
      </c>
    </row>
    <row r="316" spans="1:31" ht="16.2" thickBot="1" x14ac:dyDescent="0.35">
      <c r="A316" s="28">
        <v>32</v>
      </c>
      <c r="B316" s="81">
        <v>45046</v>
      </c>
      <c r="C316" s="82">
        <v>45046.583333333336</v>
      </c>
      <c r="D316" s="83">
        <v>45046.791666666664</v>
      </c>
      <c r="E316" s="83">
        <v>45046.833333333336</v>
      </c>
      <c r="F316" s="83">
        <v>45046.875</v>
      </c>
      <c r="G316" s="84">
        <v>45046.875</v>
      </c>
      <c r="H316" s="29" t="s">
        <v>389</v>
      </c>
      <c r="I316" s="30" t="s">
        <v>74</v>
      </c>
      <c r="J316" s="85" t="s">
        <v>40</v>
      </c>
      <c r="K316" s="17"/>
      <c r="L316" s="17"/>
      <c r="M316" s="86" t="s">
        <v>67</v>
      </c>
      <c r="N316" s="87">
        <v>45005.352777777778</v>
      </c>
      <c r="O316" s="31" t="s">
        <v>35</v>
      </c>
      <c r="P316" s="32" t="s">
        <v>294</v>
      </c>
      <c r="Q316" s="33"/>
      <c r="R316" s="34">
        <v>1</v>
      </c>
      <c r="S316" s="34">
        <v>1</v>
      </c>
      <c r="T316" s="35">
        <v>0.71264287403651638</v>
      </c>
      <c r="U316" s="36">
        <v>0.72214287519454956</v>
      </c>
      <c r="V316" s="88">
        <v>0.30844083936177646</v>
      </c>
      <c r="W316" s="89">
        <v>0.37743449264073842</v>
      </c>
      <c r="X316" s="90">
        <v>0.31410390138626099</v>
      </c>
      <c r="Y316" s="37"/>
      <c r="Z316" s="38"/>
      <c r="AA316" s="39"/>
      <c r="AB316" s="40"/>
      <c r="AC316" s="91">
        <f t="shared" si="12"/>
        <v>45046.541666666672</v>
      </c>
      <c r="AD316" s="92">
        <f t="shared" si="13"/>
        <v>45046.5</v>
      </c>
      <c r="AE316" s="93">
        <f t="shared" si="14"/>
        <v>45046.458333333336</v>
      </c>
    </row>
    <row r="317" spans="1:31" ht="16.2" thickBot="1" x14ac:dyDescent="0.35">
      <c r="A317" s="28">
        <v>32</v>
      </c>
      <c r="B317" s="81">
        <v>45046</v>
      </c>
      <c r="C317" s="82">
        <v>45046.583333333336</v>
      </c>
      <c r="D317" s="83">
        <v>45046.791666666664</v>
      </c>
      <c r="E317" s="83">
        <v>45046.833333333336</v>
      </c>
      <c r="F317" s="83">
        <v>45046.875</v>
      </c>
      <c r="G317" s="84">
        <v>45046.875</v>
      </c>
      <c r="H317" s="29" t="s">
        <v>390</v>
      </c>
      <c r="I317" s="30" t="s">
        <v>79</v>
      </c>
      <c r="J317" s="85" t="s">
        <v>64</v>
      </c>
      <c r="K317" s="17"/>
      <c r="L317" s="17"/>
      <c r="M317" s="86" t="s">
        <v>63</v>
      </c>
      <c r="N317" s="87">
        <v>45005.352777777778</v>
      </c>
      <c r="O317" s="31" t="s">
        <v>35</v>
      </c>
      <c r="P317" s="32" t="s">
        <v>294</v>
      </c>
      <c r="Q317" s="33"/>
      <c r="R317" s="34">
        <v>0</v>
      </c>
      <c r="S317" s="34">
        <v>1</v>
      </c>
      <c r="T317" s="35">
        <v>0.50521428244454514</v>
      </c>
      <c r="U317" s="36">
        <v>0.74500000476837158</v>
      </c>
      <c r="V317" s="88">
        <v>0.2227622231205299</v>
      </c>
      <c r="W317" s="89">
        <v>0.40483548141251374</v>
      </c>
      <c r="X317" s="90">
        <v>0.37238794565200806</v>
      </c>
      <c r="Y317" s="37"/>
      <c r="Z317" s="38"/>
      <c r="AA317" s="39"/>
      <c r="AB317" s="40"/>
      <c r="AC317" s="91">
        <f t="shared" si="12"/>
        <v>45046.541666666672</v>
      </c>
      <c r="AD317" s="92">
        <f t="shared" si="13"/>
        <v>45046.5</v>
      </c>
      <c r="AE317" s="93">
        <f t="shared" si="14"/>
        <v>45046.458333333336</v>
      </c>
    </row>
    <row r="318" spans="1:31" ht="16.2" thickBot="1" x14ac:dyDescent="0.35">
      <c r="A318" s="28">
        <v>32</v>
      </c>
      <c r="B318" s="81">
        <v>45046</v>
      </c>
      <c r="C318" s="82">
        <v>45046.583333333336</v>
      </c>
      <c r="D318" s="83">
        <v>45046.791666666664</v>
      </c>
      <c r="E318" s="83">
        <v>45046.833333333336</v>
      </c>
      <c r="F318" s="83">
        <v>45046.875</v>
      </c>
      <c r="G318" s="84">
        <v>45046.875</v>
      </c>
      <c r="H318" s="29" t="s">
        <v>391</v>
      </c>
      <c r="I318" s="30" t="s">
        <v>104</v>
      </c>
      <c r="J318" s="85" t="s">
        <v>60</v>
      </c>
      <c r="K318" s="17"/>
      <c r="L318" s="17"/>
      <c r="M318" s="86" t="s">
        <v>59</v>
      </c>
      <c r="N318" s="87">
        <v>45005.352777777778</v>
      </c>
      <c r="O318" s="31" t="s">
        <v>35</v>
      </c>
      <c r="P318" s="32" t="s">
        <v>294</v>
      </c>
      <c r="Q318" s="33"/>
      <c r="R318" s="34">
        <v>2</v>
      </c>
      <c r="S318" s="34">
        <v>0</v>
      </c>
      <c r="T318" s="35">
        <v>1.5549286433628626</v>
      </c>
      <c r="U318" s="36">
        <v>0.49357146024703979</v>
      </c>
      <c r="V318" s="88">
        <v>0.63526124232138348</v>
      </c>
      <c r="W318" s="89">
        <v>0.24856034123505272</v>
      </c>
      <c r="X318" s="90">
        <v>0.11504100263118744</v>
      </c>
      <c r="Y318" s="37"/>
      <c r="Z318" s="38"/>
      <c r="AA318" s="39"/>
      <c r="AB318" s="40"/>
      <c r="AC318" s="91">
        <f t="shared" si="12"/>
        <v>45046.541666666672</v>
      </c>
      <c r="AD318" s="92">
        <f t="shared" si="13"/>
        <v>45046.5</v>
      </c>
      <c r="AE318" s="93">
        <f t="shared" si="14"/>
        <v>45046.458333333336</v>
      </c>
    </row>
    <row r="319" spans="1:31" ht="16.2" thickBot="1" x14ac:dyDescent="0.35">
      <c r="A319" s="28">
        <v>32</v>
      </c>
      <c r="B319" s="81">
        <v>45046</v>
      </c>
      <c r="C319" s="82">
        <v>45046.583333333336</v>
      </c>
      <c r="D319" s="83">
        <v>45046.791666666664</v>
      </c>
      <c r="E319" s="83">
        <v>45046.833333333336</v>
      </c>
      <c r="F319" s="83">
        <v>45046.875</v>
      </c>
      <c r="G319" s="84">
        <v>45046.875</v>
      </c>
      <c r="H319" s="29" t="s">
        <v>392</v>
      </c>
      <c r="I319" s="30" t="s">
        <v>42</v>
      </c>
      <c r="J319" s="85" t="s">
        <v>43</v>
      </c>
      <c r="K319" s="17"/>
      <c r="L319" s="17"/>
      <c r="M319" s="86" t="s">
        <v>68</v>
      </c>
      <c r="N319" s="87">
        <v>45005.352777777778</v>
      </c>
      <c r="O319" s="31" t="s">
        <v>35</v>
      </c>
      <c r="P319" s="32" t="s">
        <v>294</v>
      </c>
      <c r="Q319" s="33"/>
      <c r="R319" s="34">
        <v>0</v>
      </c>
      <c r="S319" s="34">
        <v>1</v>
      </c>
      <c r="T319" s="35">
        <v>0.45492860249110628</v>
      </c>
      <c r="U319" s="36">
        <v>1.1164284944534302</v>
      </c>
      <c r="V319" s="88">
        <v>0.15016300230367846</v>
      </c>
      <c r="W319" s="89">
        <v>0.32746402158841786</v>
      </c>
      <c r="X319" s="90">
        <v>0.52220964431762695</v>
      </c>
      <c r="Y319" s="37"/>
      <c r="Z319" s="38"/>
      <c r="AA319" s="39"/>
      <c r="AB319" s="40"/>
      <c r="AC319" s="91">
        <f t="shared" si="12"/>
        <v>45046.541666666672</v>
      </c>
      <c r="AD319" s="92">
        <f t="shared" si="13"/>
        <v>45046.5</v>
      </c>
      <c r="AE319" s="93">
        <f t="shared" si="14"/>
        <v>45046.458333333336</v>
      </c>
    </row>
    <row r="320" spans="1:31" ht="16.2" thickBot="1" x14ac:dyDescent="0.35">
      <c r="A320" s="28">
        <v>32</v>
      </c>
      <c r="B320" s="81">
        <v>45046</v>
      </c>
      <c r="C320" s="82">
        <v>45046.583333333336</v>
      </c>
      <c r="D320" s="83">
        <v>45046.791666666664</v>
      </c>
      <c r="E320" s="83">
        <v>45046.833333333336</v>
      </c>
      <c r="F320" s="83">
        <v>45046.875</v>
      </c>
      <c r="G320" s="84">
        <v>45046.875</v>
      </c>
      <c r="H320" s="29" t="s">
        <v>393</v>
      </c>
      <c r="I320" s="30" t="s">
        <v>76</v>
      </c>
      <c r="J320" s="85" t="s">
        <v>34</v>
      </c>
      <c r="K320" s="17"/>
      <c r="L320" s="17"/>
      <c r="M320" s="86" t="s">
        <v>56</v>
      </c>
      <c r="N320" s="87">
        <v>45005.352777777778</v>
      </c>
      <c r="O320" s="31" t="s">
        <v>35</v>
      </c>
      <c r="P320" s="32" t="s">
        <v>294</v>
      </c>
      <c r="Q320" s="33"/>
      <c r="R320" s="34">
        <v>1</v>
      </c>
      <c r="S320" s="34">
        <v>1</v>
      </c>
      <c r="T320" s="35">
        <v>0.89492859159197125</v>
      </c>
      <c r="U320" s="36">
        <v>0.84785711765289307</v>
      </c>
      <c r="V320" s="88">
        <v>0.34535572976445311</v>
      </c>
      <c r="W320" s="89">
        <v>0.33526235718055586</v>
      </c>
      <c r="X320" s="90">
        <v>0.31931009888648987</v>
      </c>
      <c r="Y320" s="37"/>
      <c r="Z320" s="38"/>
      <c r="AA320" s="39"/>
      <c r="AB320" s="40"/>
      <c r="AC320" s="91">
        <f t="shared" si="12"/>
        <v>45046.541666666672</v>
      </c>
      <c r="AD320" s="92">
        <f t="shared" si="13"/>
        <v>45046.5</v>
      </c>
      <c r="AE320" s="93">
        <f t="shared" si="14"/>
        <v>45046.458333333336</v>
      </c>
    </row>
    <row r="321" spans="1:31" ht="16.2" thickBot="1" x14ac:dyDescent="0.35">
      <c r="A321" s="28">
        <v>32</v>
      </c>
      <c r="B321" s="81">
        <v>45046</v>
      </c>
      <c r="C321" s="82">
        <v>45046.583333333336</v>
      </c>
      <c r="D321" s="83">
        <v>45046.791666666664</v>
      </c>
      <c r="E321" s="83">
        <v>45046.833333333336</v>
      </c>
      <c r="F321" s="83">
        <v>45046.875</v>
      </c>
      <c r="G321" s="84">
        <v>45046.875</v>
      </c>
      <c r="H321" s="29" t="s">
        <v>394</v>
      </c>
      <c r="I321" s="30" t="s">
        <v>223</v>
      </c>
      <c r="J321" s="85" t="s">
        <v>44</v>
      </c>
      <c r="K321" s="17"/>
      <c r="L321" s="17"/>
      <c r="M321" s="86" t="s">
        <v>39</v>
      </c>
      <c r="N321" s="87">
        <v>45005.352777777778</v>
      </c>
      <c r="O321" s="31" t="s">
        <v>35</v>
      </c>
      <c r="P321" s="32" t="s">
        <v>294</v>
      </c>
      <c r="Q321" s="33"/>
      <c r="R321" s="34">
        <v>1</v>
      </c>
      <c r="S321" s="34">
        <v>1</v>
      </c>
      <c r="T321" s="35">
        <v>0.77550002506801052</v>
      </c>
      <c r="U321" s="36">
        <v>0.7735714316368103</v>
      </c>
      <c r="V321" s="88">
        <v>0.32037720487702154</v>
      </c>
      <c r="W321" s="89">
        <v>0.36032896750533411</v>
      </c>
      <c r="X321" s="90">
        <v>0.31926000118255615</v>
      </c>
      <c r="Y321" s="37"/>
      <c r="Z321" s="38"/>
      <c r="AA321" s="39"/>
      <c r="AB321" s="40"/>
      <c r="AC321" s="91">
        <f t="shared" si="12"/>
        <v>45046.541666666672</v>
      </c>
      <c r="AD321" s="92">
        <f t="shared" si="13"/>
        <v>45046.5</v>
      </c>
      <c r="AE321" s="93">
        <f t="shared" si="14"/>
        <v>45046.458333333336</v>
      </c>
    </row>
    <row r="322" spans="1:31" ht="16.2" thickBot="1" x14ac:dyDescent="0.35">
      <c r="A322" s="14">
        <v>33</v>
      </c>
      <c r="B322" s="68">
        <v>45049</v>
      </c>
      <c r="C322" s="69">
        <v>45049.583333333336</v>
      </c>
      <c r="D322" s="70">
        <v>45049.791666666664</v>
      </c>
      <c r="E322" s="70">
        <v>45049.833333333336</v>
      </c>
      <c r="F322" s="70">
        <v>45049.875</v>
      </c>
      <c r="G322" s="71">
        <v>45049.875</v>
      </c>
      <c r="H322" s="15" t="s">
        <v>395</v>
      </c>
      <c r="I322" s="16" t="s">
        <v>62</v>
      </c>
      <c r="J322" s="72" t="s">
        <v>63</v>
      </c>
      <c r="K322" s="17"/>
      <c r="L322" s="17"/>
      <c r="M322" s="73" t="s">
        <v>71</v>
      </c>
      <c r="N322" s="74">
        <v>45005.352777777778</v>
      </c>
      <c r="O322" s="18" t="s">
        <v>35</v>
      </c>
      <c r="P322" s="19" t="s">
        <v>294</v>
      </c>
      <c r="Q322" s="20"/>
      <c r="R322" s="21">
        <v>1</v>
      </c>
      <c r="S322" s="21">
        <v>1</v>
      </c>
      <c r="T322" s="22">
        <v>0.64291073594774517</v>
      </c>
      <c r="U322" s="23">
        <v>0.45160716772079468</v>
      </c>
      <c r="V322" s="75">
        <v>0.34289366574368324</v>
      </c>
      <c r="W322" s="76">
        <v>0.43916451134100004</v>
      </c>
      <c r="X322" s="77">
        <v>0.2179362028837204</v>
      </c>
      <c r="Y322" s="24"/>
      <c r="Z322" s="25"/>
      <c r="AA322" s="26"/>
      <c r="AB322" s="27"/>
      <c r="AC322" s="78">
        <f t="shared" ref="AC322:AC381" si="15">IF(C322&lt;&gt;"TBC",C322-1/24,"TBC")</f>
        <v>45049.541666666672</v>
      </c>
      <c r="AD322" s="79">
        <f t="shared" ref="AD322:AD381" si="16">IF(C322&lt;&gt;"TBC",C322-1/12,"TBC")</f>
        <v>45049.5</v>
      </c>
      <c r="AE322" s="80">
        <f t="shared" ref="AE322:AE381" si="17">IF(C322&lt;&gt;"TBC",C322-1/8,"TBC")</f>
        <v>45049.458333333336</v>
      </c>
    </row>
    <row r="323" spans="1:31" ht="16.2" thickBot="1" x14ac:dyDescent="0.35">
      <c r="A323" s="28">
        <v>33</v>
      </c>
      <c r="B323" s="81">
        <v>45049</v>
      </c>
      <c r="C323" s="82">
        <v>45049.583333333336</v>
      </c>
      <c r="D323" s="83">
        <v>45049.791666666664</v>
      </c>
      <c r="E323" s="83">
        <v>45049.833333333336</v>
      </c>
      <c r="F323" s="83">
        <v>45049.875</v>
      </c>
      <c r="G323" s="84">
        <v>45049.875</v>
      </c>
      <c r="H323" s="29" t="s">
        <v>396</v>
      </c>
      <c r="I323" s="30" t="s">
        <v>83</v>
      </c>
      <c r="J323" s="85" t="s">
        <v>68</v>
      </c>
      <c r="K323" s="17"/>
      <c r="L323" s="17"/>
      <c r="M323" s="86" t="s">
        <v>51</v>
      </c>
      <c r="N323" s="87">
        <v>45005.352777777778</v>
      </c>
      <c r="O323" s="31" t="s">
        <v>35</v>
      </c>
      <c r="P323" s="32" t="s">
        <v>294</v>
      </c>
      <c r="Q323" s="33"/>
      <c r="R323" s="34">
        <v>1</v>
      </c>
      <c r="S323" s="34">
        <v>0</v>
      </c>
      <c r="T323" s="35">
        <v>0.83619643960680279</v>
      </c>
      <c r="U323" s="36">
        <v>0.32303571701049805</v>
      </c>
      <c r="V323" s="88">
        <v>0.46000189534650909</v>
      </c>
      <c r="W323" s="89">
        <v>0.40436883329924944</v>
      </c>
      <c r="X323" s="90">
        <v>0.13560183346271515</v>
      </c>
      <c r="Y323" s="37"/>
      <c r="Z323" s="38"/>
      <c r="AA323" s="39"/>
      <c r="AB323" s="40"/>
      <c r="AC323" s="91">
        <f t="shared" si="15"/>
        <v>45049.541666666672</v>
      </c>
      <c r="AD323" s="92">
        <f t="shared" si="16"/>
        <v>45049.5</v>
      </c>
      <c r="AE323" s="93">
        <f t="shared" si="17"/>
        <v>45049.458333333336</v>
      </c>
    </row>
    <row r="324" spans="1:31" ht="16.2" thickBot="1" x14ac:dyDescent="0.35">
      <c r="A324" s="28">
        <v>33</v>
      </c>
      <c r="B324" s="81">
        <v>45049</v>
      </c>
      <c r="C324" s="82">
        <v>45049.583333333336</v>
      </c>
      <c r="D324" s="83">
        <v>45049.791666666664</v>
      </c>
      <c r="E324" s="83">
        <v>45049.833333333336</v>
      </c>
      <c r="F324" s="83">
        <v>45049.875</v>
      </c>
      <c r="G324" s="84">
        <v>45049.875</v>
      </c>
      <c r="H324" s="29" t="s">
        <v>397</v>
      </c>
      <c r="I324" s="30" t="s">
        <v>46</v>
      </c>
      <c r="J324" s="85" t="s">
        <v>47</v>
      </c>
      <c r="K324" s="17"/>
      <c r="L324" s="17"/>
      <c r="M324" s="86" t="s">
        <v>33</v>
      </c>
      <c r="N324" s="87">
        <v>45005.352777777778</v>
      </c>
      <c r="O324" s="31" t="s">
        <v>35</v>
      </c>
      <c r="P324" s="32" t="s">
        <v>294</v>
      </c>
      <c r="Q324" s="33"/>
      <c r="R324" s="34">
        <v>1</v>
      </c>
      <c r="S324" s="34">
        <v>0</v>
      </c>
      <c r="T324" s="35">
        <v>0.8409106390816824</v>
      </c>
      <c r="U324" s="36">
        <v>0.29303574562072754</v>
      </c>
      <c r="V324" s="88">
        <v>0.4709817276124223</v>
      </c>
      <c r="W324" s="89">
        <v>0.40606853267492826</v>
      </c>
      <c r="X324" s="90">
        <v>0.12292131781578064</v>
      </c>
      <c r="Y324" s="37"/>
      <c r="Z324" s="38"/>
      <c r="AA324" s="39"/>
      <c r="AB324" s="40"/>
      <c r="AC324" s="91">
        <f t="shared" si="15"/>
        <v>45049.541666666672</v>
      </c>
      <c r="AD324" s="92">
        <f t="shared" si="16"/>
        <v>45049.5</v>
      </c>
      <c r="AE324" s="93">
        <f t="shared" si="17"/>
        <v>45049.458333333336</v>
      </c>
    </row>
    <row r="325" spans="1:31" ht="16.2" thickBot="1" x14ac:dyDescent="0.35">
      <c r="A325" s="28">
        <v>33</v>
      </c>
      <c r="B325" s="81">
        <v>45049</v>
      </c>
      <c r="C325" s="82">
        <v>45049.583333333336</v>
      </c>
      <c r="D325" s="83">
        <v>45049.791666666664</v>
      </c>
      <c r="E325" s="83">
        <v>45049.833333333336</v>
      </c>
      <c r="F325" s="83">
        <v>45049.875</v>
      </c>
      <c r="G325" s="84">
        <v>45049.875</v>
      </c>
      <c r="H325" s="29" t="s">
        <v>398</v>
      </c>
      <c r="I325" s="30" t="s">
        <v>66</v>
      </c>
      <c r="J325" s="85" t="s">
        <v>67</v>
      </c>
      <c r="K325" s="17"/>
      <c r="L325" s="17"/>
      <c r="M325" s="86" t="s">
        <v>39</v>
      </c>
      <c r="N325" s="87">
        <v>45005.352777777778</v>
      </c>
      <c r="O325" s="31" t="s">
        <v>35</v>
      </c>
      <c r="P325" s="32" t="s">
        <v>294</v>
      </c>
      <c r="Q325" s="33"/>
      <c r="R325" s="34">
        <v>1</v>
      </c>
      <c r="S325" s="34">
        <v>1</v>
      </c>
      <c r="T325" s="35">
        <v>0.4401964289801461</v>
      </c>
      <c r="U325" s="36">
        <v>0.58017855882644653</v>
      </c>
      <c r="V325" s="88">
        <v>0.2239182417747653</v>
      </c>
      <c r="W325" s="89">
        <v>0.45856573435007708</v>
      </c>
      <c r="X325" s="90">
        <v>0.31751292943954468</v>
      </c>
      <c r="Y325" s="37"/>
      <c r="Z325" s="38"/>
      <c r="AA325" s="39"/>
      <c r="AB325" s="40"/>
      <c r="AC325" s="91">
        <f t="shared" si="15"/>
        <v>45049.541666666672</v>
      </c>
      <c r="AD325" s="92">
        <f t="shared" si="16"/>
        <v>45049.5</v>
      </c>
      <c r="AE325" s="93">
        <f t="shared" si="17"/>
        <v>45049.458333333336</v>
      </c>
    </row>
    <row r="326" spans="1:31" ht="16.2" thickBot="1" x14ac:dyDescent="0.35">
      <c r="A326" s="28">
        <v>33</v>
      </c>
      <c r="B326" s="81">
        <v>45049</v>
      </c>
      <c r="C326" s="82">
        <v>45049.583333333336</v>
      </c>
      <c r="D326" s="83">
        <v>45049.791666666664</v>
      </c>
      <c r="E326" s="83">
        <v>45049.833333333336</v>
      </c>
      <c r="F326" s="83">
        <v>45049.875</v>
      </c>
      <c r="G326" s="84">
        <v>45049.875</v>
      </c>
      <c r="H326" s="29" t="s">
        <v>399</v>
      </c>
      <c r="I326" s="30" t="s">
        <v>89</v>
      </c>
      <c r="J326" s="85" t="s">
        <v>56</v>
      </c>
      <c r="K326" s="17"/>
      <c r="L326" s="17"/>
      <c r="M326" s="86" t="s">
        <v>64</v>
      </c>
      <c r="N326" s="87">
        <v>45005.352777777778</v>
      </c>
      <c r="O326" s="31" t="s">
        <v>35</v>
      </c>
      <c r="P326" s="32" t="s">
        <v>294</v>
      </c>
      <c r="Q326" s="33"/>
      <c r="R326" s="34">
        <v>1</v>
      </c>
      <c r="S326" s="34">
        <v>1</v>
      </c>
      <c r="T326" s="35">
        <v>0.62405358042035786</v>
      </c>
      <c r="U326" s="36">
        <v>0.52446430921554565</v>
      </c>
      <c r="V326" s="88">
        <v>0.31721586319421896</v>
      </c>
      <c r="W326" s="89">
        <v>0.429700815812946</v>
      </c>
      <c r="X326" s="90">
        <v>0.25307771563529968</v>
      </c>
      <c r="Y326" s="37"/>
      <c r="Z326" s="38"/>
      <c r="AA326" s="39"/>
      <c r="AB326" s="40"/>
      <c r="AC326" s="91">
        <f t="shared" si="15"/>
        <v>45049.541666666672</v>
      </c>
      <c r="AD326" s="92">
        <f t="shared" si="16"/>
        <v>45049.5</v>
      </c>
      <c r="AE326" s="93">
        <f t="shared" si="17"/>
        <v>45049.458333333336</v>
      </c>
    </row>
    <row r="327" spans="1:31" ht="16.2" thickBot="1" x14ac:dyDescent="0.35">
      <c r="A327" s="28">
        <v>33</v>
      </c>
      <c r="B327" s="81">
        <v>45049</v>
      </c>
      <c r="C327" s="82">
        <v>45049.583333333336</v>
      </c>
      <c r="D327" s="83">
        <v>45049.791666666664</v>
      </c>
      <c r="E327" s="83">
        <v>45049.833333333336</v>
      </c>
      <c r="F327" s="83">
        <v>45049.875</v>
      </c>
      <c r="G327" s="84">
        <v>45049.875</v>
      </c>
      <c r="H327" s="29" t="s">
        <v>400</v>
      </c>
      <c r="I327" s="30" t="s">
        <v>94</v>
      </c>
      <c r="J327" s="85" t="s">
        <v>48</v>
      </c>
      <c r="K327" s="17"/>
      <c r="L327" s="17"/>
      <c r="M327" s="86" t="s">
        <v>43</v>
      </c>
      <c r="N327" s="87">
        <v>45005.352777777778</v>
      </c>
      <c r="O327" s="31" t="s">
        <v>35</v>
      </c>
      <c r="P327" s="32" t="s">
        <v>294</v>
      </c>
      <c r="Q327" s="33"/>
      <c r="R327" s="34">
        <v>1</v>
      </c>
      <c r="S327" s="34">
        <v>0</v>
      </c>
      <c r="T327" s="35">
        <v>0.71833925587790348</v>
      </c>
      <c r="U327" s="36">
        <v>0.39589288830757141</v>
      </c>
      <c r="V327" s="88">
        <v>0.39008816711200633</v>
      </c>
      <c r="W327" s="89">
        <v>0.42834168262884237</v>
      </c>
      <c r="X327" s="90">
        <v>0.18155945837497711</v>
      </c>
      <c r="Y327" s="37"/>
      <c r="Z327" s="38"/>
      <c r="AA327" s="39"/>
      <c r="AB327" s="40"/>
      <c r="AC327" s="91">
        <f t="shared" si="15"/>
        <v>45049.541666666672</v>
      </c>
      <c r="AD327" s="92">
        <f t="shared" si="16"/>
        <v>45049.5</v>
      </c>
      <c r="AE327" s="93">
        <f t="shared" si="17"/>
        <v>45049.458333333336</v>
      </c>
    </row>
    <row r="328" spans="1:31" ht="16.2" thickBot="1" x14ac:dyDescent="0.35">
      <c r="A328" s="28">
        <v>33</v>
      </c>
      <c r="B328" s="81">
        <v>45049</v>
      </c>
      <c r="C328" s="82">
        <v>45049.583333333336</v>
      </c>
      <c r="D328" s="83">
        <v>45049.791666666664</v>
      </c>
      <c r="E328" s="83">
        <v>45049.833333333336</v>
      </c>
      <c r="F328" s="83">
        <v>45049.875</v>
      </c>
      <c r="G328" s="84">
        <v>45049.875</v>
      </c>
      <c r="H328" s="29" t="s">
        <v>401</v>
      </c>
      <c r="I328" s="30" t="s">
        <v>85</v>
      </c>
      <c r="J328" s="85" t="s">
        <v>52</v>
      </c>
      <c r="K328" s="17"/>
      <c r="L328" s="17"/>
      <c r="M328" s="86" t="s">
        <v>60</v>
      </c>
      <c r="N328" s="87">
        <v>45005.352777777778</v>
      </c>
      <c r="O328" s="31" t="s">
        <v>35</v>
      </c>
      <c r="P328" s="32" t="s">
        <v>294</v>
      </c>
      <c r="Q328" s="33"/>
      <c r="R328" s="34">
        <v>0</v>
      </c>
      <c r="S328" s="34">
        <v>1</v>
      </c>
      <c r="T328" s="35">
        <v>0.43548217841557091</v>
      </c>
      <c r="U328" s="36">
        <v>0.77303570508956909</v>
      </c>
      <c r="V328" s="88">
        <v>0.1898291325332771</v>
      </c>
      <c r="W328" s="89">
        <v>0.4079589161540913</v>
      </c>
      <c r="X328" s="90">
        <v>0.40219476819038391</v>
      </c>
      <c r="Y328" s="37"/>
      <c r="Z328" s="38"/>
      <c r="AA328" s="39"/>
      <c r="AB328" s="40"/>
      <c r="AC328" s="91">
        <f t="shared" si="15"/>
        <v>45049.541666666672</v>
      </c>
      <c r="AD328" s="92">
        <f t="shared" si="16"/>
        <v>45049.5</v>
      </c>
      <c r="AE328" s="93">
        <f t="shared" si="17"/>
        <v>45049.458333333336</v>
      </c>
    </row>
    <row r="329" spans="1:31" ht="16.2" thickBot="1" x14ac:dyDescent="0.35">
      <c r="A329" s="28">
        <v>33</v>
      </c>
      <c r="B329" s="81">
        <v>45049</v>
      </c>
      <c r="C329" s="82">
        <v>45049.583333333336</v>
      </c>
      <c r="D329" s="83">
        <v>45049.791666666664</v>
      </c>
      <c r="E329" s="83">
        <v>45049.833333333336</v>
      </c>
      <c r="F329" s="83">
        <v>45049.875</v>
      </c>
      <c r="G329" s="84">
        <v>45049.875</v>
      </c>
      <c r="H329" s="29" t="s">
        <v>402</v>
      </c>
      <c r="I329" s="30" t="s">
        <v>76</v>
      </c>
      <c r="J329" s="85" t="s">
        <v>34</v>
      </c>
      <c r="K329" s="17"/>
      <c r="L329" s="17"/>
      <c r="M329" s="86" t="s">
        <v>40</v>
      </c>
      <c r="N329" s="87">
        <v>45005.352777777778</v>
      </c>
      <c r="O329" s="31" t="s">
        <v>35</v>
      </c>
      <c r="P329" s="32" t="s">
        <v>294</v>
      </c>
      <c r="Q329" s="33"/>
      <c r="R329" s="34">
        <v>1</v>
      </c>
      <c r="S329" s="34">
        <v>1</v>
      </c>
      <c r="T329" s="35">
        <v>0.66176789147513249</v>
      </c>
      <c r="U329" s="36">
        <v>0.54160714149475098</v>
      </c>
      <c r="V329" s="88">
        <v>0.32917647676722228</v>
      </c>
      <c r="W329" s="89">
        <v>0.41780232898331549</v>
      </c>
      <c r="X329" s="90">
        <v>0.25301328301429749</v>
      </c>
      <c r="Y329" s="37"/>
      <c r="Z329" s="38"/>
      <c r="AA329" s="39"/>
      <c r="AB329" s="40"/>
      <c r="AC329" s="91">
        <f t="shared" si="15"/>
        <v>45049.541666666672</v>
      </c>
      <c r="AD329" s="92">
        <f t="shared" si="16"/>
        <v>45049.5</v>
      </c>
      <c r="AE329" s="93">
        <f t="shared" si="17"/>
        <v>45049.458333333336</v>
      </c>
    </row>
    <row r="330" spans="1:31" ht="16.2" thickBot="1" x14ac:dyDescent="0.35">
      <c r="A330" s="28">
        <v>33</v>
      </c>
      <c r="B330" s="81">
        <v>45049</v>
      </c>
      <c r="C330" s="82">
        <v>45049.583333333336</v>
      </c>
      <c r="D330" s="83">
        <v>45049.791666666664</v>
      </c>
      <c r="E330" s="83">
        <v>45049.833333333336</v>
      </c>
      <c r="F330" s="83">
        <v>45049.875</v>
      </c>
      <c r="G330" s="84">
        <v>45049.875</v>
      </c>
      <c r="H330" s="29" t="s">
        <v>403</v>
      </c>
      <c r="I330" s="30" t="s">
        <v>58</v>
      </c>
      <c r="J330" s="85" t="s">
        <v>59</v>
      </c>
      <c r="K330" s="17"/>
      <c r="L330" s="17"/>
      <c r="M330" s="86" t="s">
        <v>72</v>
      </c>
      <c r="N330" s="87">
        <v>45005.352777777778</v>
      </c>
      <c r="O330" s="31" t="s">
        <v>35</v>
      </c>
      <c r="P330" s="32" t="s">
        <v>294</v>
      </c>
      <c r="Q330" s="33"/>
      <c r="R330" s="34">
        <v>1</v>
      </c>
      <c r="S330" s="34">
        <v>1</v>
      </c>
      <c r="T330" s="35">
        <v>0.74662501471383225</v>
      </c>
      <c r="U330" s="36">
        <v>0.63589286804199219</v>
      </c>
      <c r="V330" s="88">
        <v>0.34092236577960522</v>
      </c>
      <c r="W330" s="89">
        <v>0.38499835728648596</v>
      </c>
      <c r="X330" s="90">
        <v>0.27406105399131775</v>
      </c>
      <c r="Y330" s="37"/>
      <c r="Z330" s="38"/>
      <c r="AA330" s="39"/>
      <c r="AB330" s="40"/>
      <c r="AC330" s="91">
        <f t="shared" si="15"/>
        <v>45049.541666666672</v>
      </c>
      <c r="AD330" s="92">
        <f t="shared" si="16"/>
        <v>45049.5</v>
      </c>
      <c r="AE330" s="93">
        <f t="shared" si="17"/>
        <v>45049.458333333336</v>
      </c>
    </row>
    <row r="331" spans="1:31" ht="16.2" thickBot="1" x14ac:dyDescent="0.35">
      <c r="A331" s="28">
        <v>33</v>
      </c>
      <c r="B331" s="81">
        <v>45049</v>
      </c>
      <c r="C331" s="82">
        <v>45049.583333333336</v>
      </c>
      <c r="D331" s="83">
        <v>45049.791666666664</v>
      </c>
      <c r="E331" s="83">
        <v>45049.833333333336</v>
      </c>
      <c r="F331" s="83">
        <v>45049.875</v>
      </c>
      <c r="G331" s="84">
        <v>45049.875</v>
      </c>
      <c r="H331" s="29" t="s">
        <v>404</v>
      </c>
      <c r="I331" s="30" t="s">
        <v>54</v>
      </c>
      <c r="J331" s="85" t="s">
        <v>55</v>
      </c>
      <c r="K331" s="17"/>
      <c r="L331" s="17"/>
      <c r="M331" s="86" t="s">
        <v>44</v>
      </c>
      <c r="N331" s="87">
        <v>45005.352777777778</v>
      </c>
      <c r="O331" s="31" t="s">
        <v>35</v>
      </c>
      <c r="P331" s="32" t="s">
        <v>294</v>
      </c>
      <c r="Q331" s="33"/>
      <c r="R331" s="34">
        <v>1</v>
      </c>
      <c r="S331" s="34">
        <v>1</v>
      </c>
      <c r="T331" s="35">
        <v>0.55805361270904541</v>
      </c>
      <c r="U331" s="36">
        <v>0.59303575754165649</v>
      </c>
      <c r="V331" s="88">
        <v>0.27375851346889035</v>
      </c>
      <c r="W331" s="89">
        <v>0.42995313602342317</v>
      </c>
      <c r="X331" s="90">
        <v>0.29628324508666992</v>
      </c>
      <c r="Y331" s="37"/>
      <c r="Z331" s="38"/>
      <c r="AA331" s="39"/>
      <c r="AB331" s="40"/>
      <c r="AC331" s="91">
        <f t="shared" si="15"/>
        <v>45049.541666666672</v>
      </c>
      <c r="AD331" s="92">
        <f t="shared" si="16"/>
        <v>45049.5</v>
      </c>
      <c r="AE331" s="93">
        <f t="shared" si="17"/>
        <v>45049.458333333336</v>
      </c>
    </row>
    <row r="332" spans="1:31" ht="16.2" thickBot="1" x14ac:dyDescent="0.35">
      <c r="A332" s="14">
        <v>34</v>
      </c>
      <c r="B332" s="68">
        <v>45060</v>
      </c>
      <c r="C332" s="69">
        <v>45060.583333333336</v>
      </c>
      <c r="D332" s="70">
        <v>45060.791666666664</v>
      </c>
      <c r="E332" s="70">
        <v>45060.833333333336</v>
      </c>
      <c r="F332" s="70">
        <v>45060.875</v>
      </c>
      <c r="G332" s="71">
        <v>45060.875</v>
      </c>
      <c r="H332" s="15" t="s">
        <v>405</v>
      </c>
      <c r="I332" s="16" t="s">
        <v>32</v>
      </c>
      <c r="J332" s="72" t="s">
        <v>33</v>
      </c>
      <c r="K332" s="17"/>
      <c r="L332" s="17"/>
      <c r="M332" s="73" t="s">
        <v>59</v>
      </c>
      <c r="N332" s="74">
        <v>45005.352777777778</v>
      </c>
      <c r="O332" s="18" t="s">
        <v>35</v>
      </c>
      <c r="P332" s="19" t="s">
        <v>294</v>
      </c>
      <c r="Q332" s="20"/>
      <c r="R332" s="21">
        <v>2</v>
      </c>
      <c r="S332" s="21">
        <v>1</v>
      </c>
      <c r="T332" s="22">
        <v>1.676125168800354</v>
      </c>
      <c r="U332" s="23">
        <v>1.0637500286102295</v>
      </c>
      <c r="V332" s="75">
        <v>0.51511214622828994</v>
      </c>
      <c r="W332" s="76">
        <v>0.24242972996057574</v>
      </c>
      <c r="X332" s="77">
        <v>0.24060370028018951</v>
      </c>
      <c r="Y332" s="24"/>
      <c r="Z332" s="25"/>
      <c r="AA332" s="26"/>
      <c r="AB332" s="27"/>
      <c r="AC332" s="78">
        <f t="shared" si="15"/>
        <v>45060.541666666672</v>
      </c>
      <c r="AD332" s="79">
        <f t="shared" si="16"/>
        <v>45060.5</v>
      </c>
      <c r="AE332" s="80">
        <f t="shared" si="17"/>
        <v>45060.458333333336</v>
      </c>
    </row>
    <row r="333" spans="1:31" ht="16.2" thickBot="1" x14ac:dyDescent="0.35">
      <c r="A333" s="28">
        <v>34</v>
      </c>
      <c r="B333" s="81">
        <v>45060</v>
      </c>
      <c r="C333" s="82">
        <v>45060.583333333336</v>
      </c>
      <c r="D333" s="83">
        <v>45060.791666666664</v>
      </c>
      <c r="E333" s="83">
        <v>45060.833333333336</v>
      </c>
      <c r="F333" s="83">
        <v>45060.875</v>
      </c>
      <c r="G333" s="84">
        <v>45060.875</v>
      </c>
      <c r="H333" s="29" t="s">
        <v>406</v>
      </c>
      <c r="I333" s="30" t="s">
        <v>87</v>
      </c>
      <c r="J333" s="85" t="s">
        <v>72</v>
      </c>
      <c r="K333" s="17"/>
      <c r="L333" s="17"/>
      <c r="M333" s="86" t="s">
        <v>68</v>
      </c>
      <c r="N333" s="87">
        <v>45005.352777777778</v>
      </c>
      <c r="O333" s="31" t="s">
        <v>35</v>
      </c>
      <c r="P333" s="32" t="s">
        <v>294</v>
      </c>
      <c r="Q333" s="33"/>
      <c r="R333" s="34">
        <v>1</v>
      </c>
      <c r="S333" s="34">
        <v>2</v>
      </c>
      <c r="T333" s="35">
        <v>0.86212503910064697</v>
      </c>
      <c r="U333" s="36">
        <v>2.023749828338623</v>
      </c>
      <c r="V333" s="88">
        <v>0.15115735594739607</v>
      </c>
      <c r="W333" s="89">
        <v>0.20483773567780653</v>
      </c>
      <c r="X333" s="90">
        <v>0.63914555311203003</v>
      </c>
      <c r="Y333" s="37"/>
      <c r="Z333" s="38"/>
      <c r="AA333" s="39"/>
      <c r="AB333" s="40"/>
      <c r="AC333" s="91">
        <f t="shared" si="15"/>
        <v>45060.541666666672</v>
      </c>
      <c r="AD333" s="92">
        <f t="shared" si="16"/>
        <v>45060.5</v>
      </c>
      <c r="AE333" s="93">
        <f t="shared" si="17"/>
        <v>45060.458333333336</v>
      </c>
    </row>
    <row r="334" spans="1:31" ht="16.2" thickBot="1" x14ac:dyDescent="0.35">
      <c r="A334" s="28">
        <v>34</v>
      </c>
      <c r="B334" s="81">
        <v>45060</v>
      </c>
      <c r="C334" s="82">
        <v>45060.583333333336</v>
      </c>
      <c r="D334" s="83">
        <v>45060.791666666664</v>
      </c>
      <c r="E334" s="83">
        <v>45060.833333333336</v>
      </c>
      <c r="F334" s="83">
        <v>45060.875</v>
      </c>
      <c r="G334" s="84">
        <v>45060.875</v>
      </c>
      <c r="H334" s="29" t="s">
        <v>407</v>
      </c>
      <c r="I334" s="30" t="s">
        <v>38</v>
      </c>
      <c r="J334" s="85" t="s">
        <v>39</v>
      </c>
      <c r="K334" s="17"/>
      <c r="L334" s="17"/>
      <c r="M334" s="86" t="s">
        <v>55</v>
      </c>
      <c r="N334" s="87">
        <v>45005.352777777778</v>
      </c>
      <c r="O334" s="31" t="s">
        <v>35</v>
      </c>
      <c r="P334" s="32" t="s">
        <v>294</v>
      </c>
      <c r="Q334" s="33"/>
      <c r="R334" s="34">
        <v>2</v>
      </c>
      <c r="S334" s="34">
        <v>1</v>
      </c>
      <c r="T334" s="35">
        <v>1.5331249237060547</v>
      </c>
      <c r="U334" s="36">
        <v>1.0737500190734863</v>
      </c>
      <c r="V334" s="88">
        <v>0.47783409376129199</v>
      </c>
      <c r="W334" s="89">
        <v>0.25531644373326057</v>
      </c>
      <c r="X334" s="90">
        <v>0.26567217707633972</v>
      </c>
      <c r="Y334" s="37"/>
      <c r="Z334" s="38"/>
      <c r="AA334" s="39"/>
      <c r="AB334" s="40"/>
      <c r="AC334" s="91">
        <f t="shared" si="15"/>
        <v>45060.541666666672</v>
      </c>
      <c r="AD334" s="92">
        <f t="shared" si="16"/>
        <v>45060.5</v>
      </c>
      <c r="AE334" s="93">
        <f t="shared" si="17"/>
        <v>45060.458333333336</v>
      </c>
    </row>
    <row r="335" spans="1:31" ht="16.2" thickBot="1" x14ac:dyDescent="0.35">
      <c r="A335" s="28">
        <v>34</v>
      </c>
      <c r="B335" s="81">
        <v>45060</v>
      </c>
      <c r="C335" s="82">
        <v>45060.583333333336</v>
      </c>
      <c r="D335" s="83">
        <v>45060.791666666664</v>
      </c>
      <c r="E335" s="83">
        <v>45060.833333333336</v>
      </c>
      <c r="F335" s="83">
        <v>45060.875</v>
      </c>
      <c r="G335" s="84">
        <v>45060.875</v>
      </c>
      <c r="H335" s="29" t="s">
        <v>408</v>
      </c>
      <c r="I335" s="30" t="s">
        <v>74</v>
      </c>
      <c r="J335" s="85" t="s">
        <v>40</v>
      </c>
      <c r="K335" s="17"/>
      <c r="L335" s="17"/>
      <c r="M335" s="86" t="s">
        <v>47</v>
      </c>
      <c r="N335" s="87">
        <v>45005.352777777778</v>
      </c>
      <c r="O335" s="31" t="s">
        <v>35</v>
      </c>
      <c r="P335" s="32" t="s">
        <v>294</v>
      </c>
      <c r="Q335" s="33"/>
      <c r="R335" s="34">
        <v>1</v>
      </c>
      <c r="S335" s="34">
        <v>2</v>
      </c>
      <c r="T335" s="35">
        <v>0.85112500190734863</v>
      </c>
      <c r="U335" s="36">
        <v>2.0637497901916504</v>
      </c>
      <c r="V335" s="88">
        <v>0.14483855595685399</v>
      </c>
      <c r="W335" s="89">
        <v>0.20036986105681806</v>
      </c>
      <c r="X335" s="90">
        <v>0.64941024780273438</v>
      </c>
      <c r="Y335" s="37"/>
      <c r="Z335" s="38"/>
      <c r="AA335" s="39"/>
      <c r="AB335" s="40"/>
      <c r="AC335" s="91">
        <f t="shared" si="15"/>
        <v>45060.541666666672</v>
      </c>
      <c r="AD335" s="92">
        <f t="shared" si="16"/>
        <v>45060.5</v>
      </c>
      <c r="AE335" s="93">
        <f t="shared" si="17"/>
        <v>45060.458333333336</v>
      </c>
    </row>
    <row r="336" spans="1:31" ht="16.2" thickBot="1" x14ac:dyDescent="0.35">
      <c r="A336" s="28">
        <v>34</v>
      </c>
      <c r="B336" s="81">
        <v>45060</v>
      </c>
      <c r="C336" s="82">
        <v>45060.583333333336</v>
      </c>
      <c r="D336" s="83">
        <v>45060.791666666664</v>
      </c>
      <c r="E336" s="83">
        <v>45060.833333333336</v>
      </c>
      <c r="F336" s="83">
        <v>45060.875</v>
      </c>
      <c r="G336" s="84">
        <v>45060.875</v>
      </c>
      <c r="H336" s="29" t="s">
        <v>409</v>
      </c>
      <c r="I336" s="30" t="s">
        <v>79</v>
      </c>
      <c r="J336" s="85" t="s">
        <v>64</v>
      </c>
      <c r="K336" s="17"/>
      <c r="L336" s="17"/>
      <c r="M336" s="86" t="s">
        <v>51</v>
      </c>
      <c r="N336" s="87">
        <v>45005.352777777778</v>
      </c>
      <c r="O336" s="31" t="s">
        <v>35</v>
      </c>
      <c r="P336" s="32" t="s">
        <v>294</v>
      </c>
      <c r="Q336" s="33"/>
      <c r="R336" s="34">
        <v>1</v>
      </c>
      <c r="S336" s="34">
        <v>1</v>
      </c>
      <c r="T336" s="35">
        <v>1.3131250143051147</v>
      </c>
      <c r="U336" s="36">
        <v>0.94375002384185791</v>
      </c>
      <c r="V336" s="88">
        <v>0.4506837152369646</v>
      </c>
      <c r="W336" s="89">
        <v>0.28057396746078517</v>
      </c>
      <c r="X336" s="90">
        <v>0.26825591921806335</v>
      </c>
      <c r="Y336" s="37"/>
      <c r="Z336" s="38"/>
      <c r="AA336" s="39"/>
      <c r="AB336" s="40"/>
      <c r="AC336" s="91">
        <f t="shared" si="15"/>
        <v>45060.541666666672</v>
      </c>
      <c r="AD336" s="92">
        <f t="shared" si="16"/>
        <v>45060.5</v>
      </c>
      <c r="AE336" s="93">
        <f t="shared" si="17"/>
        <v>45060.458333333336</v>
      </c>
    </row>
    <row r="337" spans="1:31" ht="16.2" thickBot="1" x14ac:dyDescent="0.35">
      <c r="A337" s="28">
        <v>34</v>
      </c>
      <c r="B337" s="81">
        <v>45060</v>
      </c>
      <c r="C337" s="82">
        <v>45060.583333333336</v>
      </c>
      <c r="D337" s="83">
        <v>45060.791666666664</v>
      </c>
      <c r="E337" s="83">
        <v>45060.833333333336</v>
      </c>
      <c r="F337" s="83">
        <v>45060.875</v>
      </c>
      <c r="G337" s="84">
        <v>45060.875</v>
      </c>
      <c r="H337" s="29" t="s">
        <v>410</v>
      </c>
      <c r="I337" s="30" t="s">
        <v>70</v>
      </c>
      <c r="J337" s="85" t="s">
        <v>71</v>
      </c>
      <c r="K337" s="17"/>
      <c r="L337" s="17"/>
      <c r="M337" s="86" t="s">
        <v>48</v>
      </c>
      <c r="N337" s="87">
        <v>45005.352777777778</v>
      </c>
      <c r="O337" s="31" t="s">
        <v>35</v>
      </c>
      <c r="P337" s="32" t="s">
        <v>294</v>
      </c>
      <c r="Q337" s="33"/>
      <c r="R337" s="34">
        <v>1</v>
      </c>
      <c r="S337" s="34">
        <v>1</v>
      </c>
      <c r="T337" s="35">
        <v>1.3351250886917114</v>
      </c>
      <c r="U337" s="36">
        <v>1.1637500524520874</v>
      </c>
      <c r="V337" s="88">
        <v>0.40587244402094341</v>
      </c>
      <c r="W337" s="89">
        <v>0.26890546373620566</v>
      </c>
      <c r="X337" s="90">
        <v>0.32454121112823486</v>
      </c>
      <c r="Y337" s="37"/>
      <c r="Z337" s="38"/>
      <c r="AA337" s="39"/>
      <c r="AB337" s="40"/>
      <c r="AC337" s="91">
        <f t="shared" si="15"/>
        <v>45060.541666666672</v>
      </c>
      <c r="AD337" s="92">
        <f t="shared" si="16"/>
        <v>45060.5</v>
      </c>
      <c r="AE337" s="93">
        <f t="shared" si="17"/>
        <v>45060.458333333336</v>
      </c>
    </row>
    <row r="338" spans="1:31" ht="16.2" thickBot="1" x14ac:dyDescent="0.35">
      <c r="A338" s="28">
        <v>34</v>
      </c>
      <c r="B338" s="81">
        <v>45060</v>
      </c>
      <c r="C338" s="82">
        <v>45060.583333333336</v>
      </c>
      <c r="D338" s="83">
        <v>45060.791666666664</v>
      </c>
      <c r="E338" s="83">
        <v>45060.833333333336</v>
      </c>
      <c r="F338" s="83">
        <v>45060.875</v>
      </c>
      <c r="G338" s="84">
        <v>45060.875</v>
      </c>
      <c r="H338" s="29" t="s">
        <v>411</v>
      </c>
      <c r="I338" s="30" t="s">
        <v>104</v>
      </c>
      <c r="J338" s="85" t="s">
        <v>60</v>
      </c>
      <c r="K338" s="17"/>
      <c r="L338" s="17"/>
      <c r="M338" s="86" t="s">
        <v>67</v>
      </c>
      <c r="N338" s="87">
        <v>45005.352777777778</v>
      </c>
      <c r="O338" s="31" t="s">
        <v>35</v>
      </c>
      <c r="P338" s="32" t="s">
        <v>294</v>
      </c>
      <c r="Q338" s="33"/>
      <c r="R338" s="34">
        <v>2</v>
      </c>
      <c r="S338" s="34">
        <v>0</v>
      </c>
      <c r="T338" s="35">
        <v>2.1931250095367432</v>
      </c>
      <c r="U338" s="36">
        <v>0.78375011682510376</v>
      </c>
      <c r="V338" s="88">
        <v>0.68858997688035473</v>
      </c>
      <c r="W338" s="89">
        <v>0.18418033405716774</v>
      </c>
      <c r="X338" s="90">
        <v>0.11986950039863586</v>
      </c>
      <c r="Y338" s="37"/>
      <c r="Z338" s="38"/>
      <c r="AA338" s="39"/>
      <c r="AB338" s="40"/>
      <c r="AC338" s="91">
        <f t="shared" si="15"/>
        <v>45060.541666666672</v>
      </c>
      <c r="AD338" s="92">
        <f t="shared" si="16"/>
        <v>45060.5</v>
      </c>
      <c r="AE338" s="93">
        <f t="shared" si="17"/>
        <v>45060.458333333336</v>
      </c>
    </row>
    <row r="339" spans="1:31" ht="16.2" thickBot="1" x14ac:dyDescent="0.35">
      <c r="A339" s="28">
        <v>34</v>
      </c>
      <c r="B339" s="81">
        <v>45060</v>
      </c>
      <c r="C339" s="82">
        <v>45060.583333333336</v>
      </c>
      <c r="D339" s="83">
        <v>45060.791666666664</v>
      </c>
      <c r="E339" s="83">
        <v>45060.833333333336</v>
      </c>
      <c r="F339" s="83">
        <v>45060.875</v>
      </c>
      <c r="G339" s="84">
        <v>45060.875</v>
      </c>
      <c r="H339" s="29" t="s">
        <v>412</v>
      </c>
      <c r="I339" s="30" t="s">
        <v>85</v>
      </c>
      <c r="J339" s="85" t="s">
        <v>52</v>
      </c>
      <c r="K339" s="17"/>
      <c r="L339" s="17"/>
      <c r="M339" s="86" t="s">
        <v>56</v>
      </c>
      <c r="N339" s="87">
        <v>45005.352777777778</v>
      </c>
      <c r="O339" s="31" t="s">
        <v>35</v>
      </c>
      <c r="P339" s="32" t="s">
        <v>294</v>
      </c>
      <c r="Q339" s="33"/>
      <c r="R339" s="34">
        <v>2</v>
      </c>
      <c r="S339" s="34">
        <v>1</v>
      </c>
      <c r="T339" s="35">
        <v>1.5661250352859497</v>
      </c>
      <c r="U339" s="36">
        <v>1.1637500524520874</v>
      </c>
      <c r="V339" s="88">
        <v>0.46518038705935694</v>
      </c>
      <c r="W339" s="89">
        <v>0.25059225036785798</v>
      </c>
      <c r="X339" s="90">
        <v>0.28283494710922241</v>
      </c>
      <c r="Y339" s="37"/>
      <c r="Z339" s="38"/>
      <c r="AA339" s="39"/>
      <c r="AB339" s="40"/>
      <c r="AC339" s="91">
        <f t="shared" si="15"/>
        <v>45060.541666666672</v>
      </c>
      <c r="AD339" s="92">
        <f t="shared" si="16"/>
        <v>45060.5</v>
      </c>
      <c r="AE339" s="93">
        <f t="shared" si="17"/>
        <v>45060.458333333336</v>
      </c>
    </row>
    <row r="340" spans="1:31" ht="16.2" thickBot="1" x14ac:dyDescent="0.35">
      <c r="A340" s="28">
        <v>34</v>
      </c>
      <c r="B340" s="81">
        <v>45060</v>
      </c>
      <c r="C340" s="82">
        <v>45060.583333333336</v>
      </c>
      <c r="D340" s="83">
        <v>45060.791666666664</v>
      </c>
      <c r="E340" s="83">
        <v>45060.833333333336</v>
      </c>
      <c r="F340" s="83">
        <v>45060.875</v>
      </c>
      <c r="G340" s="84">
        <v>45060.875</v>
      </c>
      <c r="H340" s="29" t="s">
        <v>413</v>
      </c>
      <c r="I340" s="30" t="s">
        <v>42</v>
      </c>
      <c r="J340" s="85" t="s">
        <v>43</v>
      </c>
      <c r="K340" s="17"/>
      <c r="L340" s="17"/>
      <c r="M340" s="86" t="s">
        <v>34</v>
      </c>
      <c r="N340" s="87">
        <v>45005.352777777778</v>
      </c>
      <c r="O340" s="31" t="s">
        <v>35</v>
      </c>
      <c r="P340" s="32" t="s">
        <v>294</v>
      </c>
      <c r="Q340" s="33"/>
      <c r="R340" s="34">
        <v>1</v>
      </c>
      <c r="S340" s="34">
        <v>2</v>
      </c>
      <c r="T340" s="35">
        <v>1.1811250448226929</v>
      </c>
      <c r="U340" s="36">
        <v>1.5737500190734863</v>
      </c>
      <c r="V340" s="88">
        <v>0.28586505225773601</v>
      </c>
      <c r="W340" s="89">
        <v>0.24958976920449649</v>
      </c>
      <c r="X340" s="90">
        <v>0.46310040354728699</v>
      </c>
      <c r="Y340" s="37"/>
      <c r="Z340" s="38"/>
      <c r="AA340" s="39"/>
      <c r="AB340" s="40"/>
      <c r="AC340" s="91">
        <f t="shared" si="15"/>
        <v>45060.541666666672</v>
      </c>
      <c r="AD340" s="92">
        <f t="shared" si="16"/>
        <v>45060.5</v>
      </c>
      <c r="AE340" s="93">
        <f t="shared" si="17"/>
        <v>45060.458333333336</v>
      </c>
    </row>
    <row r="341" spans="1:31" ht="16.2" thickBot="1" x14ac:dyDescent="0.35">
      <c r="A341" s="28">
        <v>34</v>
      </c>
      <c r="B341" s="81">
        <v>45060</v>
      </c>
      <c r="C341" s="82">
        <v>45060.583333333336</v>
      </c>
      <c r="D341" s="83">
        <v>45060.791666666664</v>
      </c>
      <c r="E341" s="83">
        <v>45060.833333333336</v>
      </c>
      <c r="F341" s="83">
        <v>45060.875</v>
      </c>
      <c r="G341" s="84">
        <v>45060.875</v>
      </c>
      <c r="H341" s="29" t="s">
        <v>414</v>
      </c>
      <c r="I341" s="30" t="s">
        <v>223</v>
      </c>
      <c r="J341" s="85" t="s">
        <v>44</v>
      </c>
      <c r="K341" s="17"/>
      <c r="L341" s="17"/>
      <c r="M341" s="86" t="s">
        <v>63</v>
      </c>
      <c r="N341" s="87">
        <v>45005.352777777778</v>
      </c>
      <c r="O341" s="31" t="s">
        <v>35</v>
      </c>
      <c r="P341" s="32" t="s">
        <v>294</v>
      </c>
      <c r="Q341" s="33"/>
      <c r="R341" s="34">
        <v>1</v>
      </c>
      <c r="S341" s="34">
        <v>1</v>
      </c>
      <c r="T341" s="35">
        <v>1.2801249027252197</v>
      </c>
      <c r="U341" s="36">
        <v>1.3337500095367432</v>
      </c>
      <c r="V341" s="88">
        <v>0.35560728437264405</v>
      </c>
      <c r="W341" s="89">
        <v>0.26298302335500306</v>
      </c>
      <c r="X341" s="90">
        <v>0.38057217001914978</v>
      </c>
      <c r="Y341" s="37"/>
      <c r="Z341" s="38"/>
      <c r="AA341" s="39"/>
      <c r="AB341" s="40"/>
      <c r="AC341" s="91">
        <f t="shared" si="15"/>
        <v>45060.541666666672</v>
      </c>
      <c r="AD341" s="92">
        <f t="shared" si="16"/>
        <v>45060.5</v>
      </c>
      <c r="AE341" s="93">
        <f t="shared" si="17"/>
        <v>45060.458333333336</v>
      </c>
    </row>
    <row r="342" spans="1:31" ht="16.2" thickBot="1" x14ac:dyDescent="0.35">
      <c r="A342" s="14">
        <v>35</v>
      </c>
      <c r="B342" s="68">
        <v>45067</v>
      </c>
      <c r="C342" s="69">
        <v>45067.583333333336</v>
      </c>
      <c r="D342" s="70">
        <v>45067.791666666664</v>
      </c>
      <c r="E342" s="70">
        <v>45067.833333333336</v>
      </c>
      <c r="F342" s="70">
        <v>45067.875</v>
      </c>
      <c r="G342" s="71">
        <v>45067.875</v>
      </c>
      <c r="H342" s="15" t="s">
        <v>415</v>
      </c>
      <c r="I342" s="16" t="s">
        <v>62</v>
      </c>
      <c r="J342" s="72" t="s">
        <v>63</v>
      </c>
      <c r="K342" s="17"/>
      <c r="L342" s="17"/>
      <c r="M342" s="73" t="s">
        <v>39</v>
      </c>
      <c r="N342" s="74">
        <v>45005.352777777778</v>
      </c>
      <c r="O342" s="18" t="s">
        <v>35</v>
      </c>
      <c r="P342" s="19" t="s">
        <v>294</v>
      </c>
      <c r="Q342" s="20"/>
      <c r="R342" s="21">
        <v>1</v>
      </c>
      <c r="S342" s="21">
        <v>1</v>
      </c>
      <c r="T342" s="22">
        <v>1.3461250066757202</v>
      </c>
      <c r="U342" s="23">
        <v>1.1737500429153442</v>
      </c>
      <c r="V342" s="75">
        <v>0.40660104696721816</v>
      </c>
      <c r="W342" s="76">
        <v>0.26757984502684712</v>
      </c>
      <c r="X342" s="77">
        <v>0.32510405778884888</v>
      </c>
      <c r="Y342" s="24"/>
      <c r="Z342" s="25"/>
      <c r="AA342" s="26"/>
      <c r="AB342" s="27"/>
      <c r="AC342" s="78">
        <f t="shared" si="15"/>
        <v>45067.541666666672</v>
      </c>
      <c r="AD342" s="79">
        <f t="shared" si="16"/>
        <v>45067.5</v>
      </c>
      <c r="AE342" s="80">
        <f t="shared" si="17"/>
        <v>45067.458333333336</v>
      </c>
    </row>
    <row r="343" spans="1:31" ht="16.2" thickBot="1" x14ac:dyDescent="0.35">
      <c r="A343" s="28">
        <v>35</v>
      </c>
      <c r="B343" s="81">
        <v>45067</v>
      </c>
      <c r="C343" s="82">
        <v>45067.583333333336</v>
      </c>
      <c r="D343" s="83">
        <v>45067.791666666664</v>
      </c>
      <c r="E343" s="83">
        <v>45067.833333333336</v>
      </c>
      <c r="F343" s="83">
        <v>45067.875</v>
      </c>
      <c r="G343" s="84">
        <v>45067.875</v>
      </c>
      <c r="H343" s="29" t="s">
        <v>416</v>
      </c>
      <c r="I343" s="30" t="s">
        <v>83</v>
      </c>
      <c r="J343" s="85" t="s">
        <v>68</v>
      </c>
      <c r="K343" s="17"/>
      <c r="L343" s="17"/>
      <c r="M343" s="86" t="s">
        <v>33</v>
      </c>
      <c r="N343" s="87">
        <v>45005.352777777778</v>
      </c>
      <c r="O343" s="31" t="s">
        <v>35</v>
      </c>
      <c r="P343" s="32" t="s">
        <v>294</v>
      </c>
      <c r="Q343" s="33"/>
      <c r="R343" s="34">
        <v>2</v>
      </c>
      <c r="S343" s="34">
        <v>1</v>
      </c>
      <c r="T343" s="35">
        <v>1.6541248559951782</v>
      </c>
      <c r="U343" s="36">
        <v>0.8237500786781311</v>
      </c>
      <c r="V343" s="88">
        <v>0.56933585486067395</v>
      </c>
      <c r="W343" s="89">
        <v>0.24365240233733468</v>
      </c>
      <c r="X343" s="90">
        <v>0.18537686765193939</v>
      </c>
      <c r="Y343" s="37"/>
      <c r="Z343" s="38"/>
      <c r="AA343" s="39"/>
      <c r="AB343" s="40"/>
      <c r="AC343" s="91">
        <f t="shared" si="15"/>
        <v>45067.541666666672</v>
      </c>
      <c r="AD343" s="92">
        <f t="shared" si="16"/>
        <v>45067.5</v>
      </c>
      <c r="AE343" s="93">
        <f t="shared" si="17"/>
        <v>45067.458333333336</v>
      </c>
    </row>
    <row r="344" spans="1:31" ht="16.2" thickBot="1" x14ac:dyDescent="0.35">
      <c r="A344" s="28">
        <v>35</v>
      </c>
      <c r="B344" s="81">
        <v>45067</v>
      </c>
      <c r="C344" s="82">
        <v>45067.583333333336</v>
      </c>
      <c r="D344" s="83">
        <v>45067.791666666664</v>
      </c>
      <c r="E344" s="83">
        <v>45067.833333333336</v>
      </c>
      <c r="F344" s="83">
        <v>45067.875</v>
      </c>
      <c r="G344" s="84">
        <v>45067.875</v>
      </c>
      <c r="H344" s="29" t="s">
        <v>417</v>
      </c>
      <c r="I344" s="30" t="s">
        <v>50</v>
      </c>
      <c r="J344" s="85" t="s">
        <v>51</v>
      </c>
      <c r="K344" s="17"/>
      <c r="L344" s="17"/>
      <c r="M344" s="86" t="s">
        <v>43</v>
      </c>
      <c r="N344" s="87">
        <v>45005.352777777778</v>
      </c>
      <c r="O344" s="31" t="s">
        <v>35</v>
      </c>
      <c r="P344" s="32" t="s">
        <v>294</v>
      </c>
      <c r="Q344" s="33"/>
      <c r="R344" s="34">
        <v>2</v>
      </c>
      <c r="S344" s="34">
        <v>1</v>
      </c>
      <c r="T344" s="35">
        <v>1.5001250505447388</v>
      </c>
      <c r="U344" s="36">
        <v>1.1537500619888306</v>
      </c>
      <c r="V344" s="88">
        <v>0.45099247888926786</v>
      </c>
      <c r="W344" s="89">
        <v>0.25620299235248073</v>
      </c>
      <c r="X344" s="90">
        <v>0.29167985916137695</v>
      </c>
      <c r="Y344" s="37"/>
      <c r="Z344" s="38"/>
      <c r="AA344" s="39"/>
      <c r="AB344" s="40"/>
      <c r="AC344" s="91">
        <f t="shared" si="15"/>
        <v>45067.541666666672</v>
      </c>
      <c r="AD344" s="92">
        <f t="shared" si="16"/>
        <v>45067.5</v>
      </c>
      <c r="AE344" s="93">
        <f t="shared" si="17"/>
        <v>45067.458333333336</v>
      </c>
    </row>
    <row r="345" spans="1:31" ht="16.2" thickBot="1" x14ac:dyDescent="0.35">
      <c r="A345" s="28">
        <v>35</v>
      </c>
      <c r="B345" s="81">
        <v>45067</v>
      </c>
      <c r="C345" s="82">
        <v>45067.583333333336</v>
      </c>
      <c r="D345" s="83">
        <v>45067.791666666664</v>
      </c>
      <c r="E345" s="83">
        <v>45067.833333333336</v>
      </c>
      <c r="F345" s="83">
        <v>45067.875</v>
      </c>
      <c r="G345" s="84">
        <v>45067.875</v>
      </c>
      <c r="H345" s="29" t="s">
        <v>418</v>
      </c>
      <c r="I345" s="30" t="s">
        <v>46</v>
      </c>
      <c r="J345" s="85" t="s">
        <v>47</v>
      </c>
      <c r="K345" s="17"/>
      <c r="L345" s="17"/>
      <c r="M345" s="86" t="s">
        <v>52</v>
      </c>
      <c r="N345" s="87">
        <v>45005.352777777778</v>
      </c>
      <c r="O345" s="31" t="s">
        <v>35</v>
      </c>
      <c r="P345" s="32" t="s">
        <v>294</v>
      </c>
      <c r="Q345" s="33"/>
      <c r="R345" s="34">
        <v>2</v>
      </c>
      <c r="S345" s="34">
        <v>1</v>
      </c>
      <c r="T345" s="35">
        <v>1.8191249370574951</v>
      </c>
      <c r="U345" s="36">
        <v>0.8237500786781311</v>
      </c>
      <c r="V345" s="88">
        <v>0.60687894763579631</v>
      </c>
      <c r="W345" s="89">
        <v>0.22504304000216133</v>
      </c>
      <c r="X345" s="90">
        <v>0.16533099114894867</v>
      </c>
      <c r="Y345" s="37"/>
      <c r="Z345" s="38"/>
      <c r="AA345" s="39"/>
      <c r="AB345" s="40"/>
      <c r="AC345" s="91">
        <f t="shared" si="15"/>
        <v>45067.541666666672</v>
      </c>
      <c r="AD345" s="92">
        <f t="shared" si="16"/>
        <v>45067.5</v>
      </c>
      <c r="AE345" s="93">
        <f t="shared" si="17"/>
        <v>45067.458333333336</v>
      </c>
    </row>
    <row r="346" spans="1:31" ht="16.2" thickBot="1" x14ac:dyDescent="0.35">
      <c r="A346" s="28">
        <v>35</v>
      </c>
      <c r="B346" s="81">
        <v>45067</v>
      </c>
      <c r="C346" s="82">
        <v>45067.583333333336</v>
      </c>
      <c r="D346" s="83">
        <v>45067.791666666664</v>
      </c>
      <c r="E346" s="83">
        <v>45067.833333333336</v>
      </c>
      <c r="F346" s="83">
        <v>45067.875</v>
      </c>
      <c r="G346" s="84">
        <v>45067.875</v>
      </c>
      <c r="H346" s="29" t="s">
        <v>419</v>
      </c>
      <c r="I346" s="30" t="s">
        <v>66</v>
      </c>
      <c r="J346" s="85" t="s">
        <v>67</v>
      </c>
      <c r="K346" s="17"/>
      <c r="L346" s="17"/>
      <c r="M346" s="86" t="s">
        <v>72</v>
      </c>
      <c r="N346" s="87">
        <v>45005.352777777778</v>
      </c>
      <c r="O346" s="31" t="s">
        <v>35</v>
      </c>
      <c r="P346" s="32" t="s">
        <v>294</v>
      </c>
      <c r="Q346" s="33"/>
      <c r="R346" s="34">
        <v>2</v>
      </c>
      <c r="S346" s="34">
        <v>1</v>
      </c>
      <c r="T346" s="35">
        <v>1.6541250944137573</v>
      </c>
      <c r="U346" s="36">
        <v>1.0037499666213989</v>
      </c>
      <c r="V346" s="88">
        <v>0.52430399724755072</v>
      </c>
      <c r="W346" s="89">
        <v>0.2446911080206905</v>
      </c>
      <c r="X346" s="90">
        <v>0.22930985689163208</v>
      </c>
      <c r="Y346" s="37"/>
      <c r="Z346" s="38"/>
      <c r="AA346" s="39"/>
      <c r="AB346" s="40"/>
      <c r="AC346" s="91">
        <f t="shared" si="15"/>
        <v>45067.541666666672</v>
      </c>
      <c r="AD346" s="92">
        <f t="shared" si="16"/>
        <v>45067.5</v>
      </c>
      <c r="AE346" s="93">
        <f t="shared" si="17"/>
        <v>45067.458333333336</v>
      </c>
    </row>
    <row r="347" spans="1:31" ht="16.2" thickBot="1" x14ac:dyDescent="0.35">
      <c r="A347" s="28">
        <v>35</v>
      </c>
      <c r="B347" s="81">
        <v>45067</v>
      </c>
      <c r="C347" s="82">
        <v>45067.583333333336</v>
      </c>
      <c r="D347" s="83">
        <v>45067.791666666664</v>
      </c>
      <c r="E347" s="83">
        <v>45067.833333333336</v>
      </c>
      <c r="F347" s="83">
        <v>45067.875</v>
      </c>
      <c r="G347" s="84">
        <v>45067.875</v>
      </c>
      <c r="H347" s="29" t="s">
        <v>420</v>
      </c>
      <c r="I347" s="30" t="s">
        <v>89</v>
      </c>
      <c r="J347" s="85" t="s">
        <v>56</v>
      </c>
      <c r="K347" s="17"/>
      <c r="L347" s="17"/>
      <c r="M347" s="86" t="s">
        <v>44</v>
      </c>
      <c r="N347" s="87">
        <v>45005.352777777778</v>
      </c>
      <c r="O347" s="31" t="s">
        <v>35</v>
      </c>
      <c r="P347" s="32" t="s">
        <v>294</v>
      </c>
      <c r="Q347" s="33"/>
      <c r="R347" s="34">
        <v>2</v>
      </c>
      <c r="S347" s="34">
        <v>2</v>
      </c>
      <c r="T347" s="35">
        <v>1.4891250133514404</v>
      </c>
      <c r="U347" s="36">
        <v>1.5837500095367432</v>
      </c>
      <c r="V347" s="88">
        <v>0.35882305230951383</v>
      </c>
      <c r="W347" s="89">
        <v>0.23941951135706166</v>
      </c>
      <c r="X347" s="90">
        <v>0.39960938692092896</v>
      </c>
      <c r="Y347" s="37"/>
      <c r="Z347" s="38"/>
      <c r="AA347" s="39"/>
      <c r="AB347" s="40"/>
      <c r="AC347" s="91">
        <f t="shared" si="15"/>
        <v>45067.541666666672</v>
      </c>
      <c r="AD347" s="92">
        <f t="shared" si="16"/>
        <v>45067.5</v>
      </c>
      <c r="AE347" s="93">
        <f t="shared" si="17"/>
        <v>45067.458333333336</v>
      </c>
    </row>
    <row r="348" spans="1:31" ht="16.2" thickBot="1" x14ac:dyDescent="0.35">
      <c r="A348" s="28">
        <v>35</v>
      </c>
      <c r="B348" s="81">
        <v>45067</v>
      </c>
      <c r="C348" s="82">
        <v>45067.583333333336</v>
      </c>
      <c r="D348" s="83">
        <v>45067.791666666664</v>
      </c>
      <c r="E348" s="83">
        <v>45067.833333333336</v>
      </c>
      <c r="F348" s="83">
        <v>45067.875</v>
      </c>
      <c r="G348" s="84">
        <v>45067.875</v>
      </c>
      <c r="H348" s="29" t="s">
        <v>421</v>
      </c>
      <c r="I348" s="30" t="s">
        <v>94</v>
      </c>
      <c r="J348" s="85" t="s">
        <v>48</v>
      </c>
      <c r="K348" s="17"/>
      <c r="L348" s="17"/>
      <c r="M348" s="86" t="s">
        <v>40</v>
      </c>
      <c r="N348" s="87">
        <v>45005.352777777778</v>
      </c>
      <c r="O348" s="31" t="s">
        <v>35</v>
      </c>
      <c r="P348" s="32" t="s">
        <v>294</v>
      </c>
      <c r="Q348" s="33"/>
      <c r="R348" s="34">
        <v>2</v>
      </c>
      <c r="S348" s="34">
        <v>1</v>
      </c>
      <c r="T348" s="35">
        <v>1.4891250133514404</v>
      </c>
      <c r="U348" s="36">
        <v>1.1137499809265137</v>
      </c>
      <c r="V348" s="88">
        <v>0.45736624894674749</v>
      </c>
      <c r="W348" s="89">
        <v>0.25824466926092526</v>
      </c>
      <c r="X348" s="90">
        <v>0.28334054350852966</v>
      </c>
      <c r="Y348" s="37"/>
      <c r="Z348" s="38"/>
      <c r="AA348" s="39"/>
      <c r="AB348" s="40"/>
      <c r="AC348" s="91">
        <f t="shared" si="15"/>
        <v>45067.541666666672</v>
      </c>
      <c r="AD348" s="92">
        <f t="shared" si="16"/>
        <v>45067.5</v>
      </c>
      <c r="AE348" s="93">
        <f t="shared" si="17"/>
        <v>45067.458333333336</v>
      </c>
    </row>
    <row r="349" spans="1:31" ht="16.2" thickBot="1" x14ac:dyDescent="0.35">
      <c r="A349" s="28">
        <v>35</v>
      </c>
      <c r="B349" s="81">
        <v>45067</v>
      </c>
      <c r="C349" s="82">
        <v>45067.583333333336</v>
      </c>
      <c r="D349" s="83">
        <v>45067.791666666664</v>
      </c>
      <c r="E349" s="83">
        <v>45067.833333333336</v>
      </c>
      <c r="F349" s="83">
        <v>45067.875</v>
      </c>
      <c r="G349" s="84">
        <v>45067.875</v>
      </c>
      <c r="H349" s="29" t="s">
        <v>422</v>
      </c>
      <c r="I349" s="30" t="s">
        <v>76</v>
      </c>
      <c r="J349" s="85" t="s">
        <v>34</v>
      </c>
      <c r="K349" s="17"/>
      <c r="L349" s="17"/>
      <c r="M349" s="86" t="s">
        <v>71</v>
      </c>
      <c r="N349" s="87">
        <v>45005.352777777778</v>
      </c>
      <c r="O349" s="31" t="s">
        <v>35</v>
      </c>
      <c r="P349" s="32" t="s">
        <v>294</v>
      </c>
      <c r="Q349" s="33"/>
      <c r="R349" s="34">
        <v>1</v>
      </c>
      <c r="S349" s="34">
        <v>1</v>
      </c>
      <c r="T349" s="35">
        <v>1.335125207901001</v>
      </c>
      <c r="U349" s="36">
        <v>1.3637499809265137</v>
      </c>
      <c r="V349" s="88">
        <v>0.36382510648545591</v>
      </c>
      <c r="W349" s="89">
        <v>0.25821159945384092</v>
      </c>
      <c r="X349" s="90">
        <v>0.37695729732513428</v>
      </c>
      <c r="Y349" s="37"/>
      <c r="Z349" s="38"/>
      <c r="AA349" s="39"/>
      <c r="AB349" s="40"/>
      <c r="AC349" s="91">
        <f t="shared" si="15"/>
        <v>45067.541666666672</v>
      </c>
      <c r="AD349" s="92">
        <f t="shared" si="16"/>
        <v>45067.5</v>
      </c>
      <c r="AE349" s="93">
        <f t="shared" si="17"/>
        <v>45067.458333333336</v>
      </c>
    </row>
    <row r="350" spans="1:31" ht="16.2" thickBot="1" x14ac:dyDescent="0.35">
      <c r="A350" s="28">
        <v>35</v>
      </c>
      <c r="B350" s="81">
        <v>45067</v>
      </c>
      <c r="C350" s="82">
        <v>45067.583333333336</v>
      </c>
      <c r="D350" s="83">
        <v>45067.791666666664</v>
      </c>
      <c r="E350" s="83">
        <v>45067.833333333336</v>
      </c>
      <c r="F350" s="83">
        <v>45067.875</v>
      </c>
      <c r="G350" s="84">
        <v>45067.875</v>
      </c>
      <c r="H350" s="29" t="s">
        <v>423</v>
      </c>
      <c r="I350" s="30" t="s">
        <v>58</v>
      </c>
      <c r="J350" s="85" t="s">
        <v>59</v>
      </c>
      <c r="K350" s="17"/>
      <c r="L350" s="17"/>
      <c r="M350" s="86" t="s">
        <v>64</v>
      </c>
      <c r="N350" s="87">
        <v>45005.352777777778</v>
      </c>
      <c r="O350" s="31" t="s">
        <v>35</v>
      </c>
      <c r="P350" s="32" t="s">
        <v>294</v>
      </c>
      <c r="Q350" s="33"/>
      <c r="R350" s="34">
        <v>1</v>
      </c>
      <c r="S350" s="34">
        <v>2</v>
      </c>
      <c r="T350" s="35">
        <v>1.203125</v>
      </c>
      <c r="U350" s="36">
        <v>1.4637500047683716</v>
      </c>
      <c r="V350" s="88">
        <v>0.3108034285956196</v>
      </c>
      <c r="W350" s="89">
        <v>0.25745677172131964</v>
      </c>
      <c r="X350" s="90">
        <v>0.43068018555641174</v>
      </c>
      <c r="Y350" s="37"/>
      <c r="Z350" s="38"/>
      <c r="AA350" s="39"/>
      <c r="AB350" s="40"/>
      <c r="AC350" s="91">
        <f t="shared" si="15"/>
        <v>45067.541666666672</v>
      </c>
      <c r="AD350" s="92">
        <f t="shared" si="16"/>
        <v>45067.5</v>
      </c>
      <c r="AE350" s="93">
        <f t="shared" si="17"/>
        <v>45067.458333333336</v>
      </c>
    </row>
    <row r="351" spans="1:31" ht="16.2" thickBot="1" x14ac:dyDescent="0.35">
      <c r="A351" s="28">
        <v>35</v>
      </c>
      <c r="B351" s="81">
        <v>45067</v>
      </c>
      <c r="C351" s="82">
        <v>45067.583333333336</v>
      </c>
      <c r="D351" s="83">
        <v>45067.791666666664</v>
      </c>
      <c r="E351" s="83">
        <v>45067.833333333336</v>
      </c>
      <c r="F351" s="83">
        <v>45067.875</v>
      </c>
      <c r="G351" s="84">
        <v>45067.875</v>
      </c>
      <c r="H351" s="29" t="s">
        <v>424</v>
      </c>
      <c r="I351" s="30" t="s">
        <v>54</v>
      </c>
      <c r="J351" s="85" t="s">
        <v>55</v>
      </c>
      <c r="K351" s="17"/>
      <c r="L351" s="17"/>
      <c r="M351" s="86" t="s">
        <v>60</v>
      </c>
      <c r="N351" s="87">
        <v>45005.352777777778</v>
      </c>
      <c r="O351" s="31" t="s">
        <v>35</v>
      </c>
      <c r="P351" s="32" t="s">
        <v>294</v>
      </c>
      <c r="Q351" s="33"/>
      <c r="R351" s="34">
        <v>1</v>
      </c>
      <c r="S351" s="34">
        <v>2</v>
      </c>
      <c r="T351" s="35">
        <v>1.0161250829696655</v>
      </c>
      <c r="U351" s="36">
        <v>2.033750057220459</v>
      </c>
      <c r="V351" s="88">
        <v>0.18187803469497307</v>
      </c>
      <c r="W351" s="89">
        <v>0.209057821453765</v>
      </c>
      <c r="X351" s="90">
        <v>0.60401898622512817</v>
      </c>
      <c r="Y351" s="37"/>
      <c r="Z351" s="38"/>
      <c r="AA351" s="39"/>
      <c r="AB351" s="40"/>
      <c r="AC351" s="91">
        <f t="shared" si="15"/>
        <v>45067.541666666672</v>
      </c>
      <c r="AD351" s="92">
        <f t="shared" si="16"/>
        <v>45067.5</v>
      </c>
      <c r="AE351" s="93">
        <f t="shared" si="17"/>
        <v>45067.458333333336</v>
      </c>
    </row>
    <row r="352" spans="1:31" ht="16.2" thickBot="1" x14ac:dyDescent="0.35">
      <c r="A352" s="14">
        <v>36</v>
      </c>
      <c r="B352" s="68">
        <v>45070</v>
      </c>
      <c r="C352" s="69">
        <v>45070.583333333336</v>
      </c>
      <c r="D352" s="70">
        <v>45070.791666666664</v>
      </c>
      <c r="E352" s="70">
        <v>45070.833333333336</v>
      </c>
      <c r="F352" s="70">
        <v>45070.875</v>
      </c>
      <c r="G352" s="71">
        <v>45070.875</v>
      </c>
      <c r="H352" s="15" t="s">
        <v>425</v>
      </c>
      <c r="I352" s="16" t="s">
        <v>32</v>
      </c>
      <c r="J352" s="72" t="s">
        <v>33</v>
      </c>
      <c r="K352" s="17"/>
      <c r="L352" s="17"/>
      <c r="M352" s="73" t="s">
        <v>63</v>
      </c>
      <c r="N352" s="74">
        <v>45005.352777777778</v>
      </c>
      <c r="O352" s="18" t="s">
        <v>35</v>
      </c>
      <c r="P352" s="19" t="s">
        <v>294</v>
      </c>
      <c r="Q352" s="20"/>
      <c r="R352" s="21">
        <v>1</v>
      </c>
      <c r="S352" s="21">
        <v>1</v>
      </c>
      <c r="T352" s="22">
        <v>0.40719644512448988</v>
      </c>
      <c r="U352" s="23">
        <v>0.54589289426803589</v>
      </c>
      <c r="V352" s="75">
        <v>0.21458631029469771</v>
      </c>
      <c r="W352" s="76">
        <v>0.47613174674306025</v>
      </c>
      <c r="X352" s="77">
        <v>0.30927985906600952</v>
      </c>
      <c r="Y352" s="24"/>
      <c r="Z352" s="25"/>
      <c r="AA352" s="26"/>
      <c r="AB352" s="27"/>
      <c r="AC352" s="78">
        <f t="shared" si="15"/>
        <v>45070.541666666672</v>
      </c>
      <c r="AD352" s="79">
        <f t="shared" si="16"/>
        <v>45070.5</v>
      </c>
      <c r="AE352" s="80">
        <f t="shared" si="17"/>
        <v>45070.458333333336</v>
      </c>
    </row>
    <row r="353" spans="1:31" ht="16.2" thickBot="1" x14ac:dyDescent="0.35">
      <c r="A353" s="28">
        <v>36</v>
      </c>
      <c r="B353" s="81">
        <v>45070</v>
      </c>
      <c r="C353" s="82">
        <v>45070.583333333336</v>
      </c>
      <c r="D353" s="83">
        <v>45070.791666666664</v>
      </c>
      <c r="E353" s="83">
        <v>45070.833333333336</v>
      </c>
      <c r="F353" s="83">
        <v>45070.875</v>
      </c>
      <c r="G353" s="84">
        <v>45070.875</v>
      </c>
      <c r="H353" s="29" t="s">
        <v>426</v>
      </c>
      <c r="I353" s="30" t="s">
        <v>87</v>
      </c>
      <c r="J353" s="85" t="s">
        <v>72</v>
      </c>
      <c r="K353" s="17"/>
      <c r="L353" s="17"/>
      <c r="M353" s="86" t="s">
        <v>34</v>
      </c>
      <c r="N353" s="87">
        <v>45005.352777777778</v>
      </c>
      <c r="O353" s="31" t="s">
        <v>35</v>
      </c>
      <c r="P353" s="32" t="s">
        <v>294</v>
      </c>
      <c r="Q353" s="33"/>
      <c r="R353" s="34">
        <v>1</v>
      </c>
      <c r="S353" s="34">
        <v>1</v>
      </c>
      <c r="T353" s="35">
        <v>0.53448215552738731</v>
      </c>
      <c r="U353" s="36">
        <v>0.70446431636810303</v>
      </c>
      <c r="V353" s="88">
        <v>0.24196793582732626</v>
      </c>
      <c r="W353" s="89">
        <v>0.40947121350070925</v>
      </c>
      <c r="X353" s="90">
        <v>0.34855008125305176</v>
      </c>
      <c r="Y353" s="37"/>
      <c r="Z353" s="38"/>
      <c r="AA353" s="39"/>
      <c r="AB353" s="40"/>
      <c r="AC353" s="91">
        <f t="shared" si="15"/>
        <v>45070.541666666672</v>
      </c>
      <c r="AD353" s="92">
        <f t="shared" si="16"/>
        <v>45070.5</v>
      </c>
      <c r="AE353" s="93">
        <f t="shared" si="17"/>
        <v>45070.458333333336</v>
      </c>
    </row>
    <row r="354" spans="1:31" ht="16.2" thickBot="1" x14ac:dyDescent="0.35">
      <c r="A354" s="28">
        <v>36</v>
      </c>
      <c r="B354" s="81">
        <v>45070</v>
      </c>
      <c r="C354" s="82">
        <v>45070.583333333336</v>
      </c>
      <c r="D354" s="83">
        <v>45070.791666666664</v>
      </c>
      <c r="E354" s="83">
        <v>45070.833333333336</v>
      </c>
      <c r="F354" s="83">
        <v>45070.875</v>
      </c>
      <c r="G354" s="84">
        <v>45070.875</v>
      </c>
      <c r="H354" s="29" t="s">
        <v>427</v>
      </c>
      <c r="I354" s="30" t="s">
        <v>38</v>
      </c>
      <c r="J354" s="85" t="s">
        <v>39</v>
      </c>
      <c r="K354" s="17"/>
      <c r="L354" s="17"/>
      <c r="M354" s="86" t="s">
        <v>56</v>
      </c>
      <c r="N354" s="87">
        <v>45005.352777777778</v>
      </c>
      <c r="O354" s="31" t="s">
        <v>35</v>
      </c>
      <c r="P354" s="32" t="s">
        <v>294</v>
      </c>
      <c r="Q354" s="33"/>
      <c r="R354" s="34">
        <v>1</v>
      </c>
      <c r="S354" s="34">
        <v>0</v>
      </c>
      <c r="T354" s="35">
        <v>0.75133931636810303</v>
      </c>
      <c r="U354" s="36">
        <v>0.53303569555282593</v>
      </c>
      <c r="V354" s="88">
        <v>0.36786019298084238</v>
      </c>
      <c r="W354" s="89">
        <v>0.39929542023995018</v>
      </c>
      <c r="X354" s="90">
        <v>0.23282893002033234</v>
      </c>
      <c r="Y354" s="37"/>
      <c r="Z354" s="38"/>
      <c r="AA354" s="39"/>
      <c r="AB354" s="40"/>
      <c r="AC354" s="91">
        <f t="shared" si="15"/>
        <v>45070.541666666672</v>
      </c>
      <c r="AD354" s="92">
        <f t="shared" si="16"/>
        <v>45070.5</v>
      </c>
      <c r="AE354" s="93">
        <f t="shared" si="17"/>
        <v>45070.458333333336</v>
      </c>
    </row>
    <row r="355" spans="1:31" ht="16.2" thickBot="1" x14ac:dyDescent="0.35">
      <c r="A355" s="28">
        <v>36</v>
      </c>
      <c r="B355" s="81">
        <v>45070</v>
      </c>
      <c r="C355" s="82">
        <v>45070.583333333336</v>
      </c>
      <c r="D355" s="83">
        <v>45070.791666666664</v>
      </c>
      <c r="E355" s="83">
        <v>45070.833333333336</v>
      </c>
      <c r="F355" s="83">
        <v>45070.875</v>
      </c>
      <c r="G355" s="84">
        <v>45070.875</v>
      </c>
      <c r="H355" s="29" t="s">
        <v>428</v>
      </c>
      <c r="I355" s="30" t="s">
        <v>74</v>
      </c>
      <c r="J355" s="85" t="s">
        <v>40</v>
      </c>
      <c r="K355" s="17"/>
      <c r="L355" s="17"/>
      <c r="M355" s="86" t="s">
        <v>68</v>
      </c>
      <c r="N355" s="87">
        <v>45005.352777777778</v>
      </c>
      <c r="O355" s="31" t="s">
        <v>35</v>
      </c>
      <c r="P355" s="32" t="s">
        <v>294</v>
      </c>
      <c r="Q355" s="33"/>
      <c r="R355" s="34">
        <v>0</v>
      </c>
      <c r="S355" s="34">
        <v>1</v>
      </c>
      <c r="T355" s="35">
        <v>0.43076787676130018</v>
      </c>
      <c r="U355" s="36">
        <v>0.76446425914764404</v>
      </c>
      <c r="V355" s="88">
        <v>0.18921172734066516</v>
      </c>
      <c r="W355" s="89">
        <v>0.41080406154098237</v>
      </c>
      <c r="X355" s="90">
        <v>0.39996826648712158</v>
      </c>
      <c r="Y355" s="37"/>
      <c r="Z355" s="38"/>
      <c r="AA355" s="39"/>
      <c r="AB355" s="40"/>
      <c r="AC355" s="91">
        <f t="shared" si="15"/>
        <v>45070.541666666672</v>
      </c>
      <c r="AD355" s="92">
        <f t="shared" si="16"/>
        <v>45070.5</v>
      </c>
      <c r="AE355" s="93">
        <f t="shared" si="17"/>
        <v>45070.458333333336</v>
      </c>
    </row>
    <row r="356" spans="1:31" ht="16.2" thickBot="1" x14ac:dyDescent="0.35">
      <c r="A356" s="28">
        <v>36</v>
      </c>
      <c r="B356" s="81">
        <v>45070</v>
      </c>
      <c r="C356" s="82">
        <v>45070.583333333336</v>
      </c>
      <c r="D356" s="83">
        <v>45070.791666666664</v>
      </c>
      <c r="E356" s="83">
        <v>45070.833333333336</v>
      </c>
      <c r="F356" s="83">
        <v>45070.875</v>
      </c>
      <c r="G356" s="84">
        <v>45070.875</v>
      </c>
      <c r="H356" s="29" t="s">
        <v>429</v>
      </c>
      <c r="I356" s="30" t="s">
        <v>79</v>
      </c>
      <c r="J356" s="85" t="s">
        <v>64</v>
      </c>
      <c r="K356" s="17"/>
      <c r="L356" s="17"/>
      <c r="M356" s="86" t="s">
        <v>55</v>
      </c>
      <c r="N356" s="87">
        <v>45005.352777777778</v>
      </c>
      <c r="O356" s="31" t="s">
        <v>35</v>
      </c>
      <c r="P356" s="32" t="s">
        <v>294</v>
      </c>
      <c r="Q356" s="33"/>
      <c r="R356" s="34">
        <v>1</v>
      </c>
      <c r="S356" s="34">
        <v>1</v>
      </c>
      <c r="T356" s="35">
        <v>0.48262504168919151</v>
      </c>
      <c r="U356" s="36">
        <v>0.49446430802345276</v>
      </c>
      <c r="V356" s="88">
        <v>0.26011592905222386</v>
      </c>
      <c r="W356" s="89">
        <v>0.47173397690474084</v>
      </c>
      <c r="X356" s="90">
        <v>0.26814836263656616</v>
      </c>
      <c r="Y356" s="37"/>
      <c r="Z356" s="38"/>
      <c r="AA356" s="39"/>
      <c r="AB356" s="40"/>
      <c r="AC356" s="91">
        <f t="shared" si="15"/>
        <v>45070.541666666672</v>
      </c>
      <c r="AD356" s="92">
        <f t="shared" si="16"/>
        <v>45070.5</v>
      </c>
      <c r="AE356" s="93">
        <f t="shared" si="17"/>
        <v>45070.458333333336</v>
      </c>
    </row>
    <row r="357" spans="1:31" ht="16.2" thickBot="1" x14ac:dyDescent="0.35">
      <c r="A357" s="28">
        <v>36</v>
      </c>
      <c r="B357" s="81">
        <v>45070</v>
      </c>
      <c r="C357" s="82">
        <v>45070.583333333336</v>
      </c>
      <c r="D357" s="83">
        <v>45070.791666666664</v>
      </c>
      <c r="E357" s="83">
        <v>45070.833333333336</v>
      </c>
      <c r="F357" s="83">
        <v>45070.875</v>
      </c>
      <c r="G357" s="84">
        <v>45070.875</v>
      </c>
      <c r="H357" s="29" t="s">
        <v>430</v>
      </c>
      <c r="I357" s="30" t="s">
        <v>70</v>
      </c>
      <c r="J357" s="85" t="s">
        <v>71</v>
      </c>
      <c r="K357" s="17"/>
      <c r="L357" s="17"/>
      <c r="M357" s="86" t="s">
        <v>67</v>
      </c>
      <c r="N357" s="87">
        <v>45005.352777777778</v>
      </c>
      <c r="O357" s="31" t="s">
        <v>35</v>
      </c>
      <c r="P357" s="32" t="s">
        <v>294</v>
      </c>
      <c r="Q357" s="33"/>
      <c r="R357" s="34">
        <v>1</v>
      </c>
      <c r="S357" s="34">
        <v>1</v>
      </c>
      <c r="T357" s="35">
        <v>0.58162501880100792</v>
      </c>
      <c r="U357" s="36">
        <v>0.46017864346504211</v>
      </c>
      <c r="V357" s="88">
        <v>0.31346777456870589</v>
      </c>
      <c r="W357" s="89">
        <v>0.45375972695620587</v>
      </c>
      <c r="X357" s="90">
        <v>0.23276923596858978</v>
      </c>
      <c r="Y357" s="37"/>
      <c r="Z357" s="38"/>
      <c r="AA357" s="39"/>
      <c r="AB357" s="40"/>
      <c r="AC357" s="91">
        <f t="shared" si="15"/>
        <v>45070.541666666672</v>
      </c>
      <c r="AD357" s="92">
        <f t="shared" si="16"/>
        <v>45070.5</v>
      </c>
      <c r="AE357" s="93">
        <f t="shared" si="17"/>
        <v>45070.458333333336</v>
      </c>
    </row>
    <row r="358" spans="1:31" ht="16.2" thickBot="1" x14ac:dyDescent="0.35">
      <c r="A358" s="28">
        <v>36</v>
      </c>
      <c r="B358" s="81">
        <v>45070</v>
      </c>
      <c r="C358" s="82">
        <v>45070.583333333336</v>
      </c>
      <c r="D358" s="83">
        <v>45070.791666666664</v>
      </c>
      <c r="E358" s="83">
        <v>45070.833333333336</v>
      </c>
      <c r="F358" s="83">
        <v>45070.875</v>
      </c>
      <c r="G358" s="84">
        <v>45070.875</v>
      </c>
      <c r="H358" s="29" t="s">
        <v>431</v>
      </c>
      <c r="I358" s="30" t="s">
        <v>104</v>
      </c>
      <c r="J358" s="85" t="s">
        <v>60</v>
      </c>
      <c r="K358" s="17"/>
      <c r="L358" s="17"/>
      <c r="M358" s="86" t="s">
        <v>48</v>
      </c>
      <c r="N358" s="87">
        <v>45005.352777777778</v>
      </c>
      <c r="O358" s="31" t="s">
        <v>35</v>
      </c>
      <c r="P358" s="32" t="s">
        <v>294</v>
      </c>
      <c r="Q358" s="33"/>
      <c r="R358" s="34">
        <v>1</v>
      </c>
      <c r="S358" s="34">
        <v>0</v>
      </c>
      <c r="T358" s="35">
        <v>0.93048211506434841</v>
      </c>
      <c r="U358" s="36">
        <v>0.37446430325508118</v>
      </c>
      <c r="V358" s="88">
        <v>0.48124900090305944</v>
      </c>
      <c r="W358" s="89">
        <v>0.37423397380008561</v>
      </c>
      <c r="X358" s="90">
        <v>0.14446350932121277</v>
      </c>
      <c r="Y358" s="37"/>
      <c r="Z358" s="38"/>
      <c r="AA358" s="39"/>
      <c r="AB358" s="40"/>
      <c r="AC358" s="91">
        <f t="shared" si="15"/>
        <v>45070.541666666672</v>
      </c>
      <c r="AD358" s="92">
        <f t="shared" si="16"/>
        <v>45070.5</v>
      </c>
      <c r="AE358" s="93">
        <f t="shared" si="17"/>
        <v>45070.458333333336</v>
      </c>
    </row>
    <row r="359" spans="1:31" ht="16.2" thickBot="1" x14ac:dyDescent="0.35">
      <c r="A359" s="28">
        <v>36</v>
      </c>
      <c r="B359" s="81">
        <v>45070</v>
      </c>
      <c r="C359" s="82">
        <v>45070.583333333336</v>
      </c>
      <c r="D359" s="83">
        <v>45070.791666666664</v>
      </c>
      <c r="E359" s="83">
        <v>45070.833333333336</v>
      </c>
      <c r="F359" s="83">
        <v>45070.875</v>
      </c>
      <c r="G359" s="84">
        <v>45070.875</v>
      </c>
      <c r="H359" s="29" t="s">
        <v>432</v>
      </c>
      <c r="I359" s="30" t="s">
        <v>85</v>
      </c>
      <c r="J359" s="85" t="s">
        <v>52</v>
      </c>
      <c r="K359" s="17"/>
      <c r="L359" s="17"/>
      <c r="M359" s="86" t="s">
        <v>59</v>
      </c>
      <c r="N359" s="87">
        <v>45005.352777777778</v>
      </c>
      <c r="O359" s="31" t="s">
        <v>35</v>
      </c>
      <c r="P359" s="32" t="s">
        <v>294</v>
      </c>
      <c r="Q359" s="33"/>
      <c r="R359" s="34">
        <v>1</v>
      </c>
      <c r="S359" s="34">
        <v>0</v>
      </c>
      <c r="T359" s="35">
        <v>0.78433932576860699</v>
      </c>
      <c r="U359" s="36">
        <v>0.40017855167388916</v>
      </c>
      <c r="V359" s="88">
        <v>0.41655077882005792</v>
      </c>
      <c r="W359" s="89">
        <v>0.4097081960070772</v>
      </c>
      <c r="X359" s="90">
        <v>0.17372249066829681</v>
      </c>
      <c r="Y359" s="37"/>
      <c r="Z359" s="38"/>
      <c r="AA359" s="39"/>
      <c r="AB359" s="40"/>
      <c r="AC359" s="91">
        <f t="shared" si="15"/>
        <v>45070.541666666672</v>
      </c>
      <c r="AD359" s="92">
        <f t="shared" si="16"/>
        <v>45070.5</v>
      </c>
      <c r="AE359" s="93">
        <f t="shared" si="17"/>
        <v>45070.458333333336</v>
      </c>
    </row>
    <row r="360" spans="1:31" ht="16.2" thickBot="1" x14ac:dyDescent="0.35">
      <c r="A360" s="28">
        <v>36</v>
      </c>
      <c r="B360" s="81">
        <v>45070</v>
      </c>
      <c r="C360" s="82">
        <v>45070.583333333336</v>
      </c>
      <c r="D360" s="83">
        <v>45070.791666666664</v>
      </c>
      <c r="E360" s="83">
        <v>45070.833333333336</v>
      </c>
      <c r="F360" s="83">
        <v>45070.875</v>
      </c>
      <c r="G360" s="84">
        <v>45070.875</v>
      </c>
      <c r="H360" s="29" t="s">
        <v>433</v>
      </c>
      <c r="I360" s="30" t="s">
        <v>42</v>
      </c>
      <c r="J360" s="85" t="s">
        <v>43</v>
      </c>
      <c r="K360" s="17"/>
      <c r="L360" s="17"/>
      <c r="M360" s="86" t="s">
        <v>47</v>
      </c>
      <c r="N360" s="87">
        <v>45005.352777777778</v>
      </c>
      <c r="O360" s="31" t="s">
        <v>35</v>
      </c>
      <c r="P360" s="32" t="s">
        <v>294</v>
      </c>
      <c r="Q360" s="33"/>
      <c r="R360" s="34">
        <v>0</v>
      </c>
      <c r="S360" s="34">
        <v>1</v>
      </c>
      <c r="T360" s="35">
        <v>0.27519645861216951</v>
      </c>
      <c r="U360" s="36">
        <v>0.95732134580612183</v>
      </c>
      <c r="V360" s="88">
        <v>0.10448024108817641</v>
      </c>
      <c r="W360" s="89">
        <v>0.37357839315547442</v>
      </c>
      <c r="X360" s="90">
        <v>0.5218777060508728</v>
      </c>
      <c r="Y360" s="37"/>
      <c r="Z360" s="38"/>
      <c r="AA360" s="39"/>
      <c r="AB360" s="40"/>
      <c r="AC360" s="91">
        <f t="shared" si="15"/>
        <v>45070.541666666672</v>
      </c>
      <c r="AD360" s="92">
        <f t="shared" si="16"/>
        <v>45070.5</v>
      </c>
      <c r="AE360" s="93">
        <f t="shared" si="17"/>
        <v>45070.458333333336</v>
      </c>
    </row>
    <row r="361" spans="1:31" ht="16.2" thickBot="1" x14ac:dyDescent="0.35">
      <c r="A361" s="28">
        <v>36</v>
      </c>
      <c r="B361" s="81">
        <v>45070</v>
      </c>
      <c r="C361" s="82">
        <v>45070.583333333336</v>
      </c>
      <c r="D361" s="83">
        <v>45070.791666666664</v>
      </c>
      <c r="E361" s="83">
        <v>45070.833333333336</v>
      </c>
      <c r="F361" s="83">
        <v>45070.875</v>
      </c>
      <c r="G361" s="84">
        <v>45070.875</v>
      </c>
      <c r="H361" s="29" t="s">
        <v>434</v>
      </c>
      <c r="I361" s="30" t="s">
        <v>223</v>
      </c>
      <c r="J361" s="85" t="s">
        <v>44</v>
      </c>
      <c r="K361" s="17"/>
      <c r="L361" s="17"/>
      <c r="M361" s="86" t="s">
        <v>51</v>
      </c>
      <c r="N361" s="87">
        <v>45005.352777777778</v>
      </c>
      <c r="O361" s="31" t="s">
        <v>35</v>
      </c>
      <c r="P361" s="32" t="s">
        <v>294</v>
      </c>
      <c r="Q361" s="33"/>
      <c r="R361" s="34">
        <v>1</v>
      </c>
      <c r="S361" s="34">
        <v>0</v>
      </c>
      <c r="T361" s="35">
        <v>0.7324821608407156</v>
      </c>
      <c r="U361" s="36">
        <v>0.41732141375541687</v>
      </c>
      <c r="V361" s="88">
        <v>0.39030614316221507</v>
      </c>
      <c r="W361" s="89">
        <v>0.42116193407305874</v>
      </c>
      <c r="X361" s="90">
        <v>0.18851976096630096</v>
      </c>
      <c r="Y361" s="37"/>
      <c r="Z361" s="38"/>
      <c r="AA361" s="39"/>
      <c r="AB361" s="40"/>
      <c r="AC361" s="91">
        <f t="shared" si="15"/>
        <v>45070.541666666672</v>
      </c>
      <c r="AD361" s="92">
        <f t="shared" si="16"/>
        <v>45070.5</v>
      </c>
      <c r="AE361" s="93">
        <f t="shared" si="17"/>
        <v>45070.458333333336</v>
      </c>
    </row>
    <row r="362" spans="1:31" ht="16.2" thickBot="1" x14ac:dyDescent="0.35">
      <c r="A362" s="14">
        <v>37</v>
      </c>
      <c r="B362" s="68">
        <v>45074</v>
      </c>
      <c r="C362" s="69">
        <v>45074.583333333336</v>
      </c>
      <c r="D362" s="70">
        <v>45074.791666666664</v>
      </c>
      <c r="E362" s="70">
        <v>45074.833333333336</v>
      </c>
      <c r="F362" s="70">
        <v>45074.875</v>
      </c>
      <c r="G362" s="71">
        <v>45074.875</v>
      </c>
      <c r="H362" s="15" t="s">
        <v>435</v>
      </c>
      <c r="I362" s="16" t="s">
        <v>62</v>
      </c>
      <c r="J362" s="72" t="s">
        <v>63</v>
      </c>
      <c r="K362" s="17"/>
      <c r="L362" s="17"/>
      <c r="M362" s="73" t="s">
        <v>72</v>
      </c>
      <c r="N362" s="74">
        <v>45005.352777777778</v>
      </c>
      <c r="O362" s="18" t="s">
        <v>35</v>
      </c>
      <c r="P362" s="19" t="s">
        <v>294</v>
      </c>
      <c r="Q362" s="20"/>
      <c r="R362" s="21">
        <v>1</v>
      </c>
      <c r="S362" s="21">
        <v>0</v>
      </c>
      <c r="T362" s="22">
        <v>1.127500057220459</v>
      </c>
      <c r="U362" s="23">
        <v>0.470714271068573</v>
      </c>
      <c r="V362" s="75">
        <v>0.52115146264432244</v>
      </c>
      <c r="W362" s="76">
        <v>0.32471253337113853</v>
      </c>
      <c r="X362" s="77">
        <v>0.15396252274513245</v>
      </c>
      <c r="Y362" s="24"/>
      <c r="Z362" s="25"/>
      <c r="AA362" s="26"/>
      <c r="AB362" s="27"/>
      <c r="AC362" s="78">
        <f t="shared" si="15"/>
        <v>45074.541666666672</v>
      </c>
      <c r="AD362" s="79">
        <f t="shared" si="16"/>
        <v>45074.5</v>
      </c>
      <c r="AE362" s="80">
        <f t="shared" si="17"/>
        <v>45074.458333333336</v>
      </c>
    </row>
    <row r="363" spans="1:31" ht="16.2" thickBot="1" x14ac:dyDescent="0.35">
      <c r="A363" s="28">
        <v>37</v>
      </c>
      <c r="B363" s="81">
        <v>45074</v>
      </c>
      <c r="C363" s="82">
        <v>45074.583333333336</v>
      </c>
      <c r="D363" s="83">
        <v>45074.791666666664</v>
      </c>
      <c r="E363" s="83">
        <v>45074.833333333336</v>
      </c>
      <c r="F363" s="83">
        <v>45074.875</v>
      </c>
      <c r="G363" s="84">
        <v>45074.875</v>
      </c>
      <c r="H363" s="29" t="s">
        <v>436</v>
      </c>
      <c r="I363" s="30" t="s">
        <v>83</v>
      </c>
      <c r="J363" s="85" t="s">
        <v>68</v>
      </c>
      <c r="K363" s="17"/>
      <c r="L363" s="17"/>
      <c r="M363" s="86" t="s">
        <v>52</v>
      </c>
      <c r="N363" s="87">
        <v>45005.352777777778</v>
      </c>
      <c r="O363" s="31" t="s">
        <v>35</v>
      </c>
      <c r="P363" s="32" t="s">
        <v>294</v>
      </c>
      <c r="Q363" s="33"/>
      <c r="R363" s="34">
        <v>1</v>
      </c>
      <c r="S363" s="34">
        <v>0</v>
      </c>
      <c r="T363" s="35">
        <v>0.86349998201642708</v>
      </c>
      <c r="U363" s="36">
        <v>0.55071431398391724</v>
      </c>
      <c r="V363" s="88">
        <v>0.40657007052348487</v>
      </c>
      <c r="W363" s="89">
        <v>0.37322147287742757</v>
      </c>
      <c r="X363" s="90">
        <v>0.22017306089401245</v>
      </c>
      <c r="Y363" s="37"/>
      <c r="Z363" s="38"/>
      <c r="AA363" s="39"/>
      <c r="AB363" s="40"/>
      <c r="AC363" s="91">
        <f t="shared" si="15"/>
        <v>45074.541666666672</v>
      </c>
      <c r="AD363" s="92">
        <f t="shared" si="16"/>
        <v>45074.5</v>
      </c>
      <c r="AE363" s="93">
        <f t="shared" si="17"/>
        <v>45074.458333333336</v>
      </c>
    </row>
    <row r="364" spans="1:31" ht="16.2" thickBot="1" x14ac:dyDescent="0.35">
      <c r="A364" s="28">
        <v>37</v>
      </c>
      <c r="B364" s="81">
        <v>45074</v>
      </c>
      <c r="C364" s="82">
        <v>45074.583333333336</v>
      </c>
      <c r="D364" s="83">
        <v>45074.791666666664</v>
      </c>
      <c r="E364" s="83">
        <v>45074.833333333336</v>
      </c>
      <c r="F364" s="83">
        <v>45074.875</v>
      </c>
      <c r="G364" s="84">
        <v>45074.875</v>
      </c>
      <c r="H364" s="29" t="s">
        <v>437</v>
      </c>
      <c r="I364" s="30" t="s">
        <v>50</v>
      </c>
      <c r="J364" s="85" t="s">
        <v>51</v>
      </c>
      <c r="K364" s="17"/>
      <c r="L364" s="17"/>
      <c r="M364" s="86" t="s">
        <v>39</v>
      </c>
      <c r="N364" s="87">
        <v>45005.352777777778</v>
      </c>
      <c r="O364" s="31" t="s">
        <v>35</v>
      </c>
      <c r="P364" s="32" t="s">
        <v>294</v>
      </c>
      <c r="Q364" s="33"/>
      <c r="R364" s="34">
        <v>0</v>
      </c>
      <c r="S364" s="34">
        <v>1</v>
      </c>
      <c r="T364" s="35">
        <v>0.5429285594395229</v>
      </c>
      <c r="U364" s="36">
        <v>0.89357143640518188</v>
      </c>
      <c r="V364" s="88">
        <v>0.21230583854740051</v>
      </c>
      <c r="W364" s="89">
        <v>0.36787341802772611</v>
      </c>
      <c r="X364" s="90">
        <v>0.41977748274803162</v>
      </c>
      <c r="Y364" s="37"/>
      <c r="Z364" s="38"/>
      <c r="AA364" s="39"/>
      <c r="AB364" s="40"/>
      <c r="AC364" s="91">
        <f t="shared" si="15"/>
        <v>45074.541666666672</v>
      </c>
      <c r="AD364" s="92">
        <f t="shared" si="16"/>
        <v>45074.5</v>
      </c>
      <c r="AE364" s="93">
        <f t="shared" si="17"/>
        <v>45074.458333333336</v>
      </c>
    </row>
    <row r="365" spans="1:31" ht="16.2" thickBot="1" x14ac:dyDescent="0.35">
      <c r="A365" s="28">
        <v>37</v>
      </c>
      <c r="B365" s="81">
        <v>45074</v>
      </c>
      <c r="C365" s="82">
        <v>45074.583333333336</v>
      </c>
      <c r="D365" s="83">
        <v>45074.791666666664</v>
      </c>
      <c r="E365" s="83">
        <v>45074.833333333336</v>
      </c>
      <c r="F365" s="83">
        <v>45074.875</v>
      </c>
      <c r="G365" s="84">
        <v>45074.875</v>
      </c>
      <c r="H365" s="29" t="s">
        <v>438</v>
      </c>
      <c r="I365" s="30" t="s">
        <v>46</v>
      </c>
      <c r="J365" s="85" t="s">
        <v>47</v>
      </c>
      <c r="K365" s="17"/>
      <c r="L365" s="17"/>
      <c r="M365" s="86" t="s">
        <v>64</v>
      </c>
      <c r="N365" s="87">
        <v>45005.352777777778</v>
      </c>
      <c r="O365" s="31" t="s">
        <v>35</v>
      </c>
      <c r="P365" s="32" t="s">
        <v>294</v>
      </c>
      <c r="Q365" s="33"/>
      <c r="R365" s="34">
        <v>1</v>
      </c>
      <c r="S365" s="34">
        <v>0</v>
      </c>
      <c r="T365" s="35">
        <v>1.1400713920593262</v>
      </c>
      <c r="U365" s="36">
        <v>0.3564285933971405</v>
      </c>
      <c r="V365" s="88">
        <v>0.55978912901430899</v>
      </c>
      <c r="W365" s="89">
        <v>0.32457165408566185</v>
      </c>
      <c r="X365" s="90">
        <v>0.11545439809560776</v>
      </c>
      <c r="Y365" s="37"/>
      <c r="Z365" s="38"/>
      <c r="AA365" s="39"/>
      <c r="AB365" s="40"/>
      <c r="AC365" s="91">
        <f t="shared" si="15"/>
        <v>45074.541666666672</v>
      </c>
      <c r="AD365" s="92">
        <f t="shared" si="16"/>
        <v>45074.5</v>
      </c>
      <c r="AE365" s="93">
        <f t="shared" si="17"/>
        <v>45074.458333333336</v>
      </c>
    </row>
    <row r="366" spans="1:31" ht="16.2" thickBot="1" x14ac:dyDescent="0.35">
      <c r="A366" s="28">
        <v>37</v>
      </c>
      <c r="B366" s="81">
        <v>45074</v>
      </c>
      <c r="C366" s="82">
        <v>45074.583333333336</v>
      </c>
      <c r="D366" s="83">
        <v>45074.791666666664</v>
      </c>
      <c r="E366" s="83">
        <v>45074.833333333336</v>
      </c>
      <c r="F366" s="83">
        <v>45074.875</v>
      </c>
      <c r="G366" s="84">
        <v>45074.875</v>
      </c>
      <c r="H366" s="29" t="s">
        <v>439</v>
      </c>
      <c r="I366" s="30" t="s">
        <v>66</v>
      </c>
      <c r="J366" s="85" t="s">
        <v>67</v>
      </c>
      <c r="K366" s="17"/>
      <c r="L366" s="17"/>
      <c r="M366" s="86" t="s">
        <v>33</v>
      </c>
      <c r="N366" s="87">
        <v>45005.352777777778</v>
      </c>
      <c r="O366" s="31" t="s">
        <v>35</v>
      </c>
      <c r="P366" s="32" t="s">
        <v>294</v>
      </c>
      <c r="Q366" s="33"/>
      <c r="R366" s="34">
        <v>1</v>
      </c>
      <c r="S366" s="34">
        <v>1</v>
      </c>
      <c r="T366" s="35">
        <v>0.61835718154907227</v>
      </c>
      <c r="U366" s="36">
        <v>0.59642857313156128</v>
      </c>
      <c r="V366" s="88">
        <v>0.29855949358882389</v>
      </c>
      <c r="W366" s="89">
        <v>0.41674027294900384</v>
      </c>
      <c r="X366" s="90">
        <v>0.28469312191009521</v>
      </c>
      <c r="Y366" s="37"/>
      <c r="Z366" s="38"/>
      <c r="AA366" s="39"/>
      <c r="AB366" s="40"/>
      <c r="AC366" s="91">
        <f t="shared" si="15"/>
        <v>45074.541666666672</v>
      </c>
      <c r="AD366" s="92">
        <f t="shared" si="16"/>
        <v>45074.5</v>
      </c>
      <c r="AE366" s="93">
        <f t="shared" si="17"/>
        <v>45074.458333333336</v>
      </c>
    </row>
    <row r="367" spans="1:31" ht="16.2" thickBot="1" x14ac:dyDescent="0.35">
      <c r="A367" s="28">
        <v>37</v>
      </c>
      <c r="B367" s="81">
        <v>45074</v>
      </c>
      <c r="C367" s="82">
        <v>45074.583333333336</v>
      </c>
      <c r="D367" s="83">
        <v>45074.791666666664</v>
      </c>
      <c r="E367" s="83">
        <v>45074.833333333336</v>
      </c>
      <c r="F367" s="83">
        <v>45074.875</v>
      </c>
      <c r="G367" s="84">
        <v>45074.875</v>
      </c>
      <c r="H367" s="29" t="s">
        <v>440</v>
      </c>
      <c r="I367" s="30" t="s">
        <v>89</v>
      </c>
      <c r="J367" s="85" t="s">
        <v>56</v>
      </c>
      <c r="K367" s="17"/>
      <c r="L367" s="17"/>
      <c r="M367" s="86" t="s">
        <v>71</v>
      </c>
      <c r="N367" s="87">
        <v>45005.352777777778</v>
      </c>
      <c r="O367" s="31" t="s">
        <v>35</v>
      </c>
      <c r="P367" s="32" t="s">
        <v>294</v>
      </c>
      <c r="Q367" s="33"/>
      <c r="R367" s="34">
        <v>1</v>
      </c>
      <c r="S367" s="34">
        <v>1</v>
      </c>
      <c r="T367" s="35">
        <v>0.86978571755545475</v>
      </c>
      <c r="U367" s="36">
        <v>0.84214287996292114</v>
      </c>
      <c r="V367" s="88">
        <v>0.33816048985039804</v>
      </c>
      <c r="W367" s="89">
        <v>0.33902025044235012</v>
      </c>
      <c r="X367" s="90">
        <v>0.32275551557540894</v>
      </c>
      <c r="Y367" s="37"/>
      <c r="Z367" s="38"/>
      <c r="AA367" s="39"/>
      <c r="AB367" s="40"/>
      <c r="AC367" s="91">
        <f t="shared" si="15"/>
        <v>45074.541666666672</v>
      </c>
      <c r="AD367" s="92">
        <f t="shared" si="16"/>
        <v>45074.5</v>
      </c>
      <c r="AE367" s="93">
        <f t="shared" si="17"/>
        <v>45074.458333333336</v>
      </c>
    </row>
    <row r="368" spans="1:31" ht="16.2" thickBot="1" x14ac:dyDescent="0.35">
      <c r="A368" s="28">
        <v>37</v>
      </c>
      <c r="B368" s="81">
        <v>45074</v>
      </c>
      <c r="C368" s="82">
        <v>45074.583333333336</v>
      </c>
      <c r="D368" s="83">
        <v>45074.791666666664</v>
      </c>
      <c r="E368" s="83">
        <v>45074.833333333336</v>
      </c>
      <c r="F368" s="83">
        <v>45074.875</v>
      </c>
      <c r="G368" s="84">
        <v>45074.875</v>
      </c>
      <c r="H368" s="29" t="s">
        <v>441</v>
      </c>
      <c r="I368" s="30" t="s">
        <v>94</v>
      </c>
      <c r="J368" s="85" t="s">
        <v>48</v>
      </c>
      <c r="K368" s="17"/>
      <c r="L368" s="17"/>
      <c r="M368" s="86" t="s">
        <v>44</v>
      </c>
      <c r="N368" s="87">
        <v>45005.352777777778</v>
      </c>
      <c r="O368" s="31" t="s">
        <v>35</v>
      </c>
      <c r="P368" s="32" t="s">
        <v>294</v>
      </c>
      <c r="Q368" s="33"/>
      <c r="R368" s="34">
        <v>1</v>
      </c>
      <c r="S368" s="34">
        <v>1</v>
      </c>
      <c r="T368" s="35">
        <v>0.71264287403651638</v>
      </c>
      <c r="U368" s="36">
        <v>0.75642859935760498</v>
      </c>
      <c r="V368" s="88">
        <v>0.30107521723613562</v>
      </c>
      <c r="W368" s="89">
        <v>0.37195351207742572</v>
      </c>
      <c r="X368" s="90">
        <v>0.32694670557975769</v>
      </c>
      <c r="Y368" s="37"/>
      <c r="Z368" s="38"/>
      <c r="AA368" s="39"/>
      <c r="AB368" s="40"/>
      <c r="AC368" s="91">
        <f t="shared" si="15"/>
        <v>45074.541666666672</v>
      </c>
      <c r="AD368" s="92">
        <f t="shared" si="16"/>
        <v>45074.5</v>
      </c>
      <c r="AE368" s="93">
        <f t="shared" si="17"/>
        <v>45074.458333333336</v>
      </c>
    </row>
    <row r="369" spans="1:31" ht="16.2" thickBot="1" x14ac:dyDescent="0.35">
      <c r="A369" s="28">
        <v>37</v>
      </c>
      <c r="B369" s="81">
        <v>45074</v>
      </c>
      <c r="C369" s="82">
        <v>45074.583333333336</v>
      </c>
      <c r="D369" s="83">
        <v>45074.791666666664</v>
      </c>
      <c r="E369" s="83">
        <v>45074.833333333336</v>
      </c>
      <c r="F369" s="83">
        <v>45074.875</v>
      </c>
      <c r="G369" s="84">
        <v>45074.875</v>
      </c>
      <c r="H369" s="29" t="s">
        <v>442</v>
      </c>
      <c r="I369" s="30" t="s">
        <v>76</v>
      </c>
      <c r="J369" s="85" t="s">
        <v>34</v>
      </c>
      <c r="K369" s="17"/>
      <c r="L369" s="17"/>
      <c r="M369" s="86" t="s">
        <v>60</v>
      </c>
      <c r="N369" s="87">
        <v>45005.352777777778</v>
      </c>
      <c r="O369" s="31" t="s">
        <v>35</v>
      </c>
      <c r="P369" s="32" t="s">
        <v>294</v>
      </c>
      <c r="Q369" s="33"/>
      <c r="R369" s="34">
        <v>0</v>
      </c>
      <c r="S369" s="34">
        <v>1</v>
      </c>
      <c r="T369" s="35">
        <v>0.58064290455409451</v>
      </c>
      <c r="U369" s="36">
        <v>1.2135714292526245</v>
      </c>
      <c r="V369" s="88">
        <v>0.17746985501814516</v>
      </c>
      <c r="W369" s="89">
        <v>0.30573926939443719</v>
      </c>
      <c r="X369" s="90">
        <v>0.51651966571807861</v>
      </c>
      <c r="Y369" s="37"/>
      <c r="Z369" s="38"/>
      <c r="AA369" s="39"/>
      <c r="AB369" s="40"/>
      <c r="AC369" s="91">
        <f t="shared" si="15"/>
        <v>45074.541666666672</v>
      </c>
      <c r="AD369" s="92">
        <f t="shared" si="16"/>
        <v>45074.5</v>
      </c>
      <c r="AE369" s="93">
        <f t="shared" si="17"/>
        <v>45074.458333333336</v>
      </c>
    </row>
    <row r="370" spans="1:31" ht="16.2" thickBot="1" x14ac:dyDescent="0.35">
      <c r="A370" s="28">
        <v>37</v>
      </c>
      <c r="B370" s="81">
        <v>45074</v>
      </c>
      <c r="C370" s="82">
        <v>45074.583333333336</v>
      </c>
      <c r="D370" s="83">
        <v>45074.791666666664</v>
      </c>
      <c r="E370" s="83">
        <v>45074.833333333336</v>
      </c>
      <c r="F370" s="83">
        <v>45074.875</v>
      </c>
      <c r="G370" s="84">
        <v>45074.875</v>
      </c>
      <c r="H370" s="29" t="s">
        <v>443</v>
      </c>
      <c r="I370" s="30" t="s">
        <v>58</v>
      </c>
      <c r="J370" s="85" t="s">
        <v>59</v>
      </c>
      <c r="K370" s="17"/>
      <c r="L370" s="17"/>
      <c r="M370" s="86" t="s">
        <v>43</v>
      </c>
      <c r="N370" s="87">
        <v>45005.352777777778</v>
      </c>
      <c r="O370" s="31" t="s">
        <v>35</v>
      </c>
      <c r="P370" s="32" t="s">
        <v>294</v>
      </c>
      <c r="Q370" s="33"/>
      <c r="R370" s="34">
        <v>1</v>
      </c>
      <c r="S370" s="34">
        <v>1</v>
      </c>
      <c r="T370" s="35">
        <v>0.95150000708443772</v>
      </c>
      <c r="U370" s="36">
        <v>0.81357145309448242</v>
      </c>
      <c r="V370" s="88">
        <v>0.37206981034556258</v>
      </c>
      <c r="W370" s="89">
        <v>0.33164299887856596</v>
      </c>
      <c r="X370" s="90">
        <v>0.29620280861854553</v>
      </c>
      <c r="Y370" s="37"/>
      <c r="Z370" s="38"/>
      <c r="AA370" s="39"/>
      <c r="AB370" s="40"/>
      <c r="AC370" s="91">
        <f t="shared" si="15"/>
        <v>45074.541666666672</v>
      </c>
      <c r="AD370" s="92">
        <f t="shared" si="16"/>
        <v>45074.5</v>
      </c>
      <c r="AE370" s="93">
        <f t="shared" si="17"/>
        <v>45074.458333333336</v>
      </c>
    </row>
    <row r="371" spans="1:31" ht="16.2" thickBot="1" x14ac:dyDescent="0.35">
      <c r="A371" s="41">
        <v>37</v>
      </c>
      <c r="B371" s="94">
        <v>45074</v>
      </c>
      <c r="C371" s="95">
        <v>45074.583333333336</v>
      </c>
      <c r="D371" s="96">
        <v>45074.791666666664</v>
      </c>
      <c r="E371" s="96">
        <v>45074.833333333336</v>
      </c>
      <c r="F371" s="96">
        <v>45074.875</v>
      </c>
      <c r="G371" s="97">
        <v>45074.875</v>
      </c>
      <c r="H371" s="42" t="s">
        <v>444</v>
      </c>
      <c r="I371" s="43" t="s">
        <v>54</v>
      </c>
      <c r="J371" s="98" t="s">
        <v>55</v>
      </c>
      <c r="K371" s="17"/>
      <c r="L371" s="17"/>
      <c r="M371" s="99" t="s">
        <v>40</v>
      </c>
      <c r="N371" s="100">
        <v>45005.352777777778</v>
      </c>
      <c r="O371" s="44" t="s">
        <v>35</v>
      </c>
      <c r="P371" s="45" t="s">
        <v>294</v>
      </c>
      <c r="Q371" s="46"/>
      <c r="R371" s="47">
        <v>1</v>
      </c>
      <c r="S371" s="47">
        <v>0</v>
      </c>
      <c r="T371" s="48">
        <v>0.88235718863350998</v>
      </c>
      <c r="U371" s="49">
        <v>0.67071431875228882</v>
      </c>
      <c r="V371" s="101">
        <v>0.38275925461060845</v>
      </c>
      <c r="W371" s="102">
        <v>0.35661402778345497</v>
      </c>
      <c r="X371" s="103">
        <v>0.26058158278465271</v>
      </c>
      <c r="Y371" s="50"/>
      <c r="Z371" s="51"/>
      <c r="AA371" s="52"/>
      <c r="AB371" s="53"/>
      <c r="AC371" s="104">
        <f t="shared" si="15"/>
        <v>45074.541666666672</v>
      </c>
      <c r="AD371" s="105">
        <f t="shared" si="16"/>
        <v>45074.5</v>
      </c>
      <c r="AE371" s="106">
        <f t="shared" si="17"/>
        <v>45074.458333333336</v>
      </c>
    </row>
    <row r="372" spans="1:31" ht="16.2" thickBot="1" x14ac:dyDescent="0.35">
      <c r="A372" s="28">
        <v>38</v>
      </c>
      <c r="B372" s="81">
        <v>45081</v>
      </c>
      <c r="C372" s="82">
        <v>45081.583333333336</v>
      </c>
      <c r="D372" s="83">
        <v>45081.791666666664</v>
      </c>
      <c r="E372" s="83">
        <v>45081.833333333336</v>
      </c>
      <c r="F372" s="83">
        <v>45081.875</v>
      </c>
      <c r="G372" s="84">
        <v>45081.875</v>
      </c>
      <c r="H372" s="29" t="s">
        <v>445</v>
      </c>
      <c r="I372" s="30" t="s">
        <v>32</v>
      </c>
      <c r="J372" s="85" t="s">
        <v>33</v>
      </c>
      <c r="K372" s="17"/>
      <c r="L372" s="17"/>
      <c r="M372" s="86" t="s">
        <v>56</v>
      </c>
      <c r="N372" s="87">
        <v>45005.352777777778</v>
      </c>
      <c r="O372" s="31" t="s">
        <v>35</v>
      </c>
      <c r="P372" s="32" t="s">
        <v>294</v>
      </c>
      <c r="Q372" s="33"/>
      <c r="R372" s="34">
        <v>1</v>
      </c>
      <c r="S372" s="34">
        <v>1</v>
      </c>
      <c r="T372" s="35">
        <v>1.4121251106262207</v>
      </c>
      <c r="U372" s="36">
        <v>1.2937500476837158</v>
      </c>
      <c r="V372" s="88">
        <v>0.39791707465535897</v>
      </c>
      <c r="W372" s="89">
        <v>0.25733040922970196</v>
      </c>
      <c r="X372" s="90">
        <v>0.34370627999305725</v>
      </c>
      <c r="Y372" s="37"/>
      <c r="Z372" s="38"/>
      <c r="AA372" s="39"/>
      <c r="AB372" s="40"/>
      <c r="AC372" s="91">
        <f t="shared" si="15"/>
        <v>45081.541666666672</v>
      </c>
      <c r="AD372" s="92">
        <f t="shared" si="16"/>
        <v>45081.5</v>
      </c>
      <c r="AE372" s="93">
        <f t="shared" si="17"/>
        <v>45081.458333333336</v>
      </c>
    </row>
    <row r="373" spans="1:31" ht="16.2" thickBot="1" x14ac:dyDescent="0.35">
      <c r="A373" s="28">
        <v>38</v>
      </c>
      <c r="B373" s="81">
        <v>45081</v>
      </c>
      <c r="C373" s="82">
        <v>45081.583333333336</v>
      </c>
      <c r="D373" s="83">
        <v>45081.791666666664</v>
      </c>
      <c r="E373" s="83">
        <v>45081.833333333336</v>
      </c>
      <c r="F373" s="83">
        <v>45081.875</v>
      </c>
      <c r="G373" s="84">
        <v>45081.875</v>
      </c>
      <c r="H373" s="29" t="s">
        <v>446</v>
      </c>
      <c r="I373" s="30" t="s">
        <v>87</v>
      </c>
      <c r="J373" s="85" t="s">
        <v>72</v>
      </c>
      <c r="K373" s="17"/>
      <c r="L373" s="17"/>
      <c r="M373" s="86" t="s">
        <v>51</v>
      </c>
      <c r="N373" s="87">
        <v>45005.352777777778</v>
      </c>
      <c r="O373" s="31" t="s">
        <v>35</v>
      </c>
      <c r="P373" s="32" t="s">
        <v>294</v>
      </c>
      <c r="Q373" s="33"/>
      <c r="R373" s="34">
        <v>1</v>
      </c>
      <c r="S373" s="34">
        <v>1</v>
      </c>
      <c r="T373" s="35">
        <v>1.3351250886917114</v>
      </c>
      <c r="U373" s="36">
        <v>1.4337500333786011</v>
      </c>
      <c r="V373" s="88">
        <v>0.35001688216785926</v>
      </c>
      <c r="W373" s="89">
        <v>0.25408829353287166</v>
      </c>
      <c r="X373" s="90">
        <v>0.39470884203910828</v>
      </c>
      <c r="Y373" s="37"/>
      <c r="Z373" s="38"/>
      <c r="AA373" s="39"/>
      <c r="AB373" s="40"/>
      <c r="AC373" s="91">
        <f t="shared" si="15"/>
        <v>45081.541666666672</v>
      </c>
      <c r="AD373" s="92">
        <f t="shared" si="16"/>
        <v>45081.5</v>
      </c>
      <c r="AE373" s="93">
        <f t="shared" si="17"/>
        <v>45081.458333333336</v>
      </c>
    </row>
    <row r="374" spans="1:31" ht="16.2" thickBot="1" x14ac:dyDescent="0.35">
      <c r="A374" s="28">
        <v>38</v>
      </c>
      <c r="B374" s="81">
        <v>45081</v>
      </c>
      <c r="C374" s="82">
        <v>45081.583333333336</v>
      </c>
      <c r="D374" s="83">
        <v>45081.791666666664</v>
      </c>
      <c r="E374" s="83">
        <v>45081.833333333336</v>
      </c>
      <c r="F374" s="83">
        <v>45081.875</v>
      </c>
      <c r="G374" s="84">
        <v>45081.875</v>
      </c>
      <c r="H374" s="29" t="s">
        <v>447</v>
      </c>
      <c r="I374" s="30" t="s">
        <v>38</v>
      </c>
      <c r="J374" s="85" t="s">
        <v>39</v>
      </c>
      <c r="K374" s="17"/>
      <c r="L374" s="17"/>
      <c r="M374" s="86" t="s">
        <v>47</v>
      </c>
      <c r="N374" s="87">
        <v>45005.352777777778</v>
      </c>
      <c r="O374" s="31" t="s">
        <v>35</v>
      </c>
      <c r="P374" s="32" t="s">
        <v>294</v>
      </c>
      <c r="Q374" s="33"/>
      <c r="R374" s="34">
        <v>1</v>
      </c>
      <c r="S374" s="34">
        <v>2</v>
      </c>
      <c r="T374" s="35">
        <v>1.0931251049041748</v>
      </c>
      <c r="U374" s="36">
        <v>1.7337498664855957</v>
      </c>
      <c r="V374" s="88">
        <v>0.23898594368608234</v>
      </c>
      <c r="W374" s="89">
        <v>0.23717090763104628</v>
      </c>
      <c r="X374" s="90">
        <v>0.52160930633544922</v>
      </c>
      <c r="Y374" s="37"/>
      <c r="Z374" s="38"/>
      <c r="AA374" s="39"/>
      <c r="AB374" s="40"/>
      <c r="AC374" s="91">
        <f t="shared" si="15"/>
        <v>45081.541666666672</v>
      </c>
      <c r="AD374" s="92">
        <f t="shared" si="16"/>
        <v>45081.5</v>
      </c>
      <c r="AE374" s="93">
        <f t="shared" si="17"/>
        <v>45081.458333333336</v>
      </c>
    </row>
    <row r="375" spans="1:31" ht="16.2" thickBot="1" x14ac:dyDescent="0.35">
      <c r="A375" s="28">
        <v>38</v>
      </c>
      <c r="B375" s="81">
        <v>45081</v>
      </c>
      <c r="C375" s="82">
        <v>45081.583333333336</v>
      </c>
      <c r="D375" s="83">
        <v>45081.791666666664</v>
      </c>
      <c r="E375" s="83">
        <v>45081.833333333336</v>
      </c>
      <c r="F375" s="83">
        <v>45081.875</v>
      </c>
      <c r="G375" s="84">
        <v>45081.875</v>
      </c>
      <c r="H375" s="29" t="s">
        <v>448</v>
      </c>
      <c r="I375" s="30" t="s">
        <v>74</v>
      </c>
      <c r="J375" s="85" t="s">
        <v>40</v>
      </c>
      <c r="K375" s="17"/>
      <c r="L375" s="17"/>
      <c r="M375" s="86" t="s">
        <v>59</v>
      </c>
      <c r="N375" s="87">
        <v>45005.352777777778</v>
      </c>
      <c r="O375" s="31" t="s">
        <v>35</v>
      </c>
      <c r="P375" s="32" t="s">
        <v>294</v>
      </c>
      <c r="Q375" s="33"/>
      <c r="R375" s="34">
        <v>2</v>
      </c>
      <c r="S375" s="34">
        <v>1</v>
      </c>
      <c r="T375" s="35">
        <v>1.7751250267028809</v>
      </c>
      <c r="U375" s="36">
        <v>1.34375</v>
      </c>
      <c r="V375" s="88">
        <v>0.47421864304349753</v>
      </c>
      <c r="W375" s="89">
        <v>0.23193965353238125</v>
      </c>
      <c r="X375" s="90">
        <v>0.2909720242023468</v>
      </c>
      <c r="Y375" s="37"/>
      <c r="Z375" s="38"/>
      <c r="AA375" s="39"/>
      <c r="AB375" s="40"/>
      <c r="AC375" s="91">
        <f t="shared" si="15"/>
        <v>45081.541666666672</v>
      </c>
      <c r="AD375" s="92">
        <f t="shared" si="16"/>
        <v>45081.5</v>
      </c>
      <c r="AE375" s="93">
        <f t="shared" si="17"/>
        <v>45081.458333333336</v>
      </c>
    </row>
    <row r="376" spans="1:31" ht="16.2" thickBot="1" x14ac:dyDescent="0.35">
      <c r="A376" s="28">
        <v>38</v>
      </c>
      <c r="B376" s="81">
        <v>45081</v>
      </c>
      <c r="C376" s="82">
        <v>45081.583333333336</v>
      </c>
      <c r="D376" s="83">
        <v>45081.791666666664</v>
      </c>
      <c r="E376" s="83">
        <v>45081.833333333336</v>
      </c>
      <c r="F376" s="83">
        <v>45081.875</v>
      </c>
      <c r="G376" s="84">
        <v>45081.875</v>
      </c>
      <c r="H376" s="29" t="s">
        <v>449</v>
      </c>
      <c r="I376" s="30" t="s">
        <v>79</v>
      </c>
      <c r="J376" s="85" t="s">
        <v>64</v>
      </c>
      <c r="K376" s="17"/>
      <c r="L376" s="17"/>
      <c r="M376" s="86" t="s">
        <v>48</v>
      </c>
      <c r="N376" s="87">
        <v>45005.352777777778</v>
      </c>
      <c r="O376" s="31" t="s">
        <v>35</v>
      </c>
      <c r="P376" s="32" t="s">
        <v>294</v>
      </c>
      <c r="Q376" s="33"/>
      <c r="R376" s="34">
        <v>1</v>
      </c>
      <c r="S376" s="34">
        <v>1</v>
      </c>
      <c r="T376" s="35">
        <v>1.0601249933242798</v>
      </c>
      <c r="U376" s="36">
        <v>1.1037499904632568</v>
      </c>
      <c r="V376" s="88">
        <v>0.34176131292215356</v>
      </c>
      <c r="W376" s="89">
        <v>0.2941270321319911</v>
      </c>
      <c r="X376" s="90">
        <v>0.3638407289981842</v>
      </c>
      <c r="Y376" s="37"/>
      <c r="Z376" s="38"/>
      <c r="AA376" s="39"/>
      <c r="AB376" s="40"/>
      <c r="AC376" s="91">
        <f t="shared" si="15"/>
        <v>45081.541666666672</v>
      </c>
      <c r="AD376" s="92">
        <f t="shared" si="16"/>
        <v>45081.5</v>
      </c>
      <c r="AE376" s="93">
        <f t="shared" si="17"/>
        <v>45081.458333333336</v>
      </c>
    </row>
    <row r="377" spans="1:31" ht="16.2" thickBot="1" x14ac:dyDescent="0.35">
      <c r="A377" s="28">
        <v>38</v>
      </c>
      <c r="B377" s="81">
        <v>45081</v>
      </c>
      <c r="C377" s="82">
        <v>45081.583333333336</v>
      </c>
      <c r="D377" s="83">
        <v>45081.791666666664</v>
      </c>
      <c r="E377" s="83">
        <v>45081.833333333336</v>
      </c>
      <c r="F377" s="83">
        <v>45081.875</v>
      </c>
      <c r="G377" s="84">
        <v>45081.875</v>
      </c>
      <c r="H377" s="29" t="s">
        <v>450</v>
      </c>
      <c r="I377" s="30" t="s">
        <v>70</v>
      </c>
      <c r="J377" s="85" t="s">
        <v>71</v>
      </c>
      <c r="K377" s="17"/>
      <c r="L377" s="17"/>
      <c r="M377" s="86" t="s">
        <v>55</v>
      </c>
      <c r="N377" s="87">
        <v>45005.352777777778</v>
      </c>
      <c r="O377" s="31" t="s">
        <v>35</v>
      </c>
      <c r="P377" s="32" t="s">
        <v>294</v>
      </c>
      <c r="Q377" s="33"/>
      <c r="R377" s="34">
        <v>1</v>
      </c>
      <c r="S377" s="34">
        <v>1</v>
      </c>
      <c r="T377" s="35">
        <v>1.4011250734329224</v>
      </c>
      <c r="U377" s="36">
        <v>1.2137501239776611</v>
      </c>
      <c r="V377" s="88">
        <v>0.41226560401342527</v>
      </c>
      <c r="W377" s="89">
        <v>0.26166716155782344</v>
      </c>
      <c r="X377" s="90">
        <v>0.32517343759536743</v>
      </c>
      <c r="Y377" s="37"/>
      <c r="Z377" s="38"/>
      <c r="AA377" s="39"/>
      <c r="AB377" s="40"/>
      <c r="AC377" s="91">
        <f t="shared" si="15"/>
        <v>45081.541666666672</v>
      </c>
      <c r="AD377" s="92">
        <f t="shared" si="16"/>
        <v>45081.5</v>
      </c>
      <c r="AE377" s="93">
        <f t="shared" si="17"/>
        <v>45081.458333333336</v>
      </c>
    </row>
    <row r="378" spans="1:31" ht="16.2" thickBot="1" x14ac:dyDescent="0.35">
      <c r="A378" s="28">
        <v>38</v>
      </c>
      <c r="B378" s="81">
        <v>45081</v>
      </c>
      <c r="C378" s="82">
        <v>45081.583333333336</v>
      </c>
      <c r="D378" s="83">
        <v>45081.791666666664</v>
      </c>
      <c r="E378" s="83">
        <v>45081.833333333336</v>
      </c>
      <c r="F378" s="83">
        <v>45081.875</v>
      </c>
      <c r="G378" s="84">
        <v>45081.875</v>
      </c>
      <c r="H378" s="29" t="s">
        <v>451</v>
      </c>
      <c r="I378" s="30" t="s">
        <v>104</v>
      </c>
      <c r="J378" s="85" t="s">
        <v>60</v>
      </c>
      <c r="K378" s="17"/>
      <c r="L378" s="17"/>
      <c r="M378" s="86" t="s">
        <v>63</v>
      </c>
      <c r="N378" s="87">
        <v>45005.352777777778</v>
      </c>
      <c r="O378" s="31" t="s">
        <v>35</v>
      </c>
      <c r="P378" s="32" t="s">
        <v>294</v>
      </c>
      <c r="Q378" s="33"/>
      <c r="R378" s="34">
        <v>2</v>
      </c>
      <c r="S378" s="34">
        <v>1</v>
      </c>
      <c r="T378" s="35">
        <v>1.9951249361038208</v>
      </c>
      <c r="U378" s="36">
        <v>1.0737500190734863</v>
      </c>
      <c r="V378" s="88">
        <v>0.58274682428128055</v>
      </c>
      <c r="W378" s="89">
        <v>0.21389727176546794</v>
      </c>
      <c r="X378" s="90">
        <v>0.19875247776508331</v>
      </c>
      <c r="Y378" s="37"/>
      <c r="Z378" s="38"/>
      <c r="AA378" s="39"/>
      <c r="AB378" s="40"/>
      <c r="AC378" s="91">
        <f t="shared" si="15"/>
        <v>45081.541666666672</v>
      </c>
      <c r="AD378" s="92">
        <f t="shared" si="16"/>
        <v>45081.5</v>
      </c>
      <c r="AE378" s="93">
        <f t="shared" si="17"/>
        <v>45081.458333333336</v>
      </c>
    </row>
    <row r="379" spans="1:31" ht="16.2" thickBot="1" x14ac:dyDescent="0.35">
      <c r="A379" s="28">
        <v>38</v>
      </c>
      <c r="B379" s="81">
        <v>45081</v>
      </c>
      <c r="C379" s="82">
        <v>45081.583333333336</v>
      </c>
      <c r="D379" s="83">
        <v>45081.791666666664</v>
      </c>
      <c r="E379" s="83">
        <v>45081.833333333336</v>
      </c>
      <c r="F379" s="83">
        <v>45081.875</v>
      </c>
      <c r="G379" s="84">
        <v>45081.875</v>
      </c>
      <c r="H379" s="29" t="s">
        <v>452</v>
      </c>
      <c r="I379" s="30" t="s">
        <v>85</v>
      </c>
      <c r="J379" s="85" t="s">
        <v>52</v>
      </c>
      <c r="K379" s="17"/>
      <c r="L379" s="17"/>
      <c r="M379" s="86" t="s">
        <v>34</v>
      </c>
      <c r="N379" s="87">
        <v>45005.352777777778</v>
      </c>
      <c r="O379" s="31" t="s">
        <v>35</v>
      </c>
      <c r="P379" s="32" t="s">
        <v>294</v>
      </c>
      <c r="Q379" s="33"/>
      <c r="R379" s="34">
        <v>1</v>
      </c>
      <c r="S379" s="34">
        <v>1</v>
      </c>
      <c r="T379" s="35">
        <v>1.4451251029968262</v>
      </c>
      <c r="U379" s="36">
        <v>0.99375003576278687</v>
      </c>
      <c r="V379" s="88">
        <v>0.47429528430276863</v>
      </c>
      <c r="W379" s="89">
        <v>0.26542253795010268</v>
      </c>
      <c r="X379" s="90">
        <v>0.25945451855659485</v>
      </c>
      <c r="Y379" s="37"/>
      <c r="Z379" s="38"/>
      <c r="AA379" s="39"/>
      <c r="AB379" s="40"/>
      <c r="AC379" s="91">
        <f t="shared" si="15"/>
        <v>45081.541666666672</v>
      </c>
      <c r="AD379" s="92">
        <f t="shared" si="16"/>
        <v>45081.5</v>
      </c>
      <c r="AE379" s="93">
        <f t="shared" si="17"/>
        <v>45081.458333333336</v>
      </c>
    </row>
    <row r="380" spans="1:31" ht="16.2" thickBot="1" x14ac:dyDescent="0.35">
      <c r="A380" s="28">
        <v>38</v>
      </c>
      <c r="B380" s="81">
        <v>45081</v>
      </c>
      <c r="C380" s="82">
        <v>45081.583333333336</v>
      </c>
      <c r="D380" s="83">
        <v>45081.791666666664</v>
      </c>
      <c r="E380" s="83">
        <v>45081.833333333336</v>
      </c>
      <c r="F380" s="83">
        <v>45081.875</v>
      </c>
      <c r="G380" s="84">
        <v>45081.875</v>
      </c>
      <c r="H380" s="29" t="s">
        <v>453</v>
      </c>
      <c r="I380" s="30" t="s">
        <v>42</v>
      </c>
      <c r="J380" s="85" t="s">
        <v>43</v>
      </c>
      <c r="K380" s="17"/>
      <c r="L380" s="17"/>
      <c r="M380" s="86" t="s">
        <v>67</v>
      </c>
      <c r="N380" s="87">
        <v>45005.352777777778</v>
      </c>
      <c r="O380" s="31" t="s">
        <v>35</v>
      </c>
      <c r="P380" s="32" t="s">
        <v>294</v>
      </c>
      <c r="Q380" s="33"/>
      <c r="R380" s="34">
        <v>1</v>
      </c>
      <c r="S380" s="34">
        <v>1</v>
      </c>
      <c r="T380" s="35">
        <v>1.0381250381469727</v>
      </c>
      <c r="U380" s="36">
        <v>1.4337500333786011</v>
      </c>
      <c r="V380" s="88">
        <v>0.27312432128631198</v>
      </c>
      <c r="W380" s="89">
        <v>0.2653434988295244</v>
      </c>
      <c r="X380" s="90">
        <v>0.46071329712867737</v>
      </c>
      <c r="Y380" s="37"/>
      <c r="Z380" s="38"/>
      <c r="AA380" s="39"/>
      <c r="AB380" s="40"/>
      <c r="AC380" s="91">
        <f t="shared" si="15"/>
        <v>45081.541666666672</v>
      </c>
      <c r="AD380" s="92">
        <f t="shared" si="16"/>
        <v>45081.5</v>
      </c>
      <c r="AE380" s="93">
        <f t="shared" si="17"/>
        <v>45081.458333333336</v>
      </c>
    </row>
    <row r="381" spans="1:31" ht="16.2" thickBot="1" x14ac:dyDescent="0.35">
      <c r="A381" s="41">
        <v>38</v>
      </c>
      <c r="B381" s="94">
        <v>45081</v>
      </c>
      <c r="C381" s="95">
        <v>45081.583333333336</v>
      </c>
      <c r="D381" s="96">
        <v>45081.791666666664</v>
      </c>
      <c r="E381" s="96">
        <v>45081.833333333336</v>
      </c>
      <c r="F381" s="96">
        <v>45081.875</v>
      </c>
      <c r="G381" s="97">
        <v>45081.875</v>
      </c>
      <c r="H381" s="42" t="s">
        <v>454</v>
      </c>
      <c r="I381" s="43" t="s">
        <v>223</v>
      </c>
      <c r="J381" s="98" t="s">
        <v>44</v>
      </c>
      <c r="K381" s="17"/>
      <c r="L381" s="17"/>
      <c r="M381" s="99" t="s">
        <v>68</v>
      </c>
      <c r="N381" s="100">
        <v>45005.352777777778</v>
      </c>
      <c r="O381" s="44" t="s">
        <v>35</v>
      </c>
      <c r="P381" s="45" t="s">
        <v>294</v>
      </c>
      <c r="Q381" s="46"/>
      <c r="R381" s="47">
        <v>1</v>
      </c>
      <c r="S381" s="47">
        <v>2</v>
      </c>
      <c r="T381" s="48">
        <v>1.2361249923706055</v>
      </c>
      <c r="U381" s="49">
        <v>1.5637499094009399</v>
      </c>
      <c r="V381" s="101">
        <v>0.3012348294117338</v>
      </c>
      <c r="W381" s="102">
        <v>0.24898399214942973</v>
      </c>
      <c r="X381" s="103">
        <v>0.44830843806266785</v>
      </c>
      <c r="Y381" s="50">
        <v>2</v>
      </c>
      <c r="Z381" s="51">
        <v>0</v>
      </c>
      <c r="AA381" s="52"/>
      <c r="AB381" s="53"/>
      <c r="AC381" s="104">
        <f t="shared" si="15"/>
        <v>45081.541666666672</v>
      </c>
      <c r="AD381" s="105">
        <f t="shared" si="16"/>
        <v>45081.5</v>
      </c>
      <c r="AE381" s="106">
        <f t="shared" si="17"/>
        <v>45081.458333333336</v>
      </c>
    </row>
  </sheetData>
  <dataValidations count="1">
    <dataValidation type="whole" allowBlank="1" showInputMessage="1" showErrorMessage="1" prompt="Input score between 0 and 10" sqref="K2:L381">
      <formula1>0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ayoub.thales@gmail.com</cp:lastModifiedBy>
  <dcterms:created xsi:type="dcterms:W3CDTF">2015-06-05T18:19:34Z</dcterms:created>
  <dcterms:modified xsi:type="dcterms:W3CDTF">2023-04-11T09:43:54Z</dcterms:modified>
</cp:coreProperties>
</file>